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ThisWorkbook"/>
  <mc:AlternateContent xmlns:mc="http://schemas.openxmlformats.org/markup-compatibility/2006">
    <mc:Choice Requires="x15">
      <x15ac:absPath xmlns:x15ac="http://schemas.microsoft.com/office/spreadsheetml/2010/11/ac" url="J:\sen\HLN\Current Forms &amp; Documents 2025-26\"/>
    </mc:Choice>
  </mc:AlternateContent>
  <xr:revisionPtr revIDLastSave="0" documentId="13_ncr:1_{6A066AE6-98C4-4E2C-BE93-87EBED3C2BEB}" xr6:coauthVersionLast="47" xr6:coauthVersionMax="47" xr10:uidLastSave="{00000000-0000-0000-0000-000000000000}"/>
  <workbookProtection workbookAlgorithmName="SHA-512" workbookHashValue="Pu8eRWwMn49R/v+mf9jHWsYAHv6fkiMOtM+0kZ38cRBxVvNRsQXxBFgAApEKEHow7f9ck3IY9xt7wxCPhuIrdA==" workbookSaltValue="6bXaV6VZlGjWjF7bJwGRTQ==" workbookSpinCount="100000" lockStructure="1"/>
  <bookViews>
    <workbookView xWindow="-120" yWindow="-120" windowWidth="29040" windowHeight="15720" tabRatio="715" xr2:uid="{00000000-000D-0000-FFFF-FFFF00000000}"/>
  </bookViews>
  <sheets>
    <sheet name="Summary" sheetId="16" r:id="rId1"/>
    <sheet name="Instruct." sheetId="36" r:id="rId2"/>
    <sheet name="1" sheetId="1" r:id="rId3"/>
    <sheet name="2" sheetId="76" r:id="rId4"/>
    <sheet name="3" sheetId="77" r:id="rId5"/>
    <sheet name="4" sheetId="78" r:id="rId6"/>
    <sheet name="5" sheetId="79" r:id="rId7"/>
    <sheet name="6" sheetId="80" r:id="rId8"/>
    <sheet name="7" sheetId="81" r:id="rId9"/>
    <sheet name="8" sheetId="82" r:id="rId10"/>
    <sheet name="9" sheetId="83" r:id="rId11"/>
    <sheet name="10" sheetId="84" r:id="rId12"/>
    <sheet name="11" sheetId="85" r:id="rId13"/>
    <sheet name="12" sheetId="86" r:id="rId14"/>
    <sheet name="13" sheetId="87" r:id="rId15"/>
    <sheet name="14" sheetId="88" r:id="rId16"/>
    <sheet name="15" sheetId="89" r:id="rId17"/>
    <sheet name="16" sheetId="90" r:id="rId18"/>
    <sheet name="17" sheetId="91" r:id="rId19"/>
    <sheet name="18" sheetId="92" r:id="rId20"/>
    <sheet name="19" sheetId="93" r:id="rId21"/>
    <sheet name="20" sheetId="94" r:id="rId22"/>
    <sheet name="Lists" sheetId="15" state="hidden" r:id="rId23"/>
    <sheet name="B" sheetId="3" state="hidden" r:id="rId24"/>
    <sheet name="APS" sheetId="4" state="hidden" r:id="rId25"/>
  </sheets>
  <definedNames>
    <definedName name="OLE_LINK1" localSheetId="2">'1'!$C$46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77" l="1"/>
  <c r="D2" i="78"/>
  <c r="D2" i="79"/>
  <c r="D2" i="80"/>
  <c r="D2" i="81"/>
  <c r="D2" i="82"/>
  <c r="D2" i="83"/>
  <c r="D2" i="84"/>
  <c r="D2" i="85"/>
  <c r="D2" i="86"/>
  <c r="D2" i="87"/>
  <c r="D2" i="88"/>
  <c r="D2" i="89"/>
  <c r="D2" i="90"/>
  <c r="D2" i="91"/>
  <c r="D2" i="92"/>
  <c r="D2" i="93"/>
  <c r="D2" i="94"/>
  <c r="D2" i="76"/>
  <c r="J57" i="94" l="1"/>
  <c r="J55" i="94"/>
  <c r="J53" i="94"/>
  <c r="AC30" i="16" s="1"/>
  <c r="J51" i="94"/>
  <c r="AB30" i="16" s="1"/>
  <c r="J48" i="94"/>
  <c r="J46" i="94"/>
  <c r="J44" i="94"/>
  <c r="J41" i="94"/>
  <c r="X30" i="16" s="1"/>
  <c r="J39" i="94"/>
  <c r="J37" i="94"/>
  <c r="J35" i="94"/>
  <c r="J33" i="94"/>
  <c r="T30" i="16" s="1"/>
  <c r="J30" i="94"/>
  <c r="J28" i="94"/>
  <c r="C11" i="94"/>
  <c r="J57" i="93"/>
  <c r="AE29" i="16" s="1"/>
  <c r="J55" i="93"/>
  <c r="J53" i="93"/>
  <c r="J51" i="93"/>
  <c r="AB29" i="16" s="1"/>
  <c r="J48" i="93"/>
  <c r="AA29" i="16" s="1"/>
  <c r="J46" i="93"/>
  <c r="J44" i="93"/>
  <c r="J41" i="93"/>
  <c r="X29" i="16" s="1"/>
  <c r="J39" i="93"/>
  <c r="W29" i="16" s="1"/>
  <c r="J37" i="93"/>
  <c r="J35" i="93"/>
  <c r="J33" i="93"/>
  <c r="T29" i="16" s="1"/>
  <c r="J30" i="93"/>
  <c r="S29" i="16" s="1"/>
  <c r="J28" i="93"/>
  <c r="C11" i="93"/>
  <c r="J57" i="92"/>
  <c r="AE28" i="16" s="1"/>
  <c r="J55" i="92"/>
  <c r="AD28" i="16" s="1"/>
  <c r="J53" i="92"/>
  <c r="J51" i="92"/>
  <c r="AB28" i="16" s="1"/>
  <c r="J48" i="92"/>
  <c r="AA28" i="16" s="1"/>
  <c r="J46" i="92"/>
  <c r="Z28" i="16" s="1"/>
  <c r="J44" i="92"/>
  <c r="J41" i="92"/>
  <c r="X28" i="16" s="1"/>
  <c r="J39" i="92"/>
  <c r="W28" i="16" s="1"/>
  <c r="J37" i="92"/>
  <c r="V28" i="16" s="1"/>
  <c r="J35" i="92"/>
  <c r="J33" i="92"/>
  <c r="T28" i="16" s="1"/>
  <c r="J30" i="92"/>
  <c r="J28" i="92"/>
  <c r="R28" i="16" s="1"/>
  <c r="C11" i="92"/>
  <c r="J57" i="91"/>
  <c r="J55" i="91"/>
  <c r="AD27" i="16" s="1"/>
  <c r="J53" i="91"/>
  <c r="AC27" i="16" s="1"/>
  <c r="J51" i="91"/>
  <c r="J48" i="91"/>
  <c r="AA27" i="16" s="1"/>
  <c r="J46" i="91"/>
  <c r="Z27" i="16" s="1"/>
  <c r="J44" i="91"/>
  <c r="Y27" i="16" s="1"/>
  <c r="J41" i="91"/>
  <c r="J39" i="91"/>
  <c r="J37" i="91"/>
  <c r="V27" i="16" s="1"/>
  <c r="J35" i="91"/>
  <c r="U27" i="16" s="1"/>
  <c r="J33" i="91"/>
  <c r="J30" i="91"/>
  <c r="J28" i="91"/>
  <c r="R27" i="16" s="1"/>
  <c r="C11" i="91"/>
  <c r="J57" i="90"/>
  <c r="J55" i="90"/>
  <c r="AD26" i="16" s="1"/>
  <c r="J53" i="90"/>
  <c r="AC26" i="16" s="1"/>
  <c r="J51" i="90"/>
  <c r="AB26" i="16" s="1"/>
  <c r="J48" i="90"/>
  <c r="J46" i="90"/>
  <c r="Z26" i="16" s="1"/>
  <c r="J44" i="90"/>
  <c r="Y26" i="16" s="1"/>
  <c r="J41" i="90"/>
  <c r="X26" i="16" s="1"/>
  <c r="J39" i="90"/>
  <c r="J37" i="90"/>
  <c r="J35" i="90"/>
  <c r="U26" i="16" s="1"/>
  <c r="J33" i="90"/>
  <c r="T26" i="16" s="1"/>
  <c r="J30" i="90"/>
  <c r="J28" i="90"/>
  <c r="C11" i="90"/>
  <c r="J57" i="89"/>
  <c r="AE25" i="16" s="1"/>
  <c r="J55" i="89"/>
  <c r="J53" i="89"/>
  <c r="AC25" i="16" s="1"/>
  <c r="J51" i="89"/>
  <c r="AB25" i="16" s="1"/>
  <c r="J48" i="89"/>
  <c r="AA25" i="16" s="1"/>
  <c r="J46" i="89"/>
  <c r="J44" i="89"/>
  <c r="J41" i="89"/>
  <c r="X25" i="16" s="1"/>
  <c r="J39" i="89"/>
  <c r="W25" i="16" s="1"/>
  <c r="J37" i="89"/>
  <c r="J35" i="89"/>
  <c r="U25" i="16" s="1"/>
  <c r="J33" i="89"/>
  <c r="T25" i="16" s="1"/>
  <c r="J30" i="89"/>
  <c r="S25" i="16" s="1"/>
  <c r="J28" i="89"/>
  <c r="C11" i="89"/>
  <c r="J57" i="88"/>
  <c r="AE24" i="16" s="1"/>
  <c r="J55" i="88"/>
  <c r="AD24" i="16" s="1"/>
  <c r="J53" i="88"/>
  <c r="AC24" i="16" s="1"/>
  <c r="J51" i="88"/>
  <c r="AB24" i="16" s="1"/>
  <c r="J48" i="88"/>
  <c r="AA24" i="16" s="1"/>
  <c r="J46" i="88"/>
  <c r="Z24" i="16" s="1"/>
  <c r="J44" i="88"/>
  <c r="Y24" i="16" s="1"/>
  <c r="J41" i="88"/>
  <c r="X24" i="16" s="1"/>
  <c r="J39" i="88"/>
  <c r="W24" i="16" s="1"/>
  <c r="J37" i="88"/>
  <c r="V24" i="16" s="1"/>
  <c r="J35" i="88"/>
  <c r="U24" i="16" s="1"/>
  <c r="J33" i="88"/>
  <c r="T24" i="16" s="1"/>
  <c r="J30" i="88"/>
  <c r="J28" i="88"/>
  <c r="R24" i="16" s="1"/>
  <c r="C11" i="88"/>
  <c r="J57" i="87"/>
  <c r="J55" i="87"/>
  <c r="AD23" i="16" s="1"/>
  <c r="J53" i="87"/>
  <c r="AC23" i="16" s="1"/>
  <c r="J51" i="87"/>
  <c r="AB23" i="16" s="1"/>
  <c r="J48" i="87"/>
  <c r="AA23" i="16" s="1"/>
  <c r="J46" i="87"/>
  <c r="Z23" i="16" s="1"/>
  <c r="J44" i="87"/>
  <c r="Y23" i="16" s="1"/>
  <c r="J41" i="87"/>
  <c r="J39" i="87"/>
  <c r="J37" i="87"/>
  <c r="J35" i="87"/>
  <c r="U23" i="16" s="1"/>
  <c r="J33" i="87"/>
  <c r="J30" i="87"/>
  <c r="J28" i="87"/>
  <c r="R23" i="16" s="1"/>
  <c r="C11" i="87"/>
  <c r="J57" i="86"/>
  <c r="AE22" i="16" s="1"/>
  <c r="J55" i="86"/>
  <c r="AD22" i="16" s="1"/>
  <c r="J53" i="86"/>
  <c r="AC22" i="16" s="1"/>
  <c r="J51" i="86"/>
  <c r="AB22" i="16" s="1"/>
  <c r="J48" i="86"/>
  <c r="J46" i="86"/>
  <c r="J44" i="86"/>
  <c r="J41" i="86"/>
  <c r="X22" i="16" s="1"/>
  <c r="J39" i="86"/>
  <c r="J37" i="86"/>
  <c r="J35" i="86"/>
  <c r="U22" i="16" s="1"/>
  <c r="J33" i="86"/>
  <c r="T22" i="16" s="1"/>
  <c r="J30" i="86"/>
  <c r="J28" i="86"/>
  <c r="R22" i="16" s="1"/>
  <c r="C11" i="86"/>
  <c r="J57" i="85"/>
  <c r="AE21" i="16" s="1"/>
  <c r="J55" i="85"/>
  <c r="J53" i="85"/>
  <c r="AC21" i="16" s="1"/>
  <c r="J51" i="85"/>
  <c r="AB21" i="16" s="1"/>
  <c r="J48" i="85"/>
  <c r="AA21" i="16" s="1"/>
  <c r="J46" i="85"/>
  <c r="J44" i="85"/>
  <c r="J41" i="85"/>
  <c r="X21" i="16" s="1"/>
  <c r="J39" i="85"/>
  <c r="W21" i="16" s="1"/>
  <c r="J37" i="85"/>
  <c r="J35" i="85"/>
  <c r="J33" i="85"/>
  <c r="T21" i="16" s="1"/>
  <c r="J30" i="85"/>
  <c r="S21" i="16" s="1"/>
  <c r="J28" i="85"/>
  <c r="C11" i="85"/>
  <c r="J57" i="84"/>
  <c r="AE20" i="16" s="1"/>
  <c r="J55" i="84"/>
  <c r="AD20" i="16" s="1"/>
  <c r="J53" i="84"/>
  <c r="AC20" i="16" s="1"/>
  <c r="J51" i="84"/>
  <c r="AB20" i="16" s="1"/>
  <c r="J48" i="84"/>
  <c r="AA20" i="16" s="1"/>
  <c r="J46" i="84"/>
  <c r="Z20" i="16" s="1"/>
  <c r="J44" i="84"/>
  <c r="Y20" i="16" s="1"/>
  <c r="J41" i="84"/>
  <c r="X20" i="16" s="1"/>
  <c r="J39" i="84"/>
  <c r="W20" i="16" s="1"/>
  <c r="J37" i="84"/>
  <c r="V20" i="16" s="1"/>
  <c r="J35" i="84"/>
  <c r="U20" i="16" s="1"/>
  <c r="J33" i="84"/>
  <c r="T20" i="16" s="1"/>
  <c r="J30" i="84"/>
  <c r="J28" i="84"/>
  <c r="R20" i="16" s="1"/>
  <c r="C11" i="84"/>
  <c r="J57" i="83"/>
  <c r="J55" i="83"/>
  <c r="AD19" i="16" s="1"/>
  <c r="J53" i="83"/>
  <c r="AC19" i="16" s="1"/>
  <c r="J51" i="83"/>
  <c r="J48" i="83"/>
  <c r="J46" i="83"/>
  <c r="Z19" i="16" s="1"/>
  <c r="J44" i="83"/>
  <c r="Y19" i="16" s="1"/>
  <c r="J41" i="83"/>
  <c r="J39" i="83"/>
  <c r="W19" i="16" s="1"/>
  <c r="J37" i="83"/>
  <c r="J35" i="83"/>
  <c r="U19" i="16" s="1"/>
  <c r="J33" i="83"/>
  <c r="T19" i="16" s="1"/>
  <c r="J30" i="83"/>
  <c r="S19" i="16" s="1"/>
  <c r="J28" i="83"/>
  <c r="R19" i="16" s="1"/>
  <c r="C11" i="83"/>
  <c r="J57" i="82"/>
  <c r="AE18" i="16" s="1"/>
  <c r="J55" i="82"/>
  <c r="AD18" i="16" s="1"/>
  <c r="J53" i="82"/>
  <c r="AC18" i="16" s="1"/>
  <c r="J51" i="82"/>
  <c r="J48" i="82"/>
  <c r="J46" i="82"/>
  <c r="J44" i="82"/>
  <c r="Y18" i="16" s="1"/>
  <c r="J41" i="82"/>
  <c r="X18" i="16" s="1"/>
  <c r="J39" i="82"/>
  <c r="J37" i="82"/>
  <c r="J35" i="82"/>
  <c r="U18" i="16" s="1"/>
  <c r="J33" i="82"/>
  <c r="T18" i="16" s="1"/>
  <c r="J30" i="82"/>
  <c r="J28" i="82"/>
  <c r="R18" i="16" s="1"/>
  <c r="C11" i="82"/>
  <c r="AB18" i="16"/>
  <c r="J57" i="81"/>
  <c r="J55" i="81"/>
  <c r="AD17" i="16" s="1"/>
  <c r="J53" i="81"/>
  <c r="AC17" i="16" s="1"/>
  <c r="J51" i="81"/>
  <c r="AB17" i="16" s="1"/>
  <c r="J48" i="81"/>
  <c r="J46" i="81"/>
  <c r="Z17" i="16" s="1"/>
  <c r="J44" i="81"/>
  <c r="Y17" i="16" s="1"/>
  <c r="J41" i="81"/>
  <c r="X17" i="16" s="1"/>
  <c r="J39" i="81"/>
  <c r="J37" i="81"/>
  <c r="J35" i="81"/>
  <c r="U17" i="16" s="1"/>
  <c r="J33" i="81"/>
  <c r="T17" i="16" s="1"/>
  <c r="J30" i="81"/>
  <c r="J28" i="81"/>
  <c r="R17" i="16" s="1"/>
  <c r="C11" i="81"/>
  <c r="J57" i="80"/>
  <c r="AE16" i="16" s="1"/>
  <c r="J55" i="80"/>
  <c r="AD16" i="16" s="1"/>
  <c r="J53" i="80"/>
  <c r="J51" i="80"/>
  <c r="AB16" i="16" s="1"/>
  <c r="J48" i="80"/>
  <c r="AA16" i="16" s="1"/>
  <c r="J46" i="80"/>
  <c r="Z16" i="16" s="1"/>
  <c r="J44" i="80"/>
  <c r="Y16" i="16" s="1"/>
  <c r="J41" i="80"/>
  <c r="X16" i="16" s="1"/>
  <c r="J39" i="80"/>
  <c r="W16" i="16" s="1"/>
  <c r="J37" i="80"/>
  <c r="J35" i="80"/>
  <c r="J33" i="80"/>
  <c r="T16" i="16" s="1"/>
  <c r="J30" i="80"/>
  <c r="S16" i="16" s="1"/>
  <c r="J28" i="80"/>
  <c r="C11" i="80"/>
  <c r="J57" i="79"/>
  <c r="J55" i="79"/>
  <c r="AD15" i="16" s="1"/>
  <c r="J53" i="79"/>
  <c r="AC15" i="16" s="1"/>
  <c r="J51" i="79"/>
  <c r="AB15" i="16" s="1"/>
  <c r="J48" i="79"/>
  <c r="AA15" i="16" s="1"/>
  <c r="J46" i="79"/>
  <c r="Z15" i="16" s="1"/>
  <c r="J44" i="79"/>
  <c r="Y15" i="16" s="1"/>
  <c r="J41" i="79"/>
  <c r="X15" i="16" s="1"/>
  <c r="J39" i="79"/>
  <c r="J37" i="79"/>
  <c r="V15" i="16" s="1"/>
  <c r="J35" i="79"/>
  <c r="J33" i="79"/>
  <c r="T15" i="16" s="1"/>
  <c r="J30" i="79"/>
  <c r="S15" i="16" s="1"/>
  <c r="J28" i="79"/>
  <c r="R15" i="16" s="1"/>
  <c r="C11" i="79"/>
  <c r="J57" i="78"/>
  <c r="AE14" i="16" s="1"/>
  <c r="J55" i="78"/>
  <c r="AD14" i="16" s="1"/>
  <c r="J53" i="78"/>
  <c r="AC14" i="16" s="1"/>
  <c r="J51" i="78"/>
  <c r="AB14" i="16" s="1"/>
  <c r="J48" i="78"/>
  <c r="J46" i="78"/>
  <c r="Z14" i="16" s="1"/>
  <c r="J44" i="78"/>
  <c r="Y14" i="16" s="1"/>
  <c r="J41" i="78"/>
  <c r="X14" i="16" s="1"/>
  <c r="J39" i="78"/>
  <c r="W14" i="16" s="1"/>
  <c r="J37" i="78"/>
  <c r="V14" i="16" s="1"/>
  <c r="J35" i="78"/>
  <c r="U14" i="16" s="1"/>
  <c r="J33" i="78"/>
  <c r="T14" i="16" s="1"/>
  <c r="J30" i="78"/>
  <c r="S14" i="16" s="1"/>
  <c r="J28" i="78"/>
  <c r="R14" i="16" s="1"/>
  <c r="C11" i="78"/>
  <c r="J57" i="77"/>
  <c r="J55" i="77"/>
  <c r="AD13" i="16" s="1"/>
  <c r="J53" i="77"/>
  <c r="J51" i="77"/>
  <c r="AB13" i="16" s="1"/>
  <c r="J48" i="77"/>
  <c r="J46" i="77"/>
  <c r="J44" i="77"/>
  <c r="J41" i="77"/>
  <c r="X13" i="16" s="1"/>
  <c r="J39" i="77"/>
  <c r="W13" i="16" s="1"/>
  <c r="J37" i="77"/>
  <c r="V13" i="16" s="1"/>
  <c r="J35" i="77"/>
  <c r="U13" i="16" s="1"/>
  <c r="J33" i="77"/>
  <c r="T13" i="16" s="1"/>
  <c r="J30" i="77"/>
  <c r="J28" i="77"/>
  <c r="C11" i="77"/>
  <c r="J57" i="76"/>
  <c r="AE12" i="16" s="1"/>
  <c r="J55" i="76"/>
  <c r="J53" i="76"/>
  <c r="J51" i="76"/>
  <c r="AB12" i="16" s="1"/>
  <c r="J48" i="76"/>
  <c r="AA12" i="16" s="1"/>
  <c r="J46" i="76"/>
  <c r="Z12" i="16" s="1"/>
  <c r="J44" i="76"/>
  <c r="Y12" i="16" s="1"/>
  <c r="J41" i="76"/>
  <c r="X12" i="16" s="1"/>
  <c r="J39" i="76"/>
  <c r="W12" i="16" s="1"/>
  <c r="J37" i="76"/>
  <c r="V12" i="16" s="1"/>
  <c r="J35" i="76"/>
  <c r="U12" i="16" s="1"/>
  <c r="J33" i="76"/>
  <c r="T12" i="16" s="1"/>
  <c r="J30" i="76"/>
  <c r="S12" i="16" s="1"/>
  <c r="J28" i="76"/>
  <c r="R12" i="16" s="1"/>
  <c r="C11" i="76"/>
  <c r="AE30" i="16"/>
  <c r="AD30" i="16"/>
  <c r="AA30" i="16"/>
  <c r="Z30" i="16"/>
  <c r="Y30" i="16"/>
  <c r="W30" i="16"/>
  <c r="V30" i="16"/>
  <c r="U30" i="16"/>
  <c r="S30" i="16"/>
  <c r="R30" i="16"/>
  <c r="Q30" i="16"/>
  <c r="P30" i="16"/>
  <c r="O30" i="16"/>
  <c r="N30" i="16"/>
  <c r="M30" i="16"/>
  <c r="L30" i="16"/>
  <c r="K30" i="16"/>
  <c r="J30" i="16"/>
  <c r="I30" i="16"/>
  <c r="H30" i="16"/>
  <c r="G30" i="16"/>
  <c r="F30" i="16"/>
  <c r="E30" i="16"/>
  <c r="D30" i="16"/>
  <c r="C30" i="16"/>
  <c r="AD29" i="16"/>
  <c r="AC29" i="16"/>
  <c r="Z29" i="16"/>
  <c r="Y29" i="16"/>
  <c r="V29" i="16"/>
  <c r="U29" i="16"/>
  <c r="R29" i="16"/>
  <c r="Q29" i="16"/>
  <c r="P29" i="16"/>
  <c r="O29" i="16"/>
  <c r="N29" i="16"/>
  <c r="M29" i="16"/>
  <c r="L29" i="16"/>
  <c r="K29" i="16"/>
  <c r="J29" i="16"/>
  <c r="I29" i="16"/>
  <c r="H29" i="16"/>
  <c r="G29" i="16"/>
  <c r="F29" i="16"/>
  <c r="E29" i="16"/>
  <c r="D29" i="16"/>
  <c r="C29" i="16"/>
  <c r="AC28" i="16"/>
  <c r="Y28" i="16"/>
  <c r="U28" i="16"/>
  <c r="S28" i="16"/>
  <c r="Q28" i="16"/>
  <c r="P28" i="16"/>
  <c r="O28" i="16"/>
  <c r="N28" i="16"/>
  <c r="M28" i="16"/>
  <c r="L28" i="16"/>
  <c r="K28" i="16"/>
  <c r="J28" i="16"/>
  <c r="I28" i="16"/>
  <c r="H28" i="16"/>
  <c r="G28" i="16"/>
  <c r="F28" i="16"/>
  <c r="E28" i="16"/>
  <c r="D28" i="16"/>
  <c r="C28" i="16"/>
  <c r="AE27" i="16"/>
  <c r="AB27" i="16"/>
  <c r="X27" i="16"/>
  <c r="W27" i="16"/>
  <c r="T27" i="16"/>
  <c r="S27" i="16"/>
  <c r="Q27" i="16"/>
  <c r="P27" i="16"/>
  <c r="O27" i="16"/>
  <c r="N27" i="16"/>
  <c r="M27" i="16"/>
  <c r="L27" i="16"/>
  <c r="K27" i="16"/>
  <c r="J27" i="16"/>
  <c r="I27" i="16"/>
  <c r="H27" i="16"/>
  <c r="G27" i="16"/>
  <c r="F27" i="16"/>
  <c r="E27" i="16"/>
  <c r="D27" i="16"/>
  <c r="C27" i="16"/>
  <c r="AE26" i="16"/>
  <c r="AA26" i="16"/>
  <c r="W26" i="16"/>
  <c r="V26" i="16"/>
  <c r="S26" i="16"/>
  <c r="R26" i="16"/>
  <c r="Q26" i="16"/>
  <c r="P26" i="16"/>
  <c r="O26" i="16"/>
  <c r="N26" i="16"/>
  <c r="M26" i="16"/>
  <c r="L26" i="16"/>
  <c r="K26" i="16"/>
  <c r="J26" i="16"/>
  <c r="I26" i="16"/>
  <c r="H26" i="16"/>
  <c r="G26" i="16"/>
  <c r="F26" i="16"/>
  <c r="E26" i="16"/>
  <c r="D26" i="16"/>
  <c r="C26" i="16"/>
  <c r="AD25" i="16"/>
  <c r="Z25" i="16"/>
  <c r="Y25" i="16"/>
  <c r="V25" i="16"/>
  <c r="R25" i="16"/>
  <c r="Q25" i="16"/>
  <c r="P25" i="16"/>
  <c r="O25" i="16"/>
  <c r="N25" i="16"/>
  <c r="M25" i="16"/>
  <c r="L25" i="16"/>
  <c r="K25" i="16"/>
  <c r="J25" i="16"/>
  <c r="I25" i="16"/>
  <c r="H25" i="16"/>
  <c r="G25" i="16"/>
  <c r="F25" i="16"/>
  <c r="E25" i="16"/>
  <c r="D25" i="16"/>
  <c r="C25" i="16"/>
  <c r="S24" i="16"/>
  <c r="Q24" i="16"/>
  <c r="P24" i="16"/>
  <c r="O24" i="16"/>
  <c r="N24" i="16"/>
  <c r="M24" i="16"/>
  <c r="L24" i="16"/>
  <c r="K24" i="16"/>
  <c r="J24" i="16"/>
  <c r="I24" i="16"/>
  <c r="H24" i="16"/>
  <c r="G24" i="16"/>
  <c r="F24" i="16"/>
  <c r="E24" i="16"/>
  <c r="D24" i="16"/>
  <c r="C24" i="16"/>
  <c r="AE23" i="16"/>
  <c r="X23" i="16"/>
  <c r="W23" i="16"/>
  <c r="V23" i="16"/>
  <c r="T23" i="16"/>
  <c r="S23" i="16"/>
  <c r="Q23" i="16"/>
  <c r="P23" i="16"/>
  <c r="O23" i="16"/>
  <c r="N23" i="16"/>
  <c r="M23" i="16"/>
  <c r="L23" i="16"/>
  <c r="K23" i="16"/>
  <c r="J23" i="16"/>
  <c r="I23" i="16"/>
  <c r="H23" i="16"/>
  <c r="G23" i="16"/>
  <c r="F23" i="16"/>
  <c r="E23" i="16"/>
  <c r="D23" i="16"/>
  <c r="C23" i="16"/>
  <c r="AA22" i="16"/>
  <c r="Z22" i="16"/>
  <c r="Y22" i="16"/>
  <c r="W22" i="16"/>
  <c r="V22" i="16"/>
  <c r="S22" i="16"/>
  <c r="Q22" i="16"/>
  <c r="P22" i="16"/>
  <c r="O22" i="16"/>
  <c r="N22" i="16"/>
  <c r="M22" i="16"/>
  <c r="L22" i="16"/>
  <c r="K22" i="16"/>
  <c r="J22" i="16"/>
  <c r="I22" i="16"/>
  <c r="H22" i="16"/>
  <c r="G22" i="16"/>
  <c r="F22" i="16"/>
  <c r="E22" i="16"/>
  <c r="D22" i="16"/>
  <c r="C22" i="16"/>
  <c r="AD21" i="16"/>
  <c r="Z21" i="16"/>
  <c r="Y21" i="16"/>
  <c r="V21" i="16"/>
  <c r="U21" i="16"/>
  <c r="R21" i="16"/>
  <c r="Q21" i="16"/>
  <c r="P21" i="16"/>
  <c r="O21" i="16"/>
  <c r="N21" i="16"/>
  <c r="M21" i="16"/>
  <c r="L21" i="16"/>
  <c r="K21" i="16"/>
  <c r="J21" i="16"/>
  <c r="I21" i="16"/>
  <c r="H21" i="16"/>
  <c r="G21" i="16"/>
  <c r="F21" i="16"/>
  <c r="E21" i="16"/>
  <c r="D21" i="16"/>
  <c r="C21" i="16"/>
  <c r="S20" i="16"/>
  <c r="Q20" i="16"/>
  <c r="P20" i="16"/>
  <c r="O20" i="16"/>
  <c r="N20" i="16"/>
  <c r="M20" i="16"/>
  <c r="L20" i="16"/>
  <c r="K20" i="16"/>
  <c r="J20" i="16"/>
  <c r="I20" i="16"/>
  <c r="H20" i="16"/>
  <c r="G20" i="16"/>
  <c r="F20" i="16"/>
  <c r="E20" i="16"/>
  <c r="D20" i="16"/>
  <c r="C20" i="16"/>
  <c r="AE19" i="16"/>
  <c r="AB19" i="16"/>
  <c r="AA19" i="16"/>
  <c r="X19" i="16"/>
  <c r="V19" i="16"/>
  <c r="Q19" i="16"/>
  <c r="P19" i="16"/>
  <c r="O19" i="16"/>
  <c r="N19" i="16"/>
  <c r="M19" i="16"/>
  <c r="L19" i="16"/>
  <c r="K19" i="16"/>
  <c r="J19" i="16"/>
  <c r="I19" i="16"/>
  <c r="H19" i="16"/>
  <c r="G19" i="16"/>
  <c r="F19" i="16"/>
  <c r="E19" i="16"/>
  <c r="D19" i="16"/>
  <c r="C19" i="16"/>
  <c r="AA18" i="16"/>
  <c r="Z18" i="16"/>
  <c r="W18" i="16"/>
  <c r="V18" i="16"/>
  <c r="S18" i="16"/>
  <c r="Q18" i="16"/>
  <c r="P18" i="16"/>
  <c r="O18" i="16"/>
  <c r="N18" i="16"/>
  <c r="M18" i="16"/>
  <c r="L18" i="16"/>
  <c r="K18" i="16"/>
  <c r="J18" i="16"/>
  <c r="I18" i="16"/>
  <c r="H18" i="16"/>
  <c r="G18" i="16"/>
  <c r="F18" i="16"/>
  <c r="E18" i="16"/>
  <c r="D18" i="16"/>
  <c r="C18" i="16"/>
  <c r="AE17" i="16"/>
  <c r="AA17" i="16"/>
  <c r="W17" i="16"/>
  <c r="V17" i="16"/>
  <c r="S17" i="16"/>
  <c r="Q17" i="16"/>
  <c r="P17" i="16"/>
  <c r="O17" i="16"/>
  <c r="N17" i="16"/>
  <c r="M17" i="16"/>
  <c r="L17" i="16"/>
  <c r="K17" i="16"/>
  <c r="J17" i="16"/>
  <c r="I17" i="16"/>
  <c r="H17" i="16"/>
  <c r="G17" i="16"/>
  <c r="F17" i="16"/>
  <c r="E17" i="16"/>
  <c r="D17" i="16"/>
  <c r="C17" i="16"/>
  <c r="AC16" i="16"/>
  <c r="V16" i="16"/>
  <c r="U16" i="16"/>
  <c r="R16" i="16"/>
  <c r="Q16" i="16"/>
  <c r="P16" i="16"/>
  <c r="O16" i="16"/>
  <c r="N16" i="16"/>
  <c r="M16" i="16"/>
  <c r="L16" i="16"/>
  <c r="K16" i="16"/>
  <c r="J16" i="16"/>
  <c r="I16" i="16"/>
  <c r="H16" i="16"/>
  <c r="G16" i="16"/>
  <c r="F16" i="16"/>
  <c r="E16" i="16"/>
  <c r="D16" i="16"/>
  <c r="C16" i="16"/>
  <c r="AE15" i="16"/>
  <c r="W15" i="16"/>
  <c r="U15" i="16"/>
  <c r="Q15" i="16"/>
  <c r="P15" i="16"/>
  <c r="O15" i="16"/>
  <c r="N15" i="16"/>
  <c r="M15" i="16"/>
  <c r="L15" i="16"/>
  <c r="K15" i="16"/>
  <c r="J15" i="16"/>
  <c r="I15" i="16"/>
  <c r="H15" i="16"/>
  <c r="G15" i="16"/>
  <c r="F15" i="16"/>
  <c r="E15" i="16"/>
  <c r="D15" i="16"/>
  <c r="C15" i="16"/>
  <c r="AA14" i="16"/>
  <c r="Q14" i="16"/>
  <c r="P14" i="16"/>
  <c r="O14" i="16"/>
  <c r="N14" i="16"/>
  <c r="M14" i="16"/>
  <c r="L14" i="16"/>
  <c r="K14" i="16"/>
  <c r="J14" i="16"/>
  <c r="I14" i="16"/>
  <c r="H14" i="16"/>
  <c r="G14" i="16"/>
  <c r="F14" i="16"/>
  <c r="E14" i="16"/>
  <c r="D14" i="16"/>
  <c r="C14" i="16"/>
  <c r="AE13" i="16"/>
  <c r="AC13" i="16"/>
  <c r="AA13" i="16"/>
  <c r="Z13" i="16"/>
  <c r="Y13" i="16"/>
  <c r="Q13" i="16"/>
  <c r="P13" i="16"/>
  <c r="O13" i="16"/>
  <c r="N13" i="16"/>
  <c r="M13" i="16"/>
  <c r="L13" i="16"/>
  <c r="K13" i="16"/>
  <c r="J13" i="16"/>
  <c r="I13" i="16"/>
  <c r="H13" i="16"/>
  <c r="G13" i="16"/>
  <c r="F13" i="16"/>
  <c r="E13" i="16"/>
  <c r="D13" i="16"/>
  <c r="C13" i="16"/>
  <c r="AD12" i="16"/>
  <c r="AC12" i="16"/>
  <c r="Q12" i="16"/>
  <c r="P12" i="16"/>
  <c r="O12" i="16"/>
  <c r="N12" i="16"/>
  <c r="M12" i="16"/>
  <c r="L12" i="16"/>
  <c r="K12" i="16"/>
  <c r="J12" i="16"/>
  <c r="I12" i="16"/>
  <c r="H12" i="16"/>
  <c r="G12" i="16"/>
  <c r="F12" i="16"/>
  <c r="E12" i="16"/>
  <c r="D12" i="16"/>
  <c r="C12" i="16"/>
  <c r="S13" i="16"/>
  <c r="R13" i="16"/>
  <c r="Q11" i="16"/>
  <c r="P11" i="16" l="1"/>
  <c r="O11" i="16"/>
  <c r="L11" i="16" l="1"/>
  <c r="M11" i="16"/>
  <c r="K11" i="16"/>
  <c r="J11" i="16"/>
  <c r="I11" i="16"/>
  <c r="D11" i="16" l="1"/>
  <c r="C11" i="16"/>
  <c r="J46" i="1" l="1"/>
  <c r="J44" i="1"/>
  <c r="J57" i="1" l="1"/>
  <c r="J55" i="1"/>
  <c r="J53" i="1"/>
  <c r="J51" i="1"/>
  <c r="J48" i="1"/>
  <c r="J41" i="1"/>
  <c r="J39" i="1"/>
  <c r="J37" i="1"/>
  <c r="J35" i="1"/>
  <c r="J33" i="1"/>
  <c r="J30" i="1"/>
  <c r="J28" i="1"/>
  <c r="B12" i="16"/>
  <c r="B13" i="16"/>
  <c r="B14" i="16"/>
  <c r="B15" i="16"/>
  <c r="B16" i="16"/>
  <c r="B17" i="16"/>
  <c r="B18" i="16"/>
  <c r="B19" i="16"/>
  <c r="B20" i="16"/>
  <c r="B21" i="16"/>
  <c r="B22" i="16"/>
  <c r="B23" i="16"/>
  <c r="B24" i="16"/>
  <c r="B25" i="16"/>
  <c r="B26" i="16"/>
  <c r="B27" i="16"/>
  <c r="B28" i="16"/>
  <c r="B29" i="16"/>
  <c r="B30" i="16"/>
  <c r="B11" i="16"/>
  <c r="AD11" i="16" l="1"/>
  <c r="AC11" i="16"/>
  <c r="AB11" i="16"/>
  <c r="AA11" i="16"/>
  <c r="Z11" i="16"/>
  <c r="Y11" i="16"/>
  <c r="V11" i="16"/>
  <c r="U11" i="16"/>
  <c r="T11" i="16"/>
  <c r="S11" i="16"/>
  <c r="C11" i="1"/>
  <c r="AE11" i="16"/>
  <c r="X11" i="16"/>
  <c r="W11" i="16"/>
  <c r="N11" i="16"/>
  <c r="H11" i="16"/>
  <c r="G11" i="16"/>
  <c r="F11" i="16"/>
  <c r="E11" i="16"/>
  <c r="R11" i="16" l="1"/>
  <c r="C23" i="15"/>
</calcChain>
</file>

<file path=xl/sharedStrings.xml><?xml version="1.0" encoding="utf-8"?>
<sst xmlns="http://schemas.openxmlformats.org/spreadsheetml/2006/main" count="3354" uniqueCount="274">
  <si>
    <t>A</t>
  </si>
  <si>
    <t>B</t>
  </si>
  <si>
    <t>C</t>
  </si>
  <si>
    <t>D</t>
  </si>
  <si>
    <t>E</t>
  </si>
  <si>
    <t>Rigidity - Flexibility of thought</t>
  </si>
  <si>
    <t>Sensory Processing</t>
  </si>
  <si>
    <t>Cognition and Learning</t>
  </si>
  <si>
    <t>Communication and Interaction</t>
  </si>
  <si>
    <t>Social Emotional and Mental Health Needs</t>
  </si>
  <si>
    <t>Sensory and Physical Needs</t>
  </si>
  <si>
    <t>Visual Impairment</t>
  </si>
  <si>
    <t>A pattern of extreme difficulties in making and maintaining relationships, resulting in frequent social isolation and vulnerability, with disengagement from education, social and family life.</t>
  </si>
  <si>
    <t>Little evidence of positive social relationships, resulting in extreme social isolation, vulnerability and disengagement.</t>
  </si>
  <si>
    <t>Complete disruption to social and emotional state, leading to extreme isolation and disengagement.</t>
  </si>
  <si>
    <t>Pupil is totally dependent on adult support to meet all care or mobility needs. Some interventions will require support from more than one adult e.g. hoisting</t>
  </si>
  <si>
    <t>Hearing impairment</t>
  </si>
  <si>
    <t>No SENS</t>
  </si>
  <si>
    <t>Significant difficulties in following instructions. Requires instructions to be supported through signs and gestures.</t>
  </si>
  <si>
    <t>No identified Needs</t>
  </si>
  <si>
    <t>DOB</t>
  </si>
  <si>
    <t>Year Group</t>
  </si>
  <si>
    <t>Primary Need</t>
  </si>
  <si>
    <t>Sensory processing impacts on learning e.g. resistant to touching certain textures.</t>
  </si>
  <si>
    <t>No understanding of gesture or language.</t>
  </si>
  <si>
    <t>Exceptional safeguarding concerns. Evidence demonstrates a high risk of significant harm as a consequence of SEMH issues.</t>
  </si>
  <si>
    <t>No identified needs.</t>
  </si>
  <si>
    <t>No identified needs</t>
  </si>
  <si>
    <t>SEMH</t>
  </si>
  <si>
    <t>Attainment</t>
  </si>
  <si>
    <t>Access</t>
  </si>
  <si>
    <t>Expressive</t>
  </si>
  <si>
    <t>Receptive</t>
  </si>
  <si>
    <t>Rigidity</t>
  </si>
  <si>
    <t>Sensory</t>
  </si>
  <si>
    <t>Interaction</t>
  </si>
  <si>
    <t>H&amp;S</t>
  </si>
  <si>
    <t>Emotional</t>
  </si>
  <si>
    <t>Visual</t>
  </si>
  <si>
    <t>Hearing</t>
  </si>
  <si>
    <t>Physical</t>
  </si>
  <si>
    <t>Medical</t>
  </si>
  <si>
    <t>Current Band</t>
  </si>
  <si>
    <t>C&amp;L</t>
  </si>
  <si>
    <t>Sens &amp; Phys</t>
  </si>
  <si>
    <t>C&amp;I</t>
  </si>
  <si>
    <t>ASD</t>
  </si>
  <si>
    <t>PMLD</t>
  </si>
  <si>
    <t>PD</t>
  </si>
  <si>
    <t>MLD</t>
  </si>
  <si>
    <t>SLD</t>
  </si>
  <si>
    <t>Date of Birth</t>
  </si>
  <si>
    <t>Yr Group</t>
  </si>
  <si>
    <t>Gender</t>
  </si>
  <si>
    <t>UPN</t>
  </si>
  <si>
    <t>Age</t>
  </si>
  <si>
    <t>CoP Stage</t>
  </si>
  <si>
    <t>Secondary Need</t>
  </si>
  <si>
    <t>Current HLN level</t>
  </si>
  <si>
    <t>Lives in City</t>
  </si>
  <si>
    <t xml:space="preserve">Child Protection Register </t>
  </si>
  <si>
    <t>COP stage</t>
  </si>
  <si>
    <t>SEN</t>
  </si>
  <si>
    <t>EHCP</t>
  </si>
  <si>
    <t>EHCP requested</t>
  </si>
  <si>
    <t>SEN Need</t>
  </si>
  <si>
    <t>HI</t>
  </si>
  <si>
    <t>MSI</t>
  </si>
  <si>
    <t>OTH</t>
  </si>
  <si>
    <t>SLCN</t>
  </si>
  <si>
    <t>SPLD</t>
  </si>
  <si>
    <t>VI</t>
  </si>
  <si>
    <t>Current HLN</t>
  </si>
  <si>
    <t>M</t>
  </si>
  <si>
    <t>F</t>
  </si>
  <si>
    <t>Yes</t>
  </si>
  <si>
    <t>No</t>
  </si>
  <si>
    <t>Today</t>
  </si>
  <si>
    <t>Date of Admission</t>
  </si>
  <si>
    <t>Previous Setting (if applicable)</t>
  </si>
  <si>
    <t>Safeguarding issues</t>
  </si>
  <si>
    <t>Child In Need</t>
  </si>
  <si>
    <t>CAF</t>
  </si>
  <si>
    <t>Open</t>
  </si>
  <si>
    <t>Closed</t>
  </si>
  <si>
    <t>None</t>
  </si>
  <si>
    <t>Attendance</t>
  </si>
  <si>
    <t>Last Year - Autumn %</t>
  </si>
  <si>
    <t>Last Year - Spring %</t>
  </si>
  <si>
    <t>Last Year - Summer %</t>
  </si>
  <si>
    <t>Current Year - Autumn %</t>
  </si>
  <si>
    <t>Current Year - Spring %</t>
  </si>
  <si>
    <t>Current Year - Summer %</t>
  </si>
  <si>
    <t>School Name</t>
  </si>
  <si>
    <t>LAC?</t>
  </si>
  <si>
    <t>City Pupil?</t>
  </si>
  <si>
    <t>Grid No</t>
  </si>
  <si>
    <t>Sessions Offered (10/5/state other)</t>
  </si>
  <si>
    <t>1)</t>
  </si>
  <si>
    <t>2)</t>
  </si>
  <si>
    <t>3)</t>
  </si>
  <si>
    <t>SUMMARY TAB</t>
  </si>
  <si>
    <t>All other information will automatically populate on the Summary tab on completion of the individual pupil HLN application grids.</t>
  </si>
  <si>
    <t>Individual pupil HLN application grids are selected by clicking on the tabs numbered 1-20 at the bottom of your screen.</t>
  </si>
  <si>
    <t>HLN APPLICATION GRIDS</t>
  </si>
  <si>
    <t>Instructions for completion of the HLN application pack</t>
  </si>
  <si>
    <r>
      <t xml:space="preserve">This file is designed for schools to complete up to 20 individual pupil HLN applications.  </t>
    </r>
    <r>
      <rPr>
        <u/>
        <sz val="10"/>
        <color theme="1"/>
        <rFont val="Arial"/>
        <family val="2"/>
      </rPr>
      <t>Should you need to submit more than 20, please complete a second application pack</t>
    </r>
    <r>
      <rPr>
        <sz val="10"/>
        <color theme="1"/>
        <rFont val="Arial"/>
        <family val="2"/>
      </rPr>
      <t>.</t>
    </r>
  </si>
  <si>
    <r>
      <t xml:space="preserve">Please complete data in the pale green cells in the top section of each application grid.  </t>
    </r>
    <r>
      <rPr>
        <sz val="10"/>
        <color theme="1"/>
        <rFont val="Arial"/>
        <family val="2"/>
      </rPr>
      <t>This section mirrors the information collected in the header section of the old HLN request form.</t>
    </r>
  </si>
  <si>
    <t>Where a triangle appears to the right when you click in the box, please click on the triangle and then select from the drop down list.</t>
  </si>
  <si>
    <t>The pupil's age will populate automatically, based on their age as at the completion date you have entered on the summary tab.</t>
  </si>
  <si>
    <t>For each of the 14 areas of need, please input a 1 in the bright yellow cell under the descriptor that matches the pupil's level of need.  Make a selection against all 14 areas of need.</t>
  </si>
  <si>
    <t>Not yet learnt a functional communication system.  Behaviour is preferred method of communication.</t>
  </si>
  <si>
    <t>Significant difficulties with interaction. Lack of interest in peers. Poor toleration of others.  Following own agenda with at least 50% of time away from the main group.</t>
  </si>
  <si>
    <t>Mild hearing loss in both ears - able to access the curriculum through audiological equipment.</t>
  </si>
  <si>
    <t>Evidence:</t>
  </si>
  <si>
    <t>There is an column for you to reference any supporting evidence.  This is optional for this application round.  We will develop this further in future and provide guidance on what we expect to see e.g. R2I paperwork or other completed assessments.</t>
  </si>
  <si>
    <t>For each of the 14 areas of need in the grid below, please type a number 1 in the yellow cell below the best fit descriptor</t>
  </si>
  <si>
    <t>Additional information (optional) - please add here</t>
  </si>
  <si>
    <t>Date Assessment</t>
  </si>
  <si>
    <t>Literacy: S &amp; L</t>
  </si>
  <si>
    <t>Literacy: Reading</t>
  </si>
  <si>
    <t>Literacy: Writing</t>
  </si>
  <si>
    <t>Numeracy</t>
  </si>
  <si>
    <t>Current Attainment</t>
  </si>
  <si>
    <t>Understands most verbal language with occasional difficulties understanding ambiguities. Benefits from instructions being specific.</t>
  </si>
  <si>
    <t>Social Interaction Needs</t>
  </si>
  <si>
    <t>Completely self-directed and largely unresponsive to adult attempts to engage child throughout the day.  Not able to be part of a group. All sessions spent in own space.</t>
  </si>
  <si>
    <t>Some behaviour which may be injurious or endanger self/others on an approximate weekly basis.</t>
  </si>
  <si>
    <t>Emotional health and wellbeing needs are not a significant barrier to learning.</t>
  </si>
  <si>
    <r>
      <t xml:space="preserve">Medical Needs </t>
    </r>
    <r>
      <rPr>
        <sz val="10"/>
        <color rgb="FFFF0000"/>
        <rFont val="Arial"/>
        <family val="2"/>
      </rPr>
      <t>(Note - a diagnosis such as ADHD, ASD does not need to be recorded here)</t>
    </r>
  </si>
  <si>
    <t>For each of the 14 areas, where the pupil has identified needs please include 3-4 bullet points to give a snapshot of how those needs present in the green cell in column H.</t>
  </si>
  <si>
    <t>Relationships</t>
  </si>
  <si>
    <t>Update Date:</t>
  </si>
  <si>
    <t>Pack Version:</t>
  </si>
  <si>
    <r>
      <t xml:space="preserve">Pupil Needs: </t>
    </r>
    <r>
      <rPr>
        <sz val="11"/>
        <color theme="1"/>
        <rFont val="Calibri"/>
        <family val="2"/>
        <scheme val="minor"/>
      </rPr>
      <t>Enter 3-4 bullet points for each area where identified needs, describing how the child's needs present.</t>
    </r>
  </si>
  <si>
    <t>A1</t>
  </si>
  <si>
    <t>A2</t>
  </si>
  <si>
    <t>A3</t>
  </si>
  <si>
    <t>B1</t>
  </si>
  <si>
    <t>B2</t>
  </si>
  <si>
    <t>B3</t>
  </si>
  <si>
    <t>C1</t>
  </si>
  <si>
    <t>C2</t>
  </si>
  <si>
    <t>C3</t>
  </si>
  <si>
    <t>No - Derbyshire</t>
  </si>
  <si>
    <t>No - Nottinghamshire</t>
  </si>
  <si>
    <t>No - Leicestershire</t>
  </si>
  <si>
    <t>No - Other</t>
  </si>
  <si>
    <t>Multiple</t>
  </si>
  <si>
    <t>Yes - City</t>
  </si>
  <si>
    <t>Yes - Derbyshire</t>
  </si>
  <si>
    <t>Yes - Nottinghamshire</t>
  </si>
  <si>
    <t>Yes - Leicestershire</t>
  </si>
  <si>
    <t>Yes - Other</t>
  </si>
  <si>
    <t>LAC</t>
  </si>
  <si>
    <t>Looked After (LAC)</t>
  </si>
  <si>
    <t>Surname</t>
  </si>
  <si>
    <t>First name</t>
  </si>
  <si>
    <t>Pupil Surname</t>
  </si>
  <si>
    <t>Pupil First Name</t>
  </si>
  <si>
    <t>Pupil Details</t>
  </si>
  <si>
    <t>Health Intervention</t>
  </si>
  <si>
    <t>CoP</t>
  </si>
  <si>
    <t>Health</t>
  </si>
  <si>
    <t>Date of Last Request</t>
  </si>
  <si>
    <t>Moderated</t>
  </si>
  <si>
    <t>By</t>
  </si>
  <si>
    <t>Date</t>
  </si>
  <si>
    <t>Moderation</t>
  </si>
  <si>
    <t>Further Information</t>
  </si>
  <si>
    <t>Play And Exploring</t>
  </si>
  <si>
    <t xml:space="preserve">No identified Needs. </t>
  </si>
  <si>
    <t>Child’s play and exploring is within expected levels in relation to their peers but they may require more time to practise their skills.</t>
  </si>
  <si>
    <t>Play and Exploring is at a lower level than majority of peers. Child can participate in shared activities with an adult, showing a learnt response such as copying an action after seeing an adult model this.</t>
  </si>
  <si>
    <t>Play and Exploring is significantly lower than peers (approximately half chronological age) Performs actions often by trial and error Shows some evidence of remembering or retaining learning responses over a short period time</t>
  </si>
  <si>
    <t xml:space="preserve">Play and Exploring is very significantly delayed in comparison with peers. May accept and engage in exploration with a high level of adult intervention. </t>
  </si>
  <si>
    <t xml:space="preserve">Young person would be considered as a child with profound and multiple learning difficulties. </t>
  </si>
  <si>
    <t>Making Independent Choices</t>
  </si>
  <si>
    <t>Is able to participate in all settings and routines with some additional adult intervention where required as appropriate to their age</t>
  </si>
  <si>
    <t>Is able independently to participate in most settings and routines. Some difficulties with maintaining attention to task evident in comparison to peers</t>
  </si>
  <si>
    <t>Is able independently to participate in some settings and activities. Needs ongoing support to start and finish a task</t>
  </si>
  <si>
    <t xml:space="preserve">Is only able to independently participate in very limited settings and activities. </t>
  </si>
  <si>
    <t xml:space="preserve">Totally dependent on adult support to engage with any play or learning.  </t>
  </si>
  <si>
    <t>Speaking</t>
  </si>
  <si>
    <t>No identified needs. (Child at expected level for speaking in EYFS)</t>
  </si>
  <si>
    <t>Some mild delay to expressive language in relation to their peers e.g. limited vocabulary or grammar immaturities in comparison with similar aged peers.</t>
  </si>
  <si>
    <t>Uses verbal language spontaneously but language hard to understand in relation to their peers - some expressive language delay.</t>
  </si>
  <si>
    <t xml:space="preserve">Significantly delayed communication and/or language development that inhibits regular participation and contribution to activities in classroom setting. </t>
  </si>
  <si>
    <t xml:space="preserve">Uses gesture/signs or symbols/pictures/photos as main means of communication. </t>
  </si>
  <si>
    <t>Listening Attention and Understanding</t>
  </si>
  <si>
    <t xml:space="preserve">No identified needs. </t>
  </si>
  <si>
    <t>Understanding tends to literal or Some difficulties in following and understanding instructions. Requires instructions to be repeated/simplified.</t>
  </si>
  <si>
    <t>Understands through signs/symbols/ gesture/pictures or photos.</t>
  </si>
  <si>
    <t>Evidence of some inflexible thought though In most situations able to adapt to change without more than a prompt</t>
  </si>
  <si>
    <t>Some evidence of inflexible thought. Support is required to manage change in everyday setting situations e.g. from outside back into setting. Occasional repetitive behaviours seen which interfere with flexible play.</t>
  </si>
  <si>
    <t xml:space="preserve">Evidence of rigid thought, making the child inflexible and unlikely to cope with change.  Reliant on strategies such as objects of reference, visual timetable to move through day. </t>
  </si>
  <si>
    <t>Evidence of rigid thought, making the child inflexible and unlikely to cope with change, resulting in an extreme response.</t>
  </si>
  <si>
    <t>Evidence of rigid thought, making the child totally inflexible and unable to cope with change, resulting in an extreme response.</t>
  </si>
  <si>
    <t>Some sensory processing difficulties that have negligible interference with setting activities, once reasonable adjustments made.</t>
  </si>
  <si>
    <t>Sensory processing interferes with day e.g. unable to tolerate messy hands, puts hand over ears to certain noises, constantly chewing toys / equipment.</t>
  </si>
  <si>
    <t>Unusual and frequent response to some sensory stimuli. Requires major adjustment, linked to complex sensory profile.</t>
  </si>
  <si>
    <t>Extreme and frequent response to a wide range of sensory stimuli.</t>
  </si>
  <si>
    <t>No identified needs – Aware of others needs</t>
  </si>
  <si>
    <t>Can play and interact in a small group independently but has a limited range of interests.</t>
  </si>
  <si>
    <t>Some difficulties with interaction but curious about and aware of the activities of others in the setting. Is able to play in small groups with some support.</t>
  </si>
  <si>
    <t xml:space="preserve">Significant difficulties with interaction.  Does not play with other children but alongside. Following own agenda and unable to notice or attend to setting activities without support.  </t>
  </si>
  <si>
    <t>Self-Regulation</t>
  </si>
  <si>
    <t>No risk to self or others</t>
  </si>
  <si>
    <t>Occasional infrequent incidents where child in unable to regulate their behaviour accordingly.</t>
  </si>
  <si>
    <t>A pattern of frequent behaviours which may be injurious or endanger self/others.</t>
  </si>
  <si>
    <t>A sustained pattern (daily) of behaviours resulting in significant risk of harm to self/others.</t>
  </si>
  <si>
    <t>Managing Self (note in the EYFS profile this includes managing own basic hygiene etc – for this form if needs in this area please enter under physical development</t>
  </si>
  <si>
    <t>Some periods of disruption to social and emotional wellbeing, resulting in an impact on play and learning.  Without familiar &amp; consistent adult support, anxiety significantly limits ability to recognise and manage emotional responses.</t>
  </si>
  <si>
    <t>A pattern of frequent disruption to social and emotional wellbeing, resulting in regular impact on play and learning.  Mood is frequently very low, affecting self-esteem and limiting ability to engage. Anxiety significantly affects ability to engage in everyday life, including family life.</t>
  </si>
  <si>
    <t>A pattern of extreme and persistent disruption to social and emotional wellbeing, resulting in extreme unhappiness/ stress. Possible prolonged periods of absence/disengagement.</t>
  </si>
  <si>
    <t>Building Relationships</t>
  </si>
  <si>
    <t xml:space="preserve">Some difficulties in making and maintaining friendships and relationships, despite adult support intended to prevent social isolation. </t>
  </si>
  <si>
    <t>Frequent and persistent difficulties in making and maintaining appropriate relationships, despite adult support intended to prevent social isolation.</t>
  </si>
  <si>
    <t>No identified needs –Positive Friendship groups</t>
  </si>
  <si>
    <t>The child/young person often falls out with friends and peers, but does have a consistent group of friends or friendship</t>
  </si>
  <si>
    <t xml:space="preserve">Diagnosed Visual Impairment that has no implications to access to curriculum </t>
  </si>
  <si>
    <t>Mild visual impairment requiring simple measure to modify the classroom environment, and requiring some modification of near vision materials if below N12 font size.</t>
  </si>
  <si>
    <t>Moderate Visual Impairment requiring specialist measures with regard to modification to setting environment and for access to near and/or distance curriculum resources.</t>
  </si>
  <si>
    <t>Severe Visual Impairment requiring significant modification for all curriculum resources and specialist  measures to ensure safe access to  the setting environment.</t>
  </si>
  <si>
    <t>Tactile learner. Uses tactile or alternative approaches to learning. Typically will require significant adaptions to the setting environment and to the curriculum.</t>
  </si>
  <si>
    <t xml:space="preserve">Moderate hearing loss - can access the curriculum through audiological equipment.                             </t>
  </si>
  <si>
    <t>Moderate to severe HI - Requires some additional communication strategies and language modification to access the curriculum.</t>
  </si>
  <si>
    <t xml:space="preserve">Severe Hearing Loss - Requires significant additional communication strategies, language modification or SSE/BSL interpretation to access much of the curriculum.                                                                                               </t>
  </si>
  <si>
    <t xml:space="preserve">Profound HI. Requires intensive specialist and targeted support to develop language. Requires fulltime BSL or SSE interpretation to access the curriculum.        </t>
  </si>
  <si>
    <t>Physical Development Needs/ Self- Help</t>
  </si>
  <si>
    <t>Some delay in fine and gross motor skills requiring some adult intervention.</t>
  </si>
  <si>
    <t>Has care or mobility needs requiring some daily adult intervention. Child may have a personal and intimate care plan/ manual handling plan.</t>
  </si>
  <si>
    <t>Has care or mobility needs requiring significant adult intervention more than once a day. Child will have a personal and intimate care plan / manual handling plan</t>
  </si>
  <si>
    <t>Has care or mobility needs requiring extensive adult support. Requires support for access to play/ activities in the curriculum</t>
  </si>
  <si>
    <t xml:space="preserve">Weekly minor medical intervention required </t>
  </si>
  <si>
    <t>Has medical needs requiring  adult intervention of no more than 30 minutes per day</t>
  </si>
  <si>
    <t xml:space="preserve">Has medical needs requiring significant adult intervention (up to 1 hour per day). Child will have a health care plan. </t>
  </si>
  <si>
    <t>Child is totally dependent on adult support to meet all medical needs. Some interventions will require support from more than one adult.</t>
  </si>
  <si>
    <t>X</t>
  </si>
  <si>
    <t>IF</t>
  </si>
  <si>
    <t>Confidential file</t>
  </si>
  <si>
    <t>Post Code</t>
  </si>
  <si>
    <t>DAF Applied For</t>
  </si>
  <si>
    <t>If Yes, Date Applied</t>
  </si>
  <si>
    <t>Hours per Week</t>
  </si>
  <si>
    <t>Hours in Setting</t>
  </si>
  <si>
    <t>Government Funded Hours</t>
  </si>
  <si>
    <t>Hours</t>
  </si>
  <si>
    <t>Gov Fund Hours</t>
  </si>
  <si>
    <t>Please click on the Summary tab and type your school/setting name in cell C2</t>
  </si>
  <si>
    <t>Please type your school's DfE number in cell C3</t>
  </si>
  <si>
    <t>Please enter the date you completed this application pack in cell C4</t>
  </si>
  <si>
    <t>Receiving DLA</t>
  </si>
  <si>
    <t>Early Years Application Form</t>
  </si>
  <si>
    <t>Child has medical needs requiring extensive adult support.  Pupil will require supervisory support to enSure immediate intervention is available in foreseen, life threatening circumstances which may occur at any time.</t>
  </si>
  <si>
    <t>DS</t>
  </si>
  <si>
    <t>OTH - CCP</t>
  </si>
  <si>
    <t>OTH - DDP</t>
  </si>
  <si>
    <t>-1 (F1)</t>
  </si>
  <si>
    <t xml:space="preserve"> 0 (F2)</t>
  </si>
  <si>
    <t>Form Completed By:</t>
  </si>
  <si>
    <t>Date of Completion:</t>
  </si>
  <si>
    <t>School/Setting Name:</t>
  </si>
  <si>
    <t>DfE Number:</t>
  </si>
  <si>
    <t>Role</t>
  </si>
  <si>
    <t>Name</t>
  </si>
  <si>
    <t>Email Address</t>
  </si>
  <si>
    <t>09.10.25</t>
  </si>
  <si>
    <t>Setting HLN &amp; IF Contact Details</t>
  </si>
  <si>
    <t>Setting Finance</t>
  </si>
  <si>
    <t>Head Teacher / Manager</t>
  </si>
  <si>
    <t>Trust/Company Finance</t>
  </si>
  <si>
    <t>Setting Senco</t>
  </si>
  <si>
    <t>Please provide names and email address for where HLN Result and Allocation Report are required to be sent in the table starting in row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</si>
</sst>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0" x14ac:knownFonts="1">
    <font>
      <sz val="11"/>
      <color theme="1"/>
      <name val="Calibri"/>
      <family val="2"/>
      <scheme val="minor"/>
    </font>
    <font>
      <sz val="11"/>
      <color theme="1"/>
      <name val="Arial"/>
      <family val="2"/>
    </font>
    <font>
      <b/>
      <sz val="11"/>
      <color theme="1"/>
      <name val="Calibri"/>
      <family val="2"/>
      <scheme val="minor"/>
    </font>
    <font>
      <b/>
      <sz val="10"/>
      <color theme="1"/>
      <name val="Arial"/>
      <family val="2"/>
    </font>
    <font>
      <sz val="10"/>
      <color theme="1"/>
      <name val="Arial"/>
      <family val="2"/>
    </font>
    <font>
      <sz val="9"/>
      <color theme="1"/>
      <name val="Arial"/>
      <family val="2"/>
    </font>
    <font>
      <sz val="10"/>
      <color theme="1"/>
      <name val="Calibri"/>
      <family val="2"/>
      <scheme val="minor"/>
    </font>
    <font>
      <b/>
      <sz val="12"/>
      <color theme="1"/>
      <name val="Calibri"/>
      <family val="2"/>
      <scheme val="minor"/>
    </font>
    <font>
      <sz val="10"/>
      <color rgb="FFFF0000"/>
      <name val="Arial"/>
      <family val="2"/>
    </font>
    <font>
      <b/>
      <u/>
      <sz val="10"/>
      <color theme="1"/>
      <name val="Arial"/>
      <family val="2"/>
    </font>
    <font>
      <b/>
      <u/>
      <sz val="14"/>
      <color theme="1"/>
      <name val="Arial"/>
      <family val="2"/>
    </font>
    <font>
      <b/>
      <sz val="9"/>
      <color theme="1"/>
      <name val="Arial"/>
      <family val="2"/>
    </font>
    <font>
      <u/>
      <sz val="10"/>
      <color theme="1"/>
      <name val="Arial"/>
      <family val="2"/>
    </font>
    <font>
      <b/>
      <u/>
      <sz val="11"/>
      <color indexed="8"/>
      <name val="Arial"/>
      <family val="2"/>
    </font>
    <font>
      <b/>
      <u/>
      <sz val="10"/>
      <color indexed="8"/>
      <name val="Arial"/>
      <family val="2"/>
    </font>
    <font>
      <b/>
      <u/>
      <sz val="11"/>
      <color theme="1"/>
      <name val="Arial"/>
      <family val="2"/>
    </font>
    <font>
      <b/>
      <sz val="10"/>
      <color rgb="FF000000"/>
      <name val="Arial"/>
      <family val="2"/>
    </font>
    <font>
      <sz val="10"/>
      <color rgb="FF000000"/>
      <name val="Arial"/>
      <family val="2"/>
    </font>
    <font>
      <b/>
      <sz val="14"/>
      <color theme="1"/>
      <name val="Arial"/>
      <family val="2"/>
    </font>
    <font>
      <b/>
      <sz val="15"/>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33">
    <xf numFmtId="0" fontId="0" fillId="0" borderId="0" xfId="0"/>
    <xf numFmtId="0" fontId="4" fillId="0" borderId="0" xfId="0" applyFont="1"/>
    <xf numFmtId="0" fontId="3" fillId="0" borderId="0" xfId="0" applyFont="1"/>
    <xf numFmtId="0" fontId="9" fillId="0" borderId="0" xfId="0" applyFont="1"/>
    <xf numFmtId="0" fontId="4" fillId="0" borderId="0" xfId="0" applyFont="1" applyProtection="1">
      <protection hidden="1"/>
    </xf>
    <xf numFmtId="0" fontId="13" fillId="0" borderId="0" xfId="0" applyFont="1" applyAlignment="1" applyProtection="1">
      <alignment horizontal="left"/>
      <protection hidden="1"/>
    </xf>
    <xf numFmtId="0" fontId="14" fillId="0" borderId="0" xfId="0" applyFont="1" applyAlignment="1" applyProtection="1">
      <alignment horizontal="center"/>
      <protection hidden="1"/>
    </xf>
    <xf numFmtId="0" fontId="13" fillId="0" borderId="0" xfId="0" applyFont="1" applyAlignment="1" applyProtection="1">
      <alignment horizontal="right"/>
      <protection hidden="1"/>
    </xf>
    <xf numFmtId="0" fontId="4" fillId="0" borderId="0" xfId="0" applyFont="1" applyAlignment="1" applyProtection="1">
      <alignment horizontal="right"/>
      <protection hidden="1"/>
    </xf>
    <xf numFmtId="0" fontId="4" fillId="0" borderId="0" xfId="0" applyFont="1" applyAlignment="1" applyProtection="1">
      <alignment horizontal="center"/>
      <protection hidden="1"/>
    </xf>
    <xf numFmtId="0" fontId="0" fillId="0" borderId="0" xfId="0" applyProtection="1">
      <protection hidden="1"/>
    </xf>
    <xf numFmtId="0" fontId="4" fillId="0" borderId="1" xfId="0" applyFont="1" applyBorder="1" applyAlignment="1" applyProtection="1">
      <alignment vertical="center"/>
      <protection hidden="1"/>
    </xf>
    <xf numFmtId="0" fontId="4" fillId="7" borderId="0" xfId="0" applyFont="1" applyFill="1" applyAlignment="1" applyProtection="1">
      <alignment horizontal="center"/>
      <protection locked="0"/>
    </xf>
    <xf numFmtId="14" fontId="4" fillId="7" borderId="0" xfId="0" applyNumberFormat="1" applyFont="1" applyFill="1" applyAlignment="1" applyProtection="1">
      <alignment horizontal="center"/>
      <protection locked="0"/>
    </xf>
    <xf numFmtId="0" fontId="4" fillId="2" borderId="0" xfId="0" applyFont="1" applyFill="1" applyAlignment="1" applyProtection="1">
      <alignment horizont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vertical="center"/>
      <protection hidden="1"/>
    </xf>
    <xf numFmtId="0" fontId="3" fillId="0" borderId="1" xfId="0" applyFont="1" applyBorder="1" applyAlignment="1" applyProtection="1">
      <alignment horizontal="center" vertical="center" wrapText="1"/>
      <protection hidden="1"/>
    </xf>
    <xf numFmtId="0" fontId="5" fillId="0" borderId="1" xfId="0" applyFont="1" applyBorder="1" applyAlignment="1" applyProtection="1">
      <alignment vertical="center" textRotation="90" wrapText="1"/>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164" fontId="3" fillId="0" borderId="1" xfId="0" applyNumberFormat="1" applyFont="1" applyBorder="1" applyAlignment="1" applyProtection="1">
      <alignment horizontal="center" vertical="center" wrapText="1"/>
      <protection hidden="1"/>
    </xf>
    <xf numFmtId="164" fontId="4" fillId="0" borderId="1" xfId="0" applyNumberFormat="1" applyFont="1" applyBorder="1" applyAlignment="1" applyProtection="1">
      <alignment horizontal="center" vertical="center"/>
      <protection hidden="1"/>
    </xf>
    <xf numFmtId="164"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textRotation="90" wrapText="1"/>
      <protection hidden="1"/>
    </xf>
    <xf numFmtId="164" fontId="4" fillId="0" borderId="0" xfId="0" applyNumberFormat="1" applyFont="1" applyAlignment="1" applyProtection="1">
      <alignment horizontal="center" vertical="center"/>
      <protection hidden="1"/>
    </xf>
    <xf numFmtId="0" fontId="0" fillId="0" borderId="7" xfId="0" applyBorder="1" applyAlignment="1">
      <alignment vertical="center"/>
    </xf>
    <xf numFmtId="0" fontId="0" fillId="0" borderId="6" xfId="0"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21"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2" xfId="0" applyBorder="1" applyAlignment="1">
      <alignment vertical="center"/>
    </xf>
    <xf numFmtId="14" fontId="0" fillId="0" borderId="3" xfId="0" applyNumberFormat="1" applyBorder="1" applyAlignment="1">
      <alignment horizontal="center" vertical="center"/>
    </xf>
    <xf numFmtId="0" fontId="6" fillId="6" borderId="27" xfId="0" applyFont="1" applyFill="1" applyBorder="1" applyAlignment="1" applyProtection="1">
      <alignment horizontal="center"/>
      <protection locked="0"/>
    </xf>
    <xf numFmtId="0" fontId="3" fillId="4" borderId="26" xfId="0" applyFont="1" applyFill="1" applyBorder="1" applyAlignment="1" applyProtection="1">
      <alignment vertical="center"/>
      <protection hidden="1"/>
    </xf>
    <xf numFmtId="0" fontId="3" fillId="4" borderId="27" xfId="0" applyFont="1" applyFill="1" applyBorder="1" applyAlignment="1" applyProtection="1">
      <alignment vertical="center"/>
      <protection hidden="1"/>
    </xf>
    <xf numFmtId="0" fontId="3" fillId="4" borderId="26" xfId="0" applyFont="1" applyFill="1" applyBorder="1" applyAlignment="1" applyProtection="1">
      <alignment horizontal="left" vertical="center"/>
      <protection hidden="1"/>
    </xf>
    <xf numFmtId="0" fontId="3" fillId="4" borderId="27" xfId="0" applyFont="1" applyFill="1" applyBorder="1" applyAlignment="1" applyProtection="1">
      <alignment horizontal="left" vertical="center"/>
      <protection hidden="1"/>
    </xf>
    <xf numFmtId="0" fontId="6" fillId="6" borderId="29" xfId="0" applyFont="1" applyFill="1" applyBorder="1" applyAlignment="1" applyProtection="1">
      <alignment horizontal="center"/>
      <protection locked="0"/>
    </xf>
    <xf numFmtId="0" fontId="4" fillId="0" borderId="24" xfId="0" applyFont="1" applyBorder="1" applyAlignment="1" applyProtection="1">
      <alignment vertical="center" wrapText="1"/>
      <protection hidden="1"/>
    </xf>
    <xf numFmtId="0" fontId="6" fillId="6" borderId="30" xfId="0" applyFont="1" applyFill="1" applyBorder="1" applyAlignment="1" applyProtection="1">
      <alignment horizontal="center"/>
      <protection locked="0"/>
    </xf>
    <xf numFmtId="0" fontId="3" fillId="4" borderId="30" xfId="0" applyFont="1" applyFill="1" applyBorder="1" applyAlignment="1" applyProtection="1">
      <alignment vertical="center"/>
      <protection hidden="1"/>
    </xf>
    <xf numFmtId="0" fontId="3" fillId="4" borderId="30" xfId="0" applyFont="1" applyFill="1" applyBorder="1" applyAlignment="1" applyProtection="1">
      <alignment horizontal="left" vertical="center"/>
      <protection hidden="1"/>
    </xf>
    <xf numFmtId="0" fontId="6" fillId="8" borderId="25" xfId="0" applyFont="1" applyFill="1" applyBorder="1" applyAlignment="1" applyProtection="1">
      <alignment horizontal="center" vertical="center"/>
      <protection hidden="1"/>
    </xf>
    <xf numFmtId="0" fontId="0" fillId="8" borderId="25" xfId="0" applyFill="1" applyBorder="1" applyProtection="1">
      <protection hidden="1"/>
    </xf>
    <xf numFmtId="0" fontId="6" fillId="8" borderId="25" xfId="0" applyFont="1" applyFill="1" applyBorder="1" applyProtection="1">
      <protection hidden="1"/>
    </xf>
    <xf numFmtId="0" fontId="0" fillId="8" borderId="25" xfId="0" applyFill="1" applyBorder="1" applyAlignment="1" applyProtection="1">
      <alignment horizontal="center" vertical="center"/>
      <protection hidden="1"/>
    </xf>
    <xf numFmtId="0" fontId="4" fillId="7" borderId="26" xfId="0" applyFont="1" applyFill="1" applyBorder="1" applyAlignment="1" applyProtection="1">
      <alignment horizontal="left" vertical="top" wrapText="1"/>
      <protection locked="0"/>
    </xf>
    <xf numFmtId="0" fontId="4" fillId="7" borderId="28" xfId="0" applyFont="1" applyFill="1" applyBorder="1" applyAlignment="1" applyProtection="1">
      <alignment horizontal="left" vertical="top" wrapText="1"/>
      <protection locked="0"/>
    </xf>
    <xf numFmtId="0" fontId="3" fillId="4" borderId="31" xfId="0" applyFont="1" applyFill="1" applyBorder="1" applyAlignment="1" applyProtection="1">
      <alignment vertical="center"/>
      <protection hidden="1"/>
    </xf>
    <xf numFmtId="0" fontId="3" fillId="4" borderId="32" xfId="0" applyFont="1" applyFill="1" applyBorder="1" applyAlignment="1" applyProtection="1">
      <alignment vertical="center"/>
      <protection hidden="1"/>
    </xf>
    <xf numFmtId="0" fontId="3" fillId="4" borderId="29" xfId="0" applyFont="1" applyFill="1" applyBorder="1" applyAlignment="1" applyProtection="1">
      <alignment vertical="center"/>
      <protection hidden="1"/>
    </xf>
    <xf numFmtId="0" fontId="7" fillId="0" borderId="26" xfId="0" applyFont="1" applyBorder="1" applyAlignment="1" applyProtection="1">
      <alignment horizontal="center" wrapText="1"/>
      <protection hidden="1"/>
    </xf>
    <xf numFmtId="0" fontId="2" fillId="0" borderId="27"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4" fillId="8" borderId="26" xfId="0" applyFont="1" applyFill="1" applyBorder="1" applyAlignment="1" applyProtection="1">
      <alignment horizontal="center" wrapText="1"/>
      <protection hidden="1"/>
    </xf>
    <xf numFmtId="0" fontId="4" fillId="8" borderId="28" xfId="0" applyFont="1" applyFill="1" applyBorder="1" applyAlignment="1" applyProtection="1">
      <alignment horizontal="center" wrapText="1"/>
      <protection hidden="1"/>
    </xf>
    <xf numFmtId="0" fontId="3" fillId="4" borderId="26" xfId="0" applyFont="1" applyFill="1" applyBorder="1" applyAlignment="1" applyProtection="1">
      <alignment vertical="center" wrapText="1"/>
      <protection hidden="1"/>
    </xf>
    <xf numFmtId="0" fontId="3" fillId="4" borderId="28" xfId="0" applyFont="1" applyFill="1" applyBorder="1" applyAlignment="1" applyProtection="1">
      <alignment vertical="center" wrapText="1"/>
      <protection hidden="1"/>
    </xf>
    <xf numFmtId="0" fontId="2" fillId="0" borderId="0" xfId="0" applyFont="1" applyProtection="1">
      <protection hidden="1"/>
    </xf>
    <xf numFmtId="0" fontId="1" fillId="0" borderId="0" xfId="0" applyFont="1" applyProtection="1">
      <protection hidden="1"/>
    </xf>
    <xf numFmtId="0" fontId="0" fillId="0" borderId="0" xfId="0" applyAlignment="1" applyProtection="1">
      <alignment wrapText="1"/>
      <protection hidden="1"/>
    </xf>
    <xf numFmtId="0" fontId="10" fillId="0" borderId="0" xfId="0" applyFont="1" applyProtection="1">
      <protection hidden="1"/>
    </xf>
    <xf numFmtId="0" fontId="15" fillId="0" borderId="0" xfId="0" applyFont="1" applyProtection="1">
      <protection hidden="1"/>
    </xf>
    <xf numFmtId="0" fontId="15" fillId="0" borderId="0" xfId="0" applyFont="1" applyAlignment="1" applyProtection="1">
      <alignment horizontal="right"/>
      <protection hidden="1"/>
    </xf>
    <xf numFmtId="0" fontId="9" fillId="0" borderId="0" xfId="0" applyFont="1" applyAlignment="1" applyProtection="1">
      <alignment horizontal="right"/>
      <protection hidden="1"/>
    </xf>
    <xf numFmtId="0" fontId="1" fillId="0" borderId="0" xfId="0" applyFont="1" applyAlignment="1" applyProtection="1">
      <alignment horizontal="right"/>
      <protection hidden="1"/>
    </xf>
    <xf numFmtId="0" fontId="1" fillId="0" borderId="0" xfId="0" applyFont="1" applyAlignment="1" applyProtection="1">
      <alignment horizontal="left"/>
      <protection hidden="1"/>
    </xf>
    <xf numFmtId="0" fontId="2" fillId="5" borderId="27" xfId="0" applyFont="1" applyFill="1" applyBorder="1" applyAlignment="1" applyProtection="1">
      <alignment horizontal="left" vertical="top" wrapText="1"/>
      <protection hidden="1"/>
    </xf>
    <xf numFmtId="0" fontId="2" fillId="5" borderId="28" xfId="0" applyFont="1" applyFill="1" applyBorder="1" applyAlignment="1" applyProtection="1">
      <alignment horizontal="left" vertical="top" wrapText="1"/>
      <protection hidden="1"/>
    </xf>
    <xf numFmtId="0" fontId="16" fillId="0" borderId="24" xfId="0" applyFont="1" applyBorder="1" applyAlignment="1" applyProtection="1">
      <alignment vertical="center" wrapText="1"/>
      <protection hidden="1"/>
    </xf>
    <xf numFmtId="0" fontId="17" fillId="0" borderId="29" xfId="0" applyFont="1" applyBorder="1" applyAlignment="1" applyProtection="1">
      <alignment vertical="center" wrapText="1"/>
      <protection hidden="1"/>
    </xf>
    <xf numFmtId="0" fontId="17" fillId="0" borderId="27" xfId="0" applyFont="1" applyBorder="1" applyAlignment="1" applyProtection="1">
      <alignment vertical="center" wrapText="1"/>
      <protection hidden="1"/>
    </xf>
    <xf numFmtId="0" fontId="17" fillId="0" borderId="30" xfId="0" applyFont="1" applyBorder="1" applyAlignment="1" applyProtection="1">
      <alignment vertical="center" wrapText="1"/>
      <protection hidden="1"/>
    </xf>
    <xf numFmtId="0" fontId="6" fillId="0" borderId="0" xfId="0" applyFont="1" applyProtection="1">
      <protection hidden="1"/>
    </xf>
    <xf numFmtId="0" fontId="4" fillId="0" borderId="24" xfId="0" applyFont="1" applyBorder="1" applyProtection="1">
      <protection hidden="1"/>
    </xf>
    <xf numFmtId="0" fontId="16" fillId="0" borderId="24" xfId="0" applyFont="1" applyBorder="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right" vertical="center"/>
      <protection hidden="1"/>
    </xf>
    <xf numFmtId="0" fontId="3" fillId="3" borderId="17" xfId="0" applyFont="1" applyFill="1" applyBorder="1" applyAlignment="1" applyProtection="1">
      <alignment horizontal="right" vertical="center"/>
      <protection hidden="1"/>
    </xf>
    <xf numFmtId="0" fontId="3" fillId="3" borderId="19" xfId="0" applyFont="1" applyFill="1" applyBorder="1" applyAlignment="1" applyProtection="1">
      <alignment horizontal="right" vertical="center"/>
      <protection hidden="1"/>
    </xf>
    <xf numFmtId="0" fontId="5" fillId="0" borderId="0" xfId="0" applyFont="1" applyAlignment="1" applyProtection="1">
      <alignment horizontal="center" vertical="center"/>
      <protection hidden="1"/>
    </xf>
    <xf numFmtId="0" fontId="3" fillId="4" borderId="25" xfId="0" applyFont="1" applyFill="1" applyBorder="1" applyAlignment="1" applyProtection="1">
      <alignment vertical="center"/>
      <protection hidden="1"/>
    </xf>
    <xf numFmtId="0" fontId="0" fillId="0" borderId="4" xfId="0" quotePrefix="1" applyBorder="1" applyAlignment="1">
      <alignment horizontal="center" vertical="center"/>
    </xf>
    <xf numFmtId="0" fontId="0" fillId="0" borderId="5" xfId="0" quotePrefix="1" applyBorder="1" applyAlignment="1">
      <alignment horizontal="center" vertical="center"/>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2" fontId="3" fillId="3" borderId="22" xfId="0" applyNumberFormat="1" applyFont="1" applyFill="1" applyBorder="1" applyAlignment="1" applyProtection="1">
      <alignment horizontal="center" vertical="center"/>
      <protection hidden="1"/>
    </xf>
    <xf numFmtId="2" fontId="3" fillId="3" borderId="18" xfId="0" applyNumberFormat="1" applyFont="1" applyFill="1" applyBorder="1" applyAlignment="1" applyProtection="1">
      <alignment horizontal="center" vertical="center"/>
      <protection hidden="1"/>
    </xf>
    <xf numFmtId="2" fontId="3" fillId="3" borderId="23" xfId="0" applyNumberFormat="1" applyFont="1" applyFill="1" applyBorder="1" applyAlignment="1" applyProtection="1">
      <alignment horizontal="center" vertical="center"/>
      <protection hidden="1"/>
    </xf>
    <xf numFmtId="2" fontId="3" fillId="3" borderId="20" xfId="0" applyNumberFormat="1" applyFont="1" applyFill="1" applyBorder="1" applyAlignment="1" applyProtection="1">
      <alignment horizontal="center" vertical="center"/>
      <protection hidden="1"/>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3"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14" fontId="4" fillId="7" borderId="34" xfId="0" applyNumberFormat="1" applyFont="1" applyFill="1" applyBorder="1" applyAlignment="1" applyProtection="1">
      <alignment horizontal="left" vertical="center"/>
      <protection locked="0"/>
    </xf>
    <xf numFmtId="14" fontId="4" fillId="7" borderId="37" xfId="0" applyNumberFormat="1" applyFont="1" applyFill="1" applyBorder="1" applyAlignment="1" applyProtection="1">
      <alignment horizontal="left" vertical="center"/>
      <protection locked="0"/>
    </xf>
    <xf numFmtId="14" fontId="4" fillId="7" borderId="40" xfId="0" applyNumberFormat="1" applyFont="1" applyFill="1" applyBorder="1" applyAlignment="1" applyProtection="1">
      <alignment horizontal="left" vertical="center"/>
      <protection locked="0"/>
    </xf>
    <xf numFmtId="14" fontId="4" fillId="0" borderId="33" xfId="0" applyNumberFormat="1" applyFont="1" applyFill="1" applyBorder="1" applyAlignment="1" applyProtection="1">
      <alignment horizontal="right" vertical="center"/>
      <protection hidden="1"/>
    </xf>
    <xf numFmtId="14" fontId="4" fillId="0" borderId="36" xfId="0" applyNumberFormat="1" applyFont="1" applyFill="1" applyBorder="1" applyAlignment="1" applyProtection="1">
      <alignment horizontal="right" vertical="center"/>
      <protection hidden="1"/>
    </xf>
    <xf numFmtId="14" fontId="4" fillId="7" borderId="36" xfId="0" applyNumberFormat="1" applyFont="1" applyFill="1" applyBorder="1" applyAlignment="1" applyProtection="1">
      <alignment horizontal="right" vertical="center"/>
      <protection locked="0"/>
    </xf>
    <xf numFmtId="14" fontId="4" fillId="7" borderId="39" xfId="0" applyNumberFormat="1" applyFont="1" applyFill="1" applyBorder="1" applyAlignment="1" applyProtection="1">
      <alignment horizontal="right" vertical="center"/>
      <protection locked="0"/>
    </xf>
    <xf numFmtId="14" fontId="4" fillId="7" borderId="34" xfId="0" applyNumberFormat="1" applyFont="1" applyFill="1" applyBorder="1" applyAlignment="1" applyProtection="1">
      <alignment horizontal="center" vertical="center"/>
      <protection locked="0"/>
    </xf>
    <xf numFmtId="14" fontId="4" fillId="7" borderId="35" xfId="0" applyNumberFormat="1" applyFont="1" applyFill="1" applyBorder="1" applyAlignment="1" applyProtection="1">
      <alignment horizontal="center" vertical="center"/>
      <protection locked="0"/>
    </xf>
    <xf numFmtId="14" fontId="4" fillId="7" borderId="37" xfId="0" applyNumberFormat="1" applyFont="1" applyFill="1" applyBorder="1" applyAlignment="1" applyProtection="1">
      <alignment horizontal="center" vertical="center"/>
      <protection locked="0"/>
    </xf>
    <xf numFmtId="14" fontId="4" fillId="7" borderId="38" xfId="0" applyNumberFormat="1" applyFont="1" applyFill="1" applyBorder="1" applyAlignment="1" applyProtection="1">
      <alignment horizontal="center" vertical="center"/>
      <protection locked="0"/>
    </xf>
    <xf numFmtId="14" fontId="4" fillId="7" borderId="40" xfId="0" applyNumberFormat="1" applyFont="1" applyFill="1" applyBorder="1" applyAlignment="1" applyProtection="1">
      <alignment horizontal="center" vertical="center"/>
      <protection locked="0"/>
    </xf>
    <xf numFmtId="14" fontId="4" fillId="7" borderId="41" xfId="0" applyNumberFormat="1" applyFont="1" applyFill="1" applyBorder="1" applyAlignment="1" applyProtection="1">
      <alignment horizontal="center" vertical="center"/>
      <protection locked="0"/>
    </xf>
    <xf numFmtId="0" fontId="4" fillId="7" borderId="42" xfId="0" applyFont="1" applyFill="1" applyBorder="1" applyAlignment="1" applyProtection="1">
      <alignment horizontal="center" vertical="center"/>
      <protection locked="0"/>
    </xf>
    <xf numFmtId="0" fontId="4" fillId="7" borderId="43" xfId="0" applyFont="1" applyFill="1" applyBorder="1" applyAlignment="1" applyProtection="1">
      <alignment horizontal="center" vertical="center"/>
      <protection locked="0"/>
    </xf>
    <xf numFmtId="0" fontId="4" fillId="7" borderId="44" xfId="0" applyFont="1" applyFill="1" applyBorder="1" applyAlignment="1" applyProtection="1">
      <alignment horizontal="center" vertical="center"/>
      <protection locked="0"/>
    </xf>
    <xf numFmtId="0" fontId="4" fillId="7" borderId="45" xfId="0" applyFont="1" applyFill="1" applyBorder="1" applyAlignment="1" applyProtection="1">
      <alignment horizontal="center" vertical="center"/>
      <protection locked="0"/>
    </xf>
    <xf numFmtId="0" fontId="4" fillId="7" borderId="46" xfId="0" applyFont="1" applyFill="1" applyBorder="1" applyAlignment="1" applyProtection="1">
      <alignment horizontal="center" vertical="center"/>
      <protection locked="0"/>
    </xf>
    <xf numFmtId="0" fontId="4" fillId="7" borderId="4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10" fillId="6" borderId="0" xfId="0" applyFont="1" applyFill="1" applyAlignment="1" applyProtection="1">
      <alignment horizontal="center" vertical="center"/>
      <protection hidden="1"/>
    </xf>
  </cellXfs>
  <cellStyles count="1">
    <cellStyle name="Normal" xfId="0" builtinId="0"/>
  </cellStyles>
  <dxfs count="0"/>
  <tableStyles count="0" defaultTableStyle="TableStyleMedium2" defaultPivotStyle="PivotStyleLight16"/>
  <colors>
    <mruColors>
      <color rgb="FFD0D688"/>
      <color rgb="FFA3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5" name="Picture 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402080" y="449580"/>
          <a:ext cx="2265045" cy="768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4" name="Picture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5" name="Picture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4" name="Picture 1">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30480</xdr:colOff>
      <xdr:row>0</xdr:row>
      <xdr:rowOff>83820</xdr:rowOff>
    </xdr:from>
    <xdr:to>
      <xdr:col>2</xdr:col>
      <xdr:colOff>1061085</xdr:colOff>
      <xdr:row>4</xdr:row>
      <xdr:rowOff>121248</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83820</xdr:rowOff>
    </xdr:from>
    <xdr:to>
      <xdr:col>2</xdr:col>
      <xdr:colOff>1061085</xdr:colOff>
      <xdr:row>4</xdr:row>
      <xdr:rowOff>121248</xdr:rowOff>
    </xdr:to>
    <xdr:pic>
      <xdr:nvPicPr>
        <xdr:cNvPr id="3" name="Picture 1">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188720" y="83820"/>
          <a:ext cx="2386965" cy="807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64"/>
  <sheetViews>
    <sheetView showGridLines="0" tabSelected="1" zoomScaleNormal="100" workbookViewId="0">
      <selection activeCell="C2" sqref="C2:D2"/>
    </sheetView>
  </sheetViews>
  <sheetFormatPr defaultColWidth="8.85546875" defaultRowHeight="12.75" x14ac:dyDescent="0.25"/>
  <cols>
    <col min="1" max="1" width="3.28515625" style="15" bestFit="1" customWidth="1"/>
    <col min="2" max="2" width="24.140625" style="15" customWidth="1"/>
    <col min="3" max="4" width="23" style="15" customWidth="1"/>
    <col min="5" max="5" width="15.28515625" style="15" customWidth="1"/>
    <col min="6" max="6" width="8.140625" style="27" bestFit="1" customWidth="1"/>
    <col min="7" max="7" width="5.7109375" style="16" bestFit="1" customWidth="1"/>
    <col min="8" max="8" width="6" style="16" bestFit="1" customWidth="1"/>
    <col min="9" max="9" width="8.28515625" style="16" customWidth="1"/>
    <col min="10" max="10" width="4.140625" style="16" customWidth="1"/>
    <col min="11" max="11" width="4.140625" style="15" customWidth="1"/>
    <col min="12" max="12" width="4.140625" style="16" bestFit="1" customWidth="1"/>
    <col min="13" max="13" width="7.28515625" style="15" customWidth="1"/>
    <col min="14" max="14" width="5.7109375" style="16" bestFit="1" customWidth="1"/>
    <col min="15" max="15" width="8.28515625" style="27" bestFit="1" customWidth="1"/>
    <col min="16" max="16" width="4.140625" style="16" bestFit="1" customWidth="1"/>
    <col min="17" max="17" width="5.7109375" style="16" customWidth="1"/>
    <col min="18" max="31" width="2.7109375" style="15" bestFit="1" customWidth="1"/>
    <col min="32" max="16384" width="8.85546875" style="15"/>
  </cols>
  <sheetData>
    <row r="1" spans="1:31" ht="13.5" thickBot="1" x14ac:dyDescent="0.3"/>
    <row r="2" spans="1:31" x14ac:dyDescent="0.25">
      <c r="A2" s="85"/>
      <c r="B2" s="86" t="s">
        <v>262</v>
      </c>
      <c r="C2" s="123"/>
      <c r="D2" s="124"/>
      <c r="E2" s="87" t="s">
        <v>133</v>
      </c>
      <c r="F2" s="95">
        <v>3</v>
      </c>
      <c r="G2" s="96"/>
    </row>
    <row r="3" spans="1:31" ht="13.5" thickBot="1" x14ac:dyDescent="0.3">
      <c r="A3" s="85"/>
      <c r="B3" s="86" t="s">
        <v>263</v>
      </c>
      <c r="C3" s="125"/>
      <c r="D3" s="126"/>
      <c r="E3" s="88" t="s">
        <v>132</v>
      </c>
      <c r="F3" s="97" t="s">
        <v>267</v>
      </c>
      <c r="G3" s="98"/>
    </row>
    <row r="4" spans="1:31" x14ac:dyDescent="0.25">
      <c r="A4" s="85"/>
      <c r="B4" s="86" t="s">
        <v>261</v>
      </c>
      <c r="C4" s="125"/>
      <c r="D4" s="126"/>
    </row>
    <row r="5" spans="1:31" ht="13.5" thickBot="1" x14ac:dyDescent="0.3">
      <c r="A5" s="85"/>
      <c r="B5" s="86" t="s">
        <v>260</v>
      </c>
      <c r="C5" s="127"/>
      <c r="D5" s="128"/>
    </row>
    <row r="6" spans="1:31" x14ac:dyDescent="0.25">
      <c r="A6" s="85"/>
      <c r="B6" s="86"/>
      <c r="C6" s="129"/>
      <c r="D6" s="129"/>
    </row>
    <row r="7" spans="1:31" ht="19.5" x14ac:dyDescent="0.25">
      <c r="A7" s="85"/>
      <c r="B7" s="131" t="s">
        <v>273</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row>
    <row r="8" spans="1:31" ht="18" x14ac:dyDescent="0.25">
      <c r="A8" s="85"/>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row>
    <row r="9" spans="1:31" ht="13.15" customHeight="1" x14ac:dyDescent="0.25">
      <c r="R9" s="93" t="s">
        <v>43</v>
      </c>
      <c r="S9" s="93"/>
      <c r="T9" s="94" t="s">
        <v>45</v>
      </c>
      <c r="U9" s="94"/>
      <c r="V9" s="94"/>
      <c r="W9" s="94"/>
      <c r="X9" s="94"/>
      <c r="Y9" s="94" t="s">
        <v>28</v>
      </c>
      <c r="Z9" s="94"/>
      <c r="AA9" s="94"/>
      <c r="AB9" s="94" t="s">
        <v>44</v>
      </c>
      <c r="AC9" s="94"/>
      <c r="AD9" s="94"/>
      <c r="AE9" s="94"/>
    </row>
    <row r="10" spans="1:31" ht="55.9" customHeight="1" x14ac:dyDescent="0.25">
      <c r="A10" s="26" t="s">
        <v>96</v>
      </c>
      <c r="B10" s="18" t="s">
        <v>93</v>
      </c>
      <c r="C10" s="18" t="s">
        <v>158</v>
      </c>
      <c r="D10" s="18" t="s">
        <v>159</v>
      </c>
      <c r="E10" s="17" t="s">
        <v>54</v>
      </c>
      <c r="F10" s="25" t="s">
        <v>20</v>
      </c>
      <c r="G10" s="26" t="s">
        <v>21</v>
      </c>
      <c r="H10" s="26" t="s">
        <v>22</v>
      </c>
      <c r="I10" s="19" t="s">
        <v>162</v>
      </c>
      <c r="J10" s="26" t="s">
        <v>53</v>
      </c>
      <c r="K10" s="26" t="s">
        <v>94</v>
      </c>
      <c r="L10" s="26" t="s">
        <v>163</v>
      </c>
      <c r="M10" s="19" t="s">
        <v>95</v>
      </c>
      <c r="N10" s="26" t="s">
        <v>42</v>
      </c>
      <c r="O10" s="23" t="s">
        <v>164</v>
      </c>
      <c r="P10" s="26" t="s">
        <v>165</v>
      </c>
      <c r="Q10" s="26" t="s">
        <v>248</v>
      </c>
      <c r="R10" s="20" t="s">
        <v>29</v>
      </c>
      <c r="S10" s="20" t="s">
        <v>30</v>
      </c>
      <c r="T10" s="20" t="s">
        <v>31</v>
      </c>
      <c r="U10" s="20" t="s">
        <v>32</v>
      </c>
      <c r="V10" s="20" t="s">
        <v>33</v>
      </c>
      <c r="W10" s="20" t="s">
        <v>34</v>
      </c>
      <c r="X10" s="20" t="s">
        <v>35</v>
      </c>
      <c r="Y10" s="20" t="s">
        <v>36</v>
      </c>
      <c r="Z10" s="20" t="s">
        <v>37</v>
      </c>
      <c r="AA10" s="20" t="s">
        <v>131</v>
      </c>
      <c r="AB10" s="20" t="s">
        <v>38</v>
      </c>
      <c r="AC10" s="20" t="s">
        <v>39</v>
      </c>
      <c r="AD10" s="20" t="s">
        <v>40</v>
      </c>
      <c r="AE10" s="20" t="s">
        <v>41</v>
      </c>
    </row>
    <row r="11" spans="1:31" x14ac:dyDescent="0.25">
      <c r="A11" s="22">
        <v>1</v>
      </c>
      <c r="B11" s="21" t="str">
        <f t="shared" ref="B11:B30" si="0">IF($C$2&gt;0,$C$2,"")</f>
        <v/>
      </c>
      <c r="C11" s="11" t="str">
        <f>IF('1'!$C$7&gt;0,'1'!$C$7,"")</f>
        <v/>
      </c>
      <c r="D11" s="11" t="str">
        <f>IF('1'!$C$8&gt;0,'1'!$C$8,"")</f>
        <v/>
      </c>
      <c r="E11" s="11" t="str">
        <f>IF('1'!$C$9&gt;0,'1'!$C$9,"")</f>
        <v/>
      </c>
      <c r="F11" s="24" t="str">
        <f>IF('1'!$C$10&gt;0,'1'!$C$10,"")</f>
        <v/>
      </c>
      <c r="G11" s="22" t="str">
        <f>IF('1'!$C$12&gt;0,'1'!$C$12,"")</f>
        <v/>
      </c>
      <c r="H11" s="22" t="str">
        <f>IF('1'!$C$15&gt;0,'1'!$C$15,"")</f>
        <v/>
      </c>
      <c r="I11" s="22" t="str">
        <f>IF('1'!$C$14&gt;0,'1'!$C$14,"")</f>
        <v/>
      </c>
      <c r="J11" s="22" t="str">
        <f>IF('1'!$C$13&gt;0,'1'!$C$13,"")</f>
        <v/>
      </c>
      <c r="K11" s="21" t="str">
        <f>IF('1'!$E$14&gt;0,'1'!$E$14,"")</f>
        <v/>
      </c>
      <c r="L11" s="22" t="str">
        <f>IF('1'!$E$17&gt;0,'1'!$E$17,"")</f>
        <v/>
      </c>
      <c r="M11" s="21" t="str">
        <f>IF('1'!$E$7&gt;0,'1'!$E$7,"")</f>
        <v/>
      </c>
      <c r="N11" s="22" t="str">
        <f>IF('1'!$C$17&gt;0,'1'!$C$17,"")</f>
        <v/>
      </c>
      <c r="O11" s="24" t="str">
        <f>IF('1'!$C$18&gt;0,'1'!$C$18,"")</f>
        <v/>
      </c>
      <c r="P11" s="22" t="str">
        <f>IF('1'!$C$20&gt;0,'1'!$C$20,"")</f>
        <v/>
      </c>
      <c r="Q11" s="22" t="str">
        <f>IF('1'!$G$8&gt;0,'1'!$G$8,"")</f>
        <v/>
      </c>
      <c r="R11" s="22" t="str">
        <f>IF('1'!$J$28&gt;0,'1'!$J$28,"")</f>
        <v/>
      </c>
      <c r="S11" s="22" t="str">
        <f>IF('1'!$J$30&gt;0,'1'!$J$30,"")</f>
        <v/>
      </c>
      <c r="T11" s="22" t="str">
        <f>IF('1'!$J$33&gt;0,'1'!$J$33,"")</f>
        <v/>
      </c>
      <c r="U11" s="22" t="str">
        <f>IF('1'!$J$35&gt;0,'1'!$J$35,"")</f>
        <v/>
      </c>
      <c r="V11" s="22" t="str">
        <f>IF('1'!$J$37&gt;0,'1'!$J$37,"")</f>
        <v/>
      </c>
      <c r="W11" s="22" t="str">
        <f>IF('1'!$J$39&gt;0,'1'!$J$39,"")</f>
        <v/>
      </c>
      <c r="X11" s="22" t="str">
        <f>IF('1'!$J$41&gt;0,'1'!$J$41,"")</f>
        <v/>
      </c>
      <c r="Y11" s="22" t="str">
        <f>IF('1'!$J$44&gt;0,'1'!$J$44,"")</f>
        <v/>
      </c>
      <c r="Z11" s="22" t="str">
        <f>IF('1'!$J$46&gt;0,'1'!$J$46,"")</f>
        <v/>
      </c>
      <c r="AA11" s="22" t="str">
        <f>IF('1'!$J$48&gt;0,'1'!$J$48,"")</f>
        <v/>
      </c>
      <c r="AB11" s="22" t="str">
        <f>IF('1'!$J$51&gt;0,'1'!$J$51,"")</f>
        <v/>
      </c>
      <c r="AC11" s="22" t="str">
        <f>IF('1'!$J$53&gt;0,'1'!$J$53,"")</f>
        <v/>
      </c>
      <c r="AD11" s="22" t="str">
        <f>IF('1'!$J$55&gt;0,'1'!$J$55,"")</f>
        <v/>
      </c>
      <c r="AE11" s="22" t="str">
        <f>IF('1'!$J$57&gt;0,'1'!$J$57,"")</f>
        <v/>
      </c>
    </row>
    <row r="12" spans="1:31" x14ac:dyDescent="0.25">
      <c r="A12" s="22">
        <v>2</v>
      </c>
      <c r="B12" s="21" t="str">
        <f t="shared" si="0"/>
        <v/>
      </c>
      <c r="C12" s="11" t="str">
        <f>IF('2'!$C$7&gt;0,'2'!$C$7,"")</f>
        <v/>
      </c>
      <c r="D12" s="11" t="str">
        <f>IF('2'!$C$8&gt;0,'2'!$C$8,"")</f>
        <v/>
      </c>
      <c r="E12" s="11" t="str">
        <f>IF('2'!$C$9&gt;0,'2'!$C$9,"")</f>
        <v/>
      </c>
      <c r="F12" s="24" t="str">
        <f>IF('2'!$C$10&gt;0,'2'!$C$10,"")</f>
        <v/>
      </c>
      <c r="G12" s="22" t="str">
        <f>IF('2'!$C$12&gt;0,'2'!$C$12,"")</f>
        <v/>
      </c>
      <c r="H12" s="22" t="str">
        <f>IF('2'!$C$15&gt;0,'2'!$C$15,"")</f>
        <v/>
      </c>
      <c r="I12" s="22" t="str">
        <f>IF('2'!$C$14&gt;0,'2'!$C$14,"")</f>
        <v/>
      </c>
      <c r="J12" s="22" t="str">
        <f>IF('2'!$C$13&gt;0,'2'!$C$13,"")</f>
        <v/>
      </c>
      <c r="K12" s="21" t="str">
        <f>IF('2'!$E$14&gt;0,'2'!$E$14,"")</f>
        <v/>
      </c>
      <c r="L12" s="22" t="str">
        <f>IF('2'!$E$17&gt;0,'2'!$E$17,"")</f>
        <v/>
      </c>
      <c r="M12" s="21" t="str">
        <f>IF('2'!$E$7&gt;0,'2'!$E$7,"")</f>
        <v/>
      </c>
      <c r="N12" s="22" t="str">
        <f>IF('2'!$C$17&gt;0,'2'!$C$17,"")</f>
        <v/>
      </c>
      <c r="O12" s="24" t="str">
        <f>IF('2'!$C$18&gt;0,'2'!$C$18,"")</f>
        <v/>
      </c>
      <c r="P12" s="22" t="str">
        <f>IF('2'!$C$20&gt;0,'2'!$C$20,"")</f>
        <v/>
      </c>
      <c r="Q12" s="22" t="str">
        <f>IF('2'!$G$8&gt;0,'2'!$G$8,"")</f>
        <v/>
      </c>
      <c r="R12" s="22" t="str">
        <f>IF('2'!$J$28&gt;0,'2'!$J$28,"")</f>
        <v/>
      </c>
      <c r="S12" s="22" t="str">
        <f>IF('2'!$J$30&gt;0,'2'!$J$30,"")</f>
        <v/>
      </c>
      <c r="T12" s="22" t="str">
        <f>IF('2'!$J$33&gt;0,'2'!$J$33,"")</f>
        <v/>
      </c>
      <c r="U12" s="22" t="str">
        <f>IF('2'!$J$35&gt;0,'2'!$J$35,"")</f>
        <v/>
      </c>
      <c r="V12" s="22" t="str">
        <f>IF('2'!$J$37&gt;0,'2'!$J$37,"")</f>
        <v/>
      </c>
      <c r="W12" s="22" t="str">
        <f>IF('2'!$J$39&gt;0,'2'!$J$39,"")</f>
        <v/>
      </c>
      <c r="X12" s="22" t="str">
        <f>IF('2'!$J$41&gt;0,'2'!$J$41,"")</f>
        <v/>
      </c>
      <c r="Y12" s="22" t="str">
        <f>IF('2'!$J$44&gt;0,'2'!$J$44,"")</f>
        <v/>
      </c>
      <c r="Z12" s="22" t="str">
        <f>IF('2'!$J$46&gt;0,'2'!$J$46,"")</f>
        <v/>
      </c>
      <c r="AA12" s="22" t="str">
        <f>IF('2'!$J$48&gt;0,'2'!$J$48,"")</f>
        <v/>
      </c>
      <c r="AB12" s="22" t="str">
        <f>IF('2'!$J$51&gt;0,'2'!$J$51,"")</f>
        <v/>
      </c>
      <c r="AC12" s="22" t="str">
        <f>IF('2'!$J$53&gt;0,'2'!$J$53,"")</f>
        <v/>
      </c>
      <c r="AD12" s="22" t="str">
        <f>IF('2'!$J$55&gt;0,'2'!$J$55,"")</f>
        <v/>
      </c>
      <c r="AE12" s="22" t="str">
        <f>IF('2'!$J$57&gt;0,'2'!$J$57,"")</f>
        <v/>
      </c>
    </row>
    <row r="13" spans="1:31" x14ac:dyDescent="0.25">
      <c r="A13" s="22">
        <v>3</v>
      </c>
      <c r="B13" s="21" t="str">
        <f t="shared" si="0"/>
        <v/>
      </c>
      <c r="C13" s="11" t="str">
        <f>IF('3'!$C$7&gt;0,'3'!$C$7,"")</f>
        <v/>
      </c>
      <c r="D13" s="11" t="str">
        <f>IF('3'!$C$8&gt;0,'3'!$C$8,"")</f>
        <v/>
      </c>
      <c r="E13" s="11" t="str">
        <f>IF('3'!$C$9&gt;0,'3'!$C$9,"")</f>
        <v/>
      </c>
      <c r="F13" s="24" t="str">
        <f>IF('3'!$C$10&gt;0,'3'!$C$10,"")</f>
        <v/>
      </c>
      <c r="G13" s="22" t="str">
        <f>IF('3'!$C$12&gt;0,'3'!$C$12,"")</f>
        <v/>
      </c>
      <c r="H13" s="22" t="str">
        <f>IF('3'!$C$15&gt;0,'3'!$C$15,"")</f>
        <v/>
      </c>
      <c r="I13" s="22" t="str">
        <f>IF('3'!$C$14&gt;0,'3'!$C$14,"")</f>
        <v/>
      </c>
      <c r="J13" s="22" t="str">
        <f>IF('3'!$C$13&gt;0,'3'!$C$13,"")</f>
        <v/>
      </c>
      <c r="K13" s="21" t="str">
        <f>IF('3'!$E$14&gt;0,'3'!$E$14,"")</f>
        <v/>
      </c>
      <c r="L13" s="22" t="str">
        <f>IF('3'!$E$17&gt;0,'3'!$E$17,"")</f>
        <v/>
      </c>
      <c r="M13" s="21" t="str">
        <f>IF('3'!$E$7&gt;0,'3'!$E$7,"")</f>
        <v/>
      </c>
      <c r="N13" s="22" t="str">
        <f>IF('3'!$C$17&gt;0,'3'!$C$17,"")</f>
        <v/>
      </c>
      <c r="O13" s="24" t="str">
        <f>IF('3'!$C$18&gt;0,'3'!$C$18,"")</f>
        <v/>
      </c>
      <c r="P13" s="22" t="str">
        <f>IF('3'!$C$20&gt;0,'3'!$C$20,"")</f>
        <v/>
      </c>
      <c r="Q13" s="22" t="str">
        <f>IF('3'!$G$8&gt;0,'3'!$G$8,"")</f>
        <v/>
      </c>
      <c r="R13" s="22" t="str">
        <f>IF('3'!$J$28&gt;0,'3'!$J$28,"")</f>
        <v/>
      </c>
      <c r="S13" s="22" t="str">
        <f>IF('3'!$J$30&gt;0,'3'!$J$30,"")</f>
        <v/>
      </c>
      <c r="T13" s="22" t="str">
        <f>IF('3'!$J$33&gt;0,'3'!$J$33,"")</f>
        <v/>
      </c>
      <c r="U13" s="22" t="str">
        <f>IF('3'!$J$35&gt;0,'3'!$J$35,"")</f>
        <v/>
      </c>
      <c r="V13" s="22" t="str">
        <f>IF('3'!$J$37&gt;0,'3'!$J$37,"")</f>
        <v/>
      </c>
      <c r="W13" s="22" t="str">
        <f>IF('3'!$J$39&gt;0,'3'!$J$39,"")</f>
        <v/>
      </c>
      <c r="X13" s="22" t="str">
        <f>IF('3'!$J$41&gt;0,'3'!$J$41,"")</f>
        <v/>
      </c>
      <c r="Y13" s="22" t="str">
        <f>IF('3'!$J$44&gt;0,'3'!$J$44,"")</f>
        <v/>
      </c>
      <c r="Z13" s="22" t="str">
        <f>IF('3'!$J$46&gt;0,'3'!$J$46,"")</f>
        <v/>
      </c>
      <c r="AA13" s="22" t="str">
        <f>IF('3'!$J$48&gt;0,'3'!$J$48,"")</f>
        <v/>
      </c>
      <c r="AB13" s="22" t="str">
        <f>IF('3'!$J$51&gt;0,'3'!$J$51,"")</f>
        <v/>
      </c>
      <c r="AC13" s="22" t="str">
        <f>IF('3'!$J$53&gt;0,'3'!$J$53,"")</f>
        <v/>
      </c>
      <c r="AD13" s="22" t="str">
        <f>IF('3'!$J$55&gt;0,'3'!$J$55,"")</f>
        <v/>
      </c>
      <c r="AE13" s="22" t="str">
        <f>IF('3'!$J$57&gt;0,'3'!$J$57,"")</f>
        <v/>
      </c>
    </row>
    <row r="14" spans="1:31" x14ac:dyDescent="0.25">
      <c r="A14" s="22">
        <v>4</v>
      </c>
      <c r="B14" s="21" t="str">
        <f t="shared" si="0"/>
        <v/>
      </c>
      <c r="C14" s="11" t="str">
        <f>IF('4'!$C$7&gt;0,'4'!$C$7,"")</f>
        <v/>
      </c>
      <c r="D14" s="11" t="str">
        <f>IF('4'!$C$8&gt;0,'4'!$C$8,"")</f>
        <v/>
      </c>
      <c r="E14" s="11" t="str">
        <f>IF('4'!$C$9&gt;0,'4'!$C$9,"")</f>
        <v/>
      </c>
      <c r="F14" s="24" t="str">
        <f>IF('4'!$C$10&gt;0,'4'!$C$10,"")</f>
        <v/>
      </c>
      <c r="G14" s="22" t="str">
        <f>IF('4'!$C$12&gt;0,'4'!$C$12,"")</f>
        <v/>
      </c>
      <c r="H14" s="22" t="str">
        <f>IF('4'!$C$15&gt;0,'4'!$C$15,"")</f>
        <v/>
      </c>
      <c r="I14" s="22" t="str">
        <f>IF('4'!$C$14&gt;0,'4'!$C$14,"")</f>
        <v/>
      </c>
      <c r="J14" s="22" t="str">
        <f>IF('4'!$C$13&gt;0,'4'!$C$13,"")</f>
        <v/>
      </c>
      <c r="K14" s="21" t="str">
        <f>IF('4'!$E$14&gt;0,'4'!$E$14,"")</f>
        <v/>
      </c>
      <c r="L14" s="22" t="str">
        <f>IF('4'!$E$17&gt;0,'4'!$E$17,"")</f>
        <v/>
      </c>
      <c r="M14" s="21" t="str">
        <f>IF('4'!$E$7&gt;0,'4'!$E$7,"")</f>
        <v/>
      </c>
      <c r="N14" s="22" t="str">
        <f>IF('4'!$C$17&gt;0,'4'!$C$17,"")</f>
        <v/>
      </c>
      <c r="O14" s="24" t="str">
        <f>IF('4'!$C$18&gt;0,'4'!$C$18,"")</f>
        <v/>
      </c>
      <c r="P14" s="22" t="str">
        <f>IF('4'!$C$20&gt;0,'4'!$C$20,"")</f>
        <v/>
      </c>
      <c r="Q14" s="22" t="str">
        <f>IF('4'!$G$8&gt;0,'4'!$G$8,"")</f>
        <v/>
      </c>
      <c r="R14" s="22" t="str">
        <f>IF('4'!$J$28&gt;0,'4'!$J$28,"")</f>
        <v/>
      </c>
      <c r="S14" s="22" t="str">
        <f>IF('4'!$J$30&gt;0,'4'!$J$30,"")</f>
        <v/>
      </c>
      <c r="T14" s="22" t="str">
        <f>IF('4'!$J$33&gt;0,'4'!$J$33,"")</f>
        <v/>
      </c>
      <c r="U14" s="22" t="str">
        <f>IF('4'!$J$35&gt;0,'4'!$J$35,"")</f>
        <v/>
      </c>
      <c r="V14" s="22" t="str">
        <f>IF('4'!$J$37&gt;0,'4'!$J$37,"")</f>
        <v/>
      </c>
      <c r="W14" s="22" t="str">
        <f>IF('4'!$J$39&gt;0,'4'!$J$39,"")</f>
        <v/>
      </c>
      <c r="X14" s="22" t="str">
        <f>IF('4'!$J$41&gt;0,'4'!$J$41,"")</f>
        <v/>
      </c>
      <c r="Y14" s="22" t="str">
        <f>IF('4'!$J$44&gt;0,'4'!$J$44,"")</f>
        <v/>
      </c>
      <c r="Z14" s="22" t="str">
        <f>IF('4'!$J$46&gt;0,'4'!$J$46,"")</f>
        <v/>
      </c>
      <c r="AA14" s="22" t="str">
        <f>IF('4'!$J$48&gt;0,'4'!$J$48,"")</f>
        <v/>
      </c>
      <c r="AB14" s="22" t="str">
        <f>IF('4'!$J$51&gt;0,'4'!$J$51,"")</f>
        <v/>
      </c>
      <c r="AC14" s="22" t="str">
        <f>IF('4'!$J$53&gt;0,'4'!$J$53,"")</f>
        <v/>
      </c>
      <c r="AD14" s="22" t="str">
        <f>IF('4'!$J$55&gt;0,'4'!$J$55,"")</f>
        <v/>
      </c>
      <c r="AE14" s="22" t="str">
        <f>IF('4'!$J$57&gt;0,'4'!$J$57,"")</f>
        <v/>
      </c>
    </row>
    <row r="15" spans="1:31" x14ac:dyDescent="0.25">
      <c r="A15" s="22">
        <v>5</v>
      </c>
      <c r="B15" s="21" t="str">
        <f t="shared" si="0"/>
        <v/>
      </c>
      <c r="C15" s="11" t="str">
        <f>IF('5'!$C$7&gt;0,'5'!$C$7,"")</f>
        <v/>
      </c>
      <c r="D15" s="11" t="str">
        <f>IF('5'!$C$8&gt;0,'5'!$C$8,"")</f>
        <v/>
      </c>
      <c r="E15" s="11" t="str">
        <f>IF('5'!$C$9&gt;0,'5'!$C$9,"")</f>
        <v/>
      </c>
      <c r="F15" s="24" t="str">
        <f>IF('5'!$C$10&gt;0,'5'!$C$10,"")</f>
        <v/>
      </c>
      <c r="G15" s="22" t="str">
        <f>IF('5'!$C$12&gt;0,'5'!$C$12,"")</f>
        <v/>
      </c>
      <c r="H15" s="22" t="str">
        <f>IF('5'!$C$15&gt;0,'5'!$C$15,"")</f>
        <v/>
      </c>
      <c r="I15" s="22" t="str">
        <f>IF('5'!$C$14&gt;0,'5'!$C$14,"")</f>
        <v/>
      </c>
      <c r="J15" s="22" t="str">
        <f>IF('5'!$C$13&gt;0,'5'!$C$13,"")</f>
        <v/>
      </c>
      <c r="K15" s="21" t="str">
        <f>IF('5'!$E$14&gt;0,'5'!$E$14,"")</f>
        <v/>
      </c>
      <c r="L15" s="22" t="str">
        <f>IF('5'!$E$17&gt;0,'5'!$E$17,"")</f>
        <v/>
      </c>
      <c r="M15" s="21" t="str">
        <f>IF('5'!$E$7&gt;0,'5'!$E$7,"")</f>
        <v/>
      </c>
      <c r="N15" s="22" t="str">
        <f>IF('5'!$C$17&gt;0,'5'!$C$17,"")</f>
        <v/>
      </c>
      <c r="O15" s="24" t="str">
        <f>IF('5'!$C$18&gt;0,'5'!$C$18,"")</f>
        <v/>
      </c>
      <c r="P15" s="22" t="str">
        <f>IF('5'!$C$20&gt;0,'5'!$C$20,"")</f>
        <v/>
      </c>
      <c r="Q15" s="22" t="str">
        <f>IF('5'!$G$8&gt;0,'5'!$G$8,"")</f>
        <v/>
      </c>
      <c r="R15" s="22" t="str">
        <f>IF('5'!$J$28&gt;0,'5'!$J$28,"")</f>
        <v/>
      </c>
      <c r="S15" s="22" t="str">
        <f>IF('5'!$J$30&gt;0,'5'!$J$30,"")</f>
        <v/>
      </c>
      <c r="T15" s="22" t="str">
        <f>IF('5'!$J$33&gt;0,'5'!$J$33,"")</f>
        <v/>
      </c>
      <c r="U15" s="22" t="str">
        <f>IF('5'!$J$35&gt;0,'5'!$J$35,"")</f>
        <v/>
      </c>
      <c r="V15" s="22" t="str">
        <f>IF('5'!$J$37&gt;0,'5'!$J$37,"")</f>
        <v/>
      </c>
      <c r="W15" s="22" t="str">
        <f>IF('5'!$J$39&gt;0,'5'!$J$39,"")</f>
        <v/>
      </c>
      <c r="X15" s="22" t="str">
        <f>IF('5'!$J$41&gt;0,'5'!$J$41,"")</f>
        <v/>
      </c>
      <c r="Y15" s="22" t="str">
        <f>IF('5'!$J$44&gt;0,'5'!$J$44,"")</f>
        <v/>
      </c>
      <c r="Z15" s="22" t="str">
        <f>IF('5'!$J$46&gt;0,'5'!$J$46,"")</f>
        <v/>
      </c>
      <c r="AA15" s="22" t="str">
        <f>IF('5'!$J$48&gt;0,'5'!$J$48,"")</f>
        <v/>
      </c>
      <c r="AB15" s="22" t="str">
        <f>IF('5'!$J$51&gt;0,'5'!$J$51,"")</f>
        <v/>
      </c>
      <c r="AC15" s="22" t="str">
        <f>IF('5'!$J$53&gt;0,'5'!$J$53,"")</f>
        <v/>
      </c>
      <c r="AD15" s="22" t="str">
        <f>IF('5'!$J$55&gt;0,'5'!$J$55,"")</f>
        <v/>
      </c>
      <c r="AE15" s="22" t="str">
        <f>IF('5'!$J$57&gt;0,'5'!$J$57,"")</f>
        <v/>
      </c>
    </row>
    <row r="16" spans="1:31" x14ac:dyDescent="0.25">
      <c r="A16" s="22">
        <v>6</v>
      </c>
      <c r="B16" s="21" t="str">
        <f t="shared" si="0"/>
        <v/>
      </c>
      <c r="C16" s="11" t="str">
        <f>IF('6'!$C$7&gt;0,'6'!$C$7,"")</f>
        <v/>
      </c>
      <c r="D16" s="11" t="str">
        <f>IF('6'!$C$8&gt;0,'6'!$C$8,"")</f>
        <v/>
      </c>
      <c r="E16" s="11" t="str">
        <f>IF('6'!$C$9&gt;0,'6'!$C$9,"")</f>
        <v/>
      </c>
      <c r="F16" s="24" t="str">
        <f>IF('6'!$C$10&gt;0,'6'!$C$10,"")</f>
        <v/>
      </c>
      <c r="G16" s="22" t="str">
        <f>IF('6'!$C$12&gt;0,'6'!$C$12,"")</f>
        <v/>
      </c>
      <c r="H16" s="22" t="str">
        <f>IF('6'!$C$15&gt;0,'6'!$C$15,"")</f>
        <v/>
      </c>
      <c r="I16" s="22" t="str">
        <f>IF('6'!$C$14&gt;0,'6'!$C$14,"")</f>
        <v/>
      </c>
      <c r="J16" s="22" t="str">
        <f>IF('6'!$C$13&gt;0,'6'!$C$13,"")</f>
        <v/>
      </c>
      <c r="K16" s="21" t="str">
        <f>IF('6'!$E$14&gt;0,'6'!$E$14,"")</f>
        <v/>
      </c>
      <c r="L16" s="22" t="str">
        <f>IF('6'!$E$17&gt;0,'6'!$E$17,"")</f>
        <v/>
      </c>
      <c r="M16" s="21" t="str">
        <f>IF('6'!$E$7&gt;0,'6'!$E$7,"")</f>
        <v/>
      </c>
      <c r="N16" s="22" t="str">
        <f>IF('6'!$C$17&gt;0,'6'!$C$17,"")</f>
        <v/>
      </c>
      <c r="O16" s="24" t="str">
        <f>IF('6'!$C$18&gt;0,'6'!$C$18,"")</f>
        <v/>
      </c>
      <c r="P16" s="22" t="str">
        <f>IF('6'!$C$20&gt;0,'6'!$C$20,"")</f>
        <v/>
      </c>
      <c r="Q16" s="22" t="str">
        <f>IF('6'!$G$8&gt;0,'6'!$G$8,"")</f>
        <v/>
      </c>
      <c r="R16" s="22" t="str">
        <f>IF('6'!$J$28&gt;0,'6'!$J$28,"")</f>
        <v/>
      </c>
      <c r="S16" s="22" t="str">
        <f>IF('6'!$J$30&gt;0,'6'!$J$30,"")</f>
        <v/>
      </c>
      <c r="T16" s="22" t="str">
        <f>IF('6'!$J$33&gt;0,'6'!$J$33,"")</f>
        <v/>
      </c>
      <c r="U16" s="22" t="str">
        <f>IF('6'!$J$35&gt;0,'6'!$J$35,"")</f>
        <v/>
      </c>
      <c r="V16" s="22" t="str">
        <f>IF('6'!$J$37&gt;0,'6'!$J$37,"")</f>
        <v/>
      </c>
      <c r="W16" s="22" t="str">
        <f>IF('6'!$J$39&gt;0,'6'!$J$39,"")</f>
        <v/>
      </c>
      <c r="X16" s="22" t="str">
        <f>IF('6'!$J$41&gt;0,'6'!$J$41,"")</f>
        <v/>
      </c>
      <c r="Y16" s="22" t="str">
        <f>IF('6'!$J$44&gt;0,'6'!$J$44,"")</f>
        <v/>
      </c>
      <c r="Z16" s="22" t="str">
        <f>IF('6'!$J$46&gt;0,'6'!$J$46,"")</f>
        <v/>
      </c>
      <c r="AA16" s="22" t="str">
        <f>IF('6'!$J$48&gt;0,'6'!$J$48,"")</f>
        <v/>
      </c>
      <c r="AB16" s="22" t="str">
        <f>IF('6'!$J$51&gt;0,'6'!$J$51,"")</f>
        <v/>
      </c>
      <c r="AC16" s="22" t="str">
        <f>IF('6'!$J$53&gt;0,'6'!$J$53,"")</f>
        <v/>
      </c>
      <c r="AD16" s="22" t="str">
        <f>IF('6'!$J$55&gt;0,'6'!$J$55,"")</f>
        <v/>
      </c>
      <c r="AE16" s="22" t="str">
        <f>IF('6'!$J$57&gt;0,'6'!$J$57,"")</f>
        <v/>
      </c>
    </row>
    <row r="17" spans="1:31" x14ac:dyDescent="0.25">
      <c r="A17" s="22">
        <v>7</v>
      </c>
      <c r="B17" s="21" t="str">
        <f t="shared" si="0"/>
        <v/>
      </c>
      <c r="C17" s="11" t="str">
        <f>IF('7'!$C$7&gt;0,'7'!$C$7,"")</f>
        <v/>
      </c>
      <c r="D17" s="11" t="str">
        <f>IF('7'!$C$8&gt;0,'7'!$C$8,"")</f>
        <v/>
      </c>
      <c r="E17" s="11" t="str">
        <f>IF('7'!$C$9&gt;0,'7'!$C$9,"")</f>
        <v/>
      </c>
      <c r="F17" s="24" t="str">
        <f>IF('7'!$C$10&gt;0,'7'!$C$10,"")</f>
        <v/>
      </c>
      <c r="G17" s="22" t="str">
        <f>IF('7'!$C$12&gt;0,'7'!$C$12,"")</f>
        <v/>
      </c>
      <c r="H17" s="22" t="str">
        <f>IF('7'!$C$15&gt;0,'7'!$C$15,"")</f>
        <v/>
      </c>
      <c r="I17" s="22" t="str">
        <f>IF('7'!$C$14&gt;0,'7'!$C$14,"")</f>
        <v/>
      </c>
      <c r="J17" s="22" t="str">
        <f>IF('7'!$C$13&gt;0,'7'!$C$13,"")</f>
        <v/>
      </c>
      <c r="K17" s="21" t="str">
        <f>IF('7'!$E$14&gt;0,'7'!$E$14,"")</f>
        <v/>
      </c>
      <c r="L17" s="22" t="str">
        <f>IF('7'!$E$17&gt;0,'7'!$E$17,"")</f>
        <v/>
      </c>
      <c r="M17" s="21" t="str">
        <f>IF('7'!$E$7&gt;0,'7'!$E$7,"")</f>
        <v/>
      </c>
      <c r="N17" s="22" t="str">
        <f>IF('7'!$C$17&gt;0,'7'!$C$17,"")</f>
        <v/>
      </c>
      <c r="O17" s="24" t="str">
        <f>IF('7'!$C$18&gt;0,'7'!$C$18,"")</f>
        <v/>
      </c>
      <c r="P17" s="22" t="str">
        <f>IF('7'!$C$20&gt;0,'7'!$C$20,"")</f>
        <v/>
      </c>
      <c r="Q17" s="22" t="str">
        <f>IF('7'!$G$8&gt;0,'7'!$G$8,"")</f>
        <v/>
      </c>
      <c r="R17" s="22" t="str">
        <f>IF('7'!$J$28&gt;0,'7'!$J$28,"")</f>
        <v/>
      </c>
      <c r="S17" s="22" t="str">
        <f>IF('7'!$J$30&gt;0,'7'!$J$30,"")</f>
        <v/>
      </c>
      <c r="T17" s="22" t="str">
        <f>IF('7'!$J$33&gt;0,'7'!$J$33,"")</f>
        <v/>
      </c>
      <c r="U17" s="22" t="str">
        <f>IF('7'!$J$35&gt;0,'7'!$J$35,"")</f>
        <v/>
      </c>
      <c r="V17" s="22" t="str">
        <f>IF('7'!$J$37&gt;0,'7'!$J$37,"")</f>
        <v/>
      </c>
      <c r="W17" s="22" t="str">
        <f>IF('7'!$J$39&gt;0,'7'!$J$39,"")</f>
        <v/>
      </c>
      <c r="X17" s="22" t="str">
        <f>IF('7'!$J$41&gt;0,'7'!$J$41,"")</f>
        <v/>
      </c>
      <c r="Y17" s="22" t="str">
        <f>IF('7'!$J$44&gt;0,'7'!$J$44,"")</f>
        <v/>
      </c>
      <c r="Z17" s="22" t="str">
        <f>IF('7'!$J$46&gt;0,'7'!$J$46,"")</f>
        <v/>
      </c>
      <c r="AA17" s="22" t="str">
        <f>IF('7'!$J$48&gt;0,'7'!$J$48,"")</f>
        <v/>
      </c>
      <c r="AB17" s="22" t="str">
        <f>IF('7'!$J$51&gt;0,'7'!$J$51,"")</f>
        <v/>
      </c>
      <c r="AC17" s="22" t="str">
        <f>IF('7'!$J$53&gt;0,'7'!$J$53,"")</f>
        <v/>
      </c>
      <c r="AD17" s="22" t="str">
        <f>IF('7'!$J$55&gt;0,'7'!$J$55,"")</f>
        <v/>
      </c>
      <c r="AE17" s="22" t="str">
        <f>IF('7'!$J$57&gt;0,'7'!$J$57,"")</f>
        <v/>
      </c>
    </row>
    <row r="18" spans="1:31" x14ac:dyDescent="0.25">
      <c r="A18" s="22">
        <v>8</v>
      </c>
      <c r="B18" s="21" t="str">
        <f t="shared" si="0"/>
        <v/>
      </c>
      <c r="C18" s="11" t="str">
        <f>IF('8'!$C$7&gt;0,'8'!$C$7,"")</f>
        <v/>
      </c>
      <c r="D18" s="11" t="str">
        <f>IF('8'!$C$8&gt;0,'8'!$C$8,"")</f>
        <v/>
      </c>
      <c r="E18" s="11" t="str">
        <f>IF('8'!$C$9&gt;0,'8'!$C$9,"")</f>
        <v/>
      </c>
      <c r="F18" s="24" t="str">
        <f>IF('8'!$C$10&gt;0,'8'!$C$10,"")</f>
        <v/>
      </c>
      <c r="G18" s="22" t="str">
        <f>IF('8'!$C$12&gt;0,'8'!$C$12,"")</f>
        <v/>
      </c>
      <c r="H18" s="22" t="str">
        <f>IF('8'!$C$15&gt;0,'8'!$C$15,"")</f>
        <v/>
      </c>
      <c r="I18" s="22" t="str">
        <f>IF('8'!$C$14&gt;0,'8'!$C$14,"")</f>
        <v/>
      </c>
      <c r="J18" s="22" t="str">
        <f>IF('8'!$C$13&gt;0,'8'!$C$13,"")</f>
        <v/>
      </c>
      <c r="K18" s="21" t="str">
        <f>IF('8'!$E$14&gt;0,'8'!$E$14,"")</f>
        <v/>
      </c>
      <c r="L18" s="22" t="str">
        <f>IF('8'!$E$17&gt;0,'8'!$E$17,"")</f>
        <v/>
      </c>
      <c r="M18" s="21" t="str">
        <f>IF('8'!$E$7&gt;0,'8'!$E$7,"")</f>
        <v/>
      </c>
      <c r="N18" s="22" t="str">
        <f>IF('8'!$C$17&gt;0,'8'!$C$17,"")</f>
        <v/>
      </c>
      <c r="O18" s="24" t="str">
        <f>IF('8'!$C$18&gt;0,'8'!$C$18,"")</f>
        <v/>
      </c>
      <c r="P18" s="22" t="str">
        <f>IF('8'!$C$20&gt;0,'8'!$C$20,"")</f>
        <v/>
      </c>
      <c r="Q18" s="22" t="str">
        <f>IF('8'!$G$8&gt;0,'8'!$G$8,"")</f>
        <v/>
      </c>
      <c r="R18" s="22" t="str">
        <f>IF('8'!$J$28&gt;0,'8'!$J$28,"")</f>
        <v/>
      </c>
      <c r="S18" s="22" t="str">
        <f>IF('8'!$J$30&gt;0,'8'!$J$30,"")</f>
        <v/>
      </c>
      <c r="T18" s="22" t="str">
        <f>IF('8'!$J$33&gt;0,'8'!$J$33,"")</f>
        <v/>
      </c>
      <c r="U18" s="22" t="str">
        <f>IF('8'!$J$35&gt;0,'8'!$J$35,"")</f>
        <v/>
      </c>
      <c r="V18" s="22" t="str">
        <f>IF('8'!$J$37&gt;0,'8'!$J$37,"")</f>
        <v/>
      </c>
      <c r="W18" s="22" t="str">
        <f>IF('8'!$J$39&gt;0,'8'!$J$39,"")</f>
        <v/>
      </c>
      <c r="X18" s="22" t="str">
        <f>IF('8'!$J$41&gt;0,'8'!$J$41,"")</f>
        <v/>
      </c>
      <c r="Y18" s="22" t="str">
        <f>IF('8'!$J$44&gt;0,'8'!$J$44,"")</f>
        <v/>
      </c>
      <c r="Z18" s="22" t="str">
        <f>IF('8'!$J$46&gt;0,'8'!$J$46,"")</f>
        <v/>
      </c>
      <c r="AA18" s="22" t="str">
        <f>IF('8'!$J$48&gt;0,'8'!$J$48,"")</f>
        <v/>
      </c>
      <c r="AB18" s="22" t="str">
        <f>IF('8'!$J$51&gt;0,'8'!$J$51,"")</f>
        <v/>
      </c>
      <c r="AC18" s="22" t="str">
        <f>IF('8'!$J$53&gt;0,'8'!$J$53,"")</f>
        <v/>
      </c>
      <c r="AD18" s="22" t="str">
        <f>IF('8'!$J$55&gt;0,'8'!$J$55,"")</f>
        <v/>
      </c>
      <c r="AE18" s="22" t="str">
        <f>IF('8'!$J$57&gt;0,'8'!$J$57,"")</f>
        <v/>
      </c>
    </row>
    <row r="19" spans="1:31" x14ac:dyDescent="0.25">
      <c r="A19" s="22">
        <v>9</v>
      </c>
      <c r="B19" s="21" t="str">
        <f t="shared" si="0"/>
        <v/>
      </c>
      <c r="C19" s="11" t="str">
        <f>IF('9'!$C$7&gt;0,'9'!$C$7,"")</f>
        <v/>
      </c>
      <c r="D19" s="11" t="str">
        <f>IF('9'!$C$8&gt;0,'9'!$C$8,"")</f>
        <v/>
      </c>
      <c r="E19" s="11" t="str">
        <f>IF('9'!$C$9&gt;0,'9'!$C$9,"")</f>
        <v/>
      </c>
      <c r="F19" s="24" t="str">
        <f>IF('9'!$C$10&gt;0,'9'!$C$10,"")</f>
        <v/>
      </c>
      <c r="G19" s="22" t="str">
        <f>IF('9'!$C$12&gt;0,'9'!$C$12,"")</f>
        <v/>
      </c>
      <c r="H19" s="22" t="str">
        <f>IF('9'!$C$15&gt;0,'9'!$C$15,"")</f>
        <v/>
      </c>
      <c r="I19" s="22" t="str">
        <f>IF('9'!$C$14&gt;0,'9'!$C$14,"")</f>
        <v/>
      </c>
      <c r="J19" s="22" t="str">
        <f>IF('9'!$C$13&gt;0,'9'!$C$13,"")</f>
        <v/>
      </c>
      <c r="K19" s="21" t="str">
        <f>IF('9'!$E$14&gt;0,'9'!$E$14,"")</f>
        <v/>
      </c>
      <c r="L19" s="22" t="str">
        <f>IF('9'!$E$17&gt;0,'9'!$E$17,"")</f>
        <v/>
      </c>
      <c r="M19" s="21" t="str">
        <f>IF('9'!$E$7&gt;0,'9'!$E$7,"")</f>
        <v/>
      </c>
      <c r="N19" s="22" t="str">
        <f>IF('9'!$C$17&gt;0,'9'!$C$17,"")</f>
        <v/>
      </c>
      <c r="O19" s="24" t="str">
        <f>IF('9'!$C$18&gt;0,'9'!$C$18,"")</f>
        <v/>
      </c>
      <c r="P19" s="22" t="str">
        <f>IF('9'!$C$20&gt;0,'9'!$C$20,"")</f>
        <v/>
      </c>
      <c r="Q19" s="22" t="str">
        <f>IF('9'!$G$8&gt;0,'9'!$G$8,"")</f>
        <v/>
      </c>
      <c r="R19" s="22" t="str">
        <f>IF('9'!$J$28&gt;0,'9'!$J$28,"")</f>
        <v/>
      </c>
      <c r="S19" s="22" t="str">
        <f>IF('9'!$J$30&gt;0,'9'!$J$30,"")</f>
        <v/>
      </c>
      <c r="T19" s="22" t="str">
        <f>IF('9'!$J$33&gt;0,'9'!$J$33,"")</f>
        <v/>
      </c>
      <c r="U19" s="22" t="str">
        <f>IF('9'!$J$35&gt;0,'9'!$J$35,"")</f>
        <v/>
      </c>
      <c r="V19" s="22" t="str">
        <f>IF('9'!$J$37&gt;0,'9'!$J$37,"")</f>
        <v/>
      </c>
      <c r="W19" s="22" t="str">
        <f>IF('9'!$J$39&gt;0,'9'!$J$39,"")</f>
        <v/>
      </c>
      <c r="X19" s="22" t="str">
        <f>IF('9'!$J$41&gt;0,'9'!$J$41,"")</f>
        <v/>
      </c>
      <c r="Y19" s="22" t="str">
        <f>IF('9'!$J$44&gt;0,'9'!$J$44,"")</f>
        <v/>
      </c>
      <c r="Z19" s="22" t="str">
        <f>IF('9'!$J$46&gt;0,'9'!$J$46,"")</f>
        <v/>
      </c>
      <c r="AA19" s="22" t="str">
        <f>IF('9'!$J$48&gt;0,'9'!$J$48,"")</f>
        <v/>
      </c>
      <c r="AB19" s="22" t="str">
        <f>IF('9'!$J$51&gt;0,'9'!$J$51,"")</f>
        <v/>
      </c>
      <c r="AC19" s="22" t="str">
        <f>IF('9'!$J$53&gt;0,'9'!$J$53,"")</f>
        <v/>
      </c>
      <c r="AD19" s="22" t="str">
        <f>IF('9'!$J$55&gt;0,'9'!$J$55,"")</f>
        <v/>
      </c>
      <c r="AE19" s="22" t="str">
        <f>IF('9'!$J$57&gt;0,'9'!$J$57,"")</f>
        <v/>
      </c>
    </row>
    <row r="20" spans="1:31" x14ac:dyDescent="0.25">
      <c r="A20" s="22">
        <v>10</v>
      </c>
      <c r="B20" s="21" t="str">
        <f t="shared" si="0"/>
        <v/>
      </c>
      <c r="C20" s="11" t="str">
        <f>IF('10'!$C$7&gt;0,'10'!$C$7,"")</f>
        <v/>
      </c>
      <c r="D20" s="11" t="str">
        <f>IF('10'!$C$8&gt;0,'10'!$C$8,"")</f>
        <v/>
      </c>
      <c r="E20" s="11" t="str">
        <f>IF('10'!$C$9&gt;0,'10'!$C$9,"")</f>
        <v/>
      </c>
      <c r="F20" s="24" t="str">
        <f>IF('10'!$C$10&gt;0,'10'!$C$10,"")</f>
        <v/>
      </c>
      <c r="G20" s="22" t="str">
        <f>IF('10'!$C$12&gt;0,'10'!$C$12,"")</f>
        <v/>
      </c>
      <c r="H20" s="22" t="str">
        <f>IF('10'!$C$15&gt;0,'10'!$C$15,"")</f>
        <v/>
      </c>
      <c r="I20" s="22" t="str">
        <f>IF('10'!$C$14&gt;0,'10'!$C$14,"")</f>
        <v/>
      </c>
      <c r="J20" s="22" t="str">
        <f>IF('10'!$C$13&gt;0,'10'!$C$13,"")</f>
        <v/>
      </c>
      <c r="K20" s="21" t="str">
        <f>IF('10'!$E$14&gt;0,'10'!$E$14,"")</f>
        <v/>
      </c>
      <c r="L20" s="22" t="str">
        <f>IF('10'!$E$17&gt;0,'10'!$E$17,"")</f>
        <v/>
      </c>
      <c r="M20" s="21" t="str">
        <f>IF('10'!$E$7&gt;0,'10'!$E$7,"")</f>
        <v/>
      </c>
      <c r="N20" s="22" t="str">
        <f>IF('10'!$C$17&gt;0,'10'!$C$17,"")</f>
        <v/>
      </c>
      <c r="O20" s="24" t="str">
        <f>IF('10'!$C$18&gt;0,'10'!$C$18,"")</f>
        <v/>
      </c>
      <c r="P20" s="22" t="str">
        <f>IF('10'!$C$20&gt;0,'10'!$C$20,"")</f>
        <v/>
      </c>
      <c r="Q20" s="22" t="str">
        <f>IF('10'!$G$8&gt;0,'10'!$G$8,"")</f>
        <v/>
      </c>
      <c r="R20" s="22" t="str">
        <f>IF('10'!$J$28&gt;0,'10'!$J$28,"")</f>
        <v/>
      </c>
      <c r="S20" s="22" t="str">
        <f>IF('10'!$J$30&gt;0,'10'!$J$30,"")</f>
        <v/>
      </c>
      <c r="T20" s="22" t="str">
        <f>IF('10'!$J$33&gt;0,'10'!$J$33,"")</f>
        <v/>
      </c>
      <c r="U20" s="22" t="str">
        <f>IF('10'!$J$35&gt;0,'10'!$J$35,"")</f>
        <v/>
      </c>
      <c r="V20" s="22" t="str">
        <f>IF('10'!$J$37&gt;0,'10'!$J$37,"")</f>
        <v/>
      </c>
      <c r="W20" s="22" t="str">
        <f>IF('10'!$J$39&gt;0,'10'!$J$39,"")</f>
        <v/>
      </c>
      <c r="X20" s="22" t="str">
        <f>IF('10'!$J$41&gt;0,'10'!$J$41,"")</f>
        <v/>
      </c>
      <c r="Y20" s="22" t="str">
        <f>IF('10'!$J$44&gt;0,'10'!$J$44,"")</f>
        <v/>
      </c>
      <c r="Z20" s="22" t="str">
        <f>IF('10'!$J$46&gt;0,'10'!$J$46,"")</f>
        <v/>
      </c>
      <c r="AA20" s="22" t="str">
        <f>IF('10'!$J$48&gt;0,'10'!$J$48,"")</f>
        <v/>
      </c>
      <c r="AB20" s="22" t="str">
        <f>IF('10'!$J$51&gt;0,'10'!$J$51,"")</f>
        <v/>
      </c>
      <c r="AC20" s="22" t="str">
        <f>IF('10'!$J$53&gt;0,'10'!$J$53,"")</f>
        <v/>
      </c>
      <c r="AD20" s="22" t="str">
        <f>IF('10'!$J$55&gt;0,'10'!$J$55,"")</f>
        <v/>
      </c>
      <c r="AE20" s="22" t="str">
        <f>IF('10'!$J$57&gt;0,'10'!$J$57,"")</f>
        <v/>
      </c>
    </row>
    <row r="21" spans="1:31" x14ac:dyDescent="0.25">
      <c r="A21" s="22">
        <v>11</v>
      </c>
      <c r="B21" s="21" t="str">
        <f t="shared" si="0"/>
        <v/>
      </c>
      <c r="C21" s="11" t="str">
        <f>IF('11'!$C$7&gt;0,'11'!$C$7,"")</f>
        <v/>
      </c>
      <c r="D21" s="11" t="str">
        <f>IF('11'!$C$8&gt;0,'11'!$C$8,"")</f>
        <v/>
      </c>
      <c r="E21" s="11" t="str">
        <f>IF('11'!$C$9&gt;0,'11'!$C$9,"")</f>
        <v/>
      </c>
      <c r="F21" s="24" t="str">
        <f>IF('11'!$C$10&gt;0,'11'!$C$10,"")</f>
        <v/>
      </c>
      <c r="G21" s="22" t="str">
        <f>IF('11'!$C$12&gt;0,'11'!$C$12,"")</f>
        <v/>
      </c>
      <c r="H21" s="22" t="str">
        <f>IF('11'!$C$15&gt;0,'11'!$C$15,"")</f>
        <v/>
      </c>
      <c r="I21" s="22" t="str">
        <f>IF('11'!$C$14&gt;0,'11'!$C$14,"")</f>
        <v/>
      </c>
      <c r="J21" s="22" t="str">
        <f>IF('11'!$C$13&gt;0,'11'!$C$13,"")</f>
        <v/>
      </c>
      <c r="K21" s="21" t="str">
        <f>IF('11'!$E$14&gt;0,'11'!$E$14,"")</f>
        <v/>
      </c>
      <c r="L21" s="22" t="str">
        <f>IF('11'!$E$17&gt;0,'11'!$E$17,"")</f>
        <v/>
      </c>
      <c r="M21" s="21" t="str">
        <f>IF('11'!$E$7&gt;0,'11'!$E$7,"")</f>
        <v/>
      </c>
      <c r="N21" s="22" t="str">
        <f>IF('11'!$C$17&gt;0,'11'!$C$17,"")</f>
        <v/>
      </c>
      <c r="O21" s="24" t="str">
        <f>IF('11'!$C$18&gt;0,'11'!$C$18,"")</f>
        <v/>
      </c>
      <c r="P21" s="22" t="str">
        <f>IF('11'!$C$20&gt;0,'11'!$C$20,"")</f>
        <v/>
      </c>
      <c r="Q21" s="22" t="str">
        <f>IF('11'!$G$8&gt;0,'11'!$G$8,"")</f>
        <v/>
      </c>
      <c r="R21" s="22" t="str">
        <f>IF('11'!$J$28&gt;0,'11'!$J$28,"")</f>
        <v/>
      </c>
      <c r="S21" s="22" t="str">
        <f>IF('11'!$J$30&gt;0,'11'!$J$30,"")</f>
        <v/>
      </c>
      <c r="T21" s="22" t="str">
        <f>IF('11'!$J$33&gt;0,'11'!$J$33,"")</f>
        <v/>
      </c>
      <c r="U21" s="22" t="str">
        <f>IF('11'!$J$35&gt;0,'11'!$J$35,"")</f>
        <v/>
      </c>
      <c r="V21" s="22" t="str">
        <f>IF('11'!$J$37&gt;0,'11'!$J$37,"")</f>
        <v/>
      </c>
      <c r="W21" s="22" t="str">
        <f>IF('11'!$J$39&gt;0,'11'!$J$39,"")</f>
        <v/>
      </c>
      <c r="X21" s="22" t="str">
        <f>IF('11'!$J$41&gt;0,'11'!$J$41,"")</f>
        <v/>
      </c>
      <c r="Y21" s="22" t="str">
        <f>IF('11'!$J$44&gt;0,'11'!$J$44,"")</f>
        <v/>
      </c>
      <c r="Z21" s="22" t="str">
        <f>IF('11'!$J$46&gt;0,'11'!$J$46,"")</f>
        <v/>
      </c>
      <c r="AA21" s="22" t="str">
        <f>IF('11'!$J$48&gt;0,'11'!$J$48,"")</f>
        <v/>
      </c>
      <c r="AB21" s="22" t="str">
        <f>IF('11'!$J$51&gt;0,'11'!$J$51,"")</f>
        <v/>
      </c>
      <c r="AC21" s="22" t="str">
        <f>IF('11'!$J$53&gt;0,'11'!$J$53,"")</f>
        <v/>
      </c>
      <c r="AD21" s="22" t="str">
        <f>IF('11'!$J$55&gt;0,'11'!$J$55,"")</f>
        <v/>
      </c>
      <c r="AE21" s="22" t="str">
        <f>IF('11'!$J$57&gt;0,'11'!$J$57,"")</f>
        <v/>
      </c>
    </row>
    <row r="22" spans="1:31" x14ac:dyDescent="0.25">
      <c r="A22" s="22">
        <v>12</v>
      </c>
      <c r="B22" s="21" t="str">
        <f t="shared" si="0"/>
        <v/>
      </c>
      <c r="C22" s="11" t="str">
        <f>IF('12'!$C$7&gt;0,'12'!$C$7,"")</f>
        <v/>
      </c>
      <c r="D22" s="11" t="str">
        <f>IF('12'!$C$8&gt;0,'12'!$C$8,"")</f>
        <v/>
      </c>
      <c r="E22" s="11" t="str">
        <f>IF('12'!$C$9&gt;0,'12'!$C$9,"")</f>
        <v/>
      </c>
      <c r="F22" s="24" t="str">
        <f>IF('12'!$C$10&gt;0,'12'!$C$10,"")</f>
        <v/>
      </c>
      <c r="G22" s="22" t="str">
        <f>IF('12'!$C$12&gt;0,'12'!$C$12,"")</f>
        <v/>
      </c>
      <c r="H22" s="22" t="str">
        <f>IF('12'!$C$15&gt;0,'12'!$C$15,"")</f>
        <v/>
      </c>
      <c r="I22" s="22" t="str">
        <f>IF('12'!$C$14&gt;0,'12'!$C$14,"")</f>
        <v/>
      </c>
      <c r="J22" s="22" t="str">
        <f>IF('12'!$C$13&gt;0,'12'!$C$13,"")</f>
        <v/>
      </c>
      <c r="K22" s="21" t="str">
        <f>IF('12'!$E$14&gt;0,'12'!$E$14,"")</f>
        <v/>
      </c>
      <c r="L22" s="22" t="str">
        <f>IF('12'!$E$17&gt;0,'12'!$E$17,"")</f>
        <v/>
      </c>
      <c r="M22" s="21" t="str">
        <f>IF('12'!$E$7&gt;0,'12'!$E$7,"")</f>
        <v/>
      </c>
      <c r="N22" s="22" t="str">
        <f>IF('12'!$C$17&gt;0,'12'!$C$17,"")</f>
        <v/>
      </c>
      <c r="O22" s="24" t="str">
        <f>IF('12'!$C$18&gt;0,'12'!$C$18,"")</f>
        <v/>
      </c>
      <c r="P22" s="22" t="str">
        <f>IF('12'!$C$20&gt;0,'12'!$C$20,"")</f>
        <v/>
      </c>
      <c r="Q22" s="22" t="str">
        <f>IF('12'!$G$8&gt;0,'12'!$G$8,"")</f>
        <v/>
      </c>
      <c r="R22" s="22" t="str">
        <f>IF('12'!$J$28&gt;0,'12'!$J$28,"")</f>
        <v/>
      </c>
      <c r="S22" s="22" t="str">
        <f>IF('12'!$J$30&gt;0,'12'!$J$30,"")</f>
        <v/>
      </c>
      <c r="T22" s="22" t="str">
        <f>IF('12'!$J$33&gt;0,'12'!$J$33,"")</f>
        <v/>
      </c>
      <c r="U22" s="22" t="str">
        <f>IF('12'!$J$35&gt;0,'12'!$J$35,"")</f>
        <v/>
      </c>
      <c r="V22" s="22" t="str">
        <f>IF('12'!$J$37&gt;0,'12'!$J$37,"")</f>
        <v/>
      </c>
      <c r="W22" s="22" t="str">
        <f>IF('12'!$J$39&gt;0,'12'!$J$39,"")</f>
        <v/>
      </c>
      <c r="X22" s="22" t="str">
        <f>IF('12'!$J$41&gt;0,'12'!$J$41,"")</f>
        <v/>
      </c>
      <c r="Y22" s="22" t="str">
        <f>IF('12'!$J$44&gt;0,'12'!$J$44,"")</f>
        <v/>
      </c>
      <c r="Z22" s="22" t="str">
        <f>IF('12'!$J$46&gt;0,'12'!$J$46,"")</f>
        <v/>
      </c>
      <c r="AA22" s="22" t="str">
        <f>IF('12'!$J$48&gt;0,'12'!$J$48,"")</f>
        <v/>
      </c>
      <c r="AB22" s="22" t="str">
        <f>IF('12'!$J$51&gt;0,'12'!$J$51,"")</f>
        <v/>
      </c>
      <c r="AC22" s="22" t="str">
        <f>IF('12'!$J$53&gt;0,'12'!$J$53,"")</f>
        <v/>
      </c>
      <c r="AD22" s="22" t="str">
        <f>IF('12'!$J$55&gt;0,'12'!$J$55,"")</f>
        <v/>
      </c>
      <c r="AE22" s="22" t="str">
        <f>IF('12'!$J$57&gt;0,'12'!$J$57,"")</f>
        <v/>
      </c>
    </row>
    <row r="23" spans="1:31" x14ac:dyDescent="0.25">
      <c r="A23" s="22">
        <v>13</v>
      </c>
      <c r="B23" s="21" t="str">
        <f t="shared" si="0"/>
        <v/>
      </c>
      <c r="C23" s="11" t="str">
        <f>IF('13'!$C$7&gt;0,'13'!$C$7,"")</f>
        <v/>
      </c>
      <c r="D23" s="11" t="str">
        <f>IF('13'!$C$8&gt;0,'13'!$C$8,"")</f>
        <v/>
      </c>
      <c r="E23" s="11" t="str">
        <f>IF('13'!$C$9&gt;0,'13'!$C$9,"")</f>
        <v/>
      </c>
      <c r="F23" s="24" t="str">
        <f>IF('13'!$C$10&gt;0,'13'!$C$10,"")</f>
        <v/>
      </c>
      <c r="G23" s="22" t="str">
        <f>IF('13'!$C$12&gt;0,'13'!$C$12,"")</f>
        <v/>
      </c>
      <c r="H23" s="22" t="str">
        <f>IF('13'!$C$15&gt;0,'13'!$C$15,"")</f>
        <v/>
      </c>
      <c r="I23" s="22" t="str">
        <f>IF('13'!$C$14&gt;0,'13'!$C$14,"")</f>
        <v/>
      </c>
      <c r="J23" s="22" t="str">
        <f>IF('13'!$C$13&gt;0,'13'!$C$13,"")</f>
        <v/>
      </c>
      <c r="K23" s="21" t="str">
        <f>IF('13'!$E$14&gt;0,'13'!$E$14,"")</f>
        <v/>
      </c>
      <c r="L23" s="22" t="str">
        <f>IF('13'!$E$17&gt;0,'13'!$E$17,"")</f>
        <v/>
      </c>
      <c r="M23" s="21" t="str">
        <f>IF('13'!$E$7&gt;0,'13'!$E$7,"")</f>
        <v/>
      </c>
      <c r="N23" s="22" t="str">
        <f>IF('13'!$C$17&gt;0,'13'!$C$17,"")</f>
        <v/>
      </c>
      <c r="O23" s="24" t="str">
        <f>IF('13'!$C$18&gt;0,'13'!$C$18,"")</f>
        <v/>
      </c>
      <c r="P23" s="22" t="str">
        <f>IF('13'!$C$20&gt;0,'13'!$C$20,"")</f>
        <v/>
      </c>
      <c r="Q23" s="22" t="str">
        <f>IF('13'!$G$8&gt;0,'13'!$G$8,"")</f>
        <v/>
      </c>
      <c r="R23" s="22" t="str">
        <f>IF('13'!$J$28&gt;0,'13'!$J$28,"")</f>
        <v/>
      </c>
      <c r="S23" s="22" t="str">
        <f>IF('13'!$J$30&gt;0,'13'!$J$30,"")</f>
        <v/>
      </c>
      <c r="T23" s="22" t="str">
        <f>IF('13'!$J$33&gt;0,'13'!$J$33,"")</f>
        <v/>
      </c>
      <c r="U23" s="22" t="str">
        <f>IF('13'!$J$35&gt;0,'13'!$J$35,"")</f>
        <v/>
      </c>
      <c r="V23" s="22" t="str">
        <f>IF('13'!$J$37&gt;0,'13'!$J$37,"")</f>
        <v/>
      </c>
      <c r="W23" s="22" t="str">
        <f>IF('13'!$J$39&gt;0,'13'!$J$39,"")</f>
        <v/>
      </c>
      <c r="X23" s="22" t="str">
        <f>IF('13'!$J$41&gt;0,'13'!$J$41,"")</f>
        <v/>
      </c>
      <c r="Y23" s="22" t="str">
        <f>IF('13'!$J$44&gt;0,'13'!$J$44,"")</f>
        <v/>
      </c>
      <c r="Z23" s="22" t="str">
        <f>IF('13'!$J$46&gt;0,'13'!$J$46,"")</f>
        <v/>
      </c>
      <c r="AA23" s="22" t="str">
        <f>IF('13'!$J$48&gt;0,'13'!$J$48,"")</f>
        <v/>
      </c>
      <c r="AB23" s="22" t="str">
        <f>IF('13'!$J$51&gt;0,'13'!$J$51,"")</f>
        <v/>
      </c>
      <c r="AC23" s="22" t="str">
        <f>IF('13'!$J$53&gt;0,'13'!$J$53,"")</f>
        <v/>
      </c>
      <c r="AD23" s="22" t="str">
        <f>IF('13'!$J$55&gt;0,'13'!$J$55,"")</f>
        <v/>
      </c>
      <c r="AE23" s="22" t="str">
        <f>IF('13'!$J$57&gt;0,'13'!$J$57,"")</f>
        <v/>
      </c>
    </row>
    <row r="24" spans="1:31" x14ac:dyDescent="0.25">
      <c r="A24" s="22">
        <v>14</v>
      </c>
      <c r="B24" s="21" t="str">
        <f t="shared" si="0"/>
        <v/>
      </c>
      <c r="C24" s="11" t="str">
        <f>IF('14'!$C$7&gt;0,'14'!$C$7,"")</f>
        <v/>
      </c>
      <c r="D24" s="11" t="str">
        <f>IF('14'!$C$8&gt;0,'14'!$C$8,"")</f>
        <v/>
      </c>
      <c r="E24" s="11" t="str">
        <f>IF('14'!$C$9&gt;0,'14'!$C$9,"")</f>
        <v/>
      </c>
      <c r="F24" s="24" t="str">
        <f>IF('14'!$C$10&gt;0,'14'!$C$10,"")</f>
        <v/>
      </c>
      <c r="G24" s="22" t="str">
        <f>IF('14'!$C$12&gt;0,'14'!$C$12,"")</f>
        <v/>
      </c>
      <c r="H24" s="22" t="str">
        <f>IF('14'!$C$15&gt;0,'14'!$C$15,"")</f>
        <v/>
      </c>
      <c r="I24" s="22" t="str">
        <f>IF('14'!$C$14&gt;0,'14'!$C$14,"")</f>
        <v/>
      </c>
      <c r="J24" s="22" t="str">
        <f>IF('14'!$C$13&gt;0,'14'!$C$13,"")</f>
        <v/>
      </c>
      <c r="K24" s="21" t="str">
        <f>IF('14'!$E$14&gt;0,'14'!$E$14,"")</f>
        <v/>
      </c>
      <c r="L24" s="22" t="str">
        <f>IF('14'!$E$17&gt;0,'14'!$E$17,"")</f>
        <v/>
      </c>
      <c r="M24" s="21" t="str">
        <f>IF('14'!$E$7&gt;0,'14'!$E$7,"")</f>
        <v/>
      </c>
      <c r="N24" s="22" t="str">
        <f>IF('14'!$C$17&gt;0,'14'!$C$17,"")</f>
        <v/>
      </c>
      <c r="O24" s="24" t="str">
        <f>IF('14'!$C$18&gt;0,'14'!$C$18,"")</f>
        <v/>
      </c>
      <c r="P24" s="22" t="str">
        <f>IF('14'!$C$20&gt;0,'14'!$C$20,"")</f>
        <v/>
      </c>
      <c r="Q24" s="22" t="str">
        <f>IF('14'!$G$8&gt;0,'14'!$G$8,"")</f>
        <v/>
      </c>
      <c r="R24" s="22" t="str">
        <f>IF('14'!$J$28&gt;0,'14'!$J$28,"")</f>
        <v/>
      </c>
      <c r="S24" s="22" t="str">
        <f>IF('14'!$J$30&gt;0,'14'!$J$30,"")</f>
        <v/>
      </c>
      <c r="T24" s="22" t="str">
        <f>IF('14'!$J$33&gt;0,'14'!$J$33,"")</f>
        <v/>
      </c>
      <c r="U24" s="22" t="str">
        <f>IF('14'!$J$35&gt;0,'14'!$J$35,"")</f>
        <v/>
      </c>
      <c r="V24" s="22" t="str">
        <f>IF('14'!$J$37&gt;0,'14'!$J$37,"")</f>
        <v/>
      </c>
      <c r="W24" s="22" t="str">
        <f>IF('14'!$J$39&gt;0,'14'!$J$39,"")</f>
        <v/>
      </c>
      <c r="X24" s="22" t="str">
        <f>IF('14'!$J$41&gt;0,'14'!$J$41,"")</f>
        <v/>
      </c>
      <c r="Y24" s="22" t="str">
        <f>IF('14'!$J$44&gt;0,'14'!$J$44,"")</f>
        <v/>
      </c>
      <c r="Z24" s="22" t="str">
        <f>IF('14'!$J$46&gt;0,'14'!$J$46,"")</f>
        <v/>
      </c>
      <c r="AA24" s="22" t="str">
        <f>IF('14'!$J$48&gt;0,'14'!$J$48,"")</f>
        <v/>
      </c>
      <c r="AB24" s="22" t="str">
        <f>IF('14'!$J$51&gt;0,'14'!$J$51,"")</f>
        <v/>
      </c>
      <c r="AC24" s="22" t="str">
        <f>IF('14'!$J$53&gt;0,'14'!$J$53,"")</f>
        <v/>
      </c>
      <c r="AD24" s="22" t="str">
        <f>IF('14'!$J$55&gt;0,'14'!$J$55,"")</f>
        <v/>
      </c>
      <c r="AE24" s="22" t="str">
        <f>IF('14'!$J$57&gt;0,'14'!$J$57,"")</f>
        <v/>
      </c>
    </row>
    <row r="25" spans="1:31" x14ac:dyDescent="0.25">
      <c r="A25" s="22">
        <v>15</v>
      </c>
      <c r="B25" s="21" t="str">
        <f t="shared" si="0"/>
        <v/>
      </c>
      <c r="C25" s="11" t="str">
        <f>IF('15'!$C$7&gt;0,'15'!$C$7,"")</f>
        <v/>
      </c>
      <c r="D25" s="11" t="str">
        <f>IF('15'!$C$8&gt;0,'15'!$C$8,"")</f>
        <v/>
      </c>
      <c r="E25" s="11" t="str">
        <f>IF('15'!$C$9&gt;0,'15'!$C$9,"")</f>
        <v/>
      </c>
      <c r="F25" s="24" t="str">
        <f>IF('15'!$C$10&gt;0,'15'!$C$10,"")</f>
        <v/>
      </c>
      <c r="G25" s="22" t="str">
        <f>IF('15'!$C$12&gt;0,'15'!$C$12,"")</f>
        <v/>
      </c>
      <c r="H25" s="22" t="str">
        <f>IF('15'!$C$15&gt;0,'15'!$C$15,"")</f>
        <v/>
      </c>
      <c r="I25" s="22" t="str">
        <f>IF('15'!$C$14&gt;0,'15'!$C$14,"")</f>
        <v/>
      </c>
      <c r="J25" s="22" t="str">
        <f>IF('15'!$C$13&gt;0,'15'!$C$13,"")</f>
        <v/>
      </c>
      <c r="K25" s="21" t="str">
        <f>IF('15'!$E$14&gt;0,'15'!$E$14,"")</f>
        <v/>
      </c>
      <c r="L25" s="22" t="str">
        <f>IF('15'!$E$17&gt;0,'15'!$E$17,"")</f>
        <v/>
      </c>
      <c r="M25" s="21" t="str">
        <f>IF('15'!$E$7&gt;0,'15'!$E$7,"")</f>
        <v/>
      </c>
      <c r="N25" s="22" t="str">
        <f>IF('15'!$C$17&gt;0,'15'!$C$17,"")</f>
        <v/>
      </c>
      <c r="O25" s="24" t="str">
        <f>IF('15'!$C$18&gt;0,'15'!$C$18,"")</f>
        <v/>
      </c>
      <c r="P25" s="22" t="str">
        <f>IF('15'!$C$20&gt;0,'15'!$C$20,"")</f>
        <v/>
      </c>
      <c r="Q25" s="22" t="str">
        <f>IF('15'!$G$8&gt;0,'15'!$G$8,"")</f>
        <v/>
      </c>
      <c r="R25" s="22" t="str">
        <f>IF('15'!$J$28&gt;0,'15'!$J$28,"")</f>
        <v/>
      </c>
      <c r="S25" s="22" t="str">
        <f>IF('15'!$J$30&gt;0,'15'!$J$30,"")</f>
        <v/>
      </c>
      <c r="T25" s="22" t="str">
        <f>IF('15'!$J$33&gt;0,'15'!$J$33,"")</f>
        <v/>
      </c>
      <c r="U25" s="22" t="str">
        <f>IF('15'!$J$35&gt;0,'15'!$J$35,"")</f>
        <v/>
      </c>
      <c r="V25" s="22" t="str">
        <f>IF('15'!$J$37&gt;0,'15'!$J$37,"")</f>
        <v/>
      </c>
      <c r="W25" s="22" t="str">
        <f>IF('15'!$J$39&gt;0,'15'!$J$39,"")</f>
        <v/>
      </c>
      <c r="X25" s="22" t="str">
        <f>IF('15'!$J$41&gt;0,'15'!$J$41,"")</f>
        <v/>
      </c>
      <c r="Y25" s="22" t="str">
        <f>IF('15'!$J$44&gt;0,'15'!$J$44,"")</f>
        <v/>
      </c>
      <c r="Z25" s="22" t="str">
        <f>IF('15'!$J$46&gt;0,'15'!$J$46,"")</f>
        <v/>
      </c>
      <c r="AA25" s="22" t="str">
        <f>IF('15'!$J$48&gt;0,'15'!$J$48,"")</f>
        <v/>
      </c>
      <c r="AB25" s="22" t="str">
        <f>IF('15'!$J$51&gt;0,'15'!$J$51,"")</f>
        <v/>
      </c>
      <c r="AC25" s="22" t="str">
        <f>IF('15'!$J$53&gt;0,'15'!$J$53,"")</f>
        <v/>
      </c>
      <c r="AD25" s="22" t="str">
        <f>IF('15'!$J$55&gt;0,'15'!$J$55,"")</f>
        <v/>
      </c>
      <c r="AE25" s="22" t="str">
        <f>IF('15'!$J$57&gt;0,'15'!$J$57,"")</f>
        <v/>
      </c>
    </row>
    <row r="26" spans="1:31" x14ac:dyDescent="0.25">
      <c r="A26" s="22">
        <v>16</v>
      </c>
      <c r="B26" s="21" t="str">
        <f t="shared" si="0"/>
        <v/>
      </c>
      <c r="C26" s="11" t="str">
        <f>IF('16'!$C$7&gt;0,'16'!$C$7,"")</f>
        <v/>
      </c>
      <c r="D26" s="11" t="str">
        <f>IF('16'!$C$8&gt;0,'16'!$C$8,"")</f>
        <v/>
      </c>
      <c r="E26" s="11" t="str">
        <f>IF('16'!$C$9&gt;0,'16'!$C$9,"")</f>
        <v/>
      </c>
      <c r="F26" s="24" t="str">
        <f>IF('16'!$C$10&gt;0,'16'!$C$10,"")</f>
        <v/>
      </c>
      <c r="G26" s="22" t="str">
        <f>IF('16'!$C$12&gt;0,'16'!$C$12,"")</f>
        <v/>
      </c>
      <c r="H26" s="22" t="str">
        <f>IF('16'!$C$15&gt;0,'16'!$C$15,"")</f>
        <v/>
      </c>
      <c r="I26" s="22" t="str">
        <f>IF('16'!$C$14&gt;0,'16'!$C$14,"")</f>
        <v/>
      </c>
      <c r="J26" s="22" t="str">
        <f>IF('16'!$C$13&gt;0,'16'!$C$13,"")</f>
        <v/>
      </c>
      <c r="K26" s="21" t="str">
        <f>IF('16'!$E$14&gt;0,'16'!$E$14,"")</f>
        <v/>
      </c>
      <c r="L26" s="22" t="str">
        <f>IF('16'!$E$17&gt;0,'16'!$E$17,"")</f>
        <v/>
      </c>
      <c r="M26" s="21" t="str">
        <f>IF('16'!$E$7&gt;0,'16'!$E$7,"")</f>
        <v/>
      </c>
      <c r="N26" s="22" t="str">
        <f>IF('16'!$C$17&gt;0,'16'!$C$17,"")</f>
        <v/>
      </c>
      <c r="O26" s="24" t="str">
        <f>IF('16'!$C$18&gt;0,'16'!$C$18,"")</f>
        <v/>
      </c>
      <c r="P26" s="22" t="str">
        <f>IF('16'!$C$20&gt;0,'16'!$C$20,"")</f>
        <v/>
      </c>
      <c r="Q26" s="22" t="str">
        <f>IF('16'!$G$8&gt;0,'16'!$G$8,"")</f>
        <v/>
      </c>
      <c r="R26" s="22" t="str">
        <f>IF('16'!$J$28&gt;0,'16'!$J$28,"")</f>
        <v/>
      </c>
      <c r="S26" s="22" t="str">
        <f>IF('16'!$J$30&gt;0,'16'!$J$30,"")</f>
        <v/>
      </c>
      <c r="T26" s="22" t="str">
        <f>IF('16'!$J$33&gt;0,'16'!$J$33,"")</f>
        <v/>
      </c>
      <c r="U26" s="22" t="str">
        <f>IF('16'!$J$35&gt;0,'16'!$J$35,"")</f>
        <v/>
      </c>
      <c r="V26" s="22" t="str">
        <f>IF('16'!$J$37&gt;0,'16'!$J$37,"")</f>
        <v/>
      </c>
      <c r="W26" s="22" t="str">
        <f>IF('16'!$J$39&gt;0,'16'!$J$39,"")</f>
        <v/>
      </c>
      <c r="X26" s="22" t="str">
        <f>IF('16'!$J$41&gt;0,'16'!$J$41,"")</f>
        <v/>
      </c>
      <c r="Y26" s="22" t="str">
        <f>IF('16'!$J$44&gt;0,'16'!$J$44,"")</f>
        <v/>
      </c>
      <c r="Z26" s="22" t="str">
        <f>IF('16'!$J$46&gt;0,'16'!$J$46,"")</f>
        <v/>
      </c>
      <c r="AA26" s="22" t="str">
        <f>IF('16'!$J$48&gt;0,'16'!$J$48,"")</f>
        <v/>
      </c>
      <c r="AB26" s="22" t="str">
        <f>IF('16'!$J$51&gt;0,'16'!$J$51,"")</f>
        <v/>
      </c>
      <c r="AC26" s="22" t="str">
        <f>IF('16'!$J$53&gt;0,'16'!$J$53,"")</f>
        <v/>
      </c>
      <c r="AD26" s="22" t="str">
        <f>IF('16'!$J$55&gt;0,'16'!$J$55,"")</f>
        <v/>
      </c>
      <c r="AE26" s="22" t="str">
        <f>IF('16'!$J$57&gt;0,'16'!$J$57,"")</f>
        <v/>
      </c>
    </row>
    <row r="27" spans="1:31" x14ac:dyDescent="0.25">
      <c r="A27" s="22">
        <v>17</v>
      </c>
      <c r="B27" s="21" t="str">
        <f t="shared" si="0"/>
        <v/>
      </c>
      <c r="C27" s="11" t="str">
        <f>IF('17'!$C$7&gt;0,'17'!$C$7,"")</f>
        <v/>
      </c>
      <c r="D27" s="11" t="str">
        <f>IF('17'!$C$8&gt;0,'17'!$C$8,"")</f>
        <v/>
      </c>
      <c r="E27" s="11" t="str">
        <f>IF('17'!$C$9&gt;0,'17'!$C$9,"")</f>
        <v/>
      </c>
      <c r="F27" s="24" t="str">
        <f>IF('17'!$C$10&gt;0,'17'!$C$10,"")</f>
        <v/>
      </c>
      <c r="G27" s="22" t="str">
        <f>IF('17'!$C$12&gt;0,'17'!$C$12,"")</f>
        <v/>
      </c>
      <c r="H27" s="22" t="str">
        <f>IF('17'!$C$15&gt;0,'17'!$C$15,"")</f>
        <v/>
      </c>
      <c r="I27" s="22" t="str">
        <f>IF('17'!$C$14&gt;0,'17'!$C$14,"")</f>
        <v/>
      </c>
      <c r="J27" s="22" t="str">
        <f>IF('17'!$C$13&gt;0,'17'!$C$13,"")</f>
        <v/>
      </c>
      <c r="K27" s="21" t="str">
        <f>IF('17'!$E$14&gt;0,'17'!$E$14,"")</f>
        <v/>
      </c>
      <c r="L27" s="22" t="str">
        <f>IF('17'!$E$17&gt;0,'17'!$E$17,"")</f>
        <v/>
      </c>
      <c r="M27" s="21" t="str">
        <f>IF('17'!$E$7&gt;0,'17'!$E$7,"")</f>
        <v/>
      </c>
      <c r="N27" s="22" t="str">
        <f>IF('17'!$C$17&gt;0,'17'!$C$17,"")</f>
        <v/>
      </c>
      <c r="O27" s="24" t="str">
        <f>IF('17'!$C$18&gt;0,'17'!$C$18,"")</f>
        <v/>
      </c>
      <c r="P27" s="22" t="str">
        <f>IF('17'!$C$20&gt;0,'17'!$C$20,"")</f>
        <v/>
      </c>
      <c r="Q27" s="22" t="str">
        <f>IF('17'!$G$8&gt;0,'17'!$G$8,"")</f>
        <v/>
      </c>
      <c r="R27" s="22" t="str">
        <f>IF('17'!$J$28&gt;0,'17'!$J$28,"")</f>
        <v/>
      </c>
      <c r="S27" s="22" t="str">
        <f>IF('17'!$J$30&gt;0,'17'!$J$30,"")</f>
        <v/>
      </c>
      <c r="T27" s="22" t="str">
        <f>IF('17'!$J$33&gt;0,'17'!$J$33,"")</f>
        <v/>
      </c>
      <c r="U27" s="22" t="str">
        <f>IF('17'!$J$35&gt;0,'17'!$J$35,"")</f>
        <v/>
      </c>
      <c r="V27" s="22" t="str">
        <f>IF('17'!$J$37&gt;0,'17'!$J$37,"")</f>
        <v/>
      </c>
      <c r="W27" s="22" t="str">
        <f>IF('17'!$J$39&gt;0,'17'!$J$39,"")</f>
        <v/>
      </c>
      <c r="X27" s="22" t="str">
        <f>IF('17'!$J$41&gt;0,'17'!$J$41,"")</f>
        <v/>
      </c>
      <c r="Y27" s="22" t="str">
        <f>IF('17'!$J$44&gt;0,'17'!$J$44,"")</f>
        <v/>
      </c>
      <c r="Z27" s="22" t="str">
        <f>IF('17'!$J$46&gt;0,'17'!$J$46,"")</f>
        <v/>
      </c>
      <c r="AA27" s="22" t="str">
        <f>IF('17'!$J$48&gt;0,'17'!$J$48,"")</f>
        <v/>
      </c>
      <c r="AB27" s="22" t="str">
        <f>IF('17'!$J$51&gt;0,'17'!$J$51,"")</f>
        <v/>
      </c>
      <c r="AC27" s="22" t="str">
        <f>IF('17'!$J$53&gt;0,'17'!$J$53,"")</f>
        <v/>
      </c>
      <c r="AD27" s="22" t="str">
        <f>IF('17'!$J$55&gt;0,'17'!$J$55,"")</f>
        <v/>
      </c>
      <c r="AE27" s="22" t="str">
        <f>IF('17'!$J$57&gt;0,'17'!$J$57,"")</f>
        <v/>
      </c>
    </row>
    <row r="28" spans="1:31" x14ac:dyDescent="0.25">
      <c r="A28" s="22">
        <v>18</v>
      </c>
      <c r="B28" s="21" t="str">
        <f t="shared" si="0"/>
        <v/>
      </c>
      <c r="C28" s="11" t="str">
        <f>IF('18'!$C$7&gt;0,'18'!$C$7,"")</f>
        <v/>
      </c>
      <c r="D28" s="11" t="str">
        <f>IF('18'!$C$8&gt;0,'18'!$C$8,"")</f>
        <v/>
      </c>
      <c r="E28" s="11" t="str">
        <f>IF('18'!$C$9&gt;0,'18'!$C$9,"")</f>
        <v/>
      </c>
      <c r="F28" s="24" t="str">
        <f>IF('18'!$C$10&gt;0,'18'!$C$10,"")</f>
        <v/>
      </c>
      <c r="G28" s="22" t="str">
        <f>IF('18'!$C$12&gt;0,'18'!$C$12,"")</f>
        <v/>
      </c>
      <c r="H28" s="22" t="str">
        <f>IF('18'!$C$15&gt;0,'18'!$C$15,"")</f>
        <v/>
      </c>
      <c r="I28" s="22" t="str">
        <f>IF('18'!$C$14&gt;0,'18'!$C$14,"")</f>
        <v/>
      </c>
      <c r="J28" s="22" t="str">
        <f>IF('18'!$C$13&gt;0,'18'!$C$13,"")</f>
        <v/>
      </c>
      <c r="K28" s="21" t="str">
        <f>IF('18'!$E$14&gt;0,'18'!$E$14,"")</f>
        <v/>
      </c>
      <c r="L28" s="22" t="str">
        <f>IF('18'!$E$17&gt;0,'18'!$E$17,"")</f>
        <v/>
      </c>
      <c r="M28" s="21" t="str">
        <f>IF('18'!$E$7&gt;0,'18'!$E$7,"")</f>
        <v/>
      </c>
      <c r="N28" s="22" t="str">
        <f>IF('18'!$C$17&gt;0,'18'!$C$17,"")</f>
        <v/>
      </c>
      <c r="O28" s="24" t="str">
        <f>IF('18'!$C$18&gt;0,'18'!$C$18,"")</f>
        <v/>
      </c>
      <c r="P28" s="22" t="str">
        <f>IF('18'!$C$20&gt;0,'18'!$C$20,"")</f>
        <v/>
      </c>
      <c r="Q28" s="22" t="str">
        <f>IF('18'!$G$8&gt;0,'18'!$G$8,"")</f>
        <v/>
      </c>
      <c r="R28" s="22" t="str">
        <f>IF('18'!$J$28&gt;0,'18'!$J$28,"")</f>
        <v/>
      </c>
      <c r="S28" s="22" t="str">
        <f>IF('18'!$J$30&gt;0,'18'!$J$30,"")</f>
        <v/>
      </c>
      <c r="T28" s="22" t="str">
        <f>IF('18'!$J$33&gt;0,'18'!$J$33,"")</f>
        <v/>
      </c>
      <c r="U28" s="22" t="str">
        <f>IF('18'!$J$35&gt;0,'18'!$J$35,"")</f>
        <v/>
      </c>
      <c r="V28" s="22" t="str">
        <f>IF('18'!$J$37&gt;0,'18'!$J$37,"")</f>
        <v/>
      </c>
      <c r="W28" s="22" t="str">
        <f>IF('18'!$J$39&gt;0,'18'!$J$39,"")</f>
        <v/>
      </c>
      <c r="X28" s="22" t="str">
        <f>IF('18'!$J$41&gt;0,'18'!$J$41,"")</f>
        <v/>
      </c>
      <c r="Y28" s="22" t="str">
        <f>IF('18'!$J$44&gt;0,'18'!$J$44,"")</f>
        <v/>
      </c>
      <c r="Z28" s="22" t="str">
        <f>IF('18'!$J$46&gt;0,'18'!$J$46,"")</f>
        <v/>
      </c>
      <c r="AA28" s="22" t="str">
        <f>IF('18'!$J$48&gt;0,'18'!$J$48,"")</f>
        <v/>
      </c>
      <c r="AB28" s="22" t="str">
        <f>IF('18'!$J$51&gt;0,'18'!$J$51,"")</f>
        <v/>
      </c>
      <c r="AC28" s="22" t="str">
        <f>IF('18'!$J$53&gt;0,'18'!$J$53,"")</f>
        <v/>
      </c>
      <c r="AD28" s="22" t="str">
        <f>IF('18'!$J$55&gt;0,'18'!$J$55,"")</f>
        <v/>
      </c>
      <c r="AE28" s="22" t="str">
        <f>IF('18'!$J$57&gt;0,'18'!$J$57,"")</f>
        <v/>
      </c>
    </row>
    <row r="29" spans="1:31" x14ac:dyDescent="0.25">
      <c r="A29" s="22">
        <v>19</v>
      </c>
      <c r="B29" s="21" t="str">
        <f t="shared" si="0"/>
        <v/>
      </c>
      <c r="C29" s="11" t="str">
        <f>IF('19'!$C$7&gt;0,'19'!$C$7,"")</f>
        <v/>
      </c>
      <c r="D29" s="11" t="str">
        <f>IF('19'!$C$8&gt;0,'19'!$C$8,"")</f>
        <v/>
      </c>
      <c r="E29" s="11" t="str">
        <f>IF('19'!$C$9&gt;0,'19'!$C$9,"")</f>
        <v/>
      </c>
      <c r="F29" s="24" t="str">
        <f>IF('19'!$C$10&gt;0,'19'!$C$10,"")</f>
        <v/>
      </c>
      <c r="G29" s="22" t="str">
        <f>IF('19'!$C$12&gt;0,'19'!$C$12,"")</f>
        <v/>
      </c>
      <c r="H29" s="22" t="str">
        <f>IF('19'!$C$15&gt;0,'19'!$C$15,"")</f>
        <v/>
      </c>
      <c r="I29" s="22" t="str">
        <f>IF('19'!$C$14&gt;0,'19'!$C$14,"")</f>
        <v/>
      </c>
      <c r="J29" s="22" t="str">
        <f>IF('19'!$C$13&gt;0,'19'!$C$13,"")</f>
        <v/>
      </c>
      <c r="K29" s="21" t="str">
        <f>IF('19'!$E$14&gt;0,'19'!$E$14,"")</f>
        <v/>
      </c>
      <c r="L29" s="22" t="str">
        <f>IF('19'!$E$17&gt;0,'19'!$E$17,"")</f>
        <v/>
      </c>
      <c r="M29" s="21" t="str">
        <f>IF('19'!$E$7&gt;0,'19'!$E$7,"")</f>
        <v/>
      </c>
      <c r="N29" s="22" t="str">
        <f>IF('19'!$C$17&gt;0,'19'!$C$17,"")</f>
        <v/>
      </c>
      <c r="O29" s="24" t="str">
        <f>IF('19'!$C$18&gt;0,'19'!$C$18,"")</f>
        <v/>
      </c>
      <c r="P29" s="22" t="str">
        <f>IF('19'!$C$20&gt;0,'19'!$C$20,"")</f>
        <v/>
      </c>
      <c r="Q29" s="22" t="str">
        <f>IF('19'!$G$8&gt;0,'19'!$G$8,"")</f>
        <v/>
      </c>
      <c r="R29" s="22" t="str">
        <f>IF('19'!$J$28&gt;0,'19'!$J$28,"")</f>
        <v/>
      </c>
      <c r="S29" s="22" t="str">
        <f>IF('19'!$J$30&gt;0,'19'!$J$30,"")</f>
        <v/>
      </c>
      <c r="T29" s="22" t="str">
        <f>IF('19'!$J$33&gt;0,'19'!$J$33,"")</f>
        <v/>
      </c>
      <c r="U29" s="22" t="str">
        <f>IF('19'!$J$35&gt;0,'19'!$J$35,"")</f>
        <v/>
      </c>
      <c r="V29" s="22" t="str">
        <f>IF('19'!$J$37&gt;0,'19'!$J$37,"")</f>
        <v/>
      </c>
      <c r="W29" s="22" t="str">
        <f>IF('19'!$J$39&gt;0,'19'!$J$39,"")</f>
        <v/>
      </c>
      <c r="X29" s="22" t="str">
        <f>IF('19'!$J$41&gt;0,'19'!$J$41,"")</f>
        <v/>
      </c>
      <c r="Y29" s="22" t="str">
        <f>IF('19'!$J$44&gt;0,'19'!$J$44,"")</f>
        <v/>
      </c>
      <c r="Z29" s="22" t="str">
        <f>IF('19'!$J$46&gt;0,'19'!$J$46,"")</f>
        <v/>
      </c>
      <c r="AA29" s="22" t="str">
        <f>IF('19'!$J$48&gt;0,'19'!$J$48,"")</f>
        <v/>
      </c>
      <c r="AB29" s="22" t="str">
        <f>IF('19'!$J$51&gt;0,'19'!$J$51,"")</f>
        <v/>
      </c>
      <c r="AC29" s="22" t="str">
        <f>IF('19'!$J$53&gt;0,'19'!$J$53,"")</f>
        <v/>
      </c>
      <c r="AD29" s="22" t="str">
        <f>IF('19'!$J$55&gt;0,'19'!$J$55,"")</f>
        <v/>
      </c>
      <c r="AE29" s="22" t="str">
        <f>IF('19'!$J$57&gt;0,'19'!$J$57,"")</f>
        <v/>
      </c>
    </row>
    <row r="30" spans="1:31" x14ac:dyDescent="0.25">
      <c r="A30" s="22">
        <v>20</v>
      </c>
      <c r="B30" s="21" t="str">
        <f t="shared" si="0"/>
        <v/>
      </c>
      <c r="C30" s="11" t="str">
        <f>IF('20'!$C$7&gt;0,'20'!$C$7,"")</f>
        <v/>
      </c>
      <c r="D30" s="11" t="str">
        <f>IF('20'!$C$8&gt;0,'20'!$C$8,"")</f>
        <v/>
      </c>
      <c r="E30" s="11" t="str">
        <f>IF('20'!$C$9&gt;0,'20'!$C$9,"")</f>
        <v/>
      </c>
      <c r="F30" s="24" t="str">
        <f>IF('20'!$C$10&gt;0,'20'!$C$10,"")</f>
        <v/>
      </c>
      <c r="G30" s="22" t="str">
        <f>IF('20'!$C$12&gt;0,'20'!$C$12,"")</f>
        <v/>
      </c>
      <c r="H30" s="22" t="str">
        <f>IF('20'!$C$15&gt;0,'20'!$C$15,"")</f>
        <v/>
      </c>
      <c r="I30" s="22" t="str">
        <f>IF('20'!$C$14&gt;0,'20'!$C$14,"")</f>
        <v/>
      </c>
      <c r="J30" s="22" t="str">
        <f>IF('20'!$C$13&gt;0,'20'!$C$13,"")</f>
        <v/>
      </c>
      <c r="K30" s="21" t="str">
        <f>IF('20'!$E$14&gt;0,'20'!$E$14,"")</f>
        <v/>
      </c>
      <c r="L30" s="22" t="str">
        <f>IF('20'!$E$17&gt;0,'20'!$E$17,"")</f>
        <v/>
      </c>
      <c r="M30" s="21" t="str">
        <f>IF('20'!$E$7&gt;0,'20'!$E$7,"")</f>
        <v/>
      </c>
      <c r="N30" s="22" t="str">
        <f>IF('20'!$C$17&gt;0,'20'!$C$17,"")</f>
        <v/>
      </c>
      <c r="O30" s="24" t="str">
        <f>IF('20'!$C$18&gt;0,'20'!$C$18,"")</f>
        <v/>
      </c>
      <c r="P30" s="22" t="str">
        <f>IF('20'!$C$20&gt;0,'20'!$C$20,"")</f>
        <v/>
      </c>
      <c r="Q30" s="22" t="str">
        <f>IF('20'!$G$8&gt;0,'20'!$G$8,"")</f>
        <v/>
      </c>
      <c r="R30" s="22" t="str">
        <f>IF('20'!$J$28&gt;0,'20'!$J$28,"")</f>
        <v/>
      </c>
      <c r="S30" s="22" t="str">
        <f>IF('20'!$J$30&gt;0,'20'!$J$30,"")</f>
        <v/>
      </c>
      <c r="T30" s="22" t="str">
        <f>IF('20'!$J$33&gt;0,'20'!$J$33,"")</f>
        <v/>
      </c>
      <c r="U30" s="22" t="str">
        <f>IF('20'!$J$35&gt;0,'20'!$J$35,"")</f>
        <v/>
      </c>
      <c r="V30" s="22" t="str">
        <f>IF('20'!$J$37&gt;0,'20'!$J$37,"")</f>
        <v/>
      </c>
      <c r="W30" s="22" t="str">
        <f>IF('20'!$J$39&gt;0,'20'!$J$39,"")</f>
        <v/>
      </c>
      <c r="X30" s="22" t="str">
        <f>IF('20'!$J$41&gt;0,'20'!$J$41,"")</f>
        <v/>
      </c>
      <c r="Y30" s="22" t="str">
        <f>IF('20'!$J$44&gt;0,'20'!$J$44,"")</f>
        <v/>
      </c>
      <c r="Z30" s="22" t="str">
        <f>IF('20'!$J$46&gt;0,'20'!$J$46,"")</f>
        <v/>
      </c>
      <c r="AA30" s="22" t="str">
        <f>IF('20'!$J$48&gt;0,'20'!$J$48,"")</f>
        <v/>
      </c>
      <c r="AB30" s="22" t="str">
        <f>IF('20'!$J$51&gt;0,'20'!$J$51,"")</f>
        <v/>
      </c>
      <c r="AC30" s="22" t="str">
        <f>IF('20'!$J$53&gt;0,'20'!$J$53,"")</f>
        <v/>
      </c>
      <c r="AD30" s="22" t="str">
        <f>IF('20'!$J$55&gt;0,'20'!$J$55,"")</f>
        <v/>
      </c>
      <c r="AE30" s="22" t="str">
        <f>IF('20'!$J$57&gt;0,'20'!$J$57,"")</f>
        <v/>
      </c>
    </row>
    <row r="31" spans="1:31" x14ac:dyDescent="0.25">
      <c r="M31" s="16"/>
      <c r="R31" s="89"/>
      <c r="S31" s="89"/>
      <c r="T31" s="89"/>
      <c r="U31" s="89"/>
      <c r="V31" s="89"/>
      <c r="W31" s="89"/>
      <c r="X31" s="89"/>
      <c r="Y31" s="89"/>
      <c r="Z31" s="89"/>
      <c r="AA31" s="89"/>
      <c r="AB31" s="89"/>
      <c r="AC31" s="89"/>
      <c r="AD31" s="89"/>
      <c r="AE31" s="89"/>
    </row>
    <row r="32" spans="1:31" ht="18" x14ac:dyDescent="0.25">
      <c r="B32" s="132" t="s">
        <v>268</v>
      </c>
      <c r="C32" s="132"/>
      <c r="D32" s="132"/>
      <c r="E32" s="132"/>
      <c r="F32" s="132"/>
      <c r="G32" s="132"/>
      <c r="H32" s="132"/>
      <c r="M32" s="16"/>
      <c r="R32" s="89"/>
      <c r="S32" s="89"/>
      <c r="T32" s="89"/>
      <c r="U32" s="89"/>
      <c r="V32" s="89"/>
      <c r="W32" s="89"/>
      <c r="X32" s="89"/>
      <c r="Y32" s="89"/>
      <c r="Z32" s="89"/>
      <c r="AA32" s="89"/>
      <c r="AB32" s="89"/>
      <c r="AC32" s="89"/>
      <c r="AD32" s="89"/>
      <c r="AE32" s="89"/>
    </row>
    <row r="33" spans="2:31" ht="13.5" thickBot="1" x14ac:dyDescent="0.3">
      <c r="B33" s="108" t="s">
        <v>264</v>
      </c>
      <c r="C33" s="108" t="s">
        <v>265</v>
      </c>
      <c r="D33" s="109" t="s">
        <v>266</v>
      </c>
      <c r="E33" s="109"/>
      <c r="F33" s="109"/>
      <c r="G33" s="109"/>
      <c r="H33" s="109"/>
      <c r="M33" s="16"/>
      <c r="R33" s="89"/>
      <c r="S33" s="89"/>
      <c r="T33" s="89"/>
      <c r="U33" s="89"/>
      <c r="V33" s="89"/>
      <c r="W33" s="89"/>
      <c r="X33" s="89"/>
      <c r="Y33" s="89"/>
      <c r="Z33" s="89"/>
      <c r="AA33" s="89"/>
      <c r="AB33" s="89"/>
      <c r="AC33" s="89"/>
      <c r="AD33" s="89"/>
      <c r="AE33" s="89"/>
    </row>
    <row r="34" spans="2:31" x14ac:dyDescent="0.25">
      <c r="B34" s="113" t="s">
        <v>270</v>
      </c>
      <c r="C34" s="110"/>
      <c r="D34" s="117"/>
      <c r="E34" s="117"/>
      <c r="F34" s="117"/>
      <c r="G34" s="117"/>
      <c r="H34" s="118"/>
      <c r="M34" s="16"/>
      <c r="R34" s="89"/>
      <c r="S34" s="89"/>
      <c r="T34" s="89"/>
      <c r="U34" s="89"/>
      <c r="V34" s="89"/>
      <c r="W34" s="89"/>
      <c r="X34" s="89"/>
      <c r="Y34" s="89"/>
      <c r="Z34" s="89"/>
      <c r="AA34" s="89"/>
      <c r="AB34" s="89"/>
      <c r="AC34" s="89"/>
      <c r="AD34" s="89"/>
      <c r="AE34" s="89"/>
    </row>
    <row r="35" spans="2:31" x14ac:dyDescent="0.25">
      <c r="B35" s="114" t="s">
        <v>272</v>
      </c>
      <c r="C35" s="111"/>
      <c r="D35" s="119"/>
      <c r="E35" s="119"/>
      <c r="F35" s="119"/>
      <c r="G35" s="119"/>
      <c r="H35" s="120"/>
      <c r="M35" s="16"/>
      <c r="R35" s="89"/>
      <c r="S35" s="89"/>
      <c r="T35" s="89"/>
      <c r="U35" s="89"/>
      <c r="V35" s="89"/>
      <c r="W35" s="89"/>
      <c r="X35" s="89"/>
      <c r="Y35" s="89"/>
      <c r="Z35" s="89"/>
      <c r="AA35" s="89"/>
      <c r="AB35" s="89"/>
      <c r="AC35" s="89"/>
      <c r="AD35" s="89"/>
      <c r="AE35" s="89"/>
    </row>
    <row r="36" spans="2:31" x14ac:dyDescent="0.25">
      <c r="B36" s="114" t="s">
        <v>269</v>
      </c>
      <c r="C36" s="111"/>
      <c r="D36" s="119"/>
      <c r="E36" s="119"/>
      <c r="F36" s="119"/>
      <c r="G36" s="119"/>
      <c r="H36" s="120"/>
      <c r="M36" s="16"/>
      <c r="R36" s="89"/>
      <c r="S36" s="89"/>
      <c r="T36" s="89"/>
      <c r="U36" s="89"/>
      <c r="V36" s="89"/>
      <c r="W36" s="89"/>
      <c r="X36" s="89"/>
      <c r="Y36" s="89"/>
      <c r="Z36" s="89"/>
      <c r="AA36" s="89"/>
      <c r="AB36" s="89"/>
      <c r="AC36" s="89"/>
      <c r="AD36" s="89"/>
      <c r="AE36" s="89"/>
    </row>
    <row r="37" spans="2:31" x14ac:dyDescent="0.25">
      <c r="B37" s="114" t="s">
        <v>271</v>
      </c>
      <c r="C37" s="111"/>
      <c r="D37" s="119"/>
      <c r="E37" s="119"/>
      <c r="F37" s="119"/>
      <c r="G37" s="119"/>
      <c r="H37" s="120"/>
      <c r="M37" s="16"/>
      <c r="R37" s="89"/>
      <c r="S37" s="89"/>
      <c r="T37" s="89"/>
      <c r="U37" s="89"/>
      <c r="V37" s="89"/>
      <c r="W37" s="89"/>
      <c r="X37" s="89"/>
      <c r="Y37" s="89"/>
      <c r="Z37" s="89"/>
      <c r="AA37" s="89"/>
      <c r="AB37" s="89"/>
      <c r="AC37" s="89"/>
      <c r="AD37" s="89"/>
      <c r="AE37" s="89"/>
    </row>
    <row r="38" spans="2:31" x14ac:dyDescent="0.25">
      <c r="B38" s="115"/>
      <c r="C38" s="111"/>
      <c r="D38" s="119"/>
      <c r="E38" s="119"/>
      <c r="F38" s="119"/>
      <c r="G38" s="119"/>
      <c r="H38" s="120"/>
      <c r="M38" s="16"/>
      <c r="R38" s="89"/>
      <c r="S38" s="89"/>
      <c r="T38" s="89"/>
      <c r="U38" s="89"/>
      <c r="V38" s="89"/>
      <c r="W38" s="89"/>
      <c r="X38" s="89"/>
      <c r="Y38" s="89"/>
      <c r="Z38" s="89"/>
      <c r="AA38" s="89"/>
      <c r="AB38" s="89"/>
      <c r="AC38" s="89"/>
      <c r="AD38" s="89"/>
      <c r="AE38" s="89"/>
    </row>
    <row r="39" spans="2:31" x14ac:dyDescent="0.25">
      <c r="B39" s="115"/>
      <c r="C39" s="111"/>
      <c r="D39" s="119"/>
      <c r="E39" s="119"/>
      <c r="F39" s="119"/>
      <c r="G39" s="119"/>
      <c r="H39" s="120"/>
      <c r="M39" s="16"/>
      <c r="R39" s="89"/>
      <c r="S39" s="89"/>
      <c r="T39" s="89"/>
      <c r="U39" s="89"/>
      <c r="V39" s="89"/>
      <c r="W39" s="89"/>
      <c r="X39" s="89"/>
      <c r="Y39" s="89"/>
      <c r="Z39" s="89"/>
      <c r="AA39" s="89"/>
      <c r="AB39" s="89"/>
      <c r="AC39" s="89"/>
      <c r="AD39" s="89"/>
      <c r="AE39" s="89"/>
    </row>
    <row r="40" spans="2:31" x14ac:dyDescent="0.25">
      <c r="B40" s="115"/>
      <c r="C40" s="111"/>
      <c r="D40" s="119"/>
      <c r="E40" s="119"/>
      <c r="F40" s="119"/>
      <c r="G40" s="119"/>
      <c r="H40" s="120"/>
      <c r="M40" s="16"/>
      <c r="R40" s="89"/>
      <c r="S40" s="89"/>
      <c r="T40" s="89"/>
      <c r="U40" s="89"/>
      <c r="V40" s="89"/>
      <c r="W40" s="89"/>
      <c r="X40" s="89"/>
      <c r="Y40" s="89"/>
      <c r="Z40" s="89"/>
      <c r="AA40" s="89"/>
      <c r="AB40" s="89"/>
      <c r="AC40" s="89"/>
      <c r="AD40" s="89"/>
      <c r="AE40" s="89"/>
    </row>
    <row r="41" spans="2:31" x14ac:dyDescent="0.25">
      <c r="B41" s="115"/>
      <c r="C41" s="111"/>
      <c r="D41" s="119"/>
      <c r="E41" s="119"/>
      <c r="F41" s="119"/>
      <c r="G41" s="119"/>
      <c r="H41" s="120"/>
      <c r="M41" s="16"/>
      <c r="R41" s="89"/>
      <c r="S41" s="89"/>
      <c r="T41" s="89"/>
      <c r="U41" s="89"/>
      <c r="V41" s="89"/>
      <c r="W41" s="89"/>
      <c r="X41" s="89"/>
      <c r="Y41" s="89"/>
      <c r="Z41" s="89"/>
      <c r="AA41" s="89"/>
      <c r="AB41" s="89"/>
      <c r="AC41" s="89"/>
      <c r="AD41" s="89"/>
      <c r="AE41" s="89"/>
    </row>
    <row r="42" spans="2:31" x14ac:dyDescent="0.25">
      <c r="B42" s="115"/>
      <c r="C42" s="111"/>
      <c r="D42" s="119"/>
      <c r="E42" s="119"/>
      <c r="F42" s="119"/>
      <c r="G42" s="119"/>
      <c r="H42" s="120"/>
      <c r="M42" s="16"/>
      <c r="R42" s="89"/>
      <c r="S42" s="89"/>
      <c r="T42" s="89"/>
      <c r="U42" s="89"/>
      <c r="V42" s="89"/>
      <c r="W42" s="89"/>
      <c r="X42" s="89"/>
      <c r="Y42" s="89"/>
      <c r="Z42" s="89"/>
      <c r="AA42" s="89"/>
      <c r="AB42" s="89"/>
      <c r="AC42" s="89"/>
      <c r="AD42" s="89"/>
      <c r="AE42" s="89"/>
    </row>
    <row r="43" spans="2:31" ht="13.5" thickBot="1" x14ac:dyDescent="0.3">
      <c r="B43" s="116"/>
      <c r="C43" s="112"/>
      <c r="D43" s="121"/>
      <c r="E43" s="121"/>
      <c r="F43" s="121"/>
      <c r="G43" s="121"/>
      <c r="H43" s="122"/>
      <c r="M43" s="16"/>
      <c r="R43" s="89"/>
      <c r="S43" s="89"/>
      <c r="T43" s="89"/>
      <c r="U43" s="89"/>
      <c r="V43" s="89"/>
      <c r="W43" s="89"/>
      <c r="X43" s="89"/>
      <c r="Y43" s="89"/>
      <c r="Z43" s="89"/>
      <c r="AA43" s="89"/>
      <c r="AB43" s="89"/>
      <c r="AC43" s="89"/>
      <c r="AD43" s="89"/>
      <c r="AE43" s="89"/>
    </row>
    <row r="44" spans="2:31" x14ac:dyDescent="0.25">
      <c r="M44" s="16"/>
      <c r="R44" s="89"/>
      <c r="S44" s="89"/>
      <c r="T44" s="89"/>
      <c r="U44" s="89"/>
      <c r="V44" s="89"/>
      <c r="W44" s="89"/>
      <c r="X44" s="89"/>
      <c r="Y44" s="89"/>
      <c r="Z44" s="89"/>
      <c r="AA44" s="89"/>
      <c r="AB44" s="89"/>
      <c r="AC44" s="89"/>
      <c r="AD44" s="89"/>
      <c r="AE44" s="89"/>
    </row>
    <row r="45" spans="2:31" x14ac:dyDescent="0.25">
      <c r="M45" s="16"/>
      <c r="R45" s="89"/>
      <c r="S45" s="89"/>
      <c r="T45" s="89"/>
      <c r="U45" s="89"/>
      <c r="V45" s="89"/>
      <c r="W45" s="89"/>
      <c r="X45" s="89"/>
      <c r="Y45" s="89"/>
      <c r="Z45" s="89"/>
      <c r="AA45" s="89"/>
      <c r="AB45" s="89"/>
      <c r="AC45" s="89"/>
      <c r="AD45" s="89"/>
      <c r="AE45" s="89"/>
    </row>
    <row r="46" spans="2:31" x14ac:dyDescent="0.25">
      <c r="M46" s="16"/>
      <c r="R46" s="89"/>
      <c r="S46" s="89"/>
      <c r="T46" s="89"/>
      <c r="U46" s="89"/>
      <c r="V46" s="89"/>
      <c r="W46" s="89"/>
      <c r="X46" s="89"/>
      <c r="Y46" s="89"/>
      <c r="Z46" s="89"/>
      <c r="AA46" s="89"/>
      <c r="AB46" s="89"/>
      <c r="AC46" s="89"/>
      <c r="AD46" s="89"/>
      <c r="AE46" s="89"/>
    </row>
    <row r="47" spans="2:31" x14ac:dyDescent="0.25">
      <c r="M47" s="16"/>
      <c r="R47" s="89"/>
      <c r="S47" s="89"/>
      <c r="T47" s="89"/>
      <c r="U47" s="89"/>
      <c r="V47" s="89"/>
      <c r="W47" s="89"/>
      <c r="X47" s="89"/>
      <c r="Y47" s="89"/>
      <c r="Z47" s="89"/>
      <c r="AA47" s="89"/>
      <c r="AB47" s="89"/>
      <c r="AC47" s="89"/>
      <c r="AD47" s="89"/>
      <c r="AE47" s="89"/>
    </row>
    <row r="48" spans="2:31" x14ac:dyDescent="0.25">
      <c r="M48" s="16"/>
      <c r="R48" s="89"/>
      <c r="S48" s="89"/>
      <c r="T48" s="89"/>
      <c r="U48" s="89"/>
      <c r="V48" s="89"/>
      <c r="W48" s="89"/>
      <c r="X48" s="89"/>
      <c r="Y48" s="89"/>
      <c r="Z48" s="89"/>
      <c r="AA48" s="89"/>
      <c r="AB48" s="89"/>
      <c r="AC48" s="89"/>
      <c r="AD48" s="89"/>
      <c r="AE48" s="89"/>
    </row>
    <row r="49" spans="13:31" x14ac:dyDescent="0.25">
      <c r="M49" s="16"/>
      <c r="R49" s="89"/>
      <c r="S49" s="89"/>
      <c r="T49" s="89"/>
      <c r="U49" s="89"/>
      <c r="V49" s="89"/>
      <c r="W49" s="89"/>
      <c r="X49" s="89"/>
      <c r="Y49" s="89"/>
      <c r="Z49" s="89"/>
      <c r="AA49" s="89"/>
      <c r="AB49" s="89"/>
      <c r="AC49" s="89"/>
      <c r="AD49" s="89"/>
      <c r="AE49" s="89"/>
    </row>
    <row r="50" spans="13:31" x14ac:dyDescent="0.25">
      <c r="M50" s="16"/>
      <c r="R50" s="89"/>
      <c r="S50" s="89"/>
      <c r="T50" s="89"/>
      <c r="U50" s="89"/>
      <c r="V50" s="89"/>
      <c r="W50" s="89"/>
      <c r="X50" s="89"/>
      <c r="Y50" s="89"/>
      <c r="Z50" s="89"/>
      <c r="AA50" s="89"/>
      <c r="AB50" s="89"/>
      <c r="AC50" s="89"/>
      <c r="AD50" s="89"/>
      <c r="AE50" s="89"/>
    </row>
    <row r="51" spans="13:31" x14ac:dyDescent="0.25">
      <c r="M51" s="16"/>
      <c r="R51" s="89"/>
      <c r="S51" s="89"/>
      <c r="T51" s="89"/>
      <c r="U51" s="89"/>
      <c r="V51" s="89"/>
      <c r="W51" s="89"/>
      <c r="X51" s="89"/>
      <c r="Y51" s="89"/>
      <c r="Z51" s="89"/>
      <c r="AA51" s="89"/>
      <c r="AB51" s="89"/>
      <c r="AC51" s="89"/>
      <c r="AD51" s="89"/>
      <c r="AE51" s="89"/>
    </row>
    <row r="52" spans="13:31" x14ac:dyDescent="0.25">
      <c r="M52" s="16"/>
      <c r="R52" s="89"/>
      <c r="S52" s="89"/>
      <c r="T52" s="89"/>
      <c r="U52" s="89"/>
      <c r="V52" s="89"/>
      <c r="W52" s="89"/>
      <c r="X52" s="89"/>
      <c r="Y52" s="89"/>
      <c r="Z52" s="89"/>
      <c r="AA52" s="89"/>
      <c r="AB52" s="89"/>
      <c r="AC52" s="89"/>
      <c r="AD52" s="89"/>
      <c r="AE52" s="89"/>
    </row>
    <row r="53" spans="13:31" x14ac:dyDescent="0.25">
      <c r="M53" s="16"/>
      <c r="R53" s="89"/>
      <c r="S53" s="89"/>
      <c r="T53" s="89"/>
      <c r="U53" s="89"/>
      <c r="V53" s="89"/>
      <c r="W53" s="89"/>
      <c r="X53" s="89"/>
      <c r="Y53" s="89"/>
      <c r="Z53" s="89"/>
      <c r="AA53" s="89"/>
      <c r="AB53" s="89"/>
      <c r="AC53" s="89"/>
      <c r="AD53" s="89"/>
      <c r="AE53" s="89"/>
    </row>
    <row r="54" spans="13:31" x14ac:dyDescent="0.25">
      <c r="M54" s="16"/>
      <c r="R54" s="89"/>
      <c r="S54" s="89"/>
      <c r="T54" s="89"/>
      <c r="U54" s="89"/>
      <c r="V54" s="89"/>
      <c r="W54" s="89"/>
      <c r="X54" s="89"/>
      <c r="Y54" s="89"/>
      <c r="Z54" s="89"/>
      <c r="AA54" s="89"/>
      <c r="AB54" s="89"/>
      <c r="AC54" s="89"/>
      <c r="AD54" s="89"/>
      <c r="AE54" s="89"/>
    </row>
    <row r="55" spans="13:31" x14ac:dyDescent="0.25">
      <c r="M55" s="16"/>
      <c r="R55" s="89"/>
      <c r="S55" s="89"/>
      <c r="T55" s="89"/>
      <c r="U55" s="89"/>
      <c r="V55" s="89"/>
      <c r="W55" s="89"/>
      <c r="X55" s="89"/>
      <c r="Y55" s="89"/>
      <c r="Z55" s="89"/>
      <c r="AA55" s="89"/>
      <c r="AB55" s="89"/>
      <c r="AC55" s="89"/>
      <c r="AD55" s="89"/>
      <c r="AE55" s="89"/>
    </row>
    <row r="56" spans="13:31" x14ac:dyDescent="0.25">
      <c r="M56" s="16"/>
      <c r="R56" s="89"/>
      <c r="S56" s="89"/>
      <c r="T56" s="89"/>
      <c r="U56" s="89"/>
      <c r="V56" s="89"/>
      <c r="W56" s="89"/>
      <c r="X56" s="89"/>
      <c r="Y56" s="89"/>
      <c r="Z56" s="89"/>
      <c r="AA56" s="89"/>
      <c r="AB56" s="89"/>
      <c r="AC56" s="89"/>
      <c r="AD56" s="89"/>
      <c r="AE56" s="89"/>
    </row>
    <row r="57" spans="13:31" x14ac:dyDescent="0.25">
      <c r="M57" s="16"/>
      <c r="R57" s="89"/>
      <c r="S57" s="89"/>
      <c r="T57" s="89"/>
      <c r="U57" s="89"/>
      <c r="V57" s="89"/>
      <c r="W57" s="89"/>
      <c r="X57" s="89"/>
      <c r="Y57" s="89"/>
      <c r="Z57" s="89"/>
      <c r="AA57" s="89"/>
      <c r="AB57" s="89"/>
      <c r="AC57" s="89"/>
      <c r="AD57" s="89"/>
      <c r="AE57" s="89"/>
    </row>
    <row r="58" spans="13:31" x14ac:dyDescent="0.25">
      <c r="M58" s="16"/>
      <c r="R58" s="89"/>
      <c r="S58" s="89"/>
      <c r="T58" s="89"/>
      <c r="U58" s="89"/>
      <c r="V58" s="89"/>
      <c r="W58" s="89"/>
      <c r="X58" s="89"/>
      <c r="Y58" s="89"/>
      <c r="Z58" s="89"/>
      <c r="AA58" s="89"/>
      <c r="AB58" s="89"/>
      <c r="AC58" s="89"/>
      <c r="AD58" s="89"/>
      <c r="AE58" s="89"/>
    </row>
    <row r="59" spans="13:31" x14ac:dyDescent="0.25">
      <c r="M59" s="16"/>
      <c r="R59" s="89"/>
      <c r="S59" s="89"/>
      <c r="T59" s="89"/>
      <c r="U59" s="89"/>
      <c r="V59" s="89"/>
      <c r="W59" s="89"/>
      <c r="X59" s="89"/>
      <c r="Y59" s="89"/>
      <c r="Z59" s="89"/>
      <c r="AA59" s="89"/>
      <c r="AB59" s="89"/>
      <c r="AC59" s="89"/>
      <c r="AD59" s="89"/>
      <c r="AE59" s="89"/>
    </row>
    <row r="60" spans="13:31" x14ac:dyDescent="0.25">
      <c r="R60" s="89"/>
      <c r="S60" s="89"/>
      <c r="T60" s="89"/>
      <c r="U60" s="89"/>
      <c r="V60" s="89"/>
      <c r="W60" s="89"/>
      <c r="X60" s="89"/>
      <c r="Y60" s="89"/>
      <c r="Z60" s="89"/>
      <c r="AA60" s="89"/>
      <c r="AB60" s="89"/>
      <c r="AC60" s="89"/>
      <c r="AD60" s="89"/>
      <c r="AE60" s="89"/>
    </row>
    <row r="61" spans="13:31" x14ac:dyDescent="0.25">
      <c r="R61" s="89"/>
      <c r="S61" s="89"/>
      <c r="T61" s="89"/>
      <c r="U61" s="89"/>
      <c r="V61" s="89"/>
      <c r="W61" s="89"/>
      <c r="X61" s="89"/>
      <c r="Y61" s="89"/>
      <c r="Z61" s="89"/>
      <c r="AA61" s="89"/>
      <c r="AB61" s="89"/>
      <c r="AC61" s="89"/>
      <c r="AD61" s="89"/>
      <c r="AE61" s="89"/>
    </row>
    <row r="62" spans="13:31" x14ac:dyDescent="0.25">
      <c r="R62" s="89"/>
      <c r="S62" s="89"/>
      <c r="T62" s="89"/>
      <c r="U62" s="89"/>
      <c r="V62" s="89"/>
      <c r="W62" s="89"/>
      <c r="X62" s="89"/>
      <c r="Y62" s="89"/>
      <c r="Z62" s="89"/>
      <c r="AA62" s="89"/>
      <c r="AB62" s="89"/>
      <c r="AC62" s="89"/>
      <c r="AD62" s="89"/>
      <c r="AE62" s="89"/>
    </row>
    <row r="63" spans="13:31" x14ac:dyDescent="0.25">
      <c r="R63" s="89"/>
      <c r="S63" s="89"/>
      <c r="T63" s="89"/>
      <c r="U63" s="89"/>
      <c r="V63" s="89"/>
      <c r="W63" s="89"/>
      <c r="X63" s="89"/>
      <c r="Y63" s="89"/>
      <c r="Z63" s="89"/>
      <c r="AA63" s="89"/>
      <c r="AB63" s="89"/>
      <c r="AC63" s="89"/>
      <c r="AD63" s="89"/>
      <c r="AE63" s="89"/>
    </row>
    <row r="64" spans="13:31" x14ac:dyDescent="0.25">
      <c r="R64" s="89"/>
      <c r="S64" s="89"/>
      <c r="T64" s="89"/>
      <c r="U64" s="89"/>
      <c r="V64" s="89"/>
      <c r="W64" s="89"/>
      <c r="X64" s="89"/>
      <c r="Y64" s="89"/>
      <c r="Z64" s="89"/>
      <c r="AA64" s="89"/>
      <c r="AB64" s="89"/>
      <c r="AC64" s="89"/>
      <c r="AD64" s="89"/>
      <c r="AE64" s="89"/>
    </row>
  </sheetData>
  <sheetProtection algorithmName="SHA-512" hashValue="Jy/cPAzQvrzcb225TIyKm/8XhHrzN9zyAMZ7M13L5lj3b8LjH+bgBmtBBFs+BYICLV00x+31gLdBCmbsEaHtQg==" saltValue="hrZgibGULve0vsgwc6DveA==" spinCount="100000" sheet="1" objects="1" scenarios="1"/>
  <mergeCells count="23">
    <mergeCell ref="D33:H33"/>
    <mergeCell ref="B32:H32"/>
    <mergeCell ref="C2:D2"/>
    <mergeCell ref="C3:D3"/>
    <mergeCell ref="C4:D4"/>
    <mergeCell ref="C5:D5"/>
    <mergeCell ref="B7:AE7"/>
    <mergeCell ref="D39:H39"/>
    <mergeCell ref="D40:H40"/>
    <mergeCell ref="D41:H41"/>
    <mergeCell ref="D42:H42"/>
    <mergeCell ref="D43:H43"/>
    <mergeCell ref="D34:H34"/>
    <mergeCell ref="D35:H35"/>
    <mergeCell ref="D36:H36"/>
    <mergeCell ref="D37:H37"/>
    <mergeCell ref="D38:H38"/>
    <mergeCell ref="R9:S9"/>
    <mergeCell ref="T9:X9"/>
    <mergeCell ref="Y9:AA9"/>
    <mergeCell ref="AB9:AE9"/>
    <mergeCell ref="F2:G2"/>
    <mergeCell ref="F3:G3"/>
  </mergeCells>
  <pageMargins left="0.70866141732283472" right="0.70866141732283472" top="0.74803149606299213" bottom="0.74803149606299213" header="0.31496062992125984" footer="0.31496062992125984"/>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900-000000000000}">
          <x14:formula1>
            <xm:f>Lists!$L$19:$L$21</xm:f>
          </x14:formula1>
          <xm:sqref>G8</xm:sqref>
        </x14:dataValidation>
        <x14:dataValidation type="list" allowBlank="1" showInputMessage="1" showErrorMessage="1" xr:uid="{00000000-0002-0000-0900-000002000000}">
          <x14:formula1>
            <xm:f>Lists!$L$11:$L$16</xm:f>
          </x14:formula1>
          <xm:sqref>E14</xm:sqref>
        </x14:dataValidation>
        <x14:dataValidation type="list" allowBlank="1" showInputMessage="1" showErrorMessage="1" xr:uid="{00000000-0002-0000-0900-000003000000}">
          <x14:formula1>
            <xm:f>Lists!$L$3:$L$7</xm:f>
          </x14:formula1>
          <xm:sqref>E7</xm:sqref>
        </x14:dataValidation>
        <x14:dataValidation type="list" allowBlank="1" showInputMessage="1" showErrorMessage="1" xr:uid="{00000000-0002-0000-0900-000004000000}">
          <x14:formula1>
            <xm:f>Lists!$F$24:$F$26</xm:f>
          </x14:formula1>
          <xm:sqref>E16 E24</xm:sqref>
        </x14:dataValidation>
        <x14:dataValidation type="list" allowBlank="1" showInputMessage="1" showErrorMessage="1" xr:uid="{00000000-0002-0000-0900-000006000000}">
          <x14:formula1>
            <xm:f>Lists!$F$3:$F$5</xm:f>
          </x14:formula1>
          <xm:sqref>C14</xm:sqref>
        </x14:dataValidation>
        <x14:dataValidation type="list" allowBlank="1" showInputMessage="1" showErrorMessage="1" xr:uid="{00000000-0002-0000-0900-000007000000}">
          <x14:formula1>
            <xm:f>Lists!$C$12:$C$14</xm:f>
          </x14:formula1>
          <xm:sqref>C13</xm:sqref>
        </x14:dataValidation>
        <x14:dataValidation type="list" allowBlank="1" showInputMessage="1" showErrorMessage="1" xr:uid="{00000000-0002-0000-0900-000009000000}">
          <x14:formula1>
            <xm:f>Lists!$C$19:$C$20</xm:f>
          </x14:formula1>
          <xm:sqref>E15 E17:E19 C20 E11:E13</xm:sqref>
        </x14:dataValidation>
        <x14:dataValidation type="list" allowBlank="1" showInputMessage="1" showErrorMessage="1" xr:uid="{00000000-0002-0000-0900-000005000000}">
          <x14:formula1>
            <xm:f>Lists!$F$9:$F$21</xm:f>
          </x14:formula1>
          <xm:sqref>C15:C16</xm:sqref>
        </x14:dataValidation>
        <x14:dataValidation type="list" allowBlank="1" showInputMessage="1" showErrorMessage="1" xr:uid="{00000000-0002-0000-0900-000001000000}">
          <x14:formula1>
            <xm:f>Lists!$I$3:$I$15</xm:f>
          </x14:formula1>
          <xm:sqref>C17</xm:sqref>
        </x14:dataValidation>
        <x14:dataValidation type="list" allowBlank="1" showInputMessage="1" showErrorMessage="1" xr:uid="{00000000-0002-0000-0900-000008000000}">
          <x14:formula1>
            <xm:f>Lists!$C$3:$C$7</xm:f>
          </x14:formula1>
          <xm:sqref>C12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A00-000000000000}">
          <x14:formula1>
            <xm:f>Lists!$L$19:$L$21</xm:f>
          </x14:formula1>
          <xm:sqref>G8</xm:sqref>
        </x14:dataValidation>
        <x14:dataValidation type="list" allowBlank="1" showInputMessage="1" showErrorMessage="1" xr:uid="{00000000-0002-0000-0A00-000002000000}">
          <x14:formula1>
            <xm:f>Lists!$L$11:$L$16</xm:f>
          </x14:formula1>
          <xm:sqref>E14</xm:sqref>
        </x14:dataValidation>
        <x14:dataValidation type="list" allowBlank="1" showInputMessage="1" showErrorMessage="1" xr:uid="{00000000-0002-0000-0A00-000003000000}">
          <x14:formula1>
            <xm:f>Lists!$L$3:$L$7</xm:f>
          </x14:formula1>
          <xm:sqref>E7</xm:sqref>
        </x14:dataValidation>
        <x14:dataValidation type="list" allowBlank="1" showInputMessage="1" showErrorMessage="1" xr:uid="{00000000-0002-0000-0A00-000004000000}">
          <x14:formula1>
            <xm:f>Lists!$F$24:$F$26</xm:f>
          </x14:formula1>
          <xm:sqref>E16 E24</xm:sqref>
        </x14:dataValidation>
        <x14:dataValidation type="list" allowBlank="1" showInputMessage="1" showErrorMessage="1" xr:uid="{00000000-0002-0000-0A00-000006000000}">
          <x14:formula1>
            <xm:f>Lists!$F$3:$F$5</xm:f>
          </x14:formula1>
          <xm:sqref>C14</xm:sqref>
        </x14:dataValidation>
        <x14:dataValidation type="list" allowBlank="1" showInputMessage="1" showErrorMessage="1" xr:uid="{00000000-0002-0000-0A00-000007000000}">
          <x14:formula1>
            <xm:f>Lists!$C$12:$C$14</xm:f>
          </x14:formula1>
          <xm:sqref>C13</xm:sqref>
        </x14:dataValidation>
        <x14:dataValidation type="list" allowBlank="1" showInputMessage="1" showErrorMessage="1" xr:uid="{00000000-0002-0000-0A00-000009000000}">
          <x14:formula1>
            <xm:f>Lists!$C$19:$C$20</xm:f>
          </x14:formula1>
          <xm:sqref>E15 E17:E19 C20 E11:E13</xm:sqref>
        </x14:dataValidation>
        <x14:dataValidation type="list" allowBlank="1" showInputMessage="1" showErrorMessage="1" xr:uid="{00000000-0002-0000-0A00-000005000000}">
          <x14:formula1>
            <xm:f>Lists!$F$9:$F$21</xm:f>
          </x14:formula1>
          <xm:sqref>C15:C16</xm:sqref>
        </x14:dataValidation>
        <x14:dataValidation type="list" allowBlank="1" showInputMessage="1" showErrorMessage="1" xr:uid="{00000000-0002-0000-0A00-000001000000}">
          <x14:formula1>
            <xm:f>Lists!$I$3:$I$15</xm:f>
          </x14:formula1>
          <xm:sqref>C17</xm:sqref>
        </x14:dataValidation>
        <x14:dataValidation type="list" allowBlank="1" showInputMessage="1" showErrorMessage="1" xr:uid="{00000000-0002-0000-0A00-000008000000}">
          <x14:formula1>
            <xm:f>Lists!$C$3:$C$7</xm:f>
          </x14:formula1>
          <xm:sqref>C12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B00-000000000000}">
          <x14:formula1>
            <xm:f>Lists!$L$19:$L$21</xm:f>
          </x14:formula1>
          <xm:sqref>G8</xm:sqref>
        </x14:dataValidation>
        <x14:dataValidation type="list" allowBlank="1" showInputMessage="1" showErrorMessage="1" xr:uid="{00000000-0002-0000-0B00-000002000000}">
          <x14:formula1>
            <xm:f>Lists!$L$11:$L$16</xm:f>
          </x14:formula1>
          <xm:sqref>E14</xm:sqref>
        </x14:dataValidation>
        <x14:dataValidation type="list" allowBlank="1" showInputMessage="1" showErrorMessage="1" xr:uid="{00000000-0002-0000-0B00-000003000000}">
          <x14:formula1>
            <xm:f>Lists!$L$3:$L$7</xm:f>
          </x14:formula1>
          <xm:sqref>E7</xm:sqref>
        </x14:dataValidation>
        <x14:dataValidation type="list" allowBlank="1" showInputMessage="1" showErrorMessage="1" xr:uid="{00000000-0002-0000-0B00-000004000000}">
          <x14:formula1>
            <xm:f>Lists!$F$24:$F$26</xm:f>
          </x14:formula1>
          <xm:sqref>E16 E24</xm:sqref>
        </x14:dataValidation>
        <x14:dataValidation type="list" allowBlank="1" showInputMessage="1" showErrorMessage="1" xr:uid="{00000000-0002-0000-0B00-000006000000}">
          <x14:formula1>
            <xm:f>Lists!$F$3:$F$5</xm:f>
          </x14:formula1>
          <xm:sqref>C14</xm:sqref>
        </x14:dataValidation>
        <x14:dataValidation type="list" allowBlank="1" showInputMessage="1" showErrorMessage="1" xr:uid="{00000000-0002-0000-0B00-000007000000}">
          <x14:formula1>
            <xm:f>Lists!$C$12:$C$14</xm:f>
          </x14:formula1>
          <xm:sqref>C13</xm:sqref>
        </x14:dataValidation>
        <x14:dataValidation type="list" allowBlank="1" showInputMessage="1" showErrorMessage="1" xr:uid="{00000000-0002-0000-0B00-000009000000}">
          <x14:formula1>
            <xm:f>Lists!$C$19:$C$20</xm:f>
          </x14:formula1>
          <xm:sqref>E15 E17:E19 C20 E11:E13</xm:sqref>
        </x14:dataValidation>
        <x14:dataValidation type="list" allowBlank="1" showInputMessage="1" showErrorMessage="1" xr:uid="{00000000-0002-0000-0B00-000005000000}">
          <x14:formula1>
            <xm:f>Lists!$F$9:$F$21</xm:f>
          </x14:formula1>
          <xm:sqref>C15:C16</xm:sqref>
        </x14:dataValidation>
        <x14:dataValidation type="list" allowBlank="1" showInputMessage="1" showErrorMessage="1" xr:uid="{00000000-0002-0000-0B00-000001000000}">
          <x14:formula1>
            <xm:f>Lists!$I$3:$I$15</xm:f>
          </x14:formula1>
          <xm:sqref>C17</xm:sqref>
        </x14:dataValidation>
        <x14:dataValidation type="list" allowBlank="1" showInputMessage="1" showErrorMessage="1" xr:uid="{00000000-0002-0000-0B00-000008000000}">
          <x14:formula1>
            <xm:f>Lists!$C$3:$C$7</xm:f>
          </x14:formula1>
          <xm:sqref>C12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C00-000000000000}">
          <x14:formula1>
            <xm:f>Lists!$L$19:$L$21</xm:f>
          </x14:formula1>
          <xm:sqref>G8</xm:sqref>
        </x14:dataValidation>
        <x14:dataValidation type="list" allowBlank="1" showInputMessage="1" showErrorMessage="1" xr:uid="{00000000-0002-0000-0C00-000002000000}">
          <x14:formula1>
            <xm:f>Lists!$L$11:$L$16</xm:f>
          </x14:formula1>
          <xm:sqref>E14</xm:sqref>
        </x14:dataValidation>
        <x14:dataValidation type="list" allowBlank="1" showInputMessage="1" showErrorMessage="1" xr:uid="{00000000-0002-0000-0C00-000003000000}">
          <x14:formula1>
            <xm:f>Lists!$L$3:$L$7</xm:f>
          </x14:formula1>
          <xm:sqref>E7</xm:sqref>
        </x14:dataValidation>
        <x14:dataValidation type="list" allowBlank="1" showInputMessage="1" showErrorMessage="1" xr:uid="{00000000-0002-0000-0C00-000004000000}">
          <x14:formula1>
            <xm:f>Lists!$F$24:$F$26</xm:f>
          </x14:formula1>
          <xm:sqref>E16 E24</xm:sqref>
        </x14:dataValidation>
        <x14:dataValidation type="list" allowBlank="1" showInputMessage="1" showErrorMessage="1" xr:uid="{00000000-0002-0000-0C00-000006000000}">
          <x14:formula1>
            <xm:f>Lists!$F$3:$F$5</xm:f>
          </x14:formula1>
          <xm:sqref>C14</xm:sqref>
        </x14:dataValidation>
        <x14:dataValidation type="list" allowBlank="1" showInputMessage="1" showErrorMessage="1" xr:uid="{00000000-0002-0000-0C00-000007000000}">
          <x14:formula1>
            <xm:f>Lists!$C$12:$C$14</xm:f>
          </x14:formula1>
          <xm:sqref>C13</xm:sqref>
        </x14:dataValidation>
        <x14:dataValidation type="list" allowBlank="1" showInputMessage="1" showErrorMessage="1" xr:uid="{00000000-0002-0000-0C00-000009000000}">
          <x14:formula1>
            <xm:f>Lists!$C$19:$C$20</xm:f>
          </x14:formula1>
          <xm:sqref>E15 E17:E19 C20 E11:E13</xm:sqref>
        </x14:dataValidation>
        <x14:dataValidation type="list" allowBlank="1" showInputMessage="1" showErrorMessage="1" xr:uid="{00000000-0002-0000-0C00-000005000000}">
          <x14:formula1>
            <xm:f>Lists!$F$9:$F$21</xm:f>
          </x14:formula1>
          <xm:sqref>C15:C16</xm:sqref>
        </x14:dataValidation>
        <x14:dataValidation type="list" allowBlank="1" showInputMessage="1" showErrorMessage="1" xr:uid="{00000000-0002-0000-0C00-000001000000}">
          <x14:formula1>
            <xm:f>Lists!$I$3:$I$15</xm:f>
          </x14:formula1>
          <xm:sqref>C17</xm:sqref>
        </x14:dataValidation>
        <x14:dataValidation type="list" allowBlank="1" showInputMessage="1" showErrorMessage="1" xr:uid="{00000000-0002-0000-0C00-000008000000}">
          <x14:formula1>
            <xm:f>Lists!$C$3:$C$7</xm:f>
          </x14:formula1>
          <xm:sqref>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D00-000000000000}">
          <x14:formula1>
            <xm:f>Lists!$L$19:$L$21</xm:f>
          </x14:formula1>
          <xm:sqref>G8</xm:sqref>
        </x14:dataValidation>
        <x14:dataValidation type="list" allowBlank="1" showInputMessage="1" showErrorMessage="1" xr:uid="{00000000-0002-0000-0D00-000002000000}">
          <x14:formula1>
            <xm:f>Lists!$L$11:$L$16</xm:f>
          </x14:formula1>
          <xm:sqref>E14</xm:sqref>
        </x14:dataValidation>
        <x14:dataValidation type="list" allowBlank="1" showInputMessage="1" showErrorMessage="1" xr:uid="{00000000-0002-0000-0D00-000003000000}">
          <x14:formula1>
            <xm:f>Lists!$L$3:$L$7</xm:f>
          </x14:formula1>
          <xm:sqref>E7</xm:sqref>
        </x14:dataValidation>
        <x14:dataValidation type="list" allowBlank="1" showInputMessage="1" showErrorMessage="1" xr:uid="{00000000-0002-0000-0D00-000004000000}">
          <x14:formula1>
            <xm:f>Lists!$F$24:$F$26</xm:f>
          </x14:formula1>
          <xm:sqref>E16 E24</xm:sqref>
        </x14:dataValidation>
        <x14:dataValidation type="list" allowBlank="1" showInputMessage="1" showErrorMessage="1" xr:uid="{00000000-0002-0000-0D00-000006000000}">
          <x14:formula1>
            <xm:f>Lists!$F$3:$F$5</xm:f>
          </x14:formula1>
          <xm:sqref>C14</xm:sqref>
        </x14:dataValidation>
        <x14:dataValidation type="list" allowBlank="1" showInputMessage="1" showErrorMessage="1" xr:uid="{00000000-0002-0000-0D00-000007000000}">
          <x14:formula1>
            <xm:f>Lists!$C$12:$C$14</xm:f>
          </x14:formula1>
          <xm:sqref>C13</xm:sqref>
        </x14:dataValidation>
        <x14:dataValidation type="list" allowBlank="1" showInputMessage="1" showErrorMessage="1" xr:uid="{00000000-0002-0000-0D00-000009000000}">
          <x14:formula1>
            <xm:f>Lists!$C$19:$C$20</xm:f>
          </x14:formula1>
          <xm:sqref>E15 E17:E19 C20 E11:E13</xm:sqref>
        </x14:dataValidation>
        <x14:dataValidation type="list" allowBlank="1" showInputMessage="1" showErrorMessage="1" xr:uid="{00000000-0002-0000-0D00-000005000000}">
          <x14:formula1>
            <xm:f>Lists!$F$9:$F$21</xm:f>
          </x14:formula1>
          <xm:sqref>C15:C16</xm:sqref>
        </x14:dataValidation>
        <x14:dataValidation type="list" allowBlank="1" showInputMessage="1" showErrorMessage="1" xr:uid="{00000000-0002-0000-0D00-000001000000}">
          <x14:formula1>
            <xm:f>Lists!$I$3:$I$15</xm:f>
          </x14:formula1>
          <xm:sqref>C17</xm:sqref>
        </x14:dataValidation>
        <x14:dataValidation type="list" allowBlank="1" showInputMessage="1" showErrorMessage="1" xr:uid="{00000000-0002-0000-0D00-000008000000}">
          <x14:formula1>
            <xm:f>Lists!$C$3:$C$7</xm:f>
          </x14:formula1>
          <xm:sqref>C12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E00-000000000000}">
          <x14:formula1>
            <xm:f>Lists!$L$19:$L$21</xm:f>
          </x14:formula1>
          <xm:sqref>G8</xm:sqref>
        </x14:dataValidation>
        <x14:dataValidation type="list" allowBlank="1" showInputMessage="1" showErrorMessage="1" xr:uid="{00000000-0002-0000-0E00-000002000000}">
          <x14:formula1>
            <xm:f>Lists!$L$11:$L$16</xm:f>
          </x14:formula1>
          <xm:sqref>E14</xm:sqref>
        </x14:dataValidation>
        <x14:dataValidation type="list" allowBlank="1" showInputMessage="1" showErrorMessage="1" xr:uid="{00000000-0002-0000-0E00-000003000000}">
          <x14:formula1>
            <xm:f>Lists!$L$3:$L$7</xm:f>
          </x14:formula1>
          <xm:sqref>E7</xm:sqref>
        </x14:dataValidation>
        <x14:dataValidation type="list" allowBlank="1" showInputMessage="1" showErrorMessage="1" xr:uid="{00000000-0002-0000-0E00-000004000000}">
          <x14:formula1>
            <xm:f>Lists!$F$24:$F$26</xm:f>
          </x14:formula1>
          <xm:sqref>E16 E24</xm:sqref>
        </x14:dataValidation>
        <x14:dataValidation type="list" allowBlank="1" showInputMessage="1" showErrorMessage="1" xr:uid="{00000000-0002-0000-0E00-000006000000}">
          <x14:formula1>
            <xm:f>Lists!$F$3:$F$5</xm:f>
          </x14:formula1>
          <xm:sqref>C14</xm:sqref>
        </x14:dataValidation>
        <x14:dataValidation type="list" allowBlank="1" showInputMessage="1" showErrorMessage="1" xr:uid="{00000000-0002-0000-0E00-000007000000}">
          <x14:formula1>
            <xm:f>Lists!$C$12:$C$14</xm:f>
          </x14:formula1>
          <xm:sqref>C13</xm:sqref>
        </x14:dataValidation>
        <x14:dataValidation type="list" allowBlank="1" showInputMessage="1" showErrorMessage="1" xr:uid="{00000000-0002-0000-0E00-000009000000}">
          <x14:formula1>
            <xm:f>Lists!$C$19:$C$20</xm:f>
          </x14:formula1>
          <xm:sqref>E15 E17:E19 C20 E11:E13</xm:sqref>
        </x14:dataValidation>
        <x14:dataValidation type="list" allowBlank="1" showInputMessage="1" showErrorMessage="1" xr:uid="{00000000-0002-0000-0E00-000005000000}">
          <x14:formula1>
            <xm:f>Lists!$F$9:$F$21</xm:f>
          </x14:formula1>
          <xm:sqref>C15:C16</xm:sqref>
        </x14:dataValidation>
        <x14:dataValidation type="list" allowBlank="1" showInputMessage="1" showErrorMessage="1" xr:uid="{00000000-0002-0000-0E00-000001000000}">
          <x14:formula1>
            <xm:f>Lists!$I$3:$I$15</xm:f>
          </x14:formula1>
          <xm:sqref>C17</xm:sqref>
        </x14:dataValidation>
        <x14:dataValidation type="list" allowBlank="1" showInputMessage="1" showErrorMessage="1" xr:uid="{00000000-0002-0000-0E00-000008000000}">
          <x14:formula1>
            <xm:f>Lists!$C$3:$C$7</xm:f>
          </x14:formula1>
          <xm:sqref>C12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F00-000000000000}">
          <x14:formula1>
            <xm:f>Lists!$L$19:$L$21</xm:f>
          </x14:formula1>
          <xm:sqref>G8</xm:sqref>
        </x14:dataValidation>
        <x14:dataValidation type="list" allowBlank="1" showInputMessage="1" showErrorMessage="1" xr:uid="{00000000-0002-0000-0F00-000002000000}">
          <x14:formula1>
            <xm:f>Lists!$L$11:$L$16</xm:f>
          </x14:formula1>
          <xm:sqref>E14</xm:sqref>
        </x14:dataValidation>
        <x14:dataValidation type="list" allowBlank="1" showInputMessage="1" showErrorMessage="1" xr:uid="{00000000-0002-0000-0F00-000003000000}">
          <x14:formula1>
            <xm:f>Lists!$L$3:$L$7</xm:f>
          </x14:formula1>
          <xm:sqref>E7</xm:sqref>
        </x14:dataValidation>
        <x14:dataValidation type="list" allowBlank="1" showInputMessage="1" showErrorMessage="1" xr:uid="{00000000-0002-0000-0F00-000004000000}">
          <x14:formula1>
            <xm:f>Lists!$F$24:$F$26</xm:f>
          </x14:formula1>
          <xm:sqref>E16 E24</xm:sqref>
        </x14:dataValidation>
        <x14:dataValidation type="list" allowBlank="1" showInputMessage="1" showErrorMessage="1" xr:uid="{00000000-0002-0000-0F00-000006000000}">
          <x14:formula1>
            <xm:f>Lists!$F$3:$F$5</xm:f>
          </x14:formula1>
          <xm:sqref>C14</xm:sqref>
        </x14:dataValidation>
        <x14:dataValidation type="list" allowBlank="1" showInputMessage="1" showErrorMessage="1" xr:uid="{00000000-0002-0000-0F00-000007000000}">
          <x14:formula1>
            <xm:f>Lists!$C$12:$C$14</xm:f>
          </x14:formula1>
          <xm:sqref>C13</xm:sqref>
        </x14:dataValidation>
        <x14:dataValidation type="list" allowBlank="1" showInputMessage="1" showErrorMessage="1" xr:uid="{00000000-0002-0000-0F00-000009000000}">
          <x14:formula1>
            <xm:f>Lists!$C$19:$C$20</xm:f>
          </x14:formula1>
          <xm:sqref>E15 E17:E19 C20 E11:E13</xm:sqref>
        </x14:dataValidation>
        <x14:dataValidation type="list" allowBlank="1" showInputMessage="1" showErrorMessage="1" xr:uid="{00000000-0002-0000-0F00-000005000000}">
          <x14:formula1>
            <xm:f>Lists!$F$9:$F$21</xm:f>
          </x14:formula1>
          <xm:sqref>C15:C16</xm:sqref>
        </x14:dataValidation>
        <x14:dataValidation type="list" allowBlank="1" showInputMessage="1" showErrorMessage="1" xr:uid="{00000000-0002-0000-0F00-000001000000}">
          <x14:formula1>
            <xm:f>Lists!$I$3:$I$15</xm:f>
          </x14:formula1>
          <xm:sqref>C17</xm:sqref>
        </x14:dataValidation>
        <x14:dataValidation type="list" allowBlank="1" showInputMessage="1" showErrorMessage="1" xr:uid="{00000000-0002-0000-0F00-000008000000}">
          <x14:formula1>
            <xm:f>Lists!$C$3:$C$7</xm:f>
          </x14:formula1>
          <xm:sqref>C12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000-000000000000}">
          <x14:formula1>
            <xm:f>Lists!$L$19:$L$21</xm:f>
          </x14:formula1>
          <xm:sqref>G8</xm:sqref>
        </x14:dataValidation>
        <x14:dataValidation type="list" allowBlank="1" showInputMessage="1" showErrorMessage="1" xr:uid="{00000000-0002-0000-1000-000002000000}">
          <x14:formula1>
            <xm:f>Lists!$L$11:$L$16</xm:f>
          </x14:formula1>
          <xm:sqref>E14</xm:sqref>
        </x14:dataValidation>
        <x14:dataValidation type="list" allowBlank="1" showInputMessage="1" showErrorMessage="1" xr:uid="{00000000-0002-0000-1000-000003000000}">
          <x14:formula1>
            <xm:f>Lists!$L$3:$L$7</xm:f>
          </x14:formula1>
          <xm:sqref>E7</xm:sqref>
        </x14:dataValidation>
        <x14:dataValidation type="list" allowBlank="1" showInputMessage="1" showErrorMessage="1" xr:uid="{00000000-0002-0000-1000-000004000000}">
          <x14:formula1>
            <xm:f>Lists!$F$24:$F$26</xm:f>
          </x14:formula1>
          <xm:sqref>E16 E24</xm:sqref>
        </x14:dataValidation>
        <x14:dataValidation type="list" allowBlank="1" showInputMessage="1" showErrorMessage="1" xr:uid="{00000000-0002-0000-1000-000006000000}">
          <x14:formula1>
            <xm:f>Lists!$F$3:$F$5</xm:f>
          </x14:formula1>
          <xm:sqref>C14</xm:sqref>
        </x14:dataValidation>
        <x14:dataValidation type="list" allowBlank="1" showInputMessage="1" showErrorMessage="1" xr:uid="{00000000-0002-0000-1000-000007000000}">
          <x14:formula1>
            <xm:f>Lists!$C$12:$C$14</xm:f>
          </x14:formula1>
          <xm:sqref>C13</xm:sqref>
        </x14:dataValidation>
        <x14:dataValidation type="list" allowBlank="1" showInputMessage="1" showErrorMessage="1" xr:uid="{00000000-0002-0000-1000-000009000000}">
          <x14:formula1>
            <xm:f>Lists!$C$19:$C$20</xm:f>
          </x14:formula1>
          <xm:sqref>E15 E17:E19 C20 E11:E13</xm:sqref>
        </x14:dataValidation>
        <x14:dataValidation type="list" allowBlank="1" showInputMessage="1" showErrorMessage="1" xr:uid="{00000000-0002-0000-1000-000005000000}">
          <x14:formula1>
            <xm:f>Lists!$F$9:$F$21</xm:f>
          </x14:formula1>
          <xm:sqref>C15:C16</xm:sqref>
        </x14:dataValidation>
        <x14:dataValidation type="list" allowBlank="1" showInputMessage="1" showErrorMessage="1" xr:uid="{00000000-0002-0000-1000-000001000000}">
          <x14:formula1>
            <xm:f>Lists!$I$3:$I$15</xm:f>
          </x14:formula1>
          <xm:sqref>C17</xm:sqref>
        </x14:dataValidation>
        <x14:dataValidation type="list" allowBlank="1" showInputMessage="1" showErrorMessage="1" xr:uid="{00000000-0002-0000-1000-000008000000}">
          <x14:formula1>
            <xm:f>Lists!$C$3:$C$7</xm:f>
          </x14:formula1>
          <xm:sqref>C12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100-000000000000}">
          <x14:formula1>
            <xm:f>Lists!$L$19:$L$21</xm:f>
          </x14:formula1>
          <xm:sqref>G8</xm:sqref>
        </x14:dataValidation>
        <x14:dataValidation type="list" allowBlank="1" showInputMessage="1" showErrorMessage="1" xr:uid="{00000000-0002-0000-1100-000002000000}">
          <x14:formula1>
            <xm:f>Lists!$L$11:$L$16</xm:f>
          </x14:formula1>
          <xm:sqref>E14</xm:sqref>
        </x14:dataValidation>
        <x14:dataValidation type="list" allowBlank="1" showInputMessage="1" showErrorMessage="1" xr:uid="{00000000-0002-0000-1100-000003000000}">
          <x14:formula1>
            <xm:f>Lists!$L$3:$L$7</xm:f>
          </x14:formula1>
          <xm:sqref>E7</xm:sqref>
        </x14:dataValidation>
        <x14:dataValidation type="list" allowBlank="1" showInputMessage="1" showErrorMessage="1" xr:uid="{00000000-0002-0000-1100-000004000000}">
          <x14:formula1>
            <xm:f>Lists!$F$24:$F$26</xm:f>
          </x14:formula1>
          <xm:sqref>E16 E24</xm:sqref>
        </x14:dataValidation>
        <x14:dataValidation type="list" allowBlank="1" showInputMessage="1" showErrorMessage="1" xr:uid="{00000000-0002-0000-1100-000006000000}">
          <x14:formula1>
            <xm:f>Lists!$F$3:$F$5</xm:f>
          </x14:formula1>
          <xm:sqref>C14</xm:sqref>
        </x14:dataValidation>
        <x14:dataValidation type="list" allowBlank="1" showInputMessage="1" showErrorMessage="1" xr:uid="{00000000-0002-0000-1100-000007000000}">
          <x14:formula1>
            <xm:f>Lists!$C$12:$C$14</xm:f>
          </x14:formula1>
          <xm:sqref>C13</xm:sqref>
        </x14:dataValidation>
        <x14:dataValidation type="list" allowBlank="1" showInputMessage="1" showErrorMessage="1" xr:uid="{00000000-0002-0000-1100-000009000000}">
          <x14:formula1>
            <xm:f>Lists!$C$19:$C$20</xm:f>
          </x14:formula1>
          <xm:sqref>E15 E17:E19 C20 E11:E13</xm:sqref>
        </x14:dataValidation>
        <x14:dataValidation type="list" allowBlank="1" showInputMessage="1" showErrorMessage="1" xr:uid="{00000000-0002-0000-1100-000005000000}">
          <x14:formula1>
            <xm:f>Lists!$F$9:$F$21</xm:f>
          </x14:formula1>
          <xm:sqref>C15:C16</xm:sqref>
        </x14:dataValidation>
        <x14:dataValidation type="list" allowBlank="1" showInputMessage="1" showErrorMessage="1" xr:uid="{00000000-0002-0000-1100-000001000000}">
          <x14:formula1>
            <xm:f>Lists!$I$3:$I$15</xm:f>
          </x14:formula1>
          <xm:sqref>C17</xm:sqref>
        </x14:dataValidation>
        <x14:dataValidation type="list" allowBlank="1" showInputMessage="1" showErrorMessage="1" xr:uid="{00000000-0002-0000-1100-000008000000}">
          <x14:formula1>
            <xm:f>Lists!$C$3:$C$7</xm:f>
          </x14:formula1>
          <xm:sqref>C12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200-000000000000}">
          <x14:formula1>
            <xm:f>Lists!$L$19:$L$21</xm:f>
          </x14:formula1>
          <xm:sqref>G8</xm:sqref>
        </x14:dataValidation>
        <x14:dataValidation type="list" allowBlank="1" showInputMessage="1" showErrorMessage="1" xr:uid="{00000000-0002-0000-1200-000002000000}">
          <x14:formula1>
            <xm:f>Lists!$L$11:$L$16</xm:f>
          </x14:formula1>
          <xm:sqref>E14</xm:sqref>
        </x14:dataValidation>
        <x14:dataValidation type="list" allowBlank="1" showInputMessage="1" showErrorMessage="1" xr:uid="{00000000-0002-0000-1200-000003000000}">
          <x14:formula1>
            <xm:f>Lists!$L$3:$L$7</xm:f>
          </x14:formula1>
          <xm:sqref>E7</xm:sqref>
        </x14:dataValidation>
        <x14:dataValidation type="list" allowBlank="1" showInputMessage="1" showErrorMessage="1" xr:uid="{00000000-0002-0000-1200-000004000000}">
          <x14:formula1>
            <xm:f>Lists!$F$24:$F$26</xm:f>
          </x14:formula1>
          <xm:sqref>E16 E24</xm:sqref>
        </x14:dataValidation>
        <x14:dataValidation type="list" allowBlank="1" showInputMessage="1" showErrorMessage="1" xr:uid="{00000000-0002-0000-1200-000006000000}">
          <x14:formula1>
            <xm:f>Lists!$F$3:$F$5</xm:f>
          </x14:formula1>
          <xm:sqref>C14</xm:sqref>
        </x14:dataValidation>
        <x14:dataValidation type="list" allowBlank="1" showInputMessage="1" showErrorMessage="1" xr:uid="{00000000-0002-0000-1200-000007000000}">
          <x14:formula1>
            <xm:f>Lists!$C$12:$C$14</xm:f>
          </x14:formula1>
          <xm:sqref>C13</xm:sqref>
        </x14:dataValidation>
        <x14:dataValidation type="list" allowBlank="1" showInputMessage="1" showErrorMessage="1" xr:uid="{00000000-0002-0000-1200-000009000000}">
          <x14:formula1>
            <xm:f>Lists!$C$19:$C$20</xm:f>
          </x14:formula1>
          <xm:sqref>E15 E17:E19 C20 E11:E13</xm:sqref>
        </x14:dataValidation>
        <x14:dataValidation type="list" allowBlank="1" showInputMessage="1" showErrorMessage="1" xr:uid="{00000000-0002-0000-1200-000005000000}">
          <x14:formula1>
            <xm:f>Lists!$F$9:$F$21</xm:f>
          </x14:formula1>
          <xm:sqref>C15:C16</xm:sqref>
        </x14:dataValidation>
        <x14:dataValidation type="list" allowBlank="1" showInputMessage="1" showErrorMessage="1" xr:uid="{00000000-0002-0000-1200-000001000000}">
          <x14:formula1>
            <xm:f>Lists!$I$3:$I$15</xm:f>
          </x14:formula1>
          <xm:sqref>C17</xm:sqref>
        </x14:dataValidation>
        <x14:dataValidation type="list" allowBlank="1" showInputMessage="1" showErrorMessage="1" xr:uid="{00000000-0002-0000-1200-000008000000}">
          <x14:formula1>
            <xm:f>Lists!$C$3:$C$7</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B18"/>
  <sheetViews>
    <sheetView workbookViewId="0">
      <selection activeCell="B8" sqref="B8"/>
    </sheetView>
  </sheetViews>
  <sheetFormatPr defaultColWidth="8.85546875" defaultRowHeight="12.75" x14ac:dyDescent="0.2"/>
  <cols>
    <col min="1" max="1" width="2.28515625" style="1" customWidth="1"/>
    <col min="2" max="2" width="200.42578125" style="1" customWidth="1"/>
    <col min="3" max="16384" width="8.85546875" style="1"/>
  </cols>
  <sheetData>
    <row r="2" spans="1:2" x14ac:dyDescent="0.2">
      <c r="B2" s="3" t="s">
        <v>105</v>
      </c>
    </row>
    <row r="4" spans="1:2" x14ac:dyDescent="0.2">
      <c r="B4" s="3" t="s">
        <v>101</v>
      </c>
    </row>
    <row r="5" spans="1:2" s="2" customFormat="1" x14ac:dyDescent="0.2">
      <c r="A5" s="2" t="s">
        <v>98</v>
      </c>
      <c r="B5" s="2" t="s">
        <v>249</v>
      </c>
    </row>
    <row r="6" spans="1:2" s="2" customFormat="1" x14ac:dyDescent="0.2">
      <c r="A6" s="2" t="s">
        <v>99</v>
      </c>
      <c r="B6" s="2" t="s">
        <v>250</v>
      </c>
    </row>
    <row r="7" spans="1:2" s="2" customFormat="1" x14ac:dyDescent="0.2">
      <c r="A7" s="2" t="s">
        <v>100</v>
      </c>
      <c r="B7" s="2" t="s">
        <v>251</v>
      </c>
    </row>
    <row r="8" spans="1:2" x14ac:dyDescent="0.2">
      <c r="B8" s="1" t="s">
        <v>102</v>
      </c>
    </row>
    <row r="10" spans="1:2" x14ac:dyDescent="0.2">
      <c r="B10" s="3" t="s">
        <v>104</v>
      </c>
    </row>
    <row r="11" spans="1:2" x14ac:dyDescent="0.2">
      <c r="B11" s="1" t="s">
        <v>103</v>
      </c>
    </row>
    <row r="12" spans="1:2" x14ac:dyDescent="0.2">
      <c r="B12" s="1" t="s">
        <v>106</v>
      </c>
    </row>
    <row r="13" spans="1:2" s="2" customFormat="1" x14ac:dyDescent="0.2">
      <c r="A13" s="2" t="s">
        <v>98</v>
      </c>
      <c r="B13" s="2" t="s">
        <v>107</v>
      </c>
    </row>
    <row r="14" spans="1:2" s="2" customFormat="1" x14ac:dyDescent="0.2">
      <c r="B14" s="1" t="s">
        <v>108</v>
      </c>
    </row>
    <row r="15" spans="1:2" x14ac:dyDescent="0.2">
      <c r="B15" s="1" t="s">
        <v>109</v>
      </c>
    </row>
    <row r="16" spans="1:2" s="2" customFormat="1" x14ac:dyDescent="0.2">
      <c r="A16" s="2" t="s">
        <v>99</v>
      </c>
      <c r="B16" s="2" t="s">
        <v>110</v>
      </c>
    </row>
    <row r="17" spans="1:2" x14ac:dyDescent="0.2">
      <c r="A17" s="2" t="s">
        <v>100</v>
      </c>
      <c r="B17" s="2" t="s">
        <v>130</v>
      </c>
    </row>
    <row r="18" spans="1:2" x14ac:dyDescent="0.2">
      <c r="B18" s="1" t="s">
        <v>115</v>
      </c>
    </row>
  </sheetData>
  <sheetProtection password="E0E8"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300-000000000000}">
          <x14:formula1>
            <xm:f>Lists!$L$19:$L$21</xm:f>
          </x14:formula1>
          <xm:sqref>G8</xm:sqref>
        </x14:dataValidation>
        <x14:dataValidation type="list" allowBlank="1" showInputMessage="1" showErrorMessage="1" xr:uid="{00000000-0002-0000-1300-000002000000}">
          <x14:formula1>
            <xm:f>Lists!$L$11:$L$16</xm:f>
          </x14:formula1>
          <xm:sqref>E14</xm:sqref>
        </x14:dataValidation>
        <x14:dataValidation type="list" allowBlank="1" showInputMessage="1" showErrorMessage="1" xr:uid="{00000000-0002-0000-1300-000003000000}">
          <x14:formula1>
            <xm:f>Lists!$L$3:$L$7</xm:f>
          </x14:formula1>
          <xm:sqref>E7</xm:sqref>
        </x14:dataValidation>
        <x14:dataValidation type="list" allowBlank="1" showInputMessage="1" showErrorMessage="1" xr:uid="{00000000-0002-0000-1300-000004000000}">
          <x14:formula1>
            <xm:f>Lists!$F$24:$F$26</xm:f>
          </x14:formula1>
          <xm:sqref>E16 E24</xm:sqref>
        </x14:dataValidation>
        <x14:dataValidation type="list" allowBlank="1" showInputMessage="1" showErrorMessage="1" xr:uid="{00000000-0002-0000-1300-000006000000}">
          <x14:formula1>
            <xm:f>Lists!$F$3:$F$5</xm:f>
          </x14:formula1>
          <xm:sqref>C14</xm:sqref>
        </x14:dataValidation>
        <x14:dataValidation type="list" allowBlank="1" showInputMessage="1" showErrorMessage="1" xr:uid="{00000000-0002-0000-1300-000007000000}">
          <x14:formula1>
            <xm:f>Lists!$C$12:$C$14</xm:f>
          </x14:formula1>
          <xm:sqref>C13</xm:sqref>
        </x14:dataValidation>
        <x14:dataValidation type="list" allowBlank="1" showInputMessage="1" showErrorMessage="1" xr:uid="{00000000-0002-0000-1300-000009000000}">
          <x14:formula1>
            <xm:f>Lists!$C$19:$C$20</xm:f>
          </x14:formula1>
          <xm:sqref>E15 E17:E19 C20 E11:E13</xm:sqref>
        </x14:dataValidation>
        <x14:dataValidation type="list" allowBlank="1" showInputMessage="1" showErrorMessage="1" xr:uid="{00000000-0002-0000-1300-000005000000}">
          <x14:formula1>
            <xm:f>Lists!$F$9:$F$21</xm:f>
          </x14:formula1>
          <xm:sqref>C15:C16</xm:sqref>
        </x14:dataValidation>
        <x14:dataValidation type="list" allowBlank="1" showInputMessage="1" showErrorMessage="1" xr:uid="{00000000-0002-0000-1300-000001000000}">
          <x14:formula1>
            <xm:f>Lists!$I$3:$I$15</xm:f>
          </x14:formula1>
          <xm:sqref>C17</xm:sqref>
        </x14:dataValidation>
        <x14:dataValidation type="list" allowBlank="1" showInputMessage="1" showErrorMessage="1" xr:uid="{00000000-0002-0000-1300-000008000000}">
          <x14:formula1>
            <xm:f>Lists!$C$3:$C$7</xm:f>
          </x14:formula1>
          <xm:sqref>C12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400-000000000000}">
          <x14:formula1>
            <xm:f>Lists!$L$19:$L$21</xm:f>
          </x14:formula1>
          <xm:sqref>G8</xm:sqref>
        </x14:dataValidation>
        <x14:dataValidation type="list" allowBlank="1" showInputMessage="1" showErrorMessage="1" xr:uid="{00000000-0002-0000-1400-000002000000}">
          <x14:formula1>
            <xm:f>Lists!$L$11:$L$16</xm:f>
          </x14:formula1>
          <xm:sqref>E14</xm:sqref>
        </x14:dataValidation>
        <x14:dataValidation type="list" allowBlank="1" showInputMessage="1" showErrorMessage="1" xr:uid="{00000000-0002-0000-1400-000003000000}">
          <x14:formula1>
            <xm:f>Lists!$L$3:$L$7</xm:f>
          </x14:formula1>
          <xm:sqref>E7</xm:sqref>
        </x14:dataValidation>
        <x14:dataValidation type="list" allowBlank="1" showInputMessage="1" showErrorMessage="1" xr:uid="{00000000-0002-0000-1400-000004000000}">
          <x14:formula1>
            <xm:f>Lists!$F$24:$F$26</xm:f>
          </x14:formula1>
          <xm:sqref>E16 E24</xm:sqref>
        </x14:dataValidation>
        <x14:dataValidation type="list" allowBlank="1" showInputMessage="1" showErrorMessage="1" xr:uid="{00000000-0002-0000-1400-000006000000}">
          <x14:formula1>
            <xm:f>Lists!$F$3:$F$5</xm:f>
          </x14:formula1>
          <xm:sqref>C14</xm:sqref>
        </x14:dataValidation>
        <x14:dataValidation type="list" allowBlank="1" showInputMessage="1" showErrorMessage="1" xr:uid="{00000000-0002-0000-1400-000007000000}">
          <x14:formula1>
            <xm:f>Lists!$C$12:$C$14</xm:f>
          </x14:formula1>
          <xm:sqref>C13</xm:sqref>
        </x14:dataValidation>
        <x14:dataValidation type="list" allowBlank="1" showInputMessage="1" showErrorMessage="1" xr:uid="{00000000-0002-0000-1400-000009000000}">
          <x14:formula1>
            <xm:f>Lists!$C$19:$C$20</xm:f>
          </x14:formula1>
          <xm:sqref>E15 E17:E19 C20 E11:E13</xm:sqref>
        </x14:dataValidation>
        <x14:dataValidation type="list" allowBlank="1" showInputMessage="1" showErrorMessage="1" xr:uid="{00000000-0002-0000-1400-000005000000}">
          <x14:formula1>
            <xm:f>Lists!$F$9:$F$21</xm:f>
          </x14:formula1>
          <xm:sqref>C15:C16</xm:sqref>
        </x14:dataValidation>
        <x14:dataValidation type="list" allowBlank="1" showInputMessage="1" showErrorMessage="1" xr:uid="{00000000-0002-0000-1400-000001000000}">
          <x14:formula1>
            <xm:f>Lists!$I$3:$I$15</xm:f>
          </x14:formula1>
          <xm:sqref>C17</xm:sqref>
        </x14:dataValidation>
        <x14:dataValidation type="list" allowBlank="1" showInputMessage="1" showErrorMessage="1" xr:uid="{00000000-0002-0000-1400-000008000000}">
          <x14:formula1>
            <xm:f>Lists!$C$3:$C$7</xm:f>
          </x14:formula1>
          <xm:sqref>C12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1500-000000000000}">
          <x14:formula1>
            <xm:f>Lists!$L$19:$L$21</xm:f>
          </x14:formula1>
          <xm:sqref>G8</xm:sqref>
        </x14:dataValidation>
        <x14:dataValidation type="list" allowBlank="1" showInputMessage="1" showErrorMessage="1" xr:uid="{00000000-0002-0000-1500-000002000000}">
          <x14:formula1>
            <xm:f>Lists!$L$11:$L$16</xm:f>
          </x14:formula1>
          <xm:sqref>E14</xm:sqref>
        </x14:dataValidation>
        <x14:dataValidation type="list" allowBlank="1" showInputMessage="1" showErrorMessage="1" xr:uid="{00000000-0002-0000-1500-000003000000}">
          <x14:formula1>
            <xm:f>Lists!$L$3:$L$7</xm:f>
          </x14:formula1>
          <xm:sqref>E7</xm:sqref>
        </x14:dataValidation>
        <x14:dataValidation type="list" allowBlank="1" showInputMessage="1" showErrorMessage="1" xr:uid="{00000000-0002-0000-1500-000004000000}">
          <x14:formula1>
            <xm:f>Lists!$F$24:$F$26</xm:f>
          </x14:formula1>
          <xm:sqref>E16 E24</xm:sqref>
        </x14:dataValidation>
        <x14:dataValidation type="list" allowBlank="1" showInputMessage="1" showErrorMessage="1" xr:uid="{00000000-0002-0000-1500-000006000000}">
          <x14:formula1>
            <xm:f>Lists!$F$3:$F$5</xm:f>
          </x14:formula1>
          <xm:sqref>C14</xm:sqref>
        </x14:dataValidation>
        <x14:dataValidation type="list" allowBlank="1" showInputMessage="1" showErrorMessage="1" xr:uid="{00000000-0002-0000-1500-000007000000}">
          <x14:formula1>
            <xm:f>Lists!$C$12:$C$14</xm:f>
          </x14:formula1>
          <xm:sqref>C13</xm:sqref>
        </x14:dataValidation>
        <x14:dataValidation type="list" allowBlank="1" showInputMessage="1" showErrorMessage="1" xr:uid="{00000000-0002-0000-1500-000009000000}">
          <x14:formula1>
            <xm:f>Lists!$C$19:$C$20</xm:f>
          </x14:formula1>
          <xm:sqref>E15 E17:E19 C20 E11:E13</xm:sqref>
        </x14:dataValidation>
        <x14:dataValidation type="list" allowBlank="1" showInputMessage="1" showErrorMessage="1" xr:uid="{00000000-0002-0000-1500-000005000000}">
          <x14:formula1>
            <xm:f>Lists!$F$9:$F$21</xm:f>
          </x14:formula1>
          <xm:sqref>C15:C16</xm:sqref>
        </x14:dataValidation>
        <x14:dataValidation type="list" allowBlank="1" showInputMessage="1" showErrorMessage="1" xr:uid="{00000000-0002-0000-1500-000001000000}">
          <x14:formula1>
            <xm:f>Lists!$I$3:$I$15</xm:f>
          </x14:formula1>
          <xm:sqref>C17</xm:sqref>
        </x14:dataValidation>
        <x14:dataValidation type="list" allowBlank="1" showInputMessage="1" showErrorMessage="1" xr:uid="{00000000-0002-0000-1500-000008000000}">
          <x14:formula1>
            <xm:f>Lists!$C$3:$C$7</xm:f>
          </x14:formula1>
          <xm:sqref>C12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B3:L26"/>
  <sheetViews>
    <sheetView zoomScale="70" zoomScaleNormal="70" workbookViewId="0">
      <selection activeCell="C8" sqref="C8"/>
    </sheetView>
  </sheetViews>
  <sheetFormatPr defaultColWidth="8.85546875" defaultRowHeight="15" x14ac:dyDescent="0.25"/>
  <cols>
    <col min="1" max="1" width="2.28515625" style="30" customWidth="1"/>
    <col min="2" max="2" width="12.140625" style="30" bestFit="1" customWidth="1"/>
    <col min="3" max="3" width="12.42578125" style="38" customWidth="1"/>
    <col min="4" max="4" width="2.28515625" style="30" customWidth="1"/>
    <col min="5" max="5" width="11.5703125" style="30" bestFit="1" customWidth="1"/>
    <col min="6" max="6" width="16.7109375" style="30" customWidth="1"/>
    <col min="7" max="7" width="2.28515625" style="30" customWidth="1"/>
    <col min="8" max="8" width="12.85546875" style="30" bestFit="1" customWidth="1"/>
    <col min="9" max="9" width="12.85546875" style="30" customWidth="1"/>
    <col min="10" max="10" width="2.28515625" style="30" customWidth="1"/>
    <col min="11" max="11" width="12.140625" style="30" bestFit="1" customWidth="1"/>
    <col min="12" max="12" width="22.5703125" style="30" bestFit="1" customWidth="1"/>
    <col min="13" max="13" width="2.28515625" style="30" customWidth="1"/>
    <col min="14" max="16384" width="8.85546875" style="30"/>
  </cols>
  <sheetData>
    <row r="3" spans="2:12" x14ac:dyDescent="0.25">
      <c r="B3" s="28" t="s">
        <v>21</v>
      </c>
      <c r="C3" s="29">
        <v>-4</v>
      </c>
      <c r="E3" s="28" t="s">
        <v>61</v>
      </c>
      <c r="F3" s="31" t="s">
        <v>62</v>
      </c>
      <c r="H3" s="31" t="s">
        <v>72</v>
      </c>
      <c r="I3" s="31" t="s">
        <v>239</v>
      </c>
      <c r="K3" s="28" t="s">
        <v>59</v>
      </c>
      <c r="L3" s="31" t="s">
        <v>75</v>
      </c>
    </row>
    <row r="4" spans="2:12" x14ac:dyDescent="0.25">
      <c r="B4" s="32"/>
      <c r="C4" s="33">
        <v>-3</v>
      </c>
      <c r="E4" s="32"/>
      <c r="F4" s="34" t="s">
        <v>63</v>
      </c>
      <c r="H4" s="34"/>
      <c r="I4" s="34" t="s">
        <v>62</v>
      </c>
      <c r="K4" s="32"/>
      <c r="L4" s="34" t="s">
        <v>144</v>
      </c>
    </row>
    <row r="5" spans="2:12" x14ac:dyDescent="0.25">
      <c r="B5" s="32"/>
      <c r="C5" s="33">
        <v>-2</v>
      </c>
      <c r="E5" s="35"/>
      <c r="F5" s="36" t="s">
        <v>64</v>
      </c>
      <c r="H5" s="34"/>
      <c r="I5" s="34" t="s">
        <v>135</v>
      </c>
      <c r="K5" s="32"/>
      <c r="L5" s="34" t="s">
        <v>145</v>
      </c>
    </row>
    <row r="6" spans="2:12" x14ac:dyDescent="0.25">
      <c r="B6" s="32"/>
      <c r="C6" s="91" t="s">
        <v>258</v>
      </c>
      <c r="H6" s="34"/>
      <c r="I6" s="34" t="s">
        <v>136</v>
      </c>
      <c r="K6" s="32"/>
      <c r="L6" s="34" t="s">
        <v>146</v>
      </c>
    </row>
    <row r="7" spans="2:12" x14ac:dyDescent="0.25">
      <c r="B7" s="35"/>
      <c r="C7" s="92" t="s">
        <v>259</v>
      </c>
      <c r="H7" s="34"/>
      <c r="I7" s="34" t="s">
        <v>137</v>
      </c>
      <c r="K7" s="35"/>
      <c r="L7" s="36" t="s">
        <v>147</v>
      </c>
    </row>
    <row r="8" spans="2:12" x14ac:dyDescent="0.25">
      <c r="H8" s="34"/>
      <c r="I8" s="34" t="s">
        <v>138</v>
      </c>
    </row>
    <row r="9" spans="2:12" x14ac:dyDescent="0.25">
      <c r="E9" s="28" t="s">
        <v>65</v>
      </c>
      <c r="F9" s="31" t="s">
        <v>46</v>
      </c>
      <c r="H9" s="34"/>
      <c r="I9" s="34" t="s">
        <v>139</v>
      </c>
    </row>
    <row r="10" spans="2:12" x14ac:dyDescent="0.25">
      <c r="E10" s="32"/>
      <c r="F10" s="34" t="s">
        <v>28</v>
      </c>
      <c r="H10" s="34"/>
      <c r="I10" s="34" t="s">
        <v>140</v>
      </c>
    </row>
    <row r="11" spans="2:12" x14ac:dyDescent="0.25">
      <c r="E11" s="32"/>
      <c r="F11" s="34" t="s">
        <v>66</v>
      </c>
      <c r="H11" s="34"/>
      <c r="I11" s="34" t="s">
        <v>141</v>
      </c>
      <c r="K11" s="31" t="s">
        <v>154</v>
      </c>
      <c r="L11" s="31" t="s">
        <v>76</v>
      </c>
    </row>
    <row r="12" spans="2:12" x14ac:dyDescent="0.25">
      <c r="B12" s="28" t="s">
        <v>53</v>
      </c>
      <c r="C12" s="29" t="s">
        <v>74</v>
      </c>
      <c r="E12" s="32"/>
      <c r="F12" s="34" t="s">
        <v>49</v>
      </c>
      <c r="H12" s="34"/>
      <c r="I12" s="34" t="s">
        <v>142</v>
      </c>
      <c r="K12" s="34"/>
      <c r="L12" s="34" t="s">
        <v>149</v>
      </c>
    </row>
    <row r="13" spans="2:12" x14ac:dyDescent="0.25">
      <c r="B13" s="32"/>
      <c r="C13" s="33" t="s">
        <v>73</v>
      </c>
      <c r="E13" s="32"/>
      <c r="F13" s="34" t="s">
        <v>67</v>
      </c>
      <c r="H13" s="34"/>
      <c r="I13" s="34" t="s">
        <v>143</v>
      </c>
      <c r="K13" s="34"/>
      <c r="L13" s="34" t="s">
        <v>150</v>
      </c>
    </row>
    <row r="14" spans="2:12" x14ac:dyDescent="0.25">
      <c r="B14" s="32"/>
      <c r="C14" s="33" t="s">
        <v>238</v>
      </c>
      <c r="E14" s="32"/>
      <c r="F14" s="34" t="s">
        <v>68</v>
      </c>
      <c r="H14" s="34"/>
      <c r="I14" s="34" t="s">
        <v>256</v>
      </c>
      <c r="K14" s="34"/>
      <c r="L14" s="34" t="s">
        <v>151</v>
      </c>
    </row>
    <row r="15" spans="2:12" x14ac:dyDescent="0.25">
      <c r="B15" s="32"/>
      <c r="C15" s="33"/>
      <c r="E15" s="32"/>
      <c r="F15" s="34" t="s">
        <v>48</v>
      </c>
      <c r="H15" s="36"/>
      <c r="I15" s="36" t="s">
        <v>257</v>
      </c>
      <c r="K15" s="34"/>
      <c r="L15" s="34" t="s">
        <v>152</v>
      </c>
    </row>
    <row r="16" spans="2:12" x14ac:dyDescent="0.25">
      <c r="B16" s="35"/>
      <c r="C16" s="37"/>
      <c r="E16" s="32"/>
      <c r="F16" s="34" t="s">
        <v>47</v>
      </c>
      <c r="K16" s="36"/>
      <c r="L16" s="36" t="s">
        <v>153</v>
      </c>
    </row>
    <row r="17" spans="2:12" x14ac:dyDescent="0.25">
      <c r="E17" s="32"/>
      <c r="F17" s="34" t="s">
        <v>69</v>
      </c>
    </row>
    <row r="18" spans="2:12" x14ac:dyDescent="0.25">
      <c r="E18" s="32"/>
      <c r="F18" s="34" t="s">
        <v>50</v>
      </c>
    </row>
    <row r="19" spans="2:12" x14ac:dyDescent="0.25">
      <c r="B19" s="28" t="s">
        <v>148</v>
      </c>
      <c r="C19" s="29" t="s">
        <v>75</v>
      </c>
      <c r="E19" s="32"/>
      <c r="F19" s="34" t="s">
        <v>70</v>
      </c>
      <c r="K19" s="31" t="s">
        <v>247</v>
      </c>
      <c r="L19" s="31">
        <v>0</v>
      </c>
    </row>
    <row r="20" spans="2:12" x14ac:dyDescent="0.25">
      <c r="B20" s="35"/>
      <c r="C20" s="37" t="s">
        <v>76</v>
      </c>
      <c r="E20" s="32"/>
      <c r="F20" s="34" t="s">
        <v>71</v>
      </c>
      <c r="K20" s="34"/>
      <c r="L20" s="34">
        <v>15</v>
      </c>
    </row>
    <row r="21" spans="2:12" x14ac:dyDescent="0.25">
      <c r="E21" s="35"/>
      <c r="F21" s="36" t="s">
        <v>255</v>
      </c>
      <c r="K21" s="36"/>
      <c r="L21" s="36">
        <v>30</v>
      </c>
    </row>
    <row r="23" spans="2:12" x14ac:dyDescent="0.25">
      <c r="B23" s="39" t="s">
        <v>77</v>
      </c>
      <c r="C23" s="40">
        <f ca="1">TODAY()</f>
        <v>45939</v>
      </c>
    </row>
    <row r="24" spans="2:12" x14ac:dyDescent="0.25">
      <c r="E24" s="28" t="s">
        <v>82</v>
      </c>
      <c r="F24" s="31" t="s">
        <v>83</v>
      </c>
    </row>
    <row r="25" spans="2:12" x14ac:dyDescent="0.25">
      <c r="E25" s="32"/>
      <c r="F25" s="34" t="s">
        <v>84</v>
      </c>
    </row>
    <row r="26" spans="2:12" x14ac:dyDescent="0.25">
      <c r="E26" s="35"/>
      <c r="F26" s="36" t="s">
        <v>85</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7"/>
  <dimension ref="A1"/>
  <sheetViews>
    <sheetView workbookViewId="0">
      <selection activeCell="C18" sqref="C18"/>
    </sheetView>
  </sheetViews>
  <sheetFormatPr defaultRowHeight="15" x14ac:dyDescent="0.25"/>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8"/>
  <dimension ref="A1"/>
  <sheetViews>
    <sheetView workbookViewId="0">
      <selection activeCell="C18" sqref="C18"/>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70"/>
  <sheetViews>
    <sheetView showGridLines="0" zoomScale="85" zoomScaleNormal="85" workbookViewId="0">
      <pane xSplit="1" topLeftCell="B1" activePane="topRight" state="frozen"/>
      <selection pane="topRight" activeCell="B18" sqref="B18"/>
    </sheetView>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
        <v>253</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row>
    <row r="20" spans="1:10" x14ac:dyDescent="0.25">
      <c r="B20" s="75" t="s">
        <v>165</v>
      </c>
      <c r="C20" s="12"/>
      <c r="D20" s="74" t="s">
        <v>243</v>
      </c>
      <c r="E20" s="13"/>
      <c r="F20" s="74" t="s">
        <v>120</v>
      </c>
      <c r="G20" s="12"/>
    </row>
    <row r="21" spans="1:10" x14ac:dyDescent="0.25">
      <c r="B21" s="75" t="s">
        <v>166</v>
      </c>
      <c r="C21" s="12"/>
      <c r="F21" s="74" t="s">
        <v>121</v>
      </c>
      <c r="G21" s="12"/>
    </row>
    <row r="22" spans="1:10" x14ac:dyDescent="0.25">
      <c r="B22" s="75" t="s">
        <v>167</v>
      </c>
      <c r="C22" s="13"/>
      <c r="F22" s="74" t="s">
        <v>122</v>
      </c>
      <c r="G22" s="12"/>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0866141732283472" right="0.70866141732283472" top="0.74803149606299213" bottom="0.74803149606299213" header="0.31496062992125984" footer="0.31496062992125984"/>
  <pageSetup paperSize="8" scale="45"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0000000}">
          <x14:formula1>
            <xm:f>Lists!$C$19:$C$20</xm:f>
          </x14:formula1>
          <xm:sqref>E15 E17:E19 C20 E11:E13</xm:sqref>
        </x14:dataValidation>
        <x14:dataValidation type="list" allowBlank="1" showInputMessage="1" showErrorMessage="1" xr:uid="{00000000-0002-0000-0200-000002000000}">
          <x14:formula1>
            <xm:f>Lists!$C$12:$C$14</xm:f>
          </x14:formula1>
          <xm:sqref>C13</xm:sqref>
        </x14:dataValidation>
        <x14:dataValidation type="list" allowBlank="1" showInputMessage="1" showErrorMessage="1" xr:uid="{00000000-0002-0000-0200-000003000000}">
          <x14:formula1>
            <xm:f>Lists!$F$3:$F$5</xm:f>
          </x14:formula1>
          <xm:sqref>C14</xm:sqref>
        </x14:dataValidation>
        <x14:dataValidation type="list" allowBlank="1" showInputMessage="1" showErrorMessage="1" xr:uid="{00000000-0002-0000-0200-000005000000}">
          <x14:formula1>
            <xm:f>Lists!$F$24:$F$26</xm:f>
          </x14:formula1>
          <xm:sqref>E16 E24</xm:sqref>
        </x14:dataValidation>
        <x14:dataValidation type="list" allowBlank="1" showInputMessage="1" showErrorMessage="1" xr:uid="{00000000-0002-0000-0200-000006000000}">
          <x14:formula1>
            <xm:f>Lists!$L$3:$L$7</xm:f>
          </x14:formula1>
          <xm:sqref>E7</xm:sqref>
        </x14:dataValidation>
        <x14:dataValidation type="list" allowBlank="1" showInputMessage="1" showErrorMessage="1" xr:uid="{00000000-0002-0000-0200-000007000000}">
          <x14:formula1>
            <xm:f>Lists!$L$11:$L$16</xm:f>
          </x14:formula1>
          <xm:sqref>E14</xm:sqref>
        </x14:dataValidation>
        <x14:dataValidation type="list" allowBlank="1" showInputMessage="1" showErrorMessage="1" xr:uid="{00000000-0002-0000-0200-000009000000}">
          <x14:formula1>
            <xm:f>Lists!$L$19:$L$21</xm:f>
          </x14:formula1>
          <xm:sqref>G8</xm:sqref>
        </x14:dataValidation>
        <x14:dataValidation type="list" allowBlank="1" showInputMessage="1" showErrorMessage="1" xr:uid="{00000000-0002-0000-0200-000004000000}">
          <x14:formula1>
            <xm:f>Lists!$F$9:$F$21</xm:f>
          </x14:formula1>
          <xm:sqref>C15:C16</xm:sqref>
        </x14:dataValidation>
        <x14:dataValidation type="list" allowBlank="1" showInputMessage="1" showErrorMessage="1" xr:uid="{00000000-0002-0000-0200-000008000000}">
          <x14:formula1>
            <xm:f>Lists!$I$3:$I$15</xm:f>
          </x14:formula1>
          <xm:sqref>C17</xm:sqref>
        </x14:dataValidation>
        <x14:dataValidation type="list" allowBlank="1" showInputMessage="1" showErrorMessage="1" xr:uid="{00000000-0002-0000-0200-000001000000}">
          <x14:formula1>
            <xm:f>Lists!$C$3:$C$7</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0"/>
  <sheetViews>
    <sheetView showGridLines="0" zoomScale="70" zoomScaleNormal="70" workbookViewId="0">
      <selection activeCell="F30" sqref="F30"/>
    </sheetView>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Lists!$L$19:$L$21</xm:f>
          </x14:formula1>
          <xm:sqref>G8</xm:sqref>
        </x14:dataValidation>
        <x14:dataValidation type="list" allowBlank="1" showInputMessage="1" showErrorMessage="1" xr:uid="{00000000-0002-0000-0300-000002000000}">
          <x14:formula1>
            <xm:f>Lists!$L$11:$L$16</xm:f>
          </x14:formula1>
          <xm:sqref>E14</xm:sqref>
        </x14:dataValidation>
        <x14:dataValidation type="list" allowBlank="1" showInputMessage="1" showErrorMessage="1" xr:uid="{00000000-0002-0000-0300-000003000000}">
          <x14:formula1>
            <xm:f>Lists!$L$3:$L$7</xm:f>
          </x14:formula1>
          <xm:sqref>E7</xm:sqref>
        </x14:dataValidation>
        <x14:dataValidation type="list" allowBlank="1" showInputMessage="1" showErrorMessage="1" xr:uid="{00000000-0002-0000-0300-000004000000}">
          <x14:formula1>
            <xm:f>Lists!$F$24:$F$26</xm:f>
          </x14:formula1>
          <xm:sqref>E16 E24</xm:sqref>
        </x14:dataValidation>
        <x14:dataValidation type="list" allowBlank="1" showInputMessage="1" showErrorMessage="1" xr:uid="{00000000-0002-0000-0300-000006000000}">
          <x14:formula1>
            <xm:f>Lists!$F$3:$F$5</xm:f>
          </x14:formula1>
          <xm:sqref>C14</xm:sqref>
        </x14:dataValidation>
        <x14:dataValidation type="list" allowBlank="1" showInputMessage="1" showErrorMessage="1" xr:uid="{00000000-0002-0000-0300-000007000000}">
          <x14:formula1>
            <xm:f>Lists!$C$12:$C$14</xm:f>
          </x14:formula1>
          <xm:sqref>C13</xm:sqref>
        </x14:dataValidation>
        <x14:dataValidation type="list" allowBlank="1" showInputMessage="1" showErrorMessage="1" xr:uid="{00000000-0002-0000-0300-000009000000}">
          <x14:formula1>
            <xm:f>Lists!$C$19:$C$20</xm:f>
          </x14:formula1>
          <xm:sqref>E15 E17:E19 C20 E11:E13</xm:sqref>
        </x14:dataValidation>
        <x14:dataValidation type="list" allowBlank="1" showInputMessage="1" showErrorMessage="1" xr:uid="{00000000-0002-0000-0300-000005000000}">
          <x14:formula1>
            <xm:f>Lists!$F$9:$F$21</xm:f>
          </x14:formula1>
          <xm:sqref>C15:C16</xm:sqref>
        </x14:dataValidation>
        <x14:dataValidation type="list" allowBlank="1" showInputMessage="1" showErrorMessage="1" xr:uid="{00000000-0002-0000-0300-000001000000}">
          <x14:formula1>
            <xm:f>Lists!$I$3:$I$15</xm:f>
          </x14:formula1>
          <xm:sqref>C17</xm:sqref>
        </x14:dataValidation>
        <x14:dataValidation type="list" allowBlank="1" showInputMessage="1" showErrorMessage="1" xr:uid="{00000000-0002-0000-0300-000008000000}">
          <x14:formula1>
            <xm:f>Lists!$C$3:$C$7</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Lists!$L$19:$L$21</xm:f>
          </x14:formula1>
          <xm:sqref>G8</xm:sqref>
        </x14:dataValidation>
        <x14:dataValidation type="list" allowBlank="1" showInputMessage="1" showErrorMessage="1" xr:uid="{00000000-0002-0000-0400-000002000000}">
          <x14:formula1>
            <xm:f>Lists!$L$11:$L$16</xm:f>
          </x14:formula1>
          <xm:sqref>E14</xm:sqref>
        </x14:dataValidation>
        <x14:dataValidation type="list" allowBlank="1" showInputMessage="1" showErrorMessage="1" xr:uid="{00000000-0002-0000-0400-000003000000}">
          <x14:formula1>
            <xm:f>Lists!$L$3:$L$7</xm:f>
          </x14:formula1>
          <xm:sqref>E7</xm:sqref>
        </x14:dataValidation>
        <x14:dataValidation type="list" allowBlank="1" showInputMessage="1" showErrorMessage="1" xr:uid="{00000000-0002-0000-0400-000004000000}">
          <x14:formula1>
            <xm:f>Lists!$F$24:$F$26</xm:f>
          </x14:formula1>
          <xm:sqref>E16 E24</xm:sqref>
        </x14:dataValidation>
        <x14:dataValidation type="list" allowBlank="1" showInputMessage="1" showErrorMessage="1" xr:uid="{00000000-0002-0000-0400-000006000000}">
          <x14:formula1>
            <xm:f>Lists!$F$3:$F$5</xm:f>
          </x14:formula1>
          <xm:sqref>C14</xm:sqref>
        </x14:dataValidation>
        <x14:dataValidation type="list" allowBlank="1" showInputMessage="1" showErrorMessage="1" xr:uid="{00000000-0002-0000-0400-000007000000}">
          <x14:formula1>
            <xm:f>Lists!$C$12:$C$14</xm:f>
          </x14:formula1>
          <xm:sqref>C13</xm:sqref>
        </x14:dataValidation>
        <x14:dataValidation type="list" allowBlank="1" showInputMessage="1" showErrorMessage="1" xr:uid="{00000000-0002-0000-0400-000009000000}">
          <x14:formula1>
            <xm:f>Lists!$C$19:$C$20</xm:f>
          </x14:formula1>
          <xm:sqref>E15 E17:E19 C20 E11:E13</xm:sqref>
        </x14:dataValidation>
        <x14:dataValidation type="list" allowBlank="1" showInputMessage="1" showErrorMessage="1" xr:uid="{00000000-0002-0000-0400-000005000000}">
          <x14:formula1>
            <xm:f>Lists!$F$9:$F$21</xm:f>
          </x14:formula1>
          <xm:sqref>C15:C16</xm:sqref>
        </x14:dataValidation>
        <x14:dataValidation type="list" allowBlank="1" showInputMessage="1" showErrorMessage="1" xr:uid="{00000000-0002-0000-0400-000001000000}">
          <x14:formula1>
            <xm:f>Lists!$I$3:$I$15</xm:f>
          </x14:formula1>
          <xm:sqref>C17</xm:sqref>
        </x14:dataValidation>
        <x14:dataValidation type="list" allowBlank="1" showInputMessage="1" showErrorMessage="1" xr:uid="{00000000-0002-0000-0400-000008000000}">
          <x14:formula1>
            <xm:f>Lists!$C$3:$C$7</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Lists!$L$19:$L$21</xm:f>
          </x14:formula1>
          <xm:sqref>G8</xm:sqref>
        </x14:dataValidation>
        <x14:dataValidation type="list" allowBlank="1" showInputMessage="1" showErrorMessage="1" xr:uid="{00000000-0002-0000-0500-000002000000}">
          <x14:formula1>
            <xm:f>Lists!$L$11:$L$16</xm:f>
          </x14:formula1>
          <xm:sqref>E14</xm:sqref>
        </x14:dataValidation>
        <x14:dataValidation type="list" allowBlank="1" showInputMessage="1" showErrorMessage="1" xr:uid="{00000000-0002-0000-0500-000003000000}">
          <x14:formula1>
            <xm:f>Lists!$L$3:$L$7</xm:f>
          </x14:formula1>
          <xm:sqref>E7</xm:sqref>
        </x14:dataValidation>
        <x14:dataValidation type="list" allowBlank="1" showInputMessage="1" showErrorMessage="1" xr:uid="{00000000-0002-0000-0500-000004000000}">
          <x14:formula1>
            <xm:f>Lists!$F$24:$F$26</xm:f>
          </x14:formula1>
          <xm:sqref>E16 E24</xm:sqref>
        </x14:dataValidation>
        <x14:dataValidation type="list" allowBlank="1" showInputMessage="1" showErrorMessage="1" xr:uid="{00000000-0002-0000-0500-000006000000}">
          <x14:formula1>
            <xm:f>Lists!$F$3:$F$5</xm:f>
          </x14:formula1>
          <xm:sqref>C14</xm:sqref>
        </x14:dataValidation>
        <x14:dataValidation type="list" allowBlank="1" showInputMessage="1" showErrorMessage="1" xr:uid="{00000000-0002-0000-0500-000007000000}">
          <x14:formula1>
            <xm:f>Lists!$C$12:$C$14</xm:f>
          </x14:formula1>
          <xm:sqref>C13</xm:sqref>
        </x14:dataValidation>
        <x14:dataValidation type="list" allowBlank="1" showInputMessage="1" showErrorMessage="1" xr:uid="{00000000-0002-0000-0500-000009000000}">
          <x14:formula1>
            <xm:f>Lists!$C$19:$C$20</xm:f>
          </x14:formula1>
          <xm:sqref>E15 E17:E19 C20 E11:E13</xm:sqref>
        </x14:dataValidation>
        <x14:dataValidation type="list" allowBlank="1" showInputMessage="1" showErrorMessage="1" xr:uid="{00000000-0002-0000-0500-000005000000}">
          <x14:formula1>
            <xm:f>Lists!$F$9:$F$21</xm:f>
          </x14:formula1>
          <xm:sqref>C15:C16</xm:sqref>
        </x14:dataValidation>
        <x14:dataValidation type="list" allowBlank="1" showInputMessage="1" showErrorMessage="1" xr:uid="{00000000-0002-0000-0500-000001000000}">
          <x14:formula1>
            <xm:f>Lists!$I$3:$I$15</xm:f>
          </x14:formula1>
          <xm:sqref>C17</xm:sqref>
        </x14:dataValidation>
        <x14:dataValidation type="list" allowBlank="1" showInputMessage="1" showErrorMessage="1" xr:uid="{00000000-0002-0000-0500-000008000000}">
          <x14:formula1>
            <xm:f>Lists!$C$3:$C$7</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600-000000000000}">
          <x14:formula1>
            <xm:f>Lists!$L$19:$L$21</xm:f>
          </x14:formula1>
          <xm:sqref>G8</xm:sqref>
        </x14:dataValidation>
        <x14:dataValidation type="list" allowBlank="1" showInputMessage="1" showErrorMessage="1" xr:uid="{00000000-0002-0000-0600-000002000000}">
          <x14:formula1>
            <xm:f>Lists!$L$11:$L$16</xm:f>
          </x14:formula1>
          <xm:sqref>E14</xm:sqref>
        </x14:dataValidation>
        <x14:dataValidation type="list" allowBlank="1" showInputMessage="1" showErrorMessage="1" xr:uid="{00000000-0002-0000-0600-000003000000}">
          <x14:formula1>
            <xm:f>Lists!$L$3:$L$7</xm:f>
          </x14:formula1>
          <xm:sqref>E7</xm:sqref>
        </x14:dataValidation>
        <x14:dataValidation type="list" allowBlank="1" showInputMessage="1" showErrorMessage="1" xr:uid="{00000000-0002-0000-0600-000004000000}">
          <x14:formula1>
            <xm:f>Lists!$F$24:$F$26</xm:f>
          </x14:formula1>
          <xm:sqref>E16 E24</xm:sqref>
        </x14:dataValidation>
        <x14:dataValidation type="list" allowBlank="1" showInputMessage="1" showErrorMessage="1" xr:uid="{00000000-0002-0000-0600-000006000000}">
          <x14:formula1>
            <xm:f>Lists!$F$3:$F$5</xm:f>
          </x14:formula1>
          <xm:sqref>C14</xm:sqref>
        </x14:dataValidation>
        <x14:dataValidation type="list" allowBlank="1" showInputMessage="1" showErrorMessage="1" xr:uid="{00000000-0002-0000-0600-000007000000}">
          <x14:formula1>
            <xm:f>Lists!$C$12:$C$14</xm:f>
          </x14:formula1>
          <xm:sqref>C13</xm:sqref>
        </x14:dataValidation>
        <x14:dataValidation type="list" allowBlank="1" showInputMessage="1" showErrorMessage="1" xr:uid="{00000000-0002-0000-0600-000009000000}">
          <x14:formula1>
            <xm:f>Lists!$C$19:$C$20</xm:f>
          </x14:formula1>
          <xm:sqref>E15 E17:E19 C20 E11:E13</xm:sqref>
        </x14:dataValidation>
        <x14:dataValidation type="list" allowBlank="1" showInputMessage="1" showErrorMessage="1" xr:uid="{00000000-0002-0000-0600-000005000000}">
          <x14:formula1>
            <xm:f>Lists!$F$9:$F$21</xm:f>
          </x14:formula1>
          <xm:sqref>C15:C16</xm:sqref>
        </x14:dataValidation>
        <x14:dataValidation type="list" allowBlank="1" showInputMessage="1" showErrorMessage="1" xr:uid="{00000000-0002-0000-0600-000001000000}">
          <x14:formula1>
            <xm:f>Lists!$I$3:$I$15</xm:f>
          </x14:formula1>
          <xm:sqref>C17</xm:sqref>
        </x14:dataValidation>
        <x14:dataValidation type="list" allowBlank="1" showInputMessage="1" showErrorMessage="1" xr:uid="{00000000-0002-0000-0600-000008000000}">
          <x14:formula1>
            <xm:f>Lists!$C$3:$C$7</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700-000000000000}">
          <x14:formula1>
            <xm:f>Lists!$L$19:$L$21</xm:f>
          </x14:formula1>
          <xm:sqref>G8</xm:sqref>
        </x14:dataValidation>
        <x14:dataValidation type="list" allowBlank="1" showInputMessage="1" showErrorMessage="1" xr:uid="{00000000-0002-0000-0700-000002000000}">
          <x14:formula1>
            <xm:f>Lists!$L$11:$L$16</xm:f>
          </x14:formula1>
          <xm:sqref>E14</xm:sqref>
        </x14:dataValidation>
        <x14:dataValidation type="list" allowBlank="1" showInputMessage="1" showErrorMessage="1" xr:uid="{00000000-0002-0000-0700-000003000000}">
          <x14:formula1>
            <xm:f>Lists!$L$3:$L$7</xm:f>
          </x14:formula1>
          <xm:sqref>E7</xm:sqref>
        </x14:dataValidation>
        <x14:dataValidation type="list" allowBlank="1" showInputMessage="1" showErrorMessage="1" xr:uid="{00000000-0002-0000-0700-000004000000}">
          <x14:formula1>
            <xm:f>Lists!$F$24:$F$26</xm:f>
          </x14:formula1>
          <xm:sqref>E16 E24</xm:sqref>
        </x14:dataValidation>
        <x14:dataValidation type="list" allowBlank="1" showInputMessage="1" showErrorMessage="1" xr:uid="{00000000-0002-0000-0700-000006000000}">
          <x14:formula1>
            <xm:f>Lists!$F$3:$F$5</xm:f>
          </x14:formula1>
          <xm:sqref>C14</xm:sqref>
        </x14:dataValidation>
        <x14:dataValidation type="list" allowBlank="1" showInputMessage="1" showErrorMessage="1" xr:uid="{00000000-0002-0000-0700-000007000000}">
          <x14:formula1>
            <xm:f>Lists!$C$12:$C$14</xm:f>
          </x14:formula1>
          <xm:sqref>C13</xm:sqref>
        </x14:dataValidation>
        <x14:dataValidation type="list" allowBlank="1" showInputMessage="1" showErrorMessage="1" xr:uid="{00000000-0002-0000-0700-000009000000}">
          <x14:formula1>
            <xm:f>Lists!$C$19:$C$20</xm:f>
          </x14:formula1>
          <xm:sqref>E15 E17:E19 C20 E11:E13</xm:sqref>
        </x14:dataValidation>
        <x14:dataValidation type="list" allowBlank="1" showInputMessage="1" showErrorMessage="1" xr:uid="{00000000-0002-0000-0700-000005000000}">
          <x14:formula1>
            <xm:f>Lists!$F$9:$F$21</xm:f>
          </x14:formula1>
          <xm:sqref>C15:C16</xm:sqref>
        </x14:dataValidation>
        <x14:dataValidation type="list" allowBlank="1" showInputMessage="1" showErrorMessage="1" xr:uid="{00000000-0002-0000-0700-000001000000}">
          <x14:formula1>
            <xm:f>Lists!$I$3:$I$15</xm:f>
          </x14:formula1>
          <xm:sqref>C17</xm:sqref>
        </x14:dataValidation>
        <x14:dataValidation type="list" allowBlank="1" showInputMessage="1" showErrorMessage="1" xr:uid="{00000000-0002-0000-0700-000008000000}">
          <x14:formula1>
            <xm:f>Lists!$C$3:$C$7</xm:f>
          </x14:formula1>
          <xm:sqref>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0"/>
  <sheetViews>
    <sheetView showGridLines="0" zoomScale="70" zoomScaleNormal="70" workbookViewId="0"/>
  </sheetViews>
  <sheetFormatPr defaultColWidth="8.85546875" defaultRowHeight="15" x14ac:dyDescent="0.25"/>
  <cols>
    <col min="1" max="1" width="18.28515625" style="4" customWidth="1"/>
    <col min="2" max="2" width="19.7109375" style="10" customWidth="1"/>
    <col min="3" max="3" width="31.5703125" style="10" customWidth="1"/>
    <col min="4" max="4" width="31.85546875" style="10" customWidth="1"/>
    <col min="5" max="5" width="34.42578125" style="10" customWidth="1"/>
    <col min="6" max="6" width="34.7109375" style="10" customWidth="1"/>
    <col min="7" max="7" width="35.42578125" style="10" customWidth="1"/>
    <col min="8" max="8" width="49.42578125" style="69" customWidth="1"/>
    <col min="9" max="9" width="27.140625" style="69" customWidth="1"/>
    <col min="10" max="16384" width="8.85546875" style="10"/>
  </cols>
  <sheetData>
    <row r="1" spans="2:7" x14ac:dyDescent="0.25">
      <c r="D1" s="68"/>
    </row>
    <row r="2" spans="2:7" ht="18" x14ac:dyDescent="0.25">
      <c r="D2" s="70" t="str">
        <f>'1'!D2</f>
        <v>Early Years Application Form</v>
      </c>
    </row>
    <row r="6" spans="2:7" ht="14.45" customHeight="1" x14ac:dyDescent="0.25">
      <c r="B6" s="71" t="s">
        <v>160</v>
      </c>
      <c r="D6" s="72" t="s">
        <v>169</v>
      </c>
      <c r="F6" s="73" t="s">
        <v>244</v>
      </c>
    </row>
    <row r="7" spans="2:7" x14ac:dyDescent="0.25">
      <c r="B7" s="68" t="s">
        <v>156</v>
      </c>
      <c r="C7" s="12"/>
      <c r="D7" s="74" t="s">
        <v>59</v>
      </c>
      <c r="E7" s="12"/>
      <c r="F7" s="74" t="s">
        <v>245</v>
      </c>
      <c r="G7" s="12"/>
    </row>
    <row r="8" spans="2:7" x14ac:dyDescent="0.25">
      <c r="B8" s="68" t="s">
        <v>157</v>
      </c>
      <c r="C8" s="12"/>
      <c r="D8" s="74" t="s">
        <v>241</v>
      </c>
      <c r="E8" s="12"/>
      <c r="F8" s="74" t="s">
        <v>246</v>
      </c>
      <c r="G8" s="12"/>
    </row>
    <row r="9" spans="2:7" x14ac:dyDescent="0.25">
      <c r="B9" s="68" t="s">
        <v>54</v>
      </c>
      <c r="C9" s="12"/>
      <c r="D9" s="74" t="s">
        <v>78</v>
      </c>
      <c r="E9" s="13"/>
      <c r="F9" s="73" t="s">
        <v>86</v>
      </c>
    </row>
    <row r="10" spans="2:7" x14ac:dyDescent="0.25">
      <c r="B10" s="68" t="s">
        <v>51</v>
      </c>
      <c r="C10" s="13"/>
      <c r="D10" s="74" t="s">
        <v>79</v>
      </c>
      <c r="E10" s="12"/>
      <c r="F10" s="8" t="s">
        <v>97</v>
      </c>
      <c r="G10" s="12"/>
    </row>
    <row r="11" spans="2:7" x14ac:dyDescent="0.25">
      <c r="B11" s="68" t="s">
        <v>55</v>
      </c>
      <c r="C11" s="14" t="str">
        <f>IF(C7&gt;0,(DATEDIF(C10,Summary!C4,"Y") &amp; " Years, " &amp; DATEDIF(C10,Summary!C4,"YM") &amp; " Months, " &amp; DATEDIF(C10,Summary!C4,"MD") &amp; " Days"),"")</f>
        <v/>
      </c>
      <c r="D11" s="74" t="s">
        <v>240</v>
      </c>
      <c r="E11" s="12"/>
      <c r="F11" s="8" t="s">
        <v>87</v>
      </c>
      <c r="G11" s="12"/>
    </row>
    <row r="12" spans="2:7" x14ac:dyDescent="0.25">
      <c r="B12" s="68" t="s">
        <v>52</v>
      </c>
      <c r="C12" s="12"/>
      <c r="D12" s="74" t="s">
        <v>80</v>
      </c>
      <c r="E12" s="12"/>
      <c r="F12" s="8" t="s">
        <v>88</v>
      </c>
      <c r="G12" s="12"/>
    </row>
    <row r="13" spans="2:7" x14ac:dyDescent="0.25">
      <c r="B13" s="68" t="s">
        <v>53</v>
      </c>
      <c r="C13" s="12"/>
      <c r="D13" s="74" t="s">
        <v>60</v>
      </c>
      <c r="E13" s="12"/>
      <c r="F13" s="8" t="s">
        <v>89</v>
      </c>
      <c r="G13" s="12"/>
    </row>
    <row r="14" spans="2:7" x14ac:dyDescent="0.25">
      <c r="B14" s="75" t="s">
        <v>56</v>
      </c>
      <c r="C14" s="12"/>
      <c r="D14" s="74" t="s">
        <v>155</v>
      </c>
      <c r="E14" s="12"/>
      <c r="F14" s="8" t="s">
        <v>90</v>
      </c>
      <c r="G14" s="12"/>
    </row>
    <row r="15" spans="2:7" x14ac:dyDescent="0.25">
      <c r="B15" s="75" t="s">
        <v>22</v>
      </c>
      <c r="C15" s="12"/>
      <c r="D15" s="74" t="s">
        <v>81</v>
      </c>
      <c r="E15" s="12"/>
      <c r="F15" s="8" t="s">
        <v>91</v>
      </c>
      <c r="G15" s="12"/>
    </row>
    <row r="16" spans="2:7" x14ac:dyDescent="0.25">
      <c r="B16" s="75" t="s">
        <v>57</v>
      </c>
      <c r="C16" s="12"/>
      <c r="D16" s="74" t="s">
        <v>82</v>
      </c>
      <c r="E16" s="12"/>
      <c r="F16" s="8" t="s">
        <v>92</v>
      </c>
      <c r="G16" s="12"/>
    </row>
    <row r="17" spans="1:10" x14ac:dyDescent="0.25">
      <c r="B17" s="75" t="s">
        <v>58</v>
      </c>
      <c r="C17" s="12"/>
      <c r="D17" s="74" t="s">
        <v>161</v>
      </c>
      <c r="E17" s="12"/>
      <c r="F17" s="73" t="s">
        <v>123</v>
      </c>
    </row>
    <row r="18" spans="1:10" x14ac:dyDescent="0.25">
      <c r="B18" s="75" t="s">
        <v>164</v>
      </c>
      <c r="C18" s="13"/>
      <c r="D18" s="74" t="s">
        <v>252</v>
      </c>
      <c r="E18" s="12"/>
      <c r="F18" s="74" t="s">
        <v>118</v>
      </c>
      <c r="G18" s="12"/>
    </row>
    <row r="19" spans="1:10" x14ac:dyDescent="0.25">
      <c r="B19" s="71" t="s">
        <v>168</v>
      </c>
      <c r="C19" s="74"/>
      <c r="D19" s="74" t="s">
        <v>242</v>
      </c>
      <c r="E19" s="12"/>
      <c r="F19" s="74" t="s">
        <v>119</v>
      </c>
      <c r="G19" s="12"/>
      <c r="H19" s="10"/>
      <c r="I19" s="10"/>
    </row>
    <row r="20" spans="1:10" x14ac:dyDescent="0.25">
      <c r="B20" s="75" t="s">
        <v>165</v>
      </c>
      <c r="C20" s="12"/>
      <c r="D20" s="74" t="s">
        <v>243</v>
      </c>
      <c r="E20" s="13"/>
      <c r="F20" s="74" t="s">
        <v>120</v>
      </c>
      <c r="G20" s="12"/>
      <c r="H20" s="10"/>
      <c r="I20" s="10"/>
    </row>
    <row r="21" spans="1:10" x14ac:dyDescent="0.25">
      <c r="B21" s="75" t="s">
        <v>166</v>
      </c>
      <c r="C21" s="12"/>
      <c r="F21" s="74" t="s">
        <v>121</v>
      </c>
      <c r="G21" s="12"/>
      <c r="H21" s="10"/>
      <c r="I21" s="10"/>
    </row>
    <row r="22" spans="1:10" x14ac:dyDescent="0.25">
      <c r="B22" s="75" t="s">
        <v>167</v>
      </c>
      <c r="C22" s="13"/>
      <c r="F22" s="74" t="s">
        <v>122</v>
      </c>
      <c r="G22" s="12"/>
      <c r="H22" s="10"/>
      <c r="I22" s="10"/>
    </row>
    <row r="24" spans="1:10" x14ac:dyDescent="0.25">
      <c r="B24" s="5" t="s">
        <v>116</v>
      </c>
      <c r="C24" s="6"/>
      <c r="D24" s="7"/>
      <c r="E24" s="6"/>
      <c r="F24" s="8"/>
      <c r="G24" s="9"/>
    </row>
    <row r="25" spans="1:10" ht="15.75" thickBot="1" x14ac:dyDescent="0.3"/>
    <row r="26" spans="1:10" s="67" customFormat="1" ht="15" customHeight="1" thickBot="1" x14ac:dyDescent="0.3">
      <c r="A26" s="4"/>
      <c r="B26" s="60" t="s">
        <v>17</v>
      </c>
      <c r="C26" s="61" t="s">
        <v>0</v>
      </c>
      <c r="D26" s="61" t="s">
        <v>1</v>
      </c>
      <c r="E26" s="61" t="s">
        <v>2</v>
      </c>
      <c r="F26" s="61" t="s">
        <v>3</v>
      </c>
      <c r="G26" s="62" t="s">
        <v>4</v>
      </c>
      <c r="H26" s="69"/>
      <c r="I26" s="69"/>
    </row>
    <row r="27" spans="1:10" ht="45.75" thickBot="1" x14ac:dyDescent="0.3">
      <c r="A27" s="58" t="s">
        <v>7</v>
      </c>
      <c r="B27" s="57"/>
      <c r="C27" s="57"/>
      <c r="D27" s="57"/>
      <c r="E27" s="57"/>
      <c r="F27" s="57"/>
      <c r="G27" s="59"/>
      <c r="H27" s="76" t="s">
        <v>134</v>
      </c>
      <c r="I27" s="77" t="s">
        <v>114</v>
      </c>
    </row>
    <row r="28" spans="1:10" s="82" customFormat="1" ht="99" customHeight="1" thickBot="1" x14ac:dyDescent="0.25">
      <c r="A28" s="78" t="s">
        <v>170</v>
      </c>
      <c r="B28" s="79" t="s">
        <v>171</v>
      </c>
      <c r="C28" s="80" t="s">
        <v>172</v>
      </c>
      <c r="D28" s="80" t="s">
        <v>173</v>
      </c>
      <c r="E28" s="80" t="s">
        <v>174</v>
      </c>
      <c r="F28" s="80" t="s">
        <v>175</v>
      </c>
      <c r="G28" s="81" t="s">
        <v>176</v>
      </c>
      <c r="H28" s="55"/>
      <c r="I28" s="56"/>
      <c r="J28" s="51" t="str">
        <f>IF(G29&gt;0,"E",IF(F29&gt;0,"D",IF(E29&gt;0,"C",IF(D29&gt;0,"B",IF(C29&gt;0,"A",IF(B29&gt;0,"N",""))))))</f>
        <v/>
      </c>
    </row>
    <row r="29" spans="1:10" ht="15.75" thickBot="1" x14ac:dyDescent="0.3">
      <c r="A29" s="83"/>
      <c r="B29" s="46"/>
      <c r="C29" s="41"/>
      <c r="D29" s="41"/>
      <c r="E29" s="41"/>
      <c r="F29" s="41"/>
      <c r="G29" s="48"/>
      <c r="H29" s="63"/>
      <c r="I29" s="64"/>
      <c r="J29" s="52"/>
    </row>
    <row r="30" spans="1:10" s="82" customFormat="1" ht="74.45" customHeight="1" thickBot="1" x14ac:dyDescent="0.25">
      <c r="A30" s="84" t="s">
        <v>177</v>
      </c>
      <c r="B30" s="79" t="s">
        <v>26</v>
      </c>
      <c r="C30" s="80" t="s">
        <v>178</v>
      </c>
      <c r="D30" s="80" t="s">
        <v>179</v>
      </c>
      <c r="E30" s="80" t="s">
        <v>180</v>
      </c>
      <c r="F30" s="80" t="s">
        <v>181</v>
      </c>
      <c r="G30" s="81" t="s">
        <v>182</v>
      </c>
      <c r="H30" s="55"/>
      <c r="I30" s="56"/>
      <c r="J30" s="51" t="str">
        <f>IF(G31&gt;0,"E",IF(F31&gt;0,"D",IF(E31&gt;0,"C",IF(D31&gt;0,"B",IF(C31&gt;0,"A",IF(B31&gt;0,"N",""))))))</f>
        <v/>
      </c>
    </row>
    <row r="31" spans="1:10" ht="15.75" thickBot="1" x14ac:dyDescent="0.3">
      <c r="A31" s="83"/>
      <c r="B31" s="46"/>
      <c r="C31" s="41"/>
      <c r="D31" s="41"/>
      <c r="E31" s="41"/>
      <c r="F31" s="41"/>
      <c r="G31" s="48"/>
      <c r="H31" s="63"/>
      <c r="I31" s="64"/>
      <c r="J31" s="52"/>
    </row>
    <row r="32" spans="1:10" ht="15.75" thickBot="1" x14ac:dyDescent="0.3">
      <c r="A32" s="42" t="s">
        <v>8</v>
      </c>
      <c r="B32" s="43"/>
      <c r="C32" s="43"/>
      <c r="D32" s="43"/>
      <c r="E32" s="43"/>
      <c r="F32" s="43"/>
      <c r="G32" s="49"/>
      <c r="H32" s="65"/>
      <c r="I32" s="66"/>
      <c r="J32" s="90"/>
    </row>
    <row r="33" spans="1:10" s="82" customFormat="1" ht="74.45" customHeight="1" thickBot="1" x14ac:dyDescent="0.25">
      <c r="A33" s="78" t="s">
        <v>183</v>
      </c>
      <c r="B33" s="79" t="s">
        <v>184</v>
      </c>
      <c r="C33" s="80" t="s">
        <v>185</v>
      </c>
      <c r="D33" s="80" t="s">
        <v>186</v>
      </c>
      <c r="E33" s="80" t="s">
        <v>187</v>
      </c>
      <c r="F33" s="80" t="s">
        <v>188</v>
      </c>
      <c r="G33" s="81" t="s">
        <v>111</v>
      </c>
      <c r="H33" s="55"/>
      <c r="I33" s="56"/>
      <c r="J33" s="51" t="str">
        <f>IF(G34&gt;0,"E",IF(F34&gt;0,"D",IF(E34&gt;0,"C",IF(D34&gt;0,"B",IF(C34&gt;0,"A",IF(B34&gt;0,"N",""))))))</f>
        <v/>
      </c>
    </row>
    <row r="34" spans="1:10" ht="15.75" thickBot="1" x14ac:dyDescent="0.3">
      <c r="A34" s="83"/>
      <c r="B34" s="46"/>
      <c r="C34" s="41"/>
      <c r="D34" s="41"/>
      <c r="E34" s="41"/>
      <c r="F34" s="41"/>
      <c r="G34" s="48"/>
      <c r="H34" s="63"/>
      <c r="I34" s="64"/>
      <c r="J34" s="52"/>
    </row>
    <row r="35" spans="1:10" s="82" customFormat="1" ht="71.45" customHeight="1" thickBot="1" x14ac:dyDescent="0.25">
      <c r="A35" s="78" t="s">
        <v>189</v>
      </c>
      <c r="B35" s="79" t="s">
        <v>190</v>
      </c>
      <c r="C35" s="80" t="s">
        <v>124</v>
      </c>
      <c r="D35" s="80" t="s">
        <v>191</v>
      </c>
      <c r="E35" s="80" t="s">
        <v>18</v>
      </c>
      <c r="F35" s="80" t="s">
        <v>192</v>
      </c>
      <c r="G35" s="81" t="s">
        <v>24</v>
      </c>
      <c r="H35" s="55"/>
      <c r="I35" s="56"/>
      <c r="J35" s="51" t="str">
        <f>IF(G36&gt;0,"E",IF(F36&gt;0,"D",IF(E36&gt;0,"C",IF(D36&gt;0,"B",IF(C36&gt;0,"A",IF(B36&gt;0,"N",""))))))</f>
        <v/>
      </c>
    </row>
    <row r="36" spans="1:10" ht="15.75" thickBot="1" x14ac:dyDescent="0.3">
      <c r="A36" s="83"/>
      <c r="B36" s="46"/>
      <c r="C36" s="41"/>
      <c r="D36" s="41"/>
      <c r="E36" s="41"/>
      <c r="F36" s="41"/>
      <c r="G36" s="48"/>
      <c r="H36" s="63"/>
      <c r="I36" s="64"/>
      <c r="J36" s="52"/>
    </row>
    <row r="37" spans="1:10" s="82" customFormat="1" ht="101.45" customHeight="1" thickBot="1" x14ac:dyDescent="0.25">
      <c r="A37" s="78" t="s">
        <v>5</v>
      </c>
      <c r="B37" s="79" t="s">
        <v>26</v>
      </c>
      <c r="C37" s="80" t="s">
        <v>193</v>
      </c>
      <c r="D37" s="80" t="s">
        <v>194</v>
      </c>
      <c r="E37" s="80" t="s">
        <v>195</v>
      </c>
      <c r="F37" s="80" t="s">
        <v>196</v>
      </c>
      <c r="G37" s="81" t="s">
        <v>197</v>
      </c>
      <c r="H37" s="55"/>
      <c r="I37" s="56"/>
      <c r="J37" s="51" t="str">
        <f>IF(G38&gt;0,"E",IF(F38&gt;0,"D",IF(E38&gt;0,"C",IF(D38&gt;0,"B",IF(C38&gt;0,"A",IF(B38&gt;0,"N",""))))))</f>
        <v/>
      </c>
    </row>
    <row r="38" spans="1:10" ht="15.75" thickBot="1" x14ac:dyDescent="0.3">
      <c r="A38" s="83"/>
      <c r="B38" s="46"/>
      <c r="C38" s="41"/>
      <c r="D38" s="41"/>
      <c r="E38" s="41"/>
      <c r="F38" s="41"/>
      <c r="G38" s="48"/>
      <c r="H38" s="63"/>
      <c r="I38" s="64"/>
      <c r="J38" s="52"/>
    </row>
    <row r="39" spans="1:10" s="82" customFormat="1" ht="71.45" customHeight="1" thickBot="1" x14ac:dyDescent="0.25">
      <c r="A39" s="84" t="s">
        <v>6</v>
      </c>
      <c r="B39" s="79" t="s">
        <v>27</v>
      </c>
      <c r="C39" s="80" t="s">
        <v>198</v>
      </c>
      <c r="D39" s="80" t="s">
        <v>23</v>
      </c>
      <c r="E39" s="80" t="s">
        <v>199</v>
      </c>
      <c r="F39" s="80" t="s">
        <v>200</v>
      </c>
      <c r="G39" s="81" t="s">
        <v>201</v>
      </c>
      <c r="H39" s="55"/>
      <c r="I39" s="56"/>
      <c r="J39" s="51" t="str">
        <f>IF(G40&gt;0,"E",IF(F40&gt;0,"D",IF(E40&gt;0,"C",IF(D40&gt;0,"B",IF(C40&gt;0,"A",IF(B40&gt;0,"N",""))))))</f>
        <v/>
      </c>
    </row>
    <row r="40" spans="1:10" ht="15.75" thickBot="1" x14ac:dyDescent="0.3">
      <c r="A40" s="83"/>
      <c r="B40" s="46"/>
      <c r="C40" s="41"/>
      <c r="D40" s="41"/>
      <c r="E40" s="41"/>
      <c r="F40" s="41"/>
      <c r="G40" s="48"/>
      <c r="H40" s="63"/>
      <c r="I40" s="64"/>
      <c r="J40" s="52"/>
    </row>
    <row r="41" spans="1:10" s="82" customFormat="1" ht="74.45" customHeight="1" thickBot="1" x14ac:dyDescent="0.25">
      <c r="A41" s="84" t="s">
        <v>125</v>
      </c>
      <c r="B41" s="79" t="s">
        <v>202</v>
      </c>
      <c r="C41" s="80" t="s">
        <v>203</v>
      </c>
      <c r="D41" s="80" t="s">
        <v>204</v>
      </c>
      <c r="E41" s="80" t="s">
        <v>205</v>
      </c>
      <c r="F41" s="80" t="s">
        <v>112</v>
      </c>
      <c r="G41" s="81" t="s">
        <v>126</v>
      </c>
      <c r="H41" s="55"/>
      <c r="I41" s="56"/>
      <c r="J41" s="51" t="str">
        <f>IF(G42&gt;0,"E",IF(F42&gt;0,"D",IF(E42&gt;0,"C",IF(D42&gt;0,"B",IF(C42&gt;0,"A",IF(B42&gt;0,"N",""))))))</f>
        <v/>
      </c>
    </row>
    <row r="42" spans="1:10" ht="15.75" thickBot="1" x14ac:dyDescent="0.3">
      <c r="A42" s="83"/>
      <c r="B42" s="46"/>
      <c r="C42" s="41"/>
      <c r="D42" s="41"/>
      <c r="E42" s="41"/>
      <c r="F42" s="41"/>
      <c r="G42" s="48"/>
      <c r="H42" s="63"/>
      <c r="I42" s="64"/>
      <c r="J42" s="52"/>
    </row>
    <row r="43" spans="1:10" ht="15.75" thickBot="1" x14ac:dyDescent="0.3">
      <c r="A43" s="42" t="s">
        <v>9</v>
      </c>
      <c r="B43" s="43"/>
      <c r="C43" s="43"/>
      <c r="D43" s="43"/>
      <c r="E43" s="43"/>
      <c r="F43" s="43"/>
      <c r="G43" s="49"/>
      <c r="H43" s="65"/>
      <c r="I43" s="66"/>
      <c r="J43" s="90"/>
    </row>
    <row r="44" spans="1:10" s="82" customFormat="1" ht="61.9" customHeight="1" thickBot="1" x14ac:dyDescent="0.25">
      <c r="A44" s="78" t="s">
        <v>206</v>
      </c>
      <c r="B44" s="79" t="s">
        <v>207</v>
      </c>
      <c r="C44" s="80" t="s">
        <v>208</v>
      </c>
      <c r="D44" s="80" t="s">
        <v>127</v>
      </c>
      <c r="E44" s="80" t="s">
        <v>209</v>
      </c>
      <c r="F44" s="80" t="s">
        <v>210</v>
      </c>
      <c r="G44" s="81" t="s">
        <v>25</v>
      </c>
      <c r="H44" s="55"/>
      <c r="I44" s="56"/>
      <c r="J44" s="51" t="str">
        <f>IF(G45&gt;0,"E",IF(F45&gt;0,"D",IF(E45&gt;0,"C",IF(D45&gt;0,"B",IF(C45&gt;0,"A",IF(B45&gt;0,"N",""))))))</f>
        <v/>
      </c>
    </row>
    <row r="45" spans="1:10" ht="15.75" thickBot="1" x14ac:dyDescent="0.3">
      <c r="A45" s="83"/>
      <c r="B45" s="46"/>
      <c r="C45" s="41"/>
      <c r="D45" s="41"/>
      <c r="E45" s="41"/>
      <c r="F45" s="41"/>
      <c r="G45" s="48"/>
      <c r="H45" s="63"/>
      <c r="I45" s="64"/>
      <c r="J45" s="52"/>
    </row>
    <row r="46" spans="1:10" s="82" customFormat="1" ht="139.15" customHeight="1" thickBot="1" x14ac:dyDescent="0.25">
      <c r="A46" s="78" t="s">
        <v>211</v>
      </c>
      <c r="B46" s="79" t="s">
        <v>26</v>
      </c>
      <c r="C46" s="80" t="s">
        <v>128</v>
      </c>
      <c r="D46" s="80" t="s">
        <v>212</v>
      </c>
      <c r="E46" s="80" t="s">
        <v>213</v>
      </c>
      <c r="F46" s="80" t="s">
        <v>214</v>
      </c>
      <c r="G46" s="81" t="s">
        <v>14</v>
      </c>
      <c r="H46" s="55"/>
      <c r="I46" s="56"/>
      <c r="J46" s="51" t="str">
        <f>IF(G47&gt;0,"E",IF(F47&gt;0,"D",IF(E47&gt;0,"C",IF(D47&gt;0,"B",IF(C47&gt;0,"A",IF(B47&gt;0,"N",""))))))</f>
        <v/>
      </c>
    </row>
    <row r="47" spans="1:10" ht="15.75" thickBot="1" x14ac:dyDescent="0.3">
      <c r="A47" s="83"/>
      <c r="B47" s="46"/>
      <c r="C47" s="41"/>
      <c r="D47" s="41"/>
      <c r="E47" s="41"/>
      <c r="F47" s="41"/>
      <c r="G47" s="48"/>
      <c r="H47" s="63"/>
      <c r="I47" s="64"/>
      <c r="J47" s="52"/>
    </row>
    <row r="48" spans="1:10" s="82" customFormat="1" ht="72.599999999999994" customHeight="1" thickBot="1" x14ac:dyDescent="0.25">
      <c r="A48" s="78" t="s">
        <v>215</v>
      </c>
      <c r="B48" s="79" t="s">
        <v>218</v>
      </c>
      <c r="C48" s="80" t="s">
        <v>219</v>
      </c>
      <c r="D48" s="80" t="s">
        <v>216</v>
      </c>
      <c r="E48" s="80" t="s">
        <v>217</v>
      </c>
      <c r="F48" s="80" t="s">
        <v>12</v>
      </c>
      <c r="G48" s="81" t="s">
        <v>13</v>
      </c>
      <c r="H48" s="55"/>
      <c r="I48" s="56"/>
      <c r="J48" s="51" t="str">
        <f>IF(G49&gt;0,"E",IF(F49&gt;0,"D",IF(E49&gt;0,"C",IF(D49&gt;0,"B",IF(C49&gt;0,"A",IF(B49&gt;0,"N",""))))))</f>
        <v/>
      </c>
    </row>
    <row r="49" spans="1:10" ht="15.75" thickBot="1" x14ac:dyDescent="0.3">
      <c r="A49" s="83"/>
      <c r="B49" s="46"/>
      <c r="C49" s="41"/>
      <c r="D49" s="41"/>
      <c r="E49" s="41"/>
      <c r="F49" s="41"/>
      <c r="G49" s="48"/>
      <c r="H49" s="63"/>
      <c r="I49" s="64"/>
      <c r="J49" s="52"/>
    </row>
    <row r="50" spans="1:10" ht="15.75" thickBot="1" x14ac:dyDescent="0.3">
      <c r="A50" s="44" t="s">
        <v>10</v>
      </c>
      <c r="B50" s="45"/>
      <c r="C50" s="45"/>
      <c r="D50" s="45"/>
      <c r="E50" s="45"/>
      <c r="F50" s="45"/>
      <c r="G50" s="50"/>
      <c r="H50" s="65"/>
      <c r="I50" s="66"/>
      <c r="J50" s="90"/>
    </row>
    <row r="51" spans="1:10" s="82" customFormat="1" ht="87.6" customHeight="1" thickBot="1" x14ac:dyDescent="0.25">
      <c r="A51" s="84" t="s">
        <v>11</v>
      </c>
      <c r="B51" s="79" t="s">
        <v>26</v>
      </c>
      <c r="C51" s="80" t="s">
        <v>220</v>
      </c>
      <c r="D51" s="80" t="s">
        <v>221</v>
      </c>
      <c r="E51" s="80" t="s">
        <v>222</v>
      </c>
      <c r="F51" s="80" t="s">
        <v>223</v>
      </c>
      <c r="G51" s="81" t="s">
        <v>224</v>
      </c>
      <c r="H51" s="55"/>
      <c r="I51" s="56"/>
      <c r="J51" s="51" t="str">
        <f>IF(G52&gt;0,"E",IF(F52&gt;0,"D",IF(E52&gt;0,"C",IF(D52&gt;0,"B",IF(C52&gt;0,"A",IF(B52&gt;0,"N",""))))))</f>
        <v/>
      </c>
    </row>
    <row r="52" spans="1:10" s="82" customFormat="1" ht="13.5" thickBot="1" x14ac:dyDescent="0.25">
      <c r="A52" s="83"/>
      <c r="B52" s="46"/>
      <c r="C52" s="41"/>
      <c r="D52" s="41"/>
      <c r="E52" s="41"/>
      <c r="F52" s="41"/>
      <c r="G52" s="48"/>
      <c r="H52" s="63"/>
      <c r="I52" s="64"/>
      <c r="J52" s="53"/>
    </row>
    <row r="53" spans="1:10" s="82" customFormat="1" ht="73.150000000000006" customHeight="1" thickBot="1" x14ac:dyDescent="0.25">
      <c r="A53" s="78" t="s">
        <v>16</v>
      </c>
      <c r="B53" s="79" t="s">
        <v>26</v>
      </c>
      <c r="C53" s="80" t="s">
        <v>113</v>
      </c>
      <c r="D53" s="80" t="s">
        <v>225</v>
      </c>
      <c r="E53" s="80" t="s">
        <v>226</v>
      </c>
      <c r="F53" s="80" t="s">
        <v>227</v>
      </c>
      <c r="G53" s="81" t="s">
        <v>228</v>
      </c>
      <c r="H53" s="55"/>
      <c r="I53" s="56"/>
      <c r="J53" s="51" t="str">
        <f>IF(G54&gt;0,"E",IF(F54&gt;0,"D",IF(E54&gt;0,"C",IF(D54&gt;0,"B",IF(C54&gt;0,"A",IF(B54&gt;0,"N",""))))))</f>
        <v/>
      </c>
    </row>
    <row r="54" spans="1:10" s="82" customFormat="1" ht="13.5" thickBot="1" x14ac:dyDescent="0.25">
      <c r="A54" s="83"/>
      <c r="B54" s="46"/>
      <c r="C54" s="41"/>
      <c r="D54" s="41"/>
      <c r="E54" s="41"/>
      <c r="F54" s="41"/>
      <c r="G54" s="48"/>
      <c r="H54" s="63"/>
      <c r="I54" s="64"/>
      <c r="J54" s="53"/>
    </row>
    <row r="55" spans="1:10" s="82" customFormat="1" ht="74.45" customHeight="1" thickBot="1" x14ac:dyDescent="0.25">
      <c r="A55" s="78" t="s">
        <v>229</v>
      </c>
      <c r="B55" s="79" t="s">
        <v>19</v>
      </c>
      <c r="C55" s="80" t="s">
        <v>230</v>
      </c>
      <c r="D55" s="80" t="s">
        <v>231</v>
      </c>
      <c r="E55" s="80" t="s">
        <v>232</v>
      </c>
      <c r="F55" s="80" t="s">
        <v>233</v>
      </c>
      <c r="G55" s="81" t="s">
        <v>15</v>
      </c>
      <c r="H55" s="55"/>
      <c r="I55" s="56"/>
      <c r="J55" s="51" t="str">
        <f>IF(G56&gt;0,"E",IF(F56&gt;0,"D",IF(E56&gt;0,"C",IF(D56&gt;0,"B",IF(C56&gt;0,"A",IF(B56&gt;0,"N",""))))))</f>
        <v/>
      </c>
    </row>
    <row r="56" spans="1:10" ht="15.75" thickBot="1" x14ac:dyDescent="0.3">
      <c r="A56" s="83"/>
      <c r="B56" s="46"/>
      <c r="C56" s="41"/>
      <c r="D56" s="41"/>
      <c r="E56" s="41"/>
      <c r="F56" s="41"/>
      <c r="G56" s="48"/>
      <c r="H56" s="63"/>
      <c r="I56" s="64"/>
      <c r="J56" s="52"/>
    </row>
    <row r="57" spans="1:10" ht="99.6" customHeight="1" thickBot="1" x14ac:dyDescent="0.3">
      <c r="A57" s="47" t="s">
        <v>129</v>
      </c>
      <c r="B57" s="79" t="s">
        <v>19</v>
      </c>
      <c r="C57" s="80" t="s">
        <v>234</v>
      </c>
      <c r="D57" s="80" t="s">
        <v>235</v>
      </c>
      <c r="E57" s="80" t="s">
        <v>236</v>
      </c>
      <c r="F57" s="80" t="s">
        <v>254</v>
      </c>
      <c r="G57" s="81" t="s">
        <v>237</v>
      </c>
      <c r="H57" s="55"/>
      <c r="I57" s="56"/>
      <c r="J57" s="54" t="str">
        <f>IF(G58&gt;0,"E",IF(F58&gt;0,"D",IF(E58&gt;0,"C",IF(D58&gt;0,"B",IF(C58&gt;0,"A",IF(B58&gt;0,"N",""))))))</f>
        <v/>
      </c>
    </row>
    <row r="58" spans="1:10" ht="15.75" thickBot="1" x14ac:dyDescent="0.3">
      <c r="A58" s="83"/>
      <c r="B58" s="46"/>
      <c r="C58" s="41"/>
      <c r="D58" s="41"/>
      <c r="E58" s="41"/>
      <c r="F58" s="41"/>
      <c r="G58" s="48"/>
      <c r="H58" s="63"/>
      <c r="I58" s="64"/>
      <c r="J58" s="52"/>
    </row>
    <row r="60" spans="1:10" ht="15.75" thickBot="1" x14ac:dyDescent="0.3"/>
    <row r="61" spans="1:10" ht="14.45" customHeight="1" x14ac:dyDescent="0.25">
      <c r="B61" s="99" t="s">
        <v>117</v>
      </c>
      <c r="C61" s="100"/>
      <c r="D61" s="100"/>
      <c r="E61" s="100"/>
      <c r="F61" s="100"/>
      <c r="G61" s="101"/>
    </row>
    <row r="62" spans="1:10" x14ac:dyDescent="0.25">
      <c r="B62" s="102"/>
      <c r="C62" s="103"/>
      <c r="D62" s="103"/>
      <c r="E62" s="103"/>
      <c r="F62" s="103"/>
      <c r="G62" s="104"/>
    </row>
    <row r="63" spans="1:10" x14ac:dyDescent="0.25">
      <c r="B63" s="102"/>
      <c r="C63" s="103"/>
      <c r="D63" s="103"/>
      <c r="E63" s="103"/>
      <c r="F63" s="103"/>
      <c r="G63" s="104"/>
    </row>
    <row r="64" spans="1:10" x14ac:dyDescent="0.25">
      <c r="B64" s="102"/>
      <c r="C64" s="103"/>
      <c r="D64" s="103"/>
      <c r="E64" s="103"/>
      <c r="F64" s="103"/>
      <c r="G64" s="104"/>
    </row>
    <row r="65" spans="2:7" x14ac:dyDescent="0.25">
      <c r="B65" s="102"/>
      <c r="C65" s="103"/>
      <c r="D65" s="103"/>
      <c r="E65" s="103"/>
      <c r="F65" s="103"/>
      <c r="G65" s="104"/>
    </row>
    <row r="66" spans="2:7" x14ac:dyDescent="0.25">
      <c r="B66" s="102"/>
      <c r="C66" s="103"/>
      <c r="D66" s="103"/>
      <c r="E66" s="103"/>
      <c r="F66" s="103"/>
      <c r="G66" s="104"/>
    </row>
    <row r="67" spans="2:7" x14ac:dyDescent="0.25">
      <c r="B67" s="102"/>
      <c r="C67" s="103"/>
      <c r="D67" s="103"/>
      <c r="E67" s="103"/>
      <c r="F67" s="103"/>
      <c r="G67" s="104"/>
    </row>
    <row r="68" spans="2:7" x14ac:dyDescent="0.25">
      <c r="B68" s="102"/>
      <c r="C68" s="103"/>
      <c r="D68" s="103"/>
      <c r="E68" s="103"/>
      <c r="F68" s="103"/>
      <c r="G68" s="104"/>
    </row>
    <row r="69" spans="2:7" x14ac:dyDescent="0.25">
      <c r="B69" s="102"/>
      <c r="C69" s="103"/>
      <c r="D69" s="103"/>
      <c r="E69" s="103"/>
      <c r="F69" s="103"/>
      <c r="G69" s="104"/>
    </row>
    <row r="70" spans="2:7" ht="15.75" thickBot="1" x14ac:dyDescent="0.3">
      <c r="B70" s="105"/>
      <c r="C70" s="106"/>
      <c r="D70" s="106"/>
      <c r="E70" s="106"/>
      <c r="F70" s="106"/>
      <c r="G70" s="107"/>
    </row>
  </sheetData>
  <sheetProtection password="E0E8" sheet="1" objects="1" scenarios="1"/>
  <mergeCells count="1">
    <mergeCell ref="B61:G70"/>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800-000000000000}">
          <x14:formula1>
            <xm:f>Lists!$L$19:$L$21</xm:f>
          </x14:formula1>
          <xm:sqref>G8</xm:sqref>
        </x14:dataValidation>
        <x14:dataValidation type="list" allowBlank="1" showInputMessage="1" showErrorMessage="1" xr:uid="{00000000-0002-0000-0800-000002000000}">
          <x14:formula1>
            <xm:f>Lists!$L$11:$L$16</xm:f>
          </x14:formula1>
          <xm:sqref>E14</xm:sqref>
        </x14:dataValidation>
        <x14:dataValidation type="list" allowBlank="1" showInputMessage="1" showErrorMessage="1" xr:uid="{00000000-0002-0000-0800-000003000000}">
          <x14:formula1>
            <xm:f>Lists!$L$3:$L$7</xm:f>
          </x14:formula1>
          <xm:sqref>E7</xm:sqref>
        </x14:dataValidation>
        <x14:dataValidation type="list" allowBlank="1" showInputMessage="1" showErrorMessage="1" xr:uid="{00000000-0002-0000-0800-000004000000}">
          <x14:formula1>
            <xm:f>Lists!$F$24:$F$26</xm:f>
          </x14:formula1>
          <xm:sqref>E16 E24</xm:sqref>
        </x14:dataValidation>
        <x14:dataValidation type="list" allowBlank="1" showInputMessage="1" showErrorMessage="1" xr:uid="{00000000-0002-0000-0800-000006000000}">
          <x14:formula1>
            <xm:f>Lists!$F$3:$F$5</xm:f>
          </x14:formula1>
          <xm:sqref>C14</xm:sqref>
        </x14:dataValidation>
        <x14:dataValidation type="list" allowBlank="1" showInputMessage="1" showErrorMessage="1" xr:uid="{00000000-0002-0000-0800-000007000000}">
          <x14:formula1>
            <xm:f>Lists!$C$12:$C$14</xm:f>
          </x14:formula1>
          <xm:sqref>C13</xm:sqref>
        </x14:dataValidation>
        <x14:dataValidation type="list" allowBlank="1" showInputMessage="1" showErrorMessage="1" xr:uid="{00000000-0002-0000-0800-000009000000}">
          <x14:formula1>
            <xm:f>Lists!$C$19:$C$20</xm:f>
          </x14:formula1>
          <xm:sqref>E15 E17:E19 C20 E11:E13</xm:sqref>
        </x14:dataValidation>
        <x14:dataValidation type="list" allowBlank="1" showInputMessage="1" showErrorMessage="1" xr:uid="{00000000-0002-0000-0800-000005000000}">
          <x14:formula1>
            <xm:f>Lists!$F$9:$F$21</xm:f>
          </x14:formula1>
          <xm:sqref>C15:C16</xm:sqref>
        </x14:dataValidation>
        <x14:dataValidation type="list" allowBlank="1" showInputMessage="1" showErrorMessage="1" xr:uid="{00000000-0002-0000-0800-000001000000}">
          <x14:formula1>
            <xm:f>Lists!$I$3:$I$15</xm:f>
          </x14:formula1>
          <xm:sqref>C17</xm:sqref>
        </x14:dataValidation>
        <x14:dataValidation type="list" allowBlank="1" showInputMessage="1" showErrorMessage="1" xr:uid="{00000000-0002-0000-0800-000008000000}">
          <x14:formula1>
            <xm:f>Lists!$C$3:$C$7</xm:f>
          </x14:formula1>
          <xm:sqref>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Summary</vt:lpstr>
      <vt:lpstr>Instruct.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Lists</vt:lpstr>
      <vt:lpstr>B</vt:lpstr>
      <vt:lpstr>APS</vt:lpstr>
      <vt:lpstr>'1'!OLE_LINK1</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Gandy</dc:creator>
  <cp:lastModifiedBy>Nathan Nelson</cp:lastModifiedBy>
  <cp:lastPrinted>2020-10-01T14:45:16Z</cp:lastPrinted>
  <dcterms:created xsi:type="dcterms:W3CDTF">2020-08-06T09:36:01Z</dcterms:created>
  <dcterms:modified xsi:type="dcterms:W3CDTF">2025-10-09T15:24:30Z</dcterms:modified>
</cp:coreProperties>
</file>