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Economic Development\UKSPF Programme Management\UKSPF Commissioning Process\2025-26 FY Commissioning\Open Call documents Business Support\"/>
    </mc:Choice>
  </mc:AlternateContent>
  <xr:revisionPtr revIDLastSave="0" documentId="13_ncr:1_{CB6319D6-C242-4DCD-A2A9-E68A20C6CD3A}" xr6:coauthVersionLast="47" xr6:coauthVersionMax="47" xr10:uidLastSave="{00000000-0000-0000-0000-000000000000}"/>
  <bookViews>
    <workbookView xWindow="-120" yWindow="-120" windowWidth="38640" windowHeight="15840" activeTab="3" xr2:uid="{B863407C-1192-4630-BDE4-8C282CD850D6}"/>
  </bookViews>
  <sheets>
    <sheet name="Lot 1 - Business Growth" sheetId="2" r:id="rId1"/>
    <sheet name="Lot 2-  Social Economy" sheetId="7" r:id="rId2"/>
    <sheet name="Lot 3-  Business Start-up" sheetId="15" r:id="rId3"/>
    <sheet name="Outputs &amp; Outcomes" sheetId="1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APP_Fund_Source">'[1]Master Data'!$B$4:$B$6</definedName>
    <definedName name="Budg_Central">#REF!</definedName>
    <definedName name="Budg_Derby_Core">#REF!</definedName>
    <definedName name="Budg_Derby_Post">#REF!</definedName>
    <definedName name="Budg_Derby_Pre">#REF!</definedName>
    <definedName name="Budg_Derby_Supp">#REF!</definedName>
    <definedName name="Budg_Leic_Core">#REF!</definedName>
    <definedName name="Budg_Leic_Post">#REF!</definedName>
    <definedName name="Budg_Leic_Pre">#REF!</definedName>
    <definedName name="Budg_Leic_Supp">#REF!</definedName>
    <definedName name="Budg_Lough_Core">#REF!</definedName>
    <definedName name="Budg_Lough_L4L">#REF!</definedName>
    <definedName name="Budg_Lough_Post">#REF!</definedName>
    <definedName name="Budg_Lough_Pre">#REF!</definedName>
    <definedName name="Budg_Lough_Supp">#REF!</definedName>
    <definedName name="Bugd_Lough_Pre">#REF!</definedName>
    <definedName name="Communities_and_Place">#REF!</definedName>
    <definedName name="Communities_and_Place_Outputs">#REF!</definedName>
    <definedName name="Cost_Centre_List">[2]Contracts!$B$4:$B$58</definedName>
    <definedName name="Course_list">'[1]Master Data'!$B$13:$B$57</definedName>
    <definedName name="ESF_Costs">'[3]Cost Categories'!$A$3:$A$11</definedName>
    <definedName name="Funding_Type">'[1]Master Data'!$C$4:$C$9</definedName>
    <definedName name="Investment_Priority">#REF!</definedName>
    <definedName name="MaxTransactionValue">[4]Reference!$F$4</definedName>
    <definedName name="MinTransactionValue">[4]Reference!$F$3</definedName>
    <definedName name="Multiply">#REF!</definedName>
    <definedName name="Multiply_Outputs">#REF!</definedName>
    <definedName name="ORGdata">[5]Control!$A$1:$B$6</definedName>
    <definedName name="Output_Lists">[6]Sheet3!$I$2:$I$38</definedName>
    <definedName name="PayScaleData">#REF!</definedName>
    <definedName name="People_and_Skills">#REF!</definedName>
    <definedName name="People_and_Skills_Outputs">#REF!</definedName>
    <definedName name="Results_List">[7]Lists!$L$1:$L$38</definedName>
    <definedName name="Scale">'[8]Grade Structure'!$C$5:$C$18</definedName>
    <definedName name="SCPData">#REF!</definedName>
    <definedName name="Supporting_Local_Business">#REF!</definedName>
    <definedName name="Supporting_Local_Business_Outputs">#REF!</definedName>
    <definedName name="YEI_Costs">'[3]Cost Categories'!$D$3:$D$7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2" l="1"/>
  <c r="F28" i="2"/>
  <c r="F27" i="2"/>
  <c r="F23" i="2"/>
  <c r="F38" i="15"/>
  <c r="F37" i="15"/>
  <c r="F36" i="15"/>
  <c r="F35" i="15"/>
  <c r="F34" i="15"/>
  <c r="F33" i="15"/>
  <c r="F29" i="15"/>
  <c r="F28" i="15"/>
  <c r="F27" i="15"/>
  <c r="F26" i="15"/>
  <c r="F23" i="15"/>
  <c r="F27" i="7"/>
  <c r="F37" i="7"/>
  <c r="F36" i="7"/>
  <c r="F35" i="7"/>
  <c r="F34" i="7"/>
  <c r="F33" i="7"/>
  <c r="F29" i="7"/>
  <c r="F28" i="7"/>
  <c r="F26" i="7"/>
  <c r="F23" i="7"/>
  <c r="F33" i="2"/>
  <c r="F38" i="2"/>
  <c r="F37" i="2"/>
  <c r="F36" i="2"/>
  <c r="F34" i="2"/>
  <c r="F32" i="2"/>
  <c r="B19" i="2"/>
  <c r="B19" i="7"/>
  <c r="B19" i="15" l="1"/>
  <c r="C18" i="15" s="1"/>
  <c r="F12" i="15"/>
  <c r="C16" i="15" l="1"/>
  <c r="C17" i="15"/>
  <c r="C19" i="15" l="1"/>
  <c r="C17" i="7"/>
  <c r="C18" i="7" l="1"/>
  <c r="C16" i="2" l="1"/>
  <c r="C16" i="7" l="1"/>
  <c r="C18" i="2"/>
  <c r="C17" i="2"/>
  <c r="C19" i="2" s="1"/>
  <c r="C19" i="7" l="1"/>
  <c r="F12" i="7" l="1"/>
  <c r="F12" i="2" l="1"/>
</calcChain>
</file>

<file path=xl/sharedStrings.xml><?xml version="1.0" encoding="utf-8"?>
<sst xmlns="http://schemas.openxmlformats.org/spreadsheetml/2006/main" count="203" uniqueCount="75">
  <si>
    <t>Jobs created as a result of support</t>
  </si>
  <si>
    <t>Number of enterprises receiving grants</t>
  </si>
  <si>
    <t>Number of new enterprises created as a result of support</t>
  </si>
  <si>
    <t>Number of potential entrepreneurs assisted to be enterprise ready</t>
  </si>
  <si>
    <t>Number of enterprises adopting new to the firm technologies or processes</t>
  </si>
  <si>
    <t>Amount Available from Apr 24 - Mar 25</t>
  </si>
  <si>
    <t xml:space="preserve">Number of enterprises adopting new or improved products or services </t>
  </si>
  <si>
    <t>Funding Profile</t>
  </si>
  <si>
    <t>SLB Output Profile</t>
  </si>
  <si>
    <t>SLB Outcome Profile</t>
  </si>
  <si>
    <t>Please input numbers in the yellow cells in the Output Profile below. The values given should be the number of outputs that will be delivered by the Organisation in each Quarter.</t>
  </si>
  <si>
    <t>Please input numbers in the yellow cells in the Outcome Profile below. The values given should be the number of outcomes that will be achieved by the Organisation in each Quarter.</t>
  </si>
  <si>
    <t>Number of people attending training sessions</t>
  </si>
  <si>
    <t>Increased business sustainability</t>
  </si>
  <si>
    <t>Definition</t>
  </si>
  <si>
    <t xml:space="preserve">Number of enterprises that have received non-financial support with the intention of improving performance.
- Enterprise means a sole trader, micro business, small and medium-sized enterprise, or large business. It also includes social enterprises where these engage in economic activity 
- Non-financial support means business advice, guidance, mentoring and training. This must involve some form of direct interaction with members of the enterprises, in other words it cannot be broadcasted advice.   
- Improved performance means reductions in costs or increases in turnover/profit. 
- Support may be ongoing.                                                                                                                                                          </t>
  </si>
  <si>
    <t xml:space="preserve">Number of enterprises that have received grants.
- Enterprise means a sole trader, micro business, small and medium-sized enterprise, or large business. It also includes social enterprises where these engage in economic activity.
- Grant means a cash payment by the project that is not repaid.                                                                                         </t>
  </si>
  <si>
    <t xml:space="preserve">Number of people attending training sessions. 
-Training sessions include, but are not limited to: training focusing on digital, management, leadership, collaboration, networking and lower-carbon alternatives skills.
</t>
  </si>
  <si>
    <t xml:space="preserve">Number of entrepreneurs having been assisted to be enterprise ready.
- Entrepreneurs mean individuals aged 16 and over currently in employment, unemployed or economically inactive with an interest in exploring creating their own business.
- Assistance means business advice, guidance, mentoring and training. This must involve some form of direct interaction with members of the entrepreneurs, in other words it cannot be broadcasted advice. 
</t>
  </si>
  <si>
    <t>The number of new, permanent, paid, full-time equivalent (FTE) jobs created following support. This includes both part-time and full-time jobs, which should be recorded relative to full-time equivalent (FTE). FTE should be based on the standard full-time hours of the employer.
- New means it should not have existed with that employer before the intervention.
- Created jobs exclude those created solely to deliver the intervention (e.g. construction). 
- Permanent means it should have an intended life expectancy of at least 12 months from the point at which it is created.
- Only count each individual FTE or job once through the lifetime of a project (i.e. it should not be counted every year)
- FTE is a measure of an employees scheduled hours in relation to an employers hours for a full time workweek</t>
  </si>
  <si>
    <t>A safeguarded job is a permanent and paid job that was at risk prior to support being provided, and which the support helped the business to retain. This includes sole traders and business owners.
Safeguarded jobs exclude those created solely to deliver the intervention (e.g., construction). 
This includes both part-time and full-time jobs, which should be recorded relative to full-time equivalent (FTE).
- FTE should be based on the standard full-time hours of the employer.
- At risk is defined as being forecast to be lost within 6 months.
- Only count each individual FTE or job once through the lifetime of a project (i.e. it should not be counted every year)
- FTE is a measure of an employees scheduled hours in relation to an employers hours for a full time workweek</t>
  </si>
  <si>
    <t xml:space="preserve">The increase in number of enterprises with improved sustainability. Business sustainability refers to doing business without negatively impacting the environment, community, or society as a whole. 
Reporting will also facilitate the option to report a decrease metric. </t>
  </si>
  <si>
    <t>Number of enterprises engaged in new markets following support.                                                                                                           
- Enterprise means a sole trader, micro business, small and medium-sized enterprise, or large business. It also includes social enterprises where these engage in economic activity.                                               
- Engaged means they have launched a product or service into a new domestic or overseas market or have undertaken research or attended conferences or events to prepare a launch into a new market.                                                                                                                                                                              
- New market refers to a new product market (i.e. creation of a product/service that doesn't compete or replace previous products produced by the business) or geographic market (i.e. operating in a new area which could be, for example, a new region or country)</t>
  </si>
  <si>
    <t>A new enterprise is one which has been registered at Companies House or HMRC as a result of the support provided.                                                                                                                                                    
- Enterprise means a sole trader, micro business, small and medium-sized enterprise, or large business. It also includes social enterprises where these engage in economic activity.</t>
  </si>
  <si>
    <t>Number of enterprises with improved productivity.                                       
- Enterprise means a sole trader, micro business, small and medium-sized enterprise, or large business. It also includes social enterprises where these engage in economic activity. 
- Productivity refers to the gross value added per hour worked or gross value added per worker.</t>
  </si>
  <si>
    <t>Maximum Grant</t>
  </si>
  <si>
    <t>Minimum Grant</t>
  </si>
  <si>
    <t>Apr 25 - Jun 25</t>
  </si>
  <si>
    <t>Jul 25- Sep 25</t>
  </si>
  <si>
    <t>Oct 25 - Dec 25</t>
  </si>
  <si>
    <t>Jan 26 - Mar 26</t>
  </si>
  <si>
    <t>2025 - 2026 FY Total</t>
  </si>
  <si>
    <t>Nottingham City Council - UKSPF - Open Call 2 - Supporting Business Growth  - Appendix B</t>
  </si>
  <si>
    <t>Lot 2:  Supporting the Social Economy</t>
  </si>
  <si>
    <t>Lot 1: Supporting  Business Growth</t>
  </si>
  <si>
    <t>Total</t>
  </si>
  <si>
    <t>Revenue Funding</t>
  </si>
  <si>
    <t>E19: Investment in research &amp; development at the local level E30: Business support measures to drive employment growth</t>
  </si>
  <si>
    <t>Use of Grant Requested</t>
  </si>
  <si>
    <t>Amount</t>
  </si>
  <si>
    <t>% of total grant requested</t>
  </si>
  <si>
    <t xml:space="preserve"> E26: Growing the local social economy REVENUE</t>
  </si>
  <si>
    <t>Revenue</t>
  </si>
  <si>
    <t>Organisation Name</t>
  </si>
  <si>
    <t>Number of enterprises receiving non-financial support</t>
  </si>
  <si>
    <t>Jobs safeguarded as a result of support</t>
  </si>
  <si>
    <t>Number of enterprises engaged in new markets</t>
  </si>
  <si>
    <t>Number of enterprises with improved productivity</t>
  </si>
  <si>
    <t>Number of enterprises adopting new or improved products or services</t>
  </si>
  <si>
    <t>Part 1: Budget</t>
  </si>
  <si>
    <r>
      <t xml:space="preserve">Please input amount in pounds (£) in </t>
    </r>
    <r>
      <rPr>
        <b/>
        <u/>
        <sz val="11"/>
        <color theme="1"/>
        <rFont val="Arial"/>
        <family val="2"/>
      </rPr>
      <t>the yellow cells</t>
    </r>
    <r>
      <rPr>
        <b/>
        <sz val="11"/>
        <color theme="1"/>
        <rFont val="Arial"/>
        <family val="2"/>
      </rPr>
      <t xml:space="preserve"> in the Funding Profile below. The amount should be based on the total funds that will be defrayed by the Organisation in each Quarter. </t>
    </r>
  </si>
  <si>
    <t xml:space="preserve">The total amount requested must be more than the minimum and not exceed the maximum available </t>
  </si>
  <si>
    <t xml:space="preserve">In the yellow cells, please provide a breakdown of the amount of the grant requested that will be used  to support management &amp; administration and delivery. The total amount must equal the amount requested </t>
  </si>
  <si>
    <t>Part 2: Outputs and Outcomes</t>
  </si>
  <si>
    <t>Apr 25- Jun 25</t>
  </si>
  <si>
    <t>Jul 25 - Sep 25</t>
  </si>
  <si>
    <t>2025-26 FY Total</t>
  </si>
  <si>
    <r>
      <t xml:space="preserve">Please input numbers in </t>
    </r>
    <r>
      <rPr>
        <b/>
        <u/>
        <sz val="11"/>
        <color theme="1"/>
        <rFont val="Arial"/>
        <family val="2"/>
      </rPr>
      <t>the yellow cells</t>
    </r>
    <r>
      <rPr>
        <b/>
        <sz val="11"/>
        <color theme="1"/>
        <rFont val="Arial"/>
        <family val="2"/>
      </rPr>
      <t xml:space="preserve"> in the Output Profile below. The values given should be the number of outputs that will be delivered by the Organisation in each Quarter.</t>
    </r>
  </si>
  <si>
    <r>
      <t xml:space="preserve">Total number of </t>
    </r>
    <r>
      <rPr>
        <b/>
        <u/>
        <sz val="11"/>
        <color theme="1"/>
        <rFont val="Arial"/>
        <family val="2"/>
      </rPr>
      <t>Nottingham businesses</t>
    </r>
    <r>
      <rPr>
        <b/>
        <sz val="11"/>
        <color theme="1"/>
        <rFont val="Arial"/>
        <family val="2"/>
      </rPr>
      <t xml:space="preserve"> to be engaged on the project</t>
    </r>
  </si>
  <si>
    <r>
      <t xml:space="preserve">Total number of </t>
    </r>
    <r>
      <rPr>
        <b/>
        <u/>
        <sz val="11"/>
        <color theme="1"/>
        <rFont val="Arial"/>
        <family val="2"/>
      </rPr>
      <t>Nottingham enterprises and potential   entrepeneurs</t>
    </r>
    <r>
      <rPr>
        <b/>
        <sz val="11"/>
        <color theme="1"/>
        <rFont val="Arial"/>
        <family val="2"/>
      </rPr>
      <t xml:space="preserve"> to be engaged on the project</t>
    </r>
  </si>
  <si>
    <t>Lot 3:  Supporting Business Start-ups</t>
  </si>
  <si>
    <r>
      <t xml:space="preserve">Total number of </t>
    </r>
    <r>
      <rPr>
        <b/>
        <u/>
        <sz val="11"/>
        <color theme="1"/>
        <rFont val="Arial"/>
        <family val="2"/>
      </rPr>
      <t>Nottingham enterprises and potential  entrepeneurs</t>
    </r>
    <r>
      <rPr>
        <b/>
        <sz val="11"/>
        <color theme="1"/>
        <rFont val="Arial"/>
        <family val="2"/>
      </rPr>
      <t xml:space="preserve"> to be engaged on the project</t>
    </r>
  </si>
  <si>
    <t>E23: Strengthening local entrepreneurial ecosystems</t>
  </si>
  <si>
    <t>Project Management &amp; Administration (salary costs)</t>
  </si>
  <si>
    <t>Project Delivery (salary costs)</t>
  </si>
  <si>
    <t>Project Delivery (other costs including Grants - if applicable)</t>
  </si>
  <si>
    <t>Cell will be green if sum of three cells above is equal to Total Grant requested in table above. Cell will be red if not equal. Totals must be equal (i.e. cell must be green) before submitting application</t>
  </si>
  <si>
    <t>Cell will be red if amount requested is below minimum or above maximum available. Please check cell is not red before submitting application</t>
  </si>
  <si>
    <r>
      <t xml:space="preserve">In </t>
    </r>
    <r>
      <rPr>
        <b/>
        <u/>
        <sz val="11"/>
        <color theme="1"/>
        <rFont val="Arial"/>
        <family val="2"/>
      </rPr>
      <t>the yellow cells</t>
    </r>
    <r>
      <rPr>
        <b/>
        <sz val="11"/>
        <color theme="1"/>
        <rFont val="Arial"/>
        <family val="2"/>
      </rPr>
      <t xml:space="preserve">, please provide a breakdown of the amount of the grant requested that will be used  to support management &amp; administration and delivery. The total amount must equal the amount requested </t>
    </r>
  </si>
  <si>
    <r>
      <t xml:space="preserve">In </t>
    </r>
    <r>
      <rPr>
        <b/>
        <u/>
        <sz val="11"/>
        <color theme="1"/>
        <rFont val="Arial"/>
        <family val="2"/>
      </rPr>
      <t>the yellow cells</t>
    </r>
    <r>
      <rPr>
        <b/>
        <sz val="11"/>
        <color theme="1"/>
        <rFont val="Arial"/>
        <family val="2"/>
      </rPr>
      <t>, please provide a breakdown of the amount of the grant requested that will be used  to support management &amp; administration and delivery. The total amount must equal the amount requested</t>
    </r>
  </si>
  <si>
    <t>UKSPF Outputs</t>
  </si>
  <si>
    <t>UKSPF Outcomes</t>
  </si>
  <si>
    <t>The number of enterprises introducing a new product or service.
- Enterprise means a sole trader, micro business, small and medium-sized enterprise, or large business. It also includes social enterprises where these engage in economic activity.
- A product or service is new if the enterprise has not previously made this product or service available to the market before. 
- Support must be for a enterprises to introduce one of the following:
 • Product - when it is either at pre-launch or launched to the market
 • Service - when it has been introduced to the market</t>
  </si>
  <si>
    <t>The number of enterprises introducing a new to the firm technology or process (through external sources e.g., procurement).
- Enterprise means a sole trader, micro business, small and medium-sized enterprise, or large business. It also includes social enterprises where these engage in economic activity.
 - A technology or process is new to the firm if it did not use a technology or process with the same functionality before, or the production technology or process is fundamentally different from those already used. This may be tangible or intangible.
- If an enterprise introduces multiple new technologies or processes, it is still counted as one enterprise.</t>
  </si>
  <si>
    <t>The definitions for the outputs and outcomes included above can be found on the 'Outputs &amp; Outcomes' tab of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</si>
</sst>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7" formatCode="0.0%"/>
  </numFmts>
  <fonts count="8" x14ac:knownFonts="1">
    <font>
      <sz val="11"/>
      <color theme="1"/>
      <name val="Calibri"/>
      <family val="2"/>
      <scheme val="minor"/>
    </font>
    <font>
      <b/>
      <sz val="11"/>
      <color theme="1"/>
      <name val="Arial"/>
      <family val="2"/>
    </font>
    <font>
      <sz val="10"/>
      <color theme="1"/>
      <name val="Arial"/>
      <family val="2"/>
    </font>
    <font>
      <sz val="11"/>
      <color theme="1"/>
      <name val="Arial"/>
      <family val="2"/>
    </font>
    <font>
      <sz val="10"/>
      <name val="Arial"/>
      <family val="2"/>
    </font>
    <font>
      <u/>
      <sz val="11"/>
      <color theme="10"/>
      <name val="Calibri"/>
      <family val="2"/>
      <scheme val="minor"/>
    </font>
    <font>
      <sz val="11"/>
      <name val="Arial"/>
      <family val="2"/>
    </font>
    <font>
      <b/>
      <u/>
      <sz val="11"/>
      <color theme="1"/>
      <name val="Arial"/>
      <family val="2"/>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87">
    <xf numFmtId="0" fontId="0" fillId="0" borderId="0" xfId="0"/>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164" fontId="3" fillId="5" borderId="10" xfId="0" applyNumberFormat="1" applyFont="1" applyFill="1" applyBorder="1" applyAlignment="1" applyProtection="1">
      <alignment horizontal="center" vertical="center"/>
      <protection locked="0"/>
    </xf>
    <xf numFmtId="164" fontId="3" fillId="5" borderId="3" xfId="0" applyNumberFormat="1" applyFont="1" applyFill="1" applyBorder="1" applyAlignment="1" applyProtection="1">
      <alignment horizontal="center" vertical="center"/>
      <protection locked="0"/>
    </xf>
    <xf numFmtId="164" fontId="3" fillId="5" borderId="9" xfId="0" applyNumberFormat="1"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6" fillId="6" borderId="5" xfId="1" applyFont="1" applyFill="1" applyBorder="1" applyAlignment="1" applyProtection="1">
      <alignment vertical="center" wrapText="1"/>
    </xf>
    <xf numFmtId="0" fontId="6" fillId="6" borderId="4" xfId="1" applyFont="1" applyFill="1" applyBorder="1" applyAlignment="1" applyProtection="1">
      <alignment vertical="center" wrapText="1"/>
    </xf>
    <xf numFmtId="0" fontId="6" fillId="6" borderId="5" xfId="1" applyFont="1" applyFill="1" applyBorder="1" applyAlignment="1" applyProtection="1">
      <alignment horizontal="left" vertical="center" wrapText="1"/>
    </xf>
    <xf numFmtId="0" fontId="6" fillId="6" borderId="7" xfId="1" applyFont="1" applyFill="1" applyBorder="1" applyAlignment="1" applyProtection="1">
      <alignment horizontal="left" vertical="center" wrapText="1"/>
    </xf>
    <xf numFmtId="0" fontId="6" fillId="6" borderId="7" xfId="1" applyFont="1" applyFill="1" applyBorder="1" applyAlignment="1" applyProtection="1">
      <alignment vertical="center" wrapText="1"/>
    </xf>
    <xf numFmtId="0" fontId="3" fillId="5" borderId="1" xfId="0" applyFont="1" applyFill="1" applyBorder="1" applyAlignment="1" applyProtection="1">
      <alignment vertical="center"/>
      <protection locked="0"/>
    </xf>
    <xf numFmtId="0" fontId="3" fillId="5" borderId="1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64" fontId="3" fillId="5" borderId="4" xfId="0" applyNumberFormat="1" applyFont="1" applyFill="1" applyBorder="1" applyAlignment="1" applyProtection="1">
      <alignment horizontal="center" vertical="center"/>
      <protection locked="0"/>
    </xf>
    <xf numFmtId="164" fontId="3" fillId="5" borderId="7" xfId="0" applyNumberFormat="1" applyFont="1" applyFill="1" applyBorder="1" applyAlignment="1" applyProtection="1">
      <alignment horizontal="center" vertical="center"/>
      <protection locked="0"/>
    </xf>
    <xf numFmtId="164" fontId="3" fillId="5" borderId="26" xfId="0" applyNumberFormat="1" applyFont="1" applyFill="1" applyBorder="1" applyAlignment="1" applyProtection="1">
      <alignment horizontal="center" vertical="center"/>
      <protection locked="0"/>
    </xf>
    <xf numFmtId="0" fontId="6" fillId="6" borderId="27" xfId="1" applyFont="1" applyFill="1" applyBorder="1" applyAlignment="1" applyProtection="1">
      <alignment vertical="center" wrapText="1"/>
    </xf>
    <xf numFmtId="0" fontId="3" fillId="5" borderId="28" xfId="0" applyFont="1" applyFill="1" applyBorder="1" applyAlignment="1" applyProtection="1">
      <alignment horizontal="center" vertical="center" wrapText="1"/>
      <protection locked="0"/>
    </xf>
    <xf numFmtId="0" fontId="3" fillId="5" borderId="29"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wrapText="1"/>
    </xf>
    <xf numFmtId="0" fontId="4" fillId="6" borderId="15" xfId="1" applyFont="1" applyFill="1" applyBorder="1" applyAlignment="1" applyProtection="1">
      <alignment vertical="center" wrapText="1"/>
    </xf>
    <xf numFmtId="0" fontId="4" fillId="6" borderId="15" xfId="1" applyFont="1" applyFill="1" applyBorder="1" applyAlignment="1" applyProtection="1">
      <alignment horizontal="left" vertical="center" wrapText="1"/>
    </xf>
    <xf numFmtId="0" fontId="2" fillId="0" borderId="15" xfId="0" applyFont="1" applyBorder="1" applyAlignment="1">
      <alignment wrapText="1"/>
    </xf>
    <xf numFmtId="0" fontId="2" fillId="7" borderId="15" xfId="0" applyFont="1" applyFill="1" applyBorder="1"/>
    <xf numFmtId="0" fontId="2" fillId="7" borderId="15" xfId="0" applyFont="1" applyFill="1" applyBorder="1" applyAlignment="1">
      <alignment wrapText="1"/>
    </xf>
    <xf numFmtId="0" fontId="4" fillId="7" borderId="15" xfId="1" applyFont="1" applyFill="1" applyBorder="1" applyAlignment="1" applyProtection="1">
      <alignment vertical="center" wrapText="1"/>
    </xf>
    <xf numFmtId="0" fontId="1" fillId="0" borderId="0" xfId="0" applyFont="1" applyProtection="1"/>
    <xf numFmtId="0" fontId="3" fillId="0" borderId="0" xfId="0" applyFont="1" applyProtection="1"/>
    <xf numFmtId="0" fontId="1" fillId="0" borderId="0" xfId="0" applyFont="1" applyAlignment="1" applyProtection="1">
      <alignment vertical="center"/>
    </xf>
    <xf numFmtId="0" fontId="1" fillId="0" borderId="1" xfId="0" applyFont="1" applyBorder="1" applyAlignment="1" applyProtection="1">
      <alignment vertical="center"/>
    </xf>
    <xf numFmtId="0" fontId="3" fillId="0" borderId="0" xfId="0" applyFont="1" applyAlignment="1" applyProtection="1">
      <alignment vertical="center"/>
    </xf>
    <xf numFmtId="0" fontId="1" fillId="2" borderId="2" xfId="0" applyFont="1" applyFill="1" applyBorder="1" applyAlignment="1" applyProtection="1">
      <alignment vertical="center" wrapText="1"/>
    </xf>
    <xf numFmtId="164" fontId="1" fillId="2" borderId="1" xfId="0" applyNumberFormat="1" applyFont="1" applyFill="1" applyBorder="1" applyAlignment="1" applyProtection="1">
      <alignment horizontal="center" vertical="center" wrapText="1"/>
    </xf>
    <xf numFmtId="0" fontId="1" fillId="3" borderId="8" xfId="0" applyFont="1" applyFill="1" applyBorder="1" applyAlignment="1" applyProtection="1">
      <alignment horizontal="left" vertical="center" wrapText="1"/>
    </xf>
    <xf numFmtId="164" fontId="1" fillId="3" borderId="5"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1" fillId="0" borderId="0" xfId="0" applyFont="1" applyAlignment="1" applyProtection="1">
      <alignment horizontal="left" vertical="center" wrapText="1"/>
    </xf>
    <xf numFmtId="0" fontId="3" fillId="0" borderId="0" xfId="0" applyFont="1" applyAlignment="1" applyProtection="1">
      <alignment horizontal="center" vertical="center"/>
    </xf>
    <xf numFmtId="0" fontId="3" fillId="0" borderId="2" xfId="0" applyFont="1" applyBorder="1" applyAlignment="1" applyProtection="1">
      <alignment vertical="center"/>
    </xf>
    <xf numFmtId="0" fontId="1" fillId="0" borderId="1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4" borderId="1" xfId="0" applyFont="1" applyFill="1" applyBorder="1" applyAlignment="1" applyProtection="1">
      <alignment horizontal="center" vertical="center"/>
    </xf>
    <xf numFmtId="0" fontId="3" fillId="0" borderId="2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164" fontId="1" fillId="4" borderId="5"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3" fillId="0" borderId="4" xfId="0" applyFont="1" applyBorder="1" applyAlignment="1" applyProtection="1">
      <alignment vertical="center"/>
    </xf>
    <xf numFmtId="167" fontId="3" fillId="4" borderId="4" xfId="0" applyNumberFormat="1" applyFont="1" applyFill="1" applyBorder="1" applyAlignment="1" applyProtection="1">
      <alignment horizontal="center" vertical="center"/>
    </xf>
    <xf numFmtId="0" fontId="3" fillId="0" borderId="7" xfId="0" applyFont="1" applyBorder="1" applyAlignment="1" applyProtection="1">
      <alignment vertical="center"/>
    </xf>
    <xf numFmtId="0" fontId="3" fillId="0" borderId="26" xfId="0" applyFont="1" applyBorder="1" applyAlignment="1" applyProtection="1">
      <alignment vertical="center"/>
    </xf>
    <xf numFmtId="164" fontId="1" fillId="0" borderId="1" xfId="0" applyNumberFormat="1" applyFont="1" applyBorder="1" applyAlignment="1" applyProtection="1">
      <alignment horizontal="center" vertical="center"/>
    </xf>
    <xf numFmtId="167" fontId="1" fillId="4" borderId="1" xfId="0" applyNumberFormat="1" applyFont="1" applyFill="1" applyBorder="1" applyAlignment="1" applyProtection="1">
      <alignment horizontal="center" vertical="center"/>
    </xf>
    <xf numFmtId="0" fontId="3" fillId="0" borderId="2"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1" fillId="4" borderId="2" xfId="0" applyFont="1" applyFill="1" applyBorder="1" applyAlignment="1" applyProtection="1">
      <alignmen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xf>
    <xf numFmtId="0" fontId="1" fillId="0" borderId="18" xfId="0" applyFont="1" applyBorder="1" applyAlignment="1" applyProtection="1">
      <alignment horizontal="left" vertical="center" wrapText="1"/>
    </xf>
    <xf numFmtId="0" fontId="1" fillId="0" borderId="20" xfId="0" applyFont="1" applyBorder="1" applyAlignment="1" applyProtection="1">
      <alignment vertical="center" wrapText="1"/>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4" borderId="4" xfId="0" applyFont="1" applyFill="1" applyBorder="1" applyAlignment="1" applyProtection="1">
      <alignment horizontal="center" vertical="center" wrapText="1"/>
    </xf>
    <xf numFmtId="0" fontId="1" fillId="0" borderId="2" xfId="0" applyFont="1" applyBorder="1" applyAlignment="1" applyProtection="1">
      <alignment vertical="center" wrapText="1"/>
    </xf>
    <xf numFmtId="0" fontId="1" fillId="4" borderId="7"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3" borderId="8" xfId="0" applyFont="1" applyFill="1" applyBorder="1" applyAlignment="1" applyProtection="1">
      <alignment horizontal="right" vertical="center" wrapText="1"/>
    </xf>
    <xf numFmtId="164" fontId="1" fillId="0" borderId="0" xfId="0" applyNumberFormat="1" applyFont="1" applyAlignment="1" applyProtection="1">
      <alignment horizontal="center" vertical="center"/>
    </xf>
    <xf numFmtId="167" fontId="1" fillId="0" borderId="0" xfId="0" applyNumberFormat="1" applyFont="1" applyAlignment="1" applyProtection="1">
      <alignment horizontal="center" vertical="center"/>
    </xf>
    <xf numFmtId="0" fontId="1" fillId="4" borderId="27"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cellXfs>
  <cellStyles count="2">
    <cellStyle name="Hyperlink" xfId="1" builtinId="8"/>
    <cellStyle name="Normal"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FB\FFB%20Modelling%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Finance\Apps\FINANCE\Business%20Plan%2019_20\City%20Scenario%20Planning\Salary%20model%20FY1920%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ttinghamcity.gov.uk\shd_dev\Nottingham%20Works\YEI%201%20-%20Nottm%20Works\DWP%20funding%20agreement\Project%20Change%20Request%208%20-%20ABG%20partners\Nottm%20Works%20-%20PCR%238%20financial%20annex%20-%20FINAL%20200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ottingham%20Works/YEI%201%20-%20Nottm%20Works/Budget%20&amp;%20Expenditure/Claims/2016%20Qr%202/Qr%202%20Claim%20docs/Nottm%20City%20Council%20-%20%20ESIF%20Transaction%20List%20Apr%20-%20Jun%2016%20v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ccfsw2k121\shd_dev01\Eco%20Dev%20Finance\Salary%20Info\Salary%20Budget\2018-19\PM%2018-19%20Dixon%20Mr%20Robert%20@%202017%2011%202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conomic%20Development/Skills/ESF/YEI/Application%20Docs%20&amp;%20prep/Nottm%20Works%20-%20April%2016%20start/Application%20-%20Apr%2016%20start/Indicators%20Table%20(2.1)_Nottingham%20Works%20-%20April%20star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ttinghamcity.gov.uk\shd_dev\Nottingham%20Works\YEI%201%20-%20Nottm%20Works\DWP%20funding%20agreement\Project%20Change%20Request%208%20-%20ABG%20partners\Nottm%20Works%20-%20PCR%238%20Indicator%20Annex%20-%20v2%200307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eade\AppData\Local\Microsoft\Windows\Temporary%20Internet%20Files\Content.Outlook\MUJA4UOS\ESF%20Budget%20Employ%20Module%201%20City%20Only%20140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Master Data"/>
      <sheetName val="Starts"/>
      <sheetName val="P&amp;L"/>
      <sheetName val="Workings"/>
      <sheetName val="Levy Income"/>
      <sheetName val="16-18 NonLevy Income"/>
      <sheetName val="19+ NonLevy Income"/>
      <sheetName val="EPA"/>
      <sheetName val="Salaries"/>
      <sheetName val="Master_Data"/>
      <sheetName val="Levy_Income"/>
      <sheetName val="16-18_NonLevy_Income"/>
      <sheetName val="19+_NonLevy_Income"/>
    </sheetNames>
    <sheetDataSet>
      <sheetData sheetId="0" refreshError="1"/>
      <sheetData sheetId="1">
        <row r="4">
          <cell r="B4" t="str">
            <v>Levy</v>
          </cell>
          <cell r="C4" t="str">
            <v>Funding</v>
          </cell>
        </row>
        <row r="5">
          <cell r="B5" t="str">
            <v>16-18 Non-Levy</v>
          </cell>
          <cell r="C5" t="str">
            <v>Provider Incentive</v>
          </cell>
        </row>
        <row r="6">
          <cell r="B6" t="str">
            <v>19+ Non-Levy</v>
          </cell>
          <cell r="C6" t="str">
            <v>Functional Skills</v>
          </cell>
        </row>
        <row r="7">
          <cell r="C7" t="str">
            <v>ALS</v>
          </cell>
        </row>
        <row r="8">
          <cell r="C8" t="str">
            <v>Disadvantage Funding</v>
          </cell>
        </row>
        <row r="9">
          <cell r="C9" t="str">
            <v>Employer Contribution</v>
          </cell>
        </row>
        <row r="13">
          <cell r="B13" t="str">
            <v>Customer Service L2</v>
          </cell>
        </row>
        <row r="14">
          <cell r="B14" t="str">
            <v>Customer Service L3</v>
          </cell>
        </row>
        <row r="15">
          <cell r="B15" t="str">
            <v>Business &amp; Administration L2</v>
          </cell>
        </row>
        <row r="16">
          <cell r="B16" t="str">
            <v>Supporting Teaching &amp; Learning in Schools L2</v>
          </cell>
        </row>
        <row r="17">
          <cell r="B17" t="str">
            <v>Business &amp; Administration L3</v>
          </cell>
        </row>
        <row r="18">
          <cell r="B18" t="str">
            <v>Supporting Teaching &amp; Learning in Schools L3</v>
          </cell>
        </row>
        <row r="19">
          <cell r="B19" t="str">
            <v>Supporting T&amp;L in PE &amp; School Sport L3</v>
          </cell>
        </row>
        <row r="20">
          <cell r="B20" t="str">
            <v>Customer Service Practitioner (Pre2019)</v>
          </cell>
        </row>
        <row r="21">
          <cell r="B21" t="str">
            <v>Customer Service Practitioner (Post 2019)</v>
          </cell>
        </row>
        <row r="22">
          <cell r="B22" t="str">
            <v>Business and Professional Administration L4</v>
          </cell>
        </row>
        <row r="23">
          <cell r="B23" t="str">
            <v>Business Administrator L3</v>
          </cell>
        </row>
        <row r="24">
          <cell r="B24" t="str">
            <v>Team Leader / Supervisor L3</v>
          </cell>
        </row>
        <row r="25">
          <cell r="B25" t="str">
            <v>Operations / Departmental Manager L5</v>
          </cell>
        </row>
        <row r="26">
          <cell r="B26" t="str">
            <v>Digital Marketeer L3</v>
          </cell>
        </row>
        <row r="27">
          <cell r="B27" t="str">
            <v>Careers Guidance L6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B4" t="str">
            <v>Levy</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MC"/>
      <sheetName val="Hol Buy Back"/>
      <sheetName val="TS"/>
      <sheetName val="Master List"/>
      <sheetName val="FMG"/>
      <sheetName val="AP(FFY)"/>
      <sheetName val="City"/>
      <sheetName val="County"/>
      <sheetName val="Fut Impact"/>
      <sheetName val="Get Ahead"/>
      <sheetName val="IAPT"/>
      <sheetName val="IASS"/>
      <sheetName val="NCSEM"/>
      <sheetName val="NCSEoE"/>
      <sheetName val="YEI"/>
      <sheetName val="CEC"/>
      <sheetName val="Com grants"/>
      <sheetName val="Con Skills"/>
      <sheetName val="Impact"/>
      <sheetName val="Jobs Hub"/>
      <sheetName val="Move Ahead"/>
      <sheetName val="PDC"/>
      <sheetName val="Skills"/>
      <sheetName val="Stay Ahead"/>
      <sheetName val="WEX"/>
      <sheetName val="TE"/>
      <sheetName val="Contracts"/>
      <sheetName val="Salary Scales"/>
      <sheetName val="Journal"/>
      <sheetName val="Version_Control"/>
      <sheetName val="Hol_Buy_Back"/>
      <sheetName val="Master_List"/>
      <sheetName val="Fut_Impact"/>
      <sheetName val="Get_Ahead"/>
      <sheetName val="Com_grants"/>
      <sheetName val="Con_Skills"/>
      <sheetName val="Jobs_Hub"/>
      <sheetName val="Move_Ahead"/>
      <sheetName val="Stay_Ahead"/>
      <sheetName val="Salary_Scales"/>
    </sheetNames>
    <sheetDataSet>
      <sheetData sheetId="0"/>
      <sheetData sheetId="1">
        <row r="3">
          <cell r="B3">
            <v>68</v>
          </cell>
        </row>
      </sheetData>
      <sheetData sheetId="2"/>
      <sheetData sheetId="3"/>
      <sheetData sheetId="4"/>
      <sheetData sheetId="5">
        <row r="411">
          <cell r="F411">
            <v>44888.820000000007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
          <cell r="B4" t="str">
            <v>CEC</v>
          </cell>
        </row>
        <row r="5">
          <cell r="B5" t="str">
            <v>Community Grants</v>
          </cell>
        </row>
        <row r="6">
          <cell r="B6" t="str">
            <v>Construction Skills</v>
          </cell>
        </row>
        <row r="7">
          <cell r="B7" t="str">
            <v>Impact ATA</v>
          </cell>
        </row>
        <row r="8">
          <cell r="B8" t="str">
            <v>Impact ATA Team</v>
          </cell>
        </row>
        <row r="9">
          <cell r="B9" t="str">
            <v>Jobs Hub</v>
          </cell>
        </row>
        <row r="10">
          <cell r="B10" t="str">
            <v>Move Ahead</v>
          </cell>
        </row>
        <row r="11">
          <cell r="B11" t="str">
            <v>Professional Development Centre</v>
          </cell>
        </row>
        <row r="12">
          <cell r="B12" t="str">
            <v>Skills Delivery</v>
          </cell>
        </row>
        <row r="13">
          <cell r="B13" t="str">
            <v>Stay Ahead</v>
          </cell>
        </row>
        <row r="14">
          <cell r="B14" t="str">
            <v>WEX</v>
          </cell>
        </row>
        <row r="15">
          <cell r="B15" t="str">
            <v>YES Grant</v>
          </cell>
        </row>
        <row r="16">
          <cell r="B16" t="str">
            <v>Alternative Provision (FFY)</v>
          </cell>
        </row>
        <row r="17">
          <cell r="B17" t="str">
            <v>City NEET</v>
          </cell>
        </row>
        <row r="18">
          <cell r="B18" t="str">
            <v>County NEET</v>
          </cell>
        </row>
        <row r="19">
          <cell r="B19" t="str">
            <v>Family Learning (FFY)</v>
          </cell>
        </row>
        <row r="20">
          <cell r="B20" t="str">
            <v>Future Impact</v>
          </cell>
        </row>
        <row r="21">
          <cell r="B21" t="str">
            <v>Get Ahead</v>
          </cell>
        </row>
        <row r="22">
          <cell r="B22" t="str">
            <v>Guidance</v>
          </cell>
        </row>
        <row r="23">
          <cell r="B23" t="str">
            <v>IAPT</v>
          </cell>
        </row>
        <row r="24">
          <cell r="B24" t="str">
            <v>IASS</v>
          </cell>
        </row>
        <row r="25">
          <cell r="B25" t="str">
            <v>Independent Support</v>
          </cell>
        </row>
        <row r="26">
          <cell r="B26" t="str">
            <v>NCS EM</v>
          </cell>
        </row>
        <row r="27">
          <cell r="B27" t="str">
            <v>NCS EoE</v>
          </cell>
        </row>
        <row r="28">
          <cell r="B28" t="str">
            <v>Targeted Transitions</v>
          </cell>
        </row>
        <row r="29">
          <cell r="B29" t="str">
            <v>YEI - Intensive Careers Support</v>
          </cell>
        </row>
        <row r="30">
          <cell r="B30" t="str">
            <v>Futures Management Group</v>
          </cell>
        </row>
        <row r="31">
          <cell r="B31"/>
        </row>
        <row r="32">
          <cell r="B32"/>
        </row>
        <row r="33">
          <cell r="B33"/>
        </row>
        <row r="34">
          <cell r="B34"/>
        </row>
        <row r="35">
          <cell r="B35"/>
        </row>
        <row r="36">
          <cell r="B36"/>
        </row>
        <row r="37">
          <cell r="B37"/>
        </row>
        <row r="38">
          <cell r="B38"/>
        </row>
        <row r="39">
          <cell r="B39"/>
        </row>
        <row r="40">
          <cell r="B40"/>
        </row>
        <row r="41">
          <cell r="B41"/>
        </row>
        <row r="42">
          <cell r="B42"/>
        </row>
        <row r="43">
          <cell r="B43"/>
        </row>
        <row r="44">
          <cell r="B44"/>
        </row>
        <row r="45">
          <cell r="B45"/>
        </row>
        <row r="46">
          <cell r="B46"/>
        </row>
        <row r="47">
          <cell r="B47"/>
        </row>
        <row r="48">
          <cell r="B48"/>
        </row>
        <row r="49">
          <cell r="B49"/>
        </row>
        <row r="50">
          <cell r="B50"/>
        </row>
        <row r="51">
          <cell r="B51"/>
        </row>
        <row r="52">
          <cell r="B52"/>
        </row>
        <row r="53">
          <cell r="B53"/>
        </row>
        <row r="54">
          <cell r="B54"/>
        </row>
        <row r="55">
          <cell r="B55"/>
        </row>
        <row r="56">
          <cell r="B56"/>
        </row>
        <row r="57">
          <cell r="B57"/>
        </row>
        <row r="58">
          <cell r="B58"/>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 val="Costs Profile"/>
      <sheetName val="Funding Profile"/>
      <sheetName val="Funding Sources"/>
      <sheetName val="Priority"/>
      <sheetName val="Ref_LEP"/>
      <sheetName val="Cost Categories"/>
      <sheetName val="Funding Sources Data"/>
      <sheetName val="Change Log"/>
    </sheetNames>
    <sheetDataSet>
      <sheetData sheetId="0"/>
      <sheetData sheetId="1"/>
      <sheetData sheetId="2"/>
      <sheetData sheetId="3"/>
      <sheetData sheetId="4"/>
      <sheetData sheetId="5"/>
      <sheetData sheetId="6">
        <row r="3">
          <cell r="A3" t="str">
            <v>ESF - CFO Admin</v>
          </cell>
          <cell r="D3" t="str">
            <v>YEI - Other direct costs</v>
          </cell>
        </row>
        <row r="4">
          <cell r="A4" t="str">
            <v>ESF - Direct staff costs</v>
          </cell>
          <cell r="D4" t="str">
            <v>YEI - CFO Contract costs</v>
          </cell>
        </row>
        <row r="5">
          <cell r="A5" t="str">
            <v>ESF - CFO Contract costs</v>
          </cell>
          <cell r="D5" t="str">
            <v>YEI - Direct staff costs</v>
          </cell>
        </row>
        <row r="6">
          <cell r="A6" t="str">
            <v>ESF - Other direct costs</v>
          </cell>
          <cell r="D6" t="str">
            <v>(Rev) Flat Rate Indirect Costs 15%</v>
          </cell>
        </row>
        <row r="7">
          <cell r="A7" t="str">
            <v>Match - Direct staff costs</v>
          </cell>
          <cell r="D7" t="str">
            <v>(Rev) Flat Rate Indirect Costs 40%</v>
          </cell>
        </row>
        <row r="8">
          <cell r="A8" t="str">
            <v>Match - CFO Contract costs</v>
          </cell>
        </row>
        <row r="9">
          <cell r="A9" t="str">
            <v>Match - Other direct costs</v>
          </cell>
        </row>
        <row r="10">
          <cell r="A10" t="str">
            <v>(Rev) Flat Rate Indirect Costs 15%</v>
          </cell>
        </row>
        <row r="11">
          <cell r="A11" t="str">
            <v>(Rev) Flat Rate Indirect Costs 40%</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Mapping"/>
      <sheetName val="PriorityAxisReference"/>
      <sheetName val="InvestmentPriorityReference"/>
      <sheetName val="CostCategoryReference"/>
      <sheetName val="Reference"/>
      <sheetName val="Guidance"/>
      <sheetName val="Transactions"/>
      <sheetName val="Summary"/>
      <sheetName val="Cleansed"/>
      <sheetName val="ExportReady"/>
    </sheetNames>
    <sheetDataSet>
      <sheetData sheetId="0"/>
      <sheetData sheetId="1"/>
      <sheetData sheetId="2"/>
      <sheetData sheetId="3"/>
      <sheetData sheetId="4">
        <row r="3">
          <cell r="F3">
            <v>0</v>
          </cell>
        </row>
        <row r="4">
          <cell r="F4">
            <v>999999999.99000001</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 Summary"/>
      <sheetName val="BneLog"/>
      <sheetName val="SN28 - EconDev Business Growth"/>
      <sheetName val="Summary"/>
      <sheetName val="Pay Scale"/>
      <sheetName val="Control"/>
      <sheetName val="Initial_Summary"/>
      <sheetName val="SN28_-_EconDev_Business_Growth"/>
      <sheetName val="Pay_Scale"/>
    </sheetNames>
    <sheetDataSet>
      <sheetData sheetId="0"/>
      <sheetData sheetId="1"/>
      <sheetData sheetId="2"/>
      <sheetData sheetId="3"/>
      <sheetData sheetId="4"/>
      <sheetData sheetId="5">
        <row r="1">
          <cell r="A1" t="str">
            <v>NN1306 - ULTRABAND IT ERDF</v>
          </cell>
          <cell r="B1" t="str">
            <v>N.N.6195.000</v>
          </cell>
        </row>
        <row r="2">
          <cell r="A2" t="str">
            <v>NN0272 - EMPLOYMENT AND SKILLS RETAIL</v>
          </cell>
          <cell r="B2" t="str">
            <v>N.N.6208.000</v>
          </cell>
        </row>
        <row r="3">
          <cell r="A3" t="str">
            <v>NN1380 - BUSINESS GROWTH</v>
          </cell>
          <cell r="B3" t="str">
            <v>N.N.6208.000</v>
          </cell>
        </row>
        <row r="4">
          <cell r="A4" t="str">
            <v>NN1874 - INTERNATIONAL TEAM</v>
          </cell>
          <cell r="B4" t="str">
            <v>N.N.6221.V19</v>
          </cell>
        </row>
        <row r="5">
          <cell r="A5" t="str">
            <v>NN1494 - GROWTH HUB TEAM</v>
          </cell>
          <cell r="B5" t="str">
            <v>N.N.6233.000</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 val="ESF Outputs"/>
      <sheetName val="ESF Results"/>
      <sheetName val="Sheet3"/>
    </sheetNames>
    <sheetDataSet>
      <sheetData sheetId="0"/>
      <sheetData sheetId="1"/>
      <sheetData sheetId="2"/>
      <sheetData sheetId="3">
        <row r="2">
          <cell r="I2" t="str">
            <v>----- Common Outputs -----</v>
          </cell>
        </row>
        <row r="3">
          <cell r="I3" t="str">
            <v>ESF CO01 - Unemployed, including long term unemployed</v>
          </cell>
        </row>
        <row r="4">
          <cell r="I4" t="str">
            <v>ESF CO02 - Long term unemployed</v>
          </cell>
        </row>
        <row r="5">
          <cell r="I5" t="str">
            <v>ESF CO03 - Inactive</v>
          </cell>
        </row>
        <row r="6">
          <cell r="I6" t="str">
            <v xml:space="preserve">ESF CO04 - Inactive, not in education or training </v>
          </cell>
        </row>
        <row r="7">
          <cell r="I7" t="str">
            <v>ESF CO05 - Employed, including self-employed</v>
          </cell>
        </row>
        <row r="8">
          <cell r="I8" t="str">
            <v>ESF CO06 - Below 25 years of age</v>
          </cell>
        </row>
        <row r="9">
          <cell r="I9" t="str">
            <v>ESF CO07 - Above 54 years of age</v>
          </cell>
        </row>
        <row r="10">
          <cell r="I10" t="str">
            <v>ESF CO08 - Above 54 years of age who are unemployed, including long term unemployed , or inactive not in education or training</v>
          </cell>
        </row>
        <row r="11">
          <cell r="I11" t="str">
            <v xml:space="preserve">ESF CO09 - With primary (ISCED 1) or lower secondary education (ISCED 2) </v>
          </cell>
        </row>
        <row r="12">
          <cell r="I12" t="str">
            <v>ESF CO10 - With upper secondary (ISCED 3) or post-secondary education ( ISCED 4)</v>
          </cell>
        </row>
        <row r="13">
          <cell r="I13" t="str">
            <v>ESF CO11 - With tertiary education (ISCED5 to 8)</v>
          </cell>
        </row>
        <row r="14">
          <cell r="I14" t="str">
            <v>ESF CO12 - Participants who live in jobless households</v>
          </cell>
        </row>
        <row r="15">
          <cell r="I15" t="str">
            <v>ESF CO13 - Participants who live in jobless households with dependent children</v>
          </cell>
        </row>
        <row r="16">
          <cell r="I16" t="str">
            <v>ESF CO14 - Participants who live in a single adult household with dependent children</v>
          </cell>
        </row>
        <row r="17">
          <cell r="I17" t="str">
            <v xml:space="preserve">CO5 - Participants who are Ethnic Minorities </v>
          </cell>
        </row>
        <row r="18">
          <cell r="I18" t="str">
            <v>ESF CO16 - Participants with disabilities</v>
          </cell>
        </row>
        <row r="19">
          <cell r="I19" t="str">
            <v>ESF CO17 - Other disadvantaged</v>
          </cell>
        </row>
        <row r="20">
          <cell r="I20" t="str">
            <v>ESF  CO18 - Homeless or affected by housing exclusion</v>
          </cell>
        </row>
        <row r="21">
          <cell r="I21" t="str">
            <v>ESF CO19 - Participants from rural areas</v>
          </cell>
        </row>
        <row r="22">
          <cell r="I22" t="str">
            <v>ESF CO20 - Number of projects full or partially implemented by social partners or Non-governmental organisations</v>
          </cell>
        </row>
        <row r="23">
          <cell r="I23" t="str">
            <v>ESF CO21 - Number of projects dedicated to the sustainable participation and progress of women</v>
          </cell>
        </row>
        <row r="24">
          <cell r="I24" t="str">
            <v>ESF CO22 - Number of projects targeting public administrations or public services dedicated at national, regional or local level</v>
          </cell>
        </row>
        <row r="25">
          <cell r="I25" t="str">
            <v>ESF CO23 - Number of supported micro, small and medium enterprises (including cooperative enterprises and enterprises of the social economy)</v>
          </cell>
        </row>
        <row r="26">
          <cell r="I26" t="str">
            <v>----- YEI Specific Outputs -----</v>
          </cell>
        </row>
        <row r="27">
          <cell r="I27" t="str">
            <v>YEI 03 - Participants ( aged 25-29) who are unemployed OR inactive ( not in education or training)</v>
          </cell>
        </row>
        <row r="28">
          <cell r="I28" t="str">
            <v>YEI 08 - Participants (below 25 years of age) who are unemployed or inactive (not in education or training)</v>
          </cell>
        </row>
        <row r="29">
          <cell r="I29" t="str">
            <v>YEI 09 - Unemployed ( including long term unemployed) participants (YEI)</v>
          </cell>
        </row>
        <row r="30">
          <cell r="I30" t="str">
            <v>YEI O10 - Long-term unemployed participants (YEI)</v>
          </cell>
        </row>
        <row r="31">
          <cell r="I31" t="str">
            <v>YEI O11 - Inactive participants not in education or training (YEI)</v>
          </cell>
        </row>
        <row r="32">
          <cell r="I32" t="str">
            <v>YEI O12 - Participants with disabilities</v>
          </cell>
        </row>
        <row r="33">
          <cell r="I33" t="str">
            <v xml:space="preserve">YEI O13 - Participants who live in  a single adult household with dependent children (YEI) </v>
          </cell>
        </row>
        <row r="34">
          <cell r="I34" t="str">
            <v>----- Investment Priority Specific Outputs -----</v>
          </cell>
        </row>
        <row r="35">
          <cell r="I35" t="str">
            <v>O2 - Participants (below 25 years of age) who are unemployed or inactive (I.P. 1.2 only)</v>
          </cell>
        </row>
        <row r="36">
          <cell r="I36" t="str">
            <v>O4 - Participants over 50 years of age (I.P. 1.1, 1.4, 1.5, 2.1)</v>
          </cell>
        </row>
        <row r="37">
          <cell r="I37" t="str">
            <v>O6 - Participants without basic skills (I.P. 1.1, 1.2, 2.1)</v>
          </cell>
        </row>
        <row r="38">
          <cell r="I38" t="str">
            <v>O7 - Participants who are offenders or ex-offenders (I.P. 1.4 only)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 val="ESF Outputs"/>
      <sheetName val="ESF Results"/>
      <sheetName val="Lists"/>
      <sheetName val="Change Log"/>
    </sheetNames>
    <sheetDataSet>
      <sheetData sheetId="0"/>
      <sheetData sheetId="1"/>
      <sheetData sheetId="2"/>
      <sheetData sheetId="3">
        <row r="1">
          <cell r="L1" t="str">
            <v>------Select Result------</v>
          </cell>
        </row>
        <row r="2">
          <cell r="L2" t="str">
            <v>----- Common Results -----</v>
          </cell>
        </row>
        <row r="3">
          <cell r="L3" t="str">
            <v>ESF CR01 - Inactive participants engaged in job-searching upon leaving</v>
          </cell>
        </row>
        <row r="4">
          <cell r="L4" t="str">
            <v>ESF CR02 - Participants in education / training upon leaving</v>
          </cell>
        </row>
        <row r="5">
          <cell r="L5" t="str">
            <v>ESF CR03 - Participants gaining a qualification upon leaving</v>
          </cell>
        </row>
        <row r="6">
          <cell r="L6" t="str">
            <v xml:space="preserve">ESF CR04 - Participants in employment, including self-employment, upon leaving </v>
          </cell>
        </row>
        <row r="7">
          <cell r="L7" t="str">
            <v>ESF CR05 - Disadvantaged participants engaged in job searching , in education / training, gaining a qualification, or in employment , including self-employment, upon leaving</v>
          </cell>
        </row>
        <row r="8">
          <cell r="L8" t="str">
            <v>ESF CR06 - Participants in employment, including self-employment, six months after leaving</v>
          </cell>
        </row>
        <row r="9">
          <cell r="L9" t="str">
            <v>ESF CR07 - Participants with an improved labour market situation six months after leaving</v>
          </cell>
        </row>
        <row r="10">
          <cell r="L10" t="str">
            <v>ESF CR08 - Participants above 54 years of age in employment, including self-employment , six months after leaving</v>
          </cell>
        </row>
        <row r="11">
          <cell r="L11" t="str">
            <v>ESF CR09 - Disadvantaged participants in employment, including self-employment, six months after leaving</v>
          </cell>
        </row>
        <row r="12">
          <cell r="L12" t="str">
            <v>----- YEI Specific Results -----</v>
          </cell>
        </row>
        <row r="13">
          <cell r="L13" t="str">
            <v>YEI-CR01 - Unemployed participants who complete the YEI supported intervention</v>
          </cell>
        </row>
        <row r="14">
          <cell r="L14" t="str">
            <v>YEI-CR02 - Unemployed participants who receive an offer of employment, continued education, apprenticeship or traineeship upon leaving</v>
          </cell>
        </row>
        <row r="15">
          <cell r="L15" t="str">
            <v>YEI-CR03 - Unemployed participants who are in education/training, gaining a qualification, or in employment, including selfemployment, upon leaving</v>
          </cell>
        </row>
        <row r="16">
          <cell r="L16" t="str">
            <v>YEI-CR04 - Long-term unemployed participants who complete the YEI supported intervention</v>
          </cell>
        </row>
        <row r="17">
          <cell r="L17" t="str">
            <v>YEI-CR05 - Long -term unemployed participants who receive an offer of employment, continued education, apprenticeship or traineeship upon leaving</v>
          </cell>
        </row>
        <row r="18">
          <cell r="L18" t="str">
            <v>YEI-CR06 - Long -term unemployed participants who are in education/training, gaining a qualification, or are in employment, including self - employment, upon leaving</v>
          </cell>
        </row>
        <row r="19">
          <cell r="L19" t="str">
            <v>YEI-CR07 - Inactive participants not in education or training who complete the YEI supported intervention</v>
          </cell>
        </row>
        <row r="20">
          <cell r="L20" t="str">
            <v>YEI-CR08 - Inactive participants not in education or training who receive an offer of employment, continued education, apprenticeship or traineeship upon leaving</v>
          </cell>
        </row>
        <row r="21">
          <cell r="L21" t="str">
            <v>YEI-CR09 - Inactive participants not in education or training who are in education/training, gaining a qualification, or are in employment, including self - employment, upon leaving</v>
          </cell>
        </row>
        <row r="22">
          <cell r="L22" t="str">
            <v>YEI-CR10 - Participants in continued education, training programmes leading to a qualification, an apprenticeship or a traineeship six months after leaving</v>
          </cell>
        </row>
        <row r="23">
          <cell r="L23" t="str">
            <v>YEI-CR11 - Participants in employment six months after leaving</v>
          </cell>
        </row>
        <row r="24">
          <cell r="L24" t="str">
            <v>YEI-CR12 - Participants in self-employment six months after leaving</v>
          </cell>
        </row>
        <row r="25">
          <cell r="L25" t="str">
            <v>-------Investment Priority Specific Results------</v>
          </cell>
        </row>
        <row r="26">
          <cell r="L26" t="str">
            <v>R1 - Unemployed participants into employment (including self-employment) on leaving</v>
          </cell>
        </row>
        <row r="27">
          <cell r="L27" t="str">
            <v>R2 - Inactive participants into employment or job search upon leaving</v>
          </cell>
        </row>
        <row r="28">
          <cell r="L28" t="str">
            <v>R3 - Participants gaining basic skills</v>
          </cell>
        </row>
        <row r="29">
          <cell r="L29" t="str">
            <v>R4 - Participants with childcare needs receiving childcare support</v>
          </cell>
        </row>
        <row r="30">
          <cell r="L30" t="str">
            <v>R5 - Participants (below 25 years of age) in employment, including self-employment, or education/training upon leaving</v>
          </cell>
        </row>
        <row r="31">
          <cell r="L31" t="str">
            <v>R6 - Participants gaining level 2 or below or a unit of a level 2 or below qualification (excluding basic skills)</v>
          </cell>
        </row>
        <row r="32">
          <cell r="L32" t="str">
            <v>R7 - Participants gaining level 3 or above or a unit of a level 3 or above qualification</v>
          </cell>
        </row>
        <row r="33">
          <cell r="L33" t="str">
            <v xml:space="preserve">R8 - Employed females gaining an improved labour market status </v>
          </cell>
        </row>
        <row r="34">
          <cell r="L34" t="str">
            <v>R9 - Small and Medium Enterprises successfully completing projects (which increase employer engagement; and/or the number of people progressing into or within skills provision)</v>
          </cell>
        </row>
        <row r="35">
          <cell r="L35" t="str">
            <v>------Technical Assistance Results------</v>
          </cell>
        </row>
        <row r="36">
          <cell r="L36" t="str">
            <v>TAR1 - Programme error rate</v>
          </cell>
        </row>
        <row r="37">
          <cell r="L37" t="str">
            <v>TAR2 - Proportion of expenditure checked by management verifications</v>
          </cell>
        </row>
        <row r="38">
          <cell r="L38" t="str">
            <v>TAR3 - Proportion of MA and IB staff completing training in relevant regulatory requirements.</v>
          </cell>
        </row>
      </sheetData>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Performance"/>
      <sheetName val="Grade Structure"/>
      <sheetName val="Grade_Structure"/>
    </sheetNames>
    <sheetDataSet>
      <sheetData sheetId="0" refreshError="1"/>
      <sheetData sheetId="1" refreshError="1"/>
      <sheetData sheetId="2">
        <row r="5">
          <cell r="C5" t="str">
            <v>Scale 4.3</v>
          </cell>
        </row>
        <row r="6">
          <cell r="C6" t="str">
            <v>Scale 4.2</v>
          </cell>
        </row>
        <row r="7">
          <cell r="C7" t="str">
            <v>Scale 4.1</v>
          </cell>
        </row>
        <row r="8">
          <cell r="C8" t="str">
            <v>Scale 3.5</v>
          </cell>
        </row>
        <row r="9">
          <cell r="C9" t="str">
            <v>Scale 3.4</v>
          </cell>
        </row>
        <row r="10">
          <cell r="C10" t="str">
            <v>Scale 3.3</v>
          </cell>
        </row>
        <row r="11">
          <cell r="C11" t="str">
            <v>Scale 3.2</v>
          </cell>
        </row>
        <row r="12">
          <cell r="C12" t="str">
            <v>Scale 2b</v>
          </cell>
        </row>
        <row r="13">
          <cell r="C13" t="str">
            <v>Scale 2.4</v>
          </cell>
        </row>
        <row r="14">
          <cell r="C14" t="str">
            <v>Scale 2.3</v>
          </cell>
        </row>
        <row r="15">
          <cell r="C15" t="str">
            <v>Scale 2.2</v>
          </cell>
        </row>
        <row r="16">
          <cell r="C16" t="str">
            <v>Scale 1.3</v>
          </cell>
        </row>
        <row r="17">
          <cell r="C17" t="str">
            <v>Scale 1.2</v>
          </cell>
        </row>
        <row r="18">
          <cell r="C18" t="str">
            <v>Scale 1.1</v>
          </cell>
        </row>
      </sheetData>
      <sheetData sheetId="3">
        <row r="5">
          <cell r="C5" t="str">
            <v>Scale 4.3</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27C34-3BF3-46E2-9956-4AE9452796F6}">
  <sheetPr>
    <pageSetUpPr fitToPage="1"/>
  </sheetPr>
  <dimension ref="A1:G40"/>
  <sheetViews>
    <sheetView topLeftCell="A18" zoomScale="85" zoomScaleNormal="85" workbookViewId="0">
      <selection activeCell="D12" sqref="D12"/>
    </sheetView>
  </sheetViews>
  <sheetFormatPr defaultColWidth="9.140625" defaultRowHeight="14.25" x14ac:dyDescent="0.2"/>
  <cols>
    <col min="1" max="1" width="66.28515625" style="40" bestFit="1" customWidth="1"/>
    <col min="2" max="6" width="30.7109375" style="40" customWidth="1"/>
    <col min="7" max="7" width="40.28515625" style="40" customWidth="1"/>
    <col min="8" max="11" width="30.7109375" style="40" customWidth="1"/>
    <col min="12" max="16384" width="9.140625" style="40"/>
  </cols>
  <sheetData>
    <row r="1" spans="1:7" ht="15" x14ac:dyDescent="0.25">
      <c r="A1" s="39" t="s">
        <v>32</v>
      </c>
    </row>
    <row r="2" spans="1:7" ht="15" x14ac:dyDescent="0.2">
      <c r="A2" s="41" t="s">
        <v>34</v>
      </c>
    </row>
    <row r="3" spans="1:7" ht="15.75" thickBot="1" x14ac:dyDescent="0.3">
      <c r="A3" s="39"/>
    </row>
    <row r="4" spans="1:7" s="43" customFormat="1" ht="30" customHeight="1" thickBot="1" x14ac:dyDescent="0.3">
      <c r="A4" s="42" t="s">
        <v>43</v>
      </c>
      <c r="B4" s="17"/>
    </row>
    <row r="5" spans="1:7" ht="15.75" thickBot="1" x14ac:dyDescent="0.3">
      <c r="A5" s="39"/>
    </row>
    <row r="6" spans="1:7" ht="45" customHeight="1" thickBot="1" x14ac:dyDescent="0.25">
      <c r="A6" s="44" t="s">
        <v>5</v>
      </c>
      <c r="B6" s="45" t="s">
        <v>26</v>
      </c>
      <c r="C6" s="45" t="s">
        <v>25</v>
      </c>
    </row>
    <row r="7" spans="1:7" ht="45" customHeight="1" x14ac:dyDescent="0.2">
      <c r="A7" s="46" t="s">
        <v>37</v>
      </c>
      <c r="B7" s="47">
        <v>75000</v>
      </c>
      <c r="C7" s="47">
        <v>125000</v>
      </c>
    </row>
    <row r="8" spans="1:7" s="43" customFormat="1" ht="30" customHeight="1" x14ac:dyDescent="0.25">
      <c r="A8" s="41" t="s">
        <v>49</v>
      </c>
      <c r="B8" s="48"/>
      <c r="C8" s="48"/>
      <c r="D8" s="48"/>
      <c r="E8" s="48"/>
      <c r="F8" s="48"/>
    </row>
    <row r="9" spans="1:7" s="43" customFormat="1" ht="30" customHeight="1" x14ac:dyDescent="0.25">
      <c r="A9" s="49" t="s">
        <v>50</v>
      </c>
      <c r="B9" s="49"/>
      <c r="C9" s="49"/>
      <c r="D9" s="49"/>
      <c r="E9" s="49"/>
      <c r="F9" s="49"/>
    </row>
    <row r="10" spans="1:7" s="43" customFormat="1" ht="30" customHeight="1" thickBot="1" x14ac:dyDescent="0.3">
      <c r="A10" s="41" t="s">
        <v>51</v>
      </c>
      <c r="B10" s="50"/>
      <c r="C10" s="50"/>
      <c r="D10" s="50"/>
      <c r="E10" s="50"/>
      <c r="F10" s="50"/>
    </row>
    <row r="11" spans="1:7" s="43" customFormat="1" ht="30" customHeight="1" thickBot="1" x14ac:dyDescent="0.3">
      <c r="A11" s="51" t="s">
        <v>7</v>
      </c>
      <c r="B11" s="52" t="s">
        <v>27</v>
      </c>
      <c r="C11" s="53" t="s">
        <v>28</v>
      </c>
      <c r="D11" s="53" t="s">
        <v>29</v>
      </c>
      <c r="E11" s="54" t="s">
        <v>30</v>
      </c>
      <c r="F11" s="55" t="s">
        <v>31</v>
      </c>
      <c r="G11" s="56" t="s">
        <v>67</v>
      </c>
    </row>
    <row r="12" spans="1:7" s="41" customFormat="1" ht="30" customHeight="1" thickBot="1" x14ac:dyDescent="0.3">
      <c r="A12" s="57" t="s">
        <v>36</v>
      </c>
      <c r="B12" s="7"/>
      <c r="C12" s="5"/>
      <c r="D12" s="5"/>
      <c r="E12" s="6"/>
      <c r="F12" s="58">
        <f>SUM(B12:E12)</f>
        <v>0</v>
      </c>
      <c r="G12" s="59"/>
    </row>
    <row r="13" spans="1:7" s="43" customFormat="1" ht="9.9499999999999993" customHeight="1" x14ac:dyDescent="0.25">
      <c r="B13" s="50"/>
      <c r="C13" s="50"/>
      <c r="D13" s="50"/>
      <c r="E13" s="50"/>
      <c r="F13" s="50"/>
    </row>
    <row r="14" spans="1:7" s="43" customFormat="1" ht="30" customHeight="1" thickBot="1" x14ac:dyDescent="0.3">
      <c r="A14" s="49" t="s">
        <v>52</v>
      </c>
      <c r="B14" s="49"/>
      <c r="C14" s="49"/>
      <c r="D14" s="49"/>
      <c r="E14" s="49"/>
      <c r="F14" s="49"/>
    </row>
    <row r="15" spans="1:7" s="43" customFormat="1" ht="30" customHeight="1" thickBot="1" x14ac:dyDescent="0.3">
      <c r="A15" s="42" t="s">
        <v>38</v>
      </c>
      <c r="B15" s="60" t="s">
        <v>39</v>
      </c>
      <c r="C15" s="61" t="s">
        <v>40</v>
      </c>
      <c r="D15" s="50"/>
      <c r="E15" s="50"/>
      <c r="F15" s="50"/>
    </row>
    <row r="16" spans="1:7" s="43" customFormat="1" ht="30" customHeight="1" x14ac:dyDescent="0.25">
      <c r="A16" s="62" t="s">
        <v>63</v>
      </c>
      <c r="B16" s="24"/>
      <c r="C16" s="63" t="str">
        <f>IFERROR(B16/$B$19,"")</f>
        <v/>
      </c>
      <c r="D16" s="50"/>
      <c r="E16" s="50"/>
      <c r="F16" s="50"/>
    </row>
    <row r="17" spans="1:7" s="43" customFormat="1" ht="30" customHeight="1" x14ac:dyDescent="0.25">
      <c r="A17" s="64" t="s">
        <v>64</v>
      </c>
      <c r="B17" s="24"/>
      <c r="C17" s="63" t="str">
        <f>IFERROR(B17/$B$19,"")</f>
        <v/>
      </c>
      <c r="D17" s="50"/>
      <c r="E17" s="50"/>
      <c r="F17" s="50"/>
    </row>
    <row r="18" spans="1:7" s="43" customFormat="1" ht="30" customHeight="1" thickBot="1" x14ac:dyDescent="0.3">
      <c r="A18" s="65" t="s">
        <v>65</v>
      </c>
      <c r="B18" s="26"/>
      <c r="C18" s="63" t="str">
        <f>IFERROR(B18/$B$19,"")</f>
        <v/>
      </c>
      <c r="D18" s="50"/>
      <c r="E18" s="50"/>
      <c r="F18" s="50"/>
    </row>
    <row r="19" spans="1:7" s="43" customFormat="1" ht="30" customHeight="1" thickBot="1" x14ac:dyDescent="0.3">
      <c r="A19" s="42" t="s">
        <v>35</v>
      </c>
      <c r="B19" s="66">
        <f>SUM(B16:B18)</f>
        <v>0</v>
      </c>
      <c r="C19" s="67">
        <f>SUM(C16:C18)</f>
        <v>0</v>
      </c>
      <c r="D19" s="68" t="s">
        <v>66</v>
      </c>
      <c r="E19" s="69"/>
      <c r="F19" s="69"/>
      <c r="G19" s="70"/>
    </row>
    <row r="20" spans="1:7" s="43" customFormat="1" ht="9.9499999999999993" customHeight="1" x14ac:dyDescent="0.25">
      <c r="B20" s="50"/>
      <c r="C20" s="50"/>
      <c r="D20" s="50"/>
      <c r="E20" s="50"/>
      <c r="F20" s="50"/>
    </row>
    <row r="21" spans="1:7" s="43" customFormat="1" ht="30" customHeight="1" thickBot="1" x14ac:dyDescent="0.3">
      <c r="A21" s="41" t="s">
        <v>53</v>
      </c>
      <c r="B21" s="50"/>
      <c r="C21" s="50"/>
      <c r="D21" s="50"/>
      <c r="E21" s="50"/>
      <c r="F21" s="50"/>
    </row>
    <row r="22" spans="1:7" s="43" customFormat="1" ht="30" customHeight="1" thickBot="1" x14ac:dyDescent="0.3">
      <c r="B22" s="52" t="s">
        <v>54</v>
      </c>
      <c r="C22" s="53" t="s">
        <v>55</v>
      </c>
      <c r="D22" s="53" t="s">
        <v>29</v>
      </c>
      <c r="E22" s="54" t="s">
        <v>30</v>
      </c>
      <c r="F22" s="55" t="s">
        <v>56</v>
      </c>
    </row>
    <row r="23" spans="1:7" s="43" customFormat="1" ht="30" customHeight="1" thickBot="1" x14ac:dyDescent="0.3">
      <c r="A23" s="71" t="s">
        <v>58</v>
      </c>
      <c r="B23" s="18"/>
      <c r="C23" s="19"/>
      <c r="D23" s="19"/>
      <c r="E23" s="20"/>
      <c r="F23" s="55">
        <f>SUM(B23:E23)</f>
        <v>0</v>
      </c>
    </row>
    <row r="24" spans="1:7" s="43" customFormat="1" ht="9.9499999999999993" customHeight="1" x14ac:dyDescent="0.25">
      <c r="A24" s="72"/>
      <c r="B24" s="73"/>
      <c r="C24" s="73"/>
      <c r="D24" s="73"/>
      <c r="E24" s="73"/>
      <c r="F24" s="73"/>
    </row>
    <row r="25" spans="1:7" s="43" customFormat="1" ht="30" customHeight="1" thickBot="1" x14ac:dyDescent="0.3">
      <c r="A25" s="74" t="s">
        <v>57</v>
      </c>
      <c r="B25" s="74"/>
      <c r="C25" s="74"/>
      <c r="D25" s="74"/>
      <c r="E25" s="74"/>
      <c r="F25" s="74"/>
    </row>
    <row r="26" spans="1:7" s="43" customFormat="1" ht="51.75" customHeight="1" thickBot="1" x14ac:dyDescent="0.3">
      <c r="A26" s="75" t="s">
        <v>8</v>
      </c>
      <c r="B26" s="76" t="s">
        <v>27</v>
      </c>
      <c r="C26" s="53" t="s">
        <v>28</v>
      </c>
      <c r="D26" s="53" t="s">
        <v>29</v>
      </c>
      <c r="E26" s="77" t="s">
        <v>30</v>
      </c>
      <c r="F26" s="55" t="s">
        <v>31</v>
      </c>
    </row>
    <row r="27" spans="1:7" s="43" customFormat="1" ht="30" customHeight="1" x14ac:dyDescent="0.25">
      <c r="A27" s="12" t="s">
        <v>44</v>
      </c>
      <c r="B27" s="1"/>
      <c r="C27" s="2"/>
      <c r="D27" s="2"/>
      <c r="E27" s="2"/>
      <c r="F27" s="78">
        <f>SUM(B27:E27)</f>
        <v>0</v>
      </c>
    </row>
    <row r="28" spans="1:7" s="43" customFormat="1" ht="30" customHeight="1" x14ac:dyDescent="0.25">
      <c r="A28" s="13" t="s">
        <v>1</v>
      </c>
      <c r="B28" s="1"/>
      <c r="C28" s="2"/>
      <c r="D28" s="2"/>
      <c r="E28" s="2"/>
      <c r="F28" s="78">
        <f>SUM(B28:E28)</f>
        <v>0</v>
      </c>
    </row>
    <row r="29" spans="1:7" s="43" customFormat="1" ht="30" customHeight="1" x14ac:dyDescent="0.25">
      <c r="B29" s="50"/>
      <c r="C29" s="50"/>
      <c r="D29" s="50"/>
      <c r="E29" s="50"/>
      <c r="F29" s="50"/>
    </row>
    <row r="30" spans="1:7" s="43" customFormat="1" ht="30" customHeight="1" thickBot="1" x14ac:dyDescent="0.3">
      <c r="A30" s="41" t="s">
        <v>11</v>
      </c>
      <c r="B30" s="50"/>
      <c r="C30" s="50"/>
      <c r="D30" s="50"/>
      <c r="E30" s="50"/>
      <c r="F30" s="50"/>
    </row>
    <row r="31" spans="1:7" s="43" customFormat="1" ht="30" customHeight="1" thickBot="1" x14ac:dyDescent="0.3">
      <c r="A31" s="79" t="s">
        <v>9</v>
      </c>
      <c r="B31" s="52" t="s">
        <v>27</v>
      </c>
      <c r="C31" s="53" t="s">
        <v>28</v>
      </c>
      <c r="D31" s="53" t="s">
        <v>29</v>
      </c>
      <c r="E31" s="54" t="s">
        <v>30</v>
      </c>
      <c r="F31" s="55" t="s">
        <v>31</v>
      </c>
    </row>
    <row r="32" spans="1:7" ht="30" customHeight="1" x14ac:dyDescent="0.2">
      <c r="A32" s="14" t="s">
        <v>0</v>
      </c>
      <c r="B32" s="8"/>
      <c r="C32" s="3"/>
      <c r="D32" s="3"/>
      <c r="E32" s="9"/>
      <c r="F32" s="80">
        <f t="shared" ref="F32:F38" si="0">SUM(B32:E32)</f>
        <v>0</v>
      </c>
    </row>
    <row r="33" spans="1:6" ht="30" customHeight="1" x14ac:dyDescent="0.2">
      <c r="A33" s="15" t="s">
        <v>45</v>
      </c>
      <c r="B33" s="8"/>
      <c r="C33" s="3"/>
      <c r="D33" s="3"/>
      <c r="E33" s="9"/>
      <c r="F33" s="80">
        <f>SUM(B33:E33)</f>
        <v>0</v>
      </c>
    </row>
    <row r="34" spans="1:6" ht="30" customHeight="1" x14ac:dyDescent="0.2">
      <c r="A34" s="15" t="s">
        <v>46</v>
      </c>
      <c r="B34" s="8"/>
      <c r="C34" s="3"/>
      <c r="D34" s="3"/>
      <c r="E34" s="9"/>
      <c r="F34" s="80">
        <f t="shared" si="0"/>
        <v>0</v>
      </c>
    </row>
    <row r="35" spans="1:6" ht="30" customHeight="1" x14ac:dyDescent="0.2">
      <c r="A35" s="15" t="s">
        <v>48</v>
      </c>
      <c r="B35" s="8"/>
      <c r="C35" s="3"/>
      <c r="D35" s="3"/>
      <c r="E35" s="9"/>
      <c r="F35" s="80">
        <f>SUM(B35:E35)</f>
        <v>0</v>
      </c>
    </row>
    <row r="36" spans="1:6" ht="30" customHeight="1" x14ac:dyDescent="0.2">
      <c r="A36" s="16" t="s">
        <v>4</v>
      </c>
      <c r="B36" s="10"/>
      <c r="C36" s="4"/>
      <c r="D36" s="4"/>
      <c r="E36" s="11"/>
      <c r="F36" s="81">
        <f t="shared" si="0"/>
        <v>0</v>
      </c>
    </row>
    <row r="37" spans="1:6" ht="30" customHeight="1" x14ac:dyDescent="0.2">
      <c r="A37" s="16" t="s">
        <v>47</v>
      </c>
      <c r="B37" s="8"/>
      <c r="C37" s="3"/>
      <c r="D37" s="3"/>
      <c r="E37" s="9"/>
      <c r="F37" s="80">
        <f t="shared" si="0"/>
        <v>0</v>
      </c>
    </row>
    <row r="38" spans="1:6" ht="30" customHeight="1" x14ac:dyDescent="0.2">
      <c r="A38" s="16" t="s">
        <v>13</v>
      </c>
      <c r="B38" s="8"/>
      <c r="C38" s="3"/>
      <c r="D38" s="3"/>
      <c r="E38" s="9"/>
      <c r="F38" s="80">
        <f t="shared" si="0"/>
        <v>0</v>
      </c>
    </row>
    <row r="40" spans="1:6" x14ac:dyDescent="0.2">
      <c r="A40" s="40" t="s">
        <v>74</v>
      </c>
    </row>
  </sheetData>
  <sheetProtection algorithmName="SHA-512" hashValue="hhbOzCsFexBHJGxFBgZFyfgFejIRozthIVQNDaf6uK5gkc/9fF70W1+OtPJr54rKLzxjILZlBlQVHNbU76OrPg==" saltValue="4WlKPzih9Zcxdo6d98V8xA==" spinCount="100000" sheet="1" selectLockedCells="1"/>
  <mergeCells count="5">
    <mergeCell ref="A14:F14"/>
    <mergeCell ref="A9:F9"/>
    <mergeCell ref="A25:F25"/>
    <mergeCell ref="D19:G19"/>
    <mergeCell ref="G11:G12"/>
  </mergeCells>
  <conditionalFormatting sqref="B19">
    <cfRule type="cellIs" dxfId="25" priority="1" operator="equal">
      <formula>$F$12</formula>
    </cfRule>
    <cfRule type="cellIs" dxfId="24" priority="2" operator="lessThan">
      <formula>$F$12</formula>
    </cfRule>
    <cfRule type="cellIs" dxfId="23" priority="3" operator="greaterThan">
      <formula>$F$12</formula>
    </cfRule>
    <cfRule type="cellIs" dxfId="22" priority="4" operator="equal">
      <formula>$F$12</formula>
    </cfRule>
  </conditionalFormatting>
  <conditionalFormatting sqref="F12">
    <cfRule type="cellIs" dxfId="21" priority="7" operator="lessThan">
      <formula>$B$7</formula>
    </cfRule>
    <cfRule type="cellIs" dxfId="20" priority="8" operator="greaterThan">
      <formula>$C$7</formula>
    </cfRule>
    <cfRule type="cellIs" dxfId="19" priority="9" operator="greaterThan">
      <formula>125000</formula>
    </cfRule>
    <cfRule type="cellIs" dxfId="18" priority="11" operator="greaterThan">
      <formula>$B$6</formula>
    </cfRule>
  </conditionalFormatting>
  <pageMargins left="0.70866141732283472" right="0.70866141732283472" top="0.74803149606299213" bottom="0.74803149606299213" header="0.31496062992125984" footer="0.31496062992125984"/>
  <pageSetup paperSize="9" scale="5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6FD8-F1CA-4CEE-A4E8-31BBB54B4DEE}">
  <sheetPr>
    <pageSetUpPr fitToPage="1"/>
  </sheetPr>
  <dimension ref="A1:G39"/>
  <sheetViews>
    <sheetView topLeftCell="A21" workbookViewId="0">
      <selection activeCell="B23" sqref="B23:E23"/>
    </sheetView>
  </sheetViews>
  <sheetFormatPr defaultColWidth="9.140625" defaultRowHeight="14.25" x14ac:dyDescent="0.2"/>
  <cols>
    <col min="1" max="1" width="66.28515625" style="40" bestFit="1" customWidth="1"/>
    <col min="2" max="6" width="30.7109375" style="40" customWidth="1"/>
    <col min="7" max="7" width="38.7109375" style="40" customWidth="1"/>
    <col min="8" max="11" width="30.7109375" style="40" customWidth="1"/>
    <col min="12" max="16384" width="9.140625" style="40"/>
  </cols>
  <sheetData>
    <row r="1" spans="1:7" ht="15" x14ac:dyDescent="0.25">
      <c r="A1" s="39" t="s">
        <v>32</v>
      </c>
    </row>
    <row r="2" spans="1:7" ht="15" x14ac:dyDescent="0.2">
      <c r="A2" s="41" t="s">
        <v>33</v>
      </c>
    </row>
    <row r="3" spans="1:7" ht="15.75" thickBot="1" x14ac:dyDescent="0.3">
      <c r="A3" s="39"/>
    </row>
    <row r="4" spans="1:7" ht="30" customHeight="1" thickBot="1" x14ac:dyDescent="0.25">
      <c r="A4" s="42" t="s">
        <v>43</v>
      </c>
      <c r="B4" s="17"/>
    </row>
    <row r="5" spans="1:7" ht="15.75" thickBot="1" x14ac:dyDescent="0.3">
      <c r="A5" s="39"/>
    </row>
    <row r="6" spans="1:7" ht="45" customHeight="1" thickBot="1" x14ac:dyDescent="0.25">
      <c r="A6" s="44" t="s">
        <v>5</v>
      </c>
      <c r="B6" s="45" t="s">
        <v>26</v>
      </c>
      <c r="C6" s="45" t="s">
        <v>25</v>
      </c>
    </row>
    <row r="7" spans="1:7" ht="45" customHeight="1" x14ac:dyDescent="0.2">
      <c r="A7" s="82" t="s">
        <v>41</v>
      </c>
      <c r="B7" s="47">
        <v>75000</v>
      </c>
      <c r="C7" s="47">
        <v>100000</v>
      </c>
    </row>
    <row r="8" spans="1:7" s="43" customFormat="1" ht="30" customHeight="1" x14ac:dyDescent="0.25">
      <c r="A8" s="41" t="s">
        <v>49</v>
      </c>
      <c r="B8" s="48"/>
      <c r="C8" s="48"/>
      <c r="D8" s="48"/>
      <c r="E8" s="48"/>
      <c r="F8" s="48"/>
    </row>
    <row r="9" spans="1:7" s="43" customFormat="1" ht="30" customHeight="1" x14ac:dyDescent="0.25">
      <c r="A9" s="49" t="s">
        <v>50</v>
      </c>
      <c r="B9" s="49"/>
      <c r="C9" s="49"/>
      <c r="D9" s="49"/>
      <c r="E9" s="49"/>
      <c r="F9" s="49"/>
    </row>
    <row r="10" spans="1:7" s="43" customFormat="1" ht="30" customHeight="1" thickBot="1" x14ac:dyDescent="0.3">
      <c r="A10" s="41" t="s">
        <v>51</v>
      </c>
      <c r="B10" s="50"/>
      <c r="C10" s="50"/>
      <c r="D10" s="50"/>
      <c r="E10" s="50"/>
      <c r="F10" s="50"/>
    </row>
    <row r="11" spans="1:7" s="43" customFormat="1" ht="30" customHeight="1" thickBot="1" x14ac:dyDescent="0.3">
      <c r="A11" s="51" t="s">
        <v>7</v>
      </c>
      <c r="B11" s="52" t="s">
        <v>27</v>
      </c>
      <c r="C11" s="53" t="s">
        <v>28</v>
      </c>
      <c r="D11" s="53" t="s">
        <v>29</v>
      </c>
      <c r="E11" s="54" t="s">
        <v>30</v>
      </c>
      <c r="F11" s="55" t="s">
        <v>31</v>
      </c>
      <c r="G11" s="56" t="s">
        <v>67</v>
      </c>
    </row>
    <row r="12" spans="1:7" s="41" customFormat="1" ht="30" customHeight="1" thickBot="1" x14ac:dyDescent="0.3">
      <c r="A12" s="57" t="s">
        <v>42</v>
      </c>
      <c r="B12" s="7"/>
      <c r="C12" s="5"/>
      <c r="D12" s="5"/>
      <c r="E12" s="6"/>
      <c r="F12" s="58">
        <f>SUM(B12:E12)</f>
        <v>0</v>
      </c>
      <c r="G12" s="59"/>
    </row>
    <row r="13" spans="1:7" s="43" customFormat="1" ht="30" customHeight="1" x14ac:dyDescent="0.25">
      <c r="B13" s="50"/>
      <c r="C13" s="50"/>
      <c r="D13" s="50"/>
      <c r="E13" s="50"/>
      <c r="F13" s="50"/>
    </row>
    <row r="14" spans="1:7" s="43" customFormat="1" ht="30" customHeight="1" thickBot="1" x14ac:dyDescent="0.3">
      <c r="A14" s="49" t="s">
        <v>68</v>
      </c>
      <c r="B14" s="49"/>
      <c r="C14" s="49"/>
      <c r="D14" s="49"/>
      <c r="E14" s="49"/>
      <c r="F14" s="49"/>
    </row>
    <row r="15" spans="1:7" s="43" customFormat="1" ht="30" customHeight="1" thickBot="1" x14ac:dyDescent="0.3">
      <c r="A15" s="42" t="s">
        <v>38</v>
      </c>
      <c r="B15" s="60" t="s">
        <v>39</v>
      </c>
      <c r="C15" s="61" t="s">
        <v>40</v>
      </c>
      <c r="D15" s="50"/>
      <c r="E15" s="50"/>
      <c r="F15" s="50"/>
    </row>
    <row r="16" spans="1:7" s="43" customFormat="1" ht="30" customHeight="1" x14ac:dyDescent="0.25">
      <c r="A16" s="62" t="s">
        <v>63</v>
      </c>
      <c r="B16" s="24"/>
      <c r="C16" s="63" t="str">
        <f>IFERROR(B16/$B$19,"")</f>
        <v/>
      </c>
      <c r="D16" s="50"/>
      <c r="E16" s="50"/>
      <c r="F16" s="50"/>
    </row>
    <row r="17" spans="1:7" s="43" customFormat="1" ht="30" customHeight="1" x14ac:dyDescent="0.25">
      <c r="A17" s="64" t="s">
        <v>64</v>
      </c>
      <c r="B17" s="25"/>
      <c r="C17" s="63" t="str">
        <f t="shared" ref="C17:C18" si="0">IFERROR(B17/$B$19,"")</f>
        <v/>
      </c>
      <c r="D17" s="50"/>
      <c r="E17" s="50"/>
      <c r="F17" s="50"/>
    </row>
    <row r="18" spans="1:7" s="43" customFormat="1" ht="30" customHeight="1" thickBot="1" x14ac:dyDescent="0.3">
      <c r="A18" s="65" t="s">
        <v>65</v>
      </c>
      <c r="B18" s="26"/>
      <c r="C18" s="63" t="str">
        <f t="shared" si="0"/>
        <v/>
      </c>
      <c r="D18" s="50"/>
      <c r="E18" s="50"/>
      <c r="F18" s="50"/>
    </row>
    <row r="19" spans="1:7" s="43" customFormat="1" ht="30" customHeight="1" thickBot="1" x14ac:dyDescent="0.3">
      <c r="A19" s="42" t="s">
        <v>35</v>
      </c>
      <c r="B19" s="66">
        <f>SUM(B16:B18)</f>
        <v>0</v>
      </c>
      <c r="C19" s="67">
        <f>SUM(C16:C18)</f>
        <v>0</v>
      </c>
      <c r="D19" s="68" t="s">
        <v>66</v>
      </c>
      <c r="E19" s="69"/>
      <c r="F19" s="69"/>
      <c r="G19" s="70"/>
    </row>
    <row r="20" spans="1:7" s="43" customFormat="1" ht="30" customHeight="1" x14ac:dyDescent="0.25">
      <c r="A20" s="41"/>
      <c r="B20" s="83"/>
      <c r="C20" s="84"/>
      <c r="D20" s="50"/>
      <c r="E20" s="50"/>
      <c r="F20" s="50"/>
    </row>
    <row r="21" spans="1:7" s="43" customFormat="1" ht="30" customHeight="1" thickBot="1" x14ac:dyDescent="0.3">
      <c r="A21" s="41" t="s">
        <v>53</v>
      </c>
      <c r="B21" s="50"/>
      <c r="C21" s="50"/>
      <c r="D21" s="50"/>
      <c r="E21" s="50"/>
      <c r="F21" s="50"/>
    </row>
    <row r="22" spans="1:7" s="43" customFormat="1" ht="30" customHeight="1" thickBot="1" x14ac:dyDescent="0.3">
      <c r="B22" s="52" t="s">
        <v>54</v>
      </c>
      <c r="C22" s="53" t="s">
        <v>55</v>
      </c>
      <c r="D22" s="53" t="s">
        <v>29</v>
      </c>
      <c r="E22" s="54" t="s">
        <v>30</v>
      </c>
      <c r="F22" s="55" t="s">
        <v>56</v>
      </c>
    </row>
    <row r="23" spans="1:7" s="43" customFormat="1" ht="30" customHeight="1" thickBot="1" x14ac:dyDescent="0.3">
      <c r="A23" s="71" t="s">
        <v>59</v>
      </c>
      <c r="B23" s="21"/>
      <c r="C23" s="22"/>
      <c r="D23" s="22"/>
      <c r="E23" s="23"/>
      <c r="F23" s="55">
        <f>SUM(B23:E23)</f>
        <v>0</v>
      </c>
    </row>
    <row r="24" spans="1:7" s="43" customFormat="1" ht="30" customHeight="1" thickBot="1" x14ac:dyDescent="0.3">
      <c r="A24" s="41" t="s">
        <v>10</v>
      </c>
      <c r="B24" s="50"/>
      <c r="C24" s="50"/>
      <c r="D24" s="50"/>
      <c r="E24" s="50"/>
      <c r="F24" s="50"/>
    </row>
    <row r="25" spans="1:7" s="43" customFormat="1" ht="51.75" customHeight="1" thickBot="1" x14ac:dyDescent="0.3">
      <c r="A25" s="75" t="s">
        <v>8</v>
      </c>
      <c r="B25" s="76" t="s">
        <v>27</v>
      </c>
      <c r="C25" s="53" t="s">
        <v>28</v>
      </c>
      <c r="D25" s="53" t="s">
        <v>29</v>
      </c>
      <c r="E25" s="77" t="s">
        <v>30</v>
      </c>
      <c r="F25" s="55" t="s">
        <v>31</v>
      </c>
    </row>
    <row r="26" spans="1:7" s="43" customFormat="1" ht="30" customHeight="1" x14ac:dyDescent="0.25">
      <c r="A26" s="12" t="s">
        <v>44</v>
      </c>
      <c r="B26" s="1"/>
      <c r="C26" s="2"/>
      <c r="D26" s="2"/>
      <c r="E26" s="2"/>
      <c r="F26" s="78">
        <f t="shared" ref="F26:F29" si="1">SUM(B26:E26)</f>
        <v>0</v>
      </c>
    </row>
    <row r="27" spans="1:7" s="43" customFormat="1" ht="30" customHeight="1" x14ac:dyDescent="0.25">
      <c r="A27" s="13" t="s">
        <v>1</v>
      </c>
      <c r="B27" s="1"/>
      <c r="C27" s="2"/>
      <c r="D27" s="2"/>
      <c r="E27" s="2"/>
      <c r="F27" s="78">
        <f>SUM(B27:E27)</f>
        <v>0</v>
      </c>
    </row>
    <row r="28" spans="1:7" s="43" customFormat="1" ht="30" customHeight="1" x14ac:dyDescent="0.25">
      <c r="A28" s="13" t="s">
        <v>3</v>
      </c>
      <c r="B28" s="1"/>
      <c r="C28" s="2"/>
      <c r="D28" s="2"/>
      <c r="E28" s="2"/>
      <c r="F28" s="78">
        <f t="shared" si="1"/>
        <v>0</v>
      </c>
    </row>
    <row r="29" spans="1:7" s="43" customFormat="1" ht="30" customHeight="1" x14ac:dyDescent="0.25">
      <c r="A29" s="16" t="s">
        <v>12</v>
      </c>
      <c r="B29" s="1"/>
      <c r="C29" s="2"/>
      <c r="D29" s="2"/>
      <c r="E29" s="2"/>
      <c r="F29" s="78">
        <f t="shared" si="1"/>
        <v>0</v>
      </c>
    </row>
    <row r="30" spans="1:7" s="43" customFormat="1" ht="30" customHeight="1" x14ac:dyDescent="0.25">
      <c r="B30" s="50"/>
      <c r="C30" s="50"/>
      <c r="D30" s="50"/>
      <c r="E30" s="50"/>
      <c r="F30" s="50"/>
    </row>
    <row r="31" spans="1:7" s="43" customFormat="1" ht="30" customHeight="1" thickBot="1" x14ac:dyDescent="0.3">
      <c r="A31" s="41" t="s">
        <v>11</v>
      </c>
      <c r="B31" s="50"/>
      <c r="C31" s="50"/>
      <c r="D31" s="50"/>
      <c r="E31" s="50"/>
      <c r="F31" s="50"/>
    </row>
    <row r="32" spans="1:7" s="43" customFormat="1" ht="30" customHeight="1" thickBot="1" x14ac:dyDescent="0.3">
      <c r="A32" s="79" t="s">
        <v>9</v>
      </c>
      <c r="B32" s="52" t="s">
        <v>27</v>
      </c>
      <c r="C32" s="53" t="s">
        <v>28</v>
      </c>
      <c r="D32" s="53" t="s">
        <v>29</v>
      </c>
      <c r="E32" s="54" t="s">
        <v>30</v>
      </c>
      <c r="F32" s="55" t="s">
        <v>31</v>
      </c>
    </row>
    <row r="33" spans="1:6" ht="30" customHeight="1" x14ac:dyDescent="0.2">
      <c r="A33" s="14" t="s">
        <v>0</v>
      </c>
      <c r="B33" s="8"/>
      <c r="C33" s="3"/>
      <c r="D33" s="3"/>
      <c r="E33" s="9"/>
      <c r="F33" s="80">
        <f t="shared" ref="F33:F37" si="2">SUM(B33:E33)</f>
        <v>0</v>
      </c>
    </row>
    <row r="34" spans="1:6" ht="30" customHeight="1" x14ac:dyDescent="0.2">
      <c r="A34" s="15" t="s">
        <v>45</v>
      </c>
      <c r="B34" s="8"/>
      <c r="C34" s="3"/>
      <c r="D34" s="3"/>
      <c r="E34" s="9"/>
      <c r="F34" s="80">
        <f t="shared" si="2"/>
        <v>0</v>
      </c>
    </row>
    <row r="35" spans="1:6" ht="30" customHeight="1" x14ac:dyDescent="0.2">
      <c r="A35" s="15" t="s">
        <v>2</v>
      </c>
      <c r="B35" s="8"/>
      <c r="C35" s="3"/>
      <c r="D35" s="3"/>
      <c r="E35" s="9"/>
      <c r="F35" s="80">
        <f t="shared" si="2"/>
        <v>0</v>
      </c>
    </row>
    <row r="36" spans="1:6" ht="30" customHeight="1" x14ac:dyDescent="0.2">
      <c r="A36" s="15" t="s">
        <v>46</v>
      </c>
      <c r="B36" s="8"/>
      <c r="C36" s="3"/>
      <c r="D36" s="3"/>
      <c r="E36" s="9"/>
      <c r="F36" s="80">
        <f t="shared" si="2"/>
        <v>0</v>
      </c>
    </row>
    <row r="37" spans="1:6" ht="30" customHeight="1" thickBot="1" x14ac:dyDescent="0.25">
      <c r="A37" s="27" t="s">
        <v>6</v>
      </c>
      <c r="B37" s="28"/>
      <c r="C37" s="29"/>
      <c r="D37" s="29"/>
      <c r="E37" s="30"/>
      <c r="F37" s="85">
        <f t="shared" si="2"/>
        <v>0</v>
      </c>
    </row>
    <row r="39" spans="1:6" x14ac:dyDescent="0.2">
      <c r="A39" s="40" t="s">
        <v>74</v>
      </c>
    </row>
  </sheetData>
  <sheetProtection algorithmName="SHA-512" hashValue="H98OtGTNSHXvubAHNGjaWcZE5XVVsotpKydCJNOkcDqU5rQinMYjJPgjnkA0T0nbYtSuSugMKrduayg/tK09fA==" saltValue="cP5xvB4zpkR7WIK3abfAJg==" spinCount="100000" sheet="1" selectLockedCells="1"/>
  <mergeCells count="4">
    <mergeCell ref="A14:F14"/>
    <mergeCell ref="A9:F9"/>
    <mergeCell ref="G11:G12"/>
    <mergeCell ref="D19:G19"/>
  </mergeCells>
  <conditionalFormatting sqref="B19">
    <cfRule type="cellIs" dxfId="17" priority="1" operator="equal">
      <formula>$F$12</formula>
    </cfRule>
    <cfRule type="cellIs" dxfId="16" priority="2" operator="lessThan">
      <formula>$F$12</formula>
    </cfRule>
    <cfRule type="cellIs" dxfId="15" priority="3" operator="greaterThan">
      <formula>$F$12</formula>
    </cfRule>
    <cfRule type="cellIs" dxfId="14" priority="4" operator="equal">
      <formula>$F$12</formula>
    </cfRule>
  </conditionalFormatting>
  <conditionalFormatting sqref="B20">
    <cfRule type="cellIs" dxfId="13" priority="6" operator="greaterThan">
      <formula>$F$16</formula>
    </cfRule>
  </conditionalFormatting>
  <conditionalFormatting sqref="F12">
    <cfRule type="cellIs" dxfId="12" priority="7" operator="lessThan">
      <formula>$B$7</formula>
    </cfRule>
    <cfRule type="cellIs" dxfId="11" priority="8" operator="greaterThan">
      <formula>$C$7</formula>
    </cfRule>
    <cfRule type="cellIs" dxfId="10" priority="9" operator="greaterThan">
      <formula>125000</formula>
    </cfRule>
    <cfRule type="cellIs" dxfId="9" priority="10" operator="greaterThan">
      <formula>$B$6</formula>
    </cfRule>
  </conditionalFormatting>
  <pageMargins left="0.70866141732283472" right="0.70866141732283472" top="0.74803149606299213" bottom="0.74803149606299213" header="0.31496062992125984" footer="0.31496062992125984"/>
  <pageSetup paperSize="9" scale="5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AB19-0D8A-4130-8FC1-12D6570BB495}">
  <sheetPr>
    <pageSetUpPr fitToPage="1"/>
  </sheetPr>
  <dimension ref="A1:G40"/>
  <sheetViews>
    <sheetView topLeftCell="A24" workbookViewId="0">
      <selection activeCell="B4" sqref="B4"/>
    </sheetView>
  </sheetViews>
  <sheetFormatPr defaultColWidth="9.140625" defaultRowHeight="14.25" x14ac:dyDescent="0.2"/>
  <cols>
    <col min="1" max="1" width="66.28515625" style="40" bestFit="1" customWidth="1"/>
    <col min="2" max="6" width="30.7109375" style="40" customWidth="1"/>
    <col min="7" max="7" width="37" style="40" customWidth="1"/>
    <col min="8" max="11" width="30.7109375" style="40" customWidth="1"/>
    <col min="12" max="16384" width="9.140625" style="40"/>
  </cols>
  <sheetData>
    <row r="1" spans="1:7" ht="15" x14ac:dyDescent="0.25">
      <c r="A1" s="39" t="s">
        <v>32</v>
      </c>
    </row>
    <row r="2" spans="1:7" ht="15" x14ac:dyDescent="0.2">
      <c r="A2" s="41" t="s">
        <v>60</v>
      </c>
    </row>
    <row r="3" spans="1:7" ht="15.75" thickBot="1" x14ac:dyDescent="0.3">
      <c r="A3" s="39"/>
    </row>
    <row r="4" spans="1:7" ht="30" customHeight="1" thickBot="1" x14ac:dyDescent="0.25">
      <c r="A4" s="42" t="s">
        <v>43</v>
      </c>
      <c r="B4" s="17"/>
    </row>
    <row r="5" spans="1:7" ht="15.75" thickBot="1" x14ac:dyDescent="0.3">
      <c r="A5" s="39"/>
    </row>
    <row r="6" spans="1:7" ht="45" customHeight="1" thickBot="1" x14ac:dyDescent="0.25">
      <c r="A6" s="44" t="s">
        <v>5</v>
      </c>
      <c r="B6" s="45" t="s">
        <v>26</v>
      </c>
      <c r="C6" s="45" t="s">
        <v>25</v>
      </c>
    </row>
    <row r="7" spans="1:7" ht="45" customHeight="1" x14ac:dyDescent="0.2">
      <c r="A7" s="46" t="s">
        <v>62</v>
      </c>
      <c r="B7" s="47">
        <v>75000</v>
      </c>
      <c r="C7" s="47">
        <v>125000</v>
      </c>
    </row>
    <row r="8" spans="1:7" s="43" customFormat="1" ht="30" customHeight="1" x14ac:dyDescent="0.25">
      <c r="A8" s="41" t="s">
        <v>49</v>
      </c>
      <c r="B8" s="48"/>
      <c r="C8" s="48"/>
      <c r="D8" s="48"/>
      <c r="E8" s="48"/>
      <c r="F8" s="48"/>
    </row>
    <row r="9" spans="1:7" s="43" customFormat="1" ht="30" customHeight="1" x14ac:dyDescent="0.25">
      <c r="A9" s="49" t="s">
        <v>50</v>
      </c>
      <c r="B9" s="49"/>
      <c r="C9" s="49"/>
      <c r="D9" s="49"/>
      <c r="E9" s="49"/>
      <c r="F9" s="49"/>
    </row>
    <row r="10" spans="1:7" s="43" customFormat="1" ht="30" customHeight="1" thickBot="1" x14ac:dyDescent="0.3">
      <c r="A10" s="41" t="s">
        <v>51</v>
      </c>
      <c r="B10" s="50"/>
      <c r="C10" s="50"/>
      <c r="D10" s="50"/>
      <c r="E10" s="50"/>
      <c r="F10" s="50"/>
    </row>
    <row r="11" spans="1:7" s="43" customFormat="1" ht="30" customHeight="1" thickBot="1" x14ac:dyDescent="0.3">
      <c r="A11" s="51" t="s">
        <v>7</v>
      </c>
      <c r="B11" s="52" t="s">
        <v>27</v>
      </c>
      <c r="C11" s="53" t="s">
        <v>28</v>
      </c>
      <c r="D11" s="53" t="s">
        <v>29</v>
      </c>
      <c r="E11" s="54" t="s">
        <v>30</v>
      </c>
      <c r="F11" s="55" t="s">
        <v>31</v>
      </c>
      <c r="G11" s="56" t="s">
        <v>67</v>
      </c>
    </row>
    <row r="12" spans="1:7" s="41" customFormat="1" ht="30" customHeight="1" thickBot="1" x14ac:dyDescent="0.3">
      <c r="A12" s="57" t="s">
        <v>42</v>
      </c>
      <c r="B12" s="7"/>
      <c r="C12" s="5"/>
      <c r="D12" s="5"/>
      <c r="E12" s="6"/>
      <c r="F12" s="58">
        <f>SUM(B12:E12)</f>
        <v>0</v>
      </c>
      <c r="G12" s="59"/>
    </row>
    <row r="13" spans="1:7" s="43" customFormat="1" ht="9.9499999999999993" customHeight="1" x14ac:dyDescent="0.25">
      <c r="B13" s="50"/>
      <c r="C13" s="50"/>
      <c r="D13" s="50"/>
      <c r="E13" s="50"/>
      <c r="F13" s="50"/>
    </row>
    <row r="14" spans="1:7" s="43" customFormat="1" ht="30" customHeight="1" thickBot="1" x14ac:dyDescent="0.3">
      <c r="A14" s="49" t="s">
        <v>69</v>
      </c>
      <c r="B14" s="49"/>
      <c r="C14" s="49"/>
      <c r="D14" s="49"/>
      <c r="E14" s="49"/>
      <c r="F14" s="49"/>
    </row>
    <row r="15" spans="1:7" s="43" customFormat="1" ht="30" customHeight="1" thickBot="1" x14ac:dyDescent="0.3">
      <c r="A15" s="42" t="s">
        <v>38</v>
      </c>
      <c r="B15" s="60" t="s">
        <v>39</v>
      </c>
      <c r="C15" s="61" t="s">
        <v>40</v>
      </c>
      <c r="D15" s="50"/>
      <c r="E15" s="50"/>
      <c r="F15" s="50"/>
    </row>
    <row r="16" spans="1:7" s="43" customFormat="1" ht="30" customHeight="1" x14ac:dyDescent="0.25">
      <c r="A16" s="62" t="s">
        <v>63</v>
      </c>
      <c r="B16" s="24"/>
      <c r="C16" s="63" t="str">
        <f>IFERROR(B16/$B$19,"")</f>
        <v/>
      </c>
      <c r="D16" s="50"/>
      <c r="E16" s="50"/>
      <c r="F16" s="50"/>
    </row>
    <row r="17" spans="1:7" s="43" customFormat="1" ht="30" customHeight="1" x14ac:dyDescent="0.25">
      <c r="A17" s="64" t="s">
        <v>64</v>
      </c>
      <c r="B17" s="25"/>
      <c r="C17" s="63" t="str">
        <f t="shared" ref="C17:C18" si="0">IFERROR(B17/$B$19,"")</f>
        <v/>
      </c>
      <c r="D17" s="50"/>
      <c r="E17" s="50"/>
      <c r="F17" s="50"/>
    </row>
    <row r="18" spans="1:7" s="43" customFormat="1" ht="30" customHeight="1" thickBot="1" x14ac:dyDescent="0.3">
      <c r="A18" s="65" t="s">
        <v>65</v>
      </c>
      <c r="B18" s="26"/>
      <c r="C18" s="63" t="str">
        <f t="shared" si="0"/>
        <v/>
      </c>
      <c r="D18" s="50"/>
      <c r="E18" s="50"/>
      <c r="F18" s="50"/>
    </row>
    <row r="19" spans="1:7" s="43" customFormat="1" ht="30" customHeight="1" thickBot="1" x14ac:dyDescent="0.3">
      <c r="A19" s="42" t="s">
        <v>35</v>
      </c>
      <c r="B19" s="66">
        <f>SUM(B16:B18)</f>
        <v>0</v>
      </c>
      <c r="C19" s="67">
        <f>SUM(C16:C18)</f>
        <v>0</v>
      </c>
      <c r="D19" s="68" t="s">
        <v>66</v>
      </c>
      <c r="E19" s="69"/>
      <c r="F19" s="69"/>
      <c r="G19" s="70"/>
    </row>
    <row r="20" spans="1:7" s="43" customFormat="1" ht="30" customHeight="1" x14ac:dyDescent="0.25">
      <c r="A20" s="41"/>
      <c r="B20" s="83"/>
      <c r="C20" s="84"/>
      <c r="D20" s="50"/>
      <c r="E20" s="50"/>
      <c r="F20" s="50"/>
    </row>
    <row r="21" spans="1:7" s="43" customFormat="1" ht="30" customHeight="1" thickBot="1" x14ac:dyDescent="0.3">
      <c r="A21" s="41" t="s">
        <v>53</v>
      </c>
      <c r="B21" s="50"/>
      <c r="C21" s="50"/>
      <c r="D21" s="50"/>
      <c r="E21" s="50"/>
      <c r="F21" s="50"/>
    </row>
    <row r="22" spans="1:7" s="43" customFormat="1" ht="30" customHeight="1" thickBot="1" x14ac:dyDescent="0.3">
      <c r="B22" s="52" t="s">
        <v>54</v>
      </c>
      <c r="C22" s="53" t="s">
        <v>55</v>
      </c>
      <c r="D22" s="53" t="s">
        <v>29</v>
      </c>
      <c r="E22" s="54" t="s">
        <v>30</v>
      </c>
      <c r="F22" s="55" t="s">
        <v>56</v>
      </c>
    </row>
    <row r="23" spans="1:7" s="43" customFormat="1" ht="30" customHeight="1" thickBot="1" x14ac:dyDescent="0.3">
      <c r="A23" s="71" t="s">
        <v>61</v>
      </c>
      <c r="B23" s="18"/>
      <c r="C23" s="19"/>
      <c r="D23" s="19"/>
      <c r="E23" s="20"/>
      <c r="F23" s="55">
        <f>SUM(B23:E23)</f>
        <v>0</v>
      </c>
    </row>
    <row r="24" spans="1:7" s="43" customFormat="1" ht="30" customHeight="1" thickBot="1" x14ac:dyDescent="0.3">
      <c r="A24" s="41" t="s">
        <v>10</v>
      </c>
      <c r="B24" s="50"/>
      <c r="C24" s="50"/>
      <c r="D24" s="50"/>
      <c r="E24" s="50"/>
      <c r="F24" s="50"/>
    </row>
    <row r="25" spans="1:7" s="43" customFormat="1" ht="51.75" customHeight="1" thickBot="1" x14ac:dyDescent="0.3">
      <c r="A25" s="75" t="s">
        <v>8</v>
      </c>
      <c r="B25" s="76" t="s">
        <v>27</v>
      </c>
      <c r="C25" s="53" t="s">
        <v>28</v>
      </c>
      <c r="D25" s="53" t="s">
        <v>29</v>
      </c>
      <c r="E25" s="77" t="s">
        <v>30</v>
      </c>
      <c r="F25" s="55" t="s">
        <v>31</v>
      </c>
    </row>
    <row r="26" spans="1:7" s="43" customFormat="1" ht="30" customHeight="1" x14ac:dyDescent="0.25">
      <c r="A26" s="12" t="s">
        <v>44</v>
      </c>
      <c r="B26" s="1"/>
      <c r="C26" s="2"/>
      <c r="D26" s="2"/>
      <c r="E26" s="2"/>
      <c r="F26" s="78">
        <f t="shared" ref="F26:F29" si="1">SUM(B26:E26)</f>
        <v>0</v>
      </c>
    </row>
    <row r="27" spans="1:7" s="43" customFormat="1" ht="30" customHeight="1" x14ac:dyDescent="0.25">
      <c r="A27" s="13" t="s">
        <v>1</v>
      </c>
      <c r="B27" s="1"/>
      <c r="C27" s="2"/>
      <c r="D27" s="2"/>
      <c r="E27" s="2"/>
      <c r="F27" s="78">
        <f t="shared" si="1"/>
        <v>0</v>
      </c>
    </row>
    <row r="28" spans="1:7" s="43" customFormat="1" ht="30" customHeight="1" x14ac:dyDescent="0.25">
      <c r="A28" s="13" t="s">
        <v>3</v>
      </c>
      <c r="B28" s="1"/>
      <c r="C28" s="2"/>
      <c r="D28" s="2"/>
      <c r="E28" s="2"/>
      <c r="F28" s="78">
        <f t="shared" si="1"/>
        <v>0</v>
      </c>
    </row>
    <row r="29" spans="1:7" s="43" customFormat="1" ht="30" customHeight="1" x14ac:dyDescent="0.25">
      <c r="A29" s="16" t="s">
        <v>12</v>
      </c>
      <c r="B29" s="1"/>
      <c r="C29" s="2"/>
      <c r="D29" s="2"/>
      <c r="E29" s="2"/>
      <c r="F29" s="78">
        <f t="shared" si="1"/>
        <v>0</v>
      </c>
    </row>
    <row r="30" spans="1:7" s="43" customFormat="1" ht="30" customHeight="1" x14ac:dyDescent="0.25">
      <c r="B30" s="50"/>
      <c r="C30" s="50"/>
      <c r="D30" s="50"/>
      <c r="E30" s="50"/>
      <c r="F30" s="50"/>
    </row>
    <row r="31" spans="1:7" s="43" customFormat="1" ht="30" customHeight="1" thickBot="1" x14ac:dyDescent="0.3">
      <c r="A31" s="41" t="s">
        <v>11</v>
      </c>
      <c r="B31" s="50"/>
      <c r="C31" s="50"/>
      <c r="D31" s="50"/>
      <c r="E31" s="50"/>
      <c r="F31" s="50"/>
    </row>
    <row r="32" spans="1:7" s="43" customFormat="1" ht="30" customHeight="1" thickBot="1" x14ac:dyDescent="0.3">
      <c r="A32" s="79" t="s">
        <v>9</v>
      </c>
      <c r="B32" s="52" t="s">
        <v>27</v>
      </c>
      <c r="C32" s="53" t="s">
        <v>28</v>
      </c>
      <c r="D32" s="53" t="s">
        <v>29</v>
      </c>
      <c r="E32" s="54" t="s">
        <v>30</v>
      </c>
      <c r="F32" s="55" t="s">
        <v>31</v>
      </c>
    </row>
    <row r="33" spans="1:6" ht="30" customHeight="1" x14ac:dyDescent="0.2">
      <c r="A33" s="14" t="s">
        <v>0</v>
      </c>
      <c r="B33" s="8"/>
      <c r="C33" s="3"/>
      <c r="D33" s="3"/>
      <c r="E33" s="9"/>
      <c r="F33" s="86">
        <f t="shared" ref="F33:F38" si="2">SUM(B33:E33)</f>
        <v>0</v>
      </c>
    </row>
    <row r="34" spans="1:6" ht="30" customHeight="1" x14ac:dyDescent="0.2">
      <c r="A34" s="15" t="s">
        <v>45</v>
      </c>
      <c r="B34" s="8"/>
      <c r="C34" s="3"/>
      <c r="D34" s="3"/>
      <c r="E34" s="9"/>
      <c r="F34" s="80">
        <f t="shared" si="2"/>
        <v>0</v>
      </c>
    </row>
    <row r="35" spans="1:6" ht="30" customHeight="1" x14ac:dyDescent="0.2">
      <c r="A35" s="15" t="s">
        <v>2</v>
      </c>
      <c r="B35" s="8"/>
      <c r="C35" s="3"/>
      <c r="D35" s="3"/>
      <c r="E35" s="9"/>
      <c r="F35" s="80">
        <f t="shared" si="2"/>
        <v>0</v>
      </c>
    </row>
    <row r="36" spans="1:6" ht="30" customHeight="1" x14ac:dyDescent="0.2">
      <c r="A36" s="15" t="s">
        <v>46</v>
      </c>
      <c r="B36" s="8"/>
      <c r="C36" s="3"/>
      <c r="D36" s="3"/>
      <c r="E36" s="9"/>
      <c r="F36" s="80">
        <f t="shared" si="2"/>
        <v>0</v>
      </c>
    </row>
    <row r="37" spans="1:6" ht="30" customHeight="1" x14ac:dyDescent="0.2">
      <c r="A37" s="15" t="s">
        <v>4</v>
      </c>
      <c r="B37" s="8"/>
      <c r="C37" s="3"/>
      <c r="D37" s="3"/>
      <c r="E37" s="9"/>
      <c r="F37" s="80">
        <f t="shared" si="2"/>
        <v>0</v>
      </c>
    </row>
    <row r="38" spans="1:6" ht="30" customHeight="1" thickBot="1" x14ac:dyDescent="0.25">
      <c r="A38" s="27" t="s">
        <v>48</v>
      </c>
      <c r="B38" s="28"/>
      <c r="C38" s="29"/>
      <c r="D38" s="29"/>
      <c r="E38" s="30"/>
      <c r="F38" s="85">
        <f t="shared" si="2"/>
        <v>0</v>
      </c>
    </row>
    <row r="40" spans="1:6" x14ac:dyDescent="0.2">
      <c r="A40" s="40" t="s">
        <v>74</v>
      </c>
    </row>
  </sheetData>
  <sheetProtection algorithmName="SHA-512" hashValue="6JYMsDu7+bx8PCFqD1v6zopvI6zlgbYfty55sDwZco4GOe6rhkVAtJetYf38N8glb6tpORHecM9qIH4KErnJTA==" saltValue="mCTZpvomLw9rSxWSBG5i8g==" spinCount="100000" sheet="1" selectLockedCells="1"/>
  <mergeCells count="4">
    <mergeCell ref="A9:F9"/>
    <mergeCell ref="A14:F14"/>
    <mergeCell ref="G11:G12"/>
    <mergeCell ref="D19:G19"/>
  </mergeCells>
  <conditionalFormatting sqref="B19">
    <cfRule type="cellIs" dxfId="8" priority="1" operator="equal">
      <formula>$F$12</formula>
    </cfRule>
    <cfRule type="cellIs" dxfId="7" priority="2" operator="lessThan">
      <formula>$F$12</formula>
    </cfRule>
    <cfRule type="cellIs" dxfId="6" priority="3" operator="greaterThan">
      <formula>$F$12</formula>
    </cfRule>
    <cfRule type="cellIs" dxfId="5" priority="4" operator="equal">
      <formula>$F$12</formula>
    </cfRule>
  </conditionalFormatting>
  <conditionalFormatting sqref="B20">
    <cfRule type="cellIs" dxfId="4" priority="5" operator="greaterThan">
      <formula>$F$16</formula>
    </cfRule>
  </conditionalFormatting>
  <conditionalFormatting sqref="F12">
    <cfRule type="cellIs" dxfId="3" priority="6" operator="lessThan">
      <formula>$B$7</formula>
    </cfRule>
    <cfRule type="cellIs" dxfId="2" priority="7" operator="greaterThan">
      <formula>$C$7</formula>
    </cfRule>
    <cfRule type="cellIs" dxfId="1" priority="8" operator="greaterThan">
      <formula>125000</formula>
    </cfRule>
    <cfRule type="cellIs" dxfId="0" priority="9" operator="greaterThan">
      <formula>$B$6</formula>
    </cfRule>
  </conditionalFormatting>
  <pageMargins left="0.70866141732283472" right="0.70866141732283472" top="0.74803149606299213" bottom="0.74803149606299213" header="0.31496062992125984" footer="0.31496062992125984"/>
  <pageSetup paperSize="9" scale="5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9F46-3CA5-4B9E-9D84-F6EDB007E85F}">
  <dimension ref="A1:B15"/>
  <sheetViews>
    <sheetView tabSelected="1" topLeftCell="A9" workbookViewId="0">
      <selection activeCell="B14" sqref="B14"/>
    </sheetView>
  </sheetViews>
  <sheetFormatPr defaultRowHeight="12.75" x14ac:dyDescent="0.2"/>
  <cols>
    <col min="1" max="1" width="61.85546875" style="31" customWidth="1"/>
    <col min="2" max="2" width="109.28515625" style="32" customWidth="1"/>
    <col min="3" max="16384" width="9.140625" style="31"/>
  </cols>
  <sheetData>
    <row r="1" spans="1:2" x14ac:dyDescent="0.2">
      <c r="A1" s="36" t="s">
        <v>70</v>
      </c>
      <c r="B1" s="37" t="s">
        <v>14</v>
      </c>
    </row>
    <row r="2" spans="1:2" ht="89.25" x14ac:dyDescent="0.2">
      <c r="A2" s="33" t="s">
        <v>44</v>
      </c>
      <c r="B2" s="35" t="s">
        <v>15</v>
      </c>
    </row>
    <row r="3" spans="1:2" ht="51" x14ac:dyDescent="0.2">
      <c r="A3" s="33" t="s">
        <v>1</v>
      </c>
      <c r="B3" s="35" t="s">
        <v>16</v>
      </c>
    </row>
    <row r="4" spans="1:2" ht="76.5" x14ac:dyDescent="0.2">
      <c r="A4" s="33" t="s">
        <v>3</v>
      </c>
      <c r="B4" s="35" t="s">
        <v>18</v>
      </c>
    </row>
    <row r="5" spans="1:2" ht="51" x14ac:dyDescent="0.2">
      <c r="A5" s="33" t="s">
        <v>12</v>
      </c>
      <c r="B5" s="35" t="s">
        <v>17</v>
      </c>
    </row>
    <row r="7" spans="1:2" x14ac:dyDescent="0.2">
      <c r="A7" s="38" t="s">
        <v>71</v>
      </c>
      <c r="B7" s="37" t="s">
        <v>14</v>
      </c>
    </row>
    <row r="8" spans="1:2" ht="114.75" x14ac:dyDescent="0.2">
      <c r="A8" s="34" t="s">
        <v>0</v>
      </c>
      <c r="B8" s="35" t="s">
        <v>19</v>
      </c>
    </row>
    <row r="9" spans="1:2" ht="127.5" x14ac:dyDescent="0.2">
      <c r="A9" s="34" t="s">
        <v>45</v>
      </c>
      <c r="B9" s="35" t="s">
        <v>20</v>
      </c>
    </row>
    <row r="10" spans="1:2" ht="102" x14ac:dyDescent="0.2">
      <c r="A10" s="34" t="s">
        <v>46</v>
      </c>
      <c r="B10" s="35" t="s">
        <v>22</v>
      </c>
    </row>
    <row r="11" spans="1:2" ht="89.25" x14ac:dyDescent="0.2">
      <c r="A11" s="34" t="s">
        <v>48</v>
      </c>
      <c r="B11" s="35" t="s">
        <v>72</v>
      </c>
    </row>
    <row r="12" spans="1:2" ht="76.5" x14ac:dyDescent="0.2">
      <c r="A12" s="33" t="s">
        <v>4</v>
      </c>
      <c r="B12" s="35" t="s">
        <v>73</v>
      </c>
    </row>
    <row r="13" spans="1:2" ht="51" x14ac:dyDescent="0.2">
      <c r="A13" s="33" t="s">
        <v>47</v>
      </c>
      <c r="B13" s="35" t="s">
        <v>24</v>
      </c>
    </row>
    <row r="14" spans="1:2" ht="38.25" x14ac:dyDescent="0.2">
      <c r="A14" s="33" t="s">
        <v>13</v>
      </c>
      <c r="B14" s="35" t="s">
        <v>21</v>
      </c>
    </row>
    <row r="15" spans="1:2" ht="38.25" x14ac:dyDescent="0.2">
      <c r="A15" s="34" t="s">
        <v>2</v>
      </c>
      <c r="B15" s="35"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Lot 1 - Business Growth</vt:lpstr>
      <vt:lpstr>Lot 2-  Social Economy</vt:lpstr>
      <vt:lpstr>Lot 3-  Business Start-up</vt:lpstr>
      <vt:lpstr>Outputs &amp; Outcomes</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Reader</dc:creator>
  <cp:lastModifiedBy>Alex Reader</cp:lastModifiedBy>
  <cp:lastPrinted>2022-09-21T12:19:23Z</cp:lastPrinted>
  <dcterms:created xsi:type="dcterms:W3CDTF">2022-09-21T12:18:25Z</dcterms:created>
  <dcterms:modified xsi:type="dcterms:W3CDTF">2024-12-18T10:38:54Z</dcterms:modified>
</cp:coreProperties>
</file>