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S:\Licensing\CORRESP\KATIE\"/>
    </mc:Choice>
  </mc:AlternateContent>
  <xr:revisionPtr revIDLastSave="0" documentId="13_ncr:1_{567270F8-270A-4C95-80A9-97E8B1070447}" xr6:coauthVersionLast="47" xr6:coauthVersionMax="47" xr10:uidLastSave="{00000000-0000-0000-0000-000000000000}"/>
  <bookViews>
    <workbookView xWindow="5115" yWindow="3015" windowWidth="15375" windowHeight="7905" tabRatio="844" firstSheet="2" activeTab="2" xr2:uid="{00000000-000D-0000-FFFF-FFFF00000000}"/>
  </bookViews>
  <sheets>
    <sheet name="APPS RECEIVED 2022" sheetId="9" state="hidden" r:id="rId1"/>
    <sheet name="APPS RECEIVED 2021" sheetId="5" state="hidden" r:id="rId2"/>
    <sheet name="REGISTER" sheetId="1" r:id="rId3"/>
    <sheet name="Minor Vary's" sheetId="8" state="hidden" r:id="rId4"/>
    <sheet name="RULES DONT TOUCH" sheetId="3" state="hidden" r:id="rId5"/>
  </sheets>
  <externalReferences>
    <externalReference r:id="rId6"/>
    <externalReference r:id="rId7"/>
  </externalReferences>
  <definedNames>
    <definedName name="_xlnm._FilterDatabase" localSheetId="1" hidden="1">'APPS RECEIVED 2021'!$A$1:$K$492</definedName>
    <definedName name="_xlnm._FilterDatabase" localSheetId="0" hidden="1">'APPS RECEIVED 2022'!$J$1:$J$468</definedName>
    <definedName name="_xlnm._FilterDatabase" localSheetId="2" hidden="1">REGISTER!$A$1:$BD$1352</definedName>
    <definedName name="_Hlk143871924" localSheetId="2">REGISTER!$AL$825</definedName>
    <definedName name="OLE_LINK2" localSheetId="2">REGISTER!$AO$289</definedName>
    <definedName name="OLE_LINK3" localSheetId="2">REGISTER!#REF!</definedName>
    <definedName name="OLE_LINK5" localSheetId="2">REGISTER!$AO$349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D1342" i="1" l="1"/>
  <c r="AD1343" i="1"/>
  <c r="AD1344" i="1"/>
  <c r="AD1345" i="1"/>
  <c r="AD1346" i="1"/>
  <c r="AD1347" i="1"/>
  <c r="Z1342" i="1"/>
  <c r="Z1343" i="1"/>
  <c r="Z1344" i="1"/>
  <c r="Z1345" i="1"/>
  <c r="AD1334" i="1" l="1"/>
  <c r="Z1332" i="1"/>
  <c r="Z1333" i="1"/>
  <c r="Z1334" i="1"/>
  <c r="AD1332" i="1"/>
  <c r="AD1333" i="1"/>
  <c r="AD1320" i="1"/>
  <c r="AD1321" i="1"/>
  <c r="AD1322" i="1"/>
  <c r="AD1323" i="1"/>
  <c r="AD1324" i="1"/>
  <c r="AD1325" i="1"/>
  <c r="AD1326" i="1"/>
  <c r="AD1327" i="1"/>
  <c r="AD1328" i="1"/>
  <c r="AD1329" i="1"/>
  <c r="AD1330" i="1"/>
  <c r="AD1331" i="1"/>
  <c r="AD1335" i="1"/>
  <c r="AD1336" i="1"/>
  <c r="AD1337" i="1"/>
  <c r="AD1338" i="1"/>
  <c r="AD1339" i="1"/>
  <c r="AD1340" i="1"/>
  <c r="AD1341" i="1"/>
  <c r="Z1320" i="1"/>
  <c r="Z1321" i="1"/>
  <c r="Z1322" i="1"/>
  <c r="Z1323" i="1"/>
  <c r="Z1324" i="1"/>
  <c r="Z1325" i="1"/>
  <c r="Z1326" i="1"/>
  <c r="Z1327" i="1"/>
  <c r="Z1328" i="1"/>
  <c r="Z1329" i="1"/>
  <c r="Z1330" i="1"/>
  <c r="Z1331" i="1"/>
  <c r="Z1335" i="1"/>
  <c r="Z1336" i="1"/>
  <c r="Z1337" i="1"/>
  <c r="Z1338" i="1"/>
  <c r="Z1339" i="1"/>
  <c r="Z1340" i="1"/>
  <c r="Z1341" i="1"/>
  <c r="Z1346" i="1"/>
  <c r="Z1347" i="1"/>
  <c r="Z1348" i="1"/>
  <c r="Z1349" i="1"/>
  <c r="Z1350" i="1"/>
  <c r="Z1351" i="1"/>
  <c r="Z1352" i="1"/>
  <c r="Z1318" i="1"/>
  <c r="Z1319" i="1"/>
  <c r="AD1310" i="1"/>
  <c r="AD1311" i="1"/>
  <c r="AD1312" i="1"/>
  <c r="AD1313" i="1"/>
  <c r="AD1314" i="1"/>
  <c r="AD1315" i="1"/>
  <c r="AD1316" i="1"/>
  <c r="AD1318" i="1"/>
  <c r="AD1319" i="1"/>
  <c r="Z1308" i="1"/>
  <c r="Z1309" i="1"/>
  <c r="Z1310" i="1"/>
  <c r="Z1311" i="1"/>
  <c r="Z1312" i="1"/>
  <c r="Z1313" i="1"/>
  <c r="Z1314" i="1"/>
  <c r="Z1315" i="1"/>
  <c r="Z1316" i="1"/>
  <c r="AM157" i="1"/>
  <c r="AN157" i="1"/>
  <c r="AD1295" i="1"/>
  <c r="AD1297" i="1"/>
  <c r="AD1296" i="1"/>
  <c r="AD1300" i="1"/>
  <c r="AD1301" i="1"/>
  <c r="AD1302" i="1"/>
  <c r="AD1303" i="1"/>
  <c r="AD1304" i="1"/>
  <c r="AD1305" i="1"/>
  <c r="AD1317" i="1"/>
  <c r="AD1307" i="1"/>
  <c r="AD1306" i="1"/>
  <c r="AD1308" i="1"/>
  <c r="AD1309" i="1"/>
  <c r="Z1298" i="1"/>
  <c r="Z1295" i="1"/>
  <c r="Z1297" i="1"/>
  <c r="Z1296" i="1"/>
  <c r="Z1300" i="1"/>
  <c r="Z1301" i="1"/>
  <c r="Z1302" i="1"/>
  <c r="Z1303" i="1"/>
  <c r="Z1304" i="1"/>
  <c r="Z1305" i="1"/>
  <c r="Z1317" i="1"/>
  <c r="Z1307" i="1"/>
  <c r="Z1306" i="1"/>
  <c r="Z1286" i="1"/>
  <c r="Z1287" i="1"/>
  <c r="Z1288" i="1"/>
  <c r="Z1289" i="1"/>
  <c r="Z426" i="1"/>
  <c r="Z1279" i="1"/>
  <c r="Z1280" i="1"/>
  <c r="Z1281" i="1"/>
  <c r="Z1282" i="1"/>
  <c r="Z1285" i="1"/>
  <c r="Z1283" i="1"/>
  <c r="Z1284" i="1"/>
  <c r="AD1285" i="1"/>
  <c r="AD1282" i="1" l="1"/>
  <c r="AD1281" i="1"/>
  <c r="AD1280" i="1" l="1"/>
  <c r="AD426" i="1"/>
  <c r="AD452" i="1"/>
  <c r="AD670" i="1"/>
  <c r="AD892" i="1"/>
  <c r="AD935" i="1"/>
  <c r="AD1299" i="1"/>
  <c r="AD1298" i="1"/>
  <c r="AD1279" i="1" l="1"/>
  <c r="AD1278" i="1"/>
  <c r="Z1278" i="1"/>
  <c r="AI426" i="1" l="1"/>
  <c r="AD1277" i="1" l="1"/>
  <c r="Z1277" i="1"/>
  <c r="AD1276" i="1" l="1"/>
  <c r="Z1276" i="1"/>
  <c r="Z452" i="1" l="1"/>
  <c r="Z670" i="1"/>
  <c r="Z892" i="1"/>
  <c r="Z935" i="1"/>
  <c r="Z1299" i="1"/>
  <c r="AD1273" i="1" l="1"/>
  <c r="AD1274" i="1"/>
  <c r="AD1275" i="1"/>
  <c r="Z1275" i="1"/>
  <c r="Z1274" i="1" l="1"/>
  <c r="AD1265" i="1"/>
  <c r="AD1266" i="1"/>
  <c r="AD1267" i="1"/>
  <c r="AD1268" i="1"/>
  <c r="AD1272" i="1"/>
  <c r="Z1265" i="1"/>
  <c r="Z1266" i="1"/>
  <c r="Z1267" i="1"/>
  <c r="Z1268" i="1"/>
  <c r="Z1272" i="1"/>
  <c r="Z1273" i="1"/>
  <c r="AD16" i="1" l="1"/>
  <c r="AD11" i="1"/>
  <c r="AD12" i="1"/>
  <c r="AD1263" i="1" l="1"/>
  <c r="Z1263" i="1"/>
  <c r="AD15" i="1" l="1"/>
  <c r="AD13" i="1"/>
  <c r="Z15" i="1"/>
  <c r="Z13" i="1"/>
  <c r="AD1264" i="1" l="1"/>
  <c r="Z1264" i="1"/>
  <c r="AD1258" i="1" l="1"/>
  <c r="AD1261" i="1"/>
  <c r="AD770" i="1"/>
  <c r="Z1254" i="1"/>
  <c r="Z1258" i="1"/>
  <c r="Z1261" i="1"/>
  <c r="Z770" i="1"/>
  <c r="AD1253" i="1"/>
  <c r="AD1257" i="1"/>
  <c r="AD1255" i="1"/>
  <c r="AD1256" i="1"/>
  <c r="AD1254" i="1"/>
  <c r="Z1253" i="1"/>
  <c r="Z1255" i="1"/>
  <c r="Z1256" i="1"/>
  <c r="Z1257" i="1"/>
  <c r="AI857" i="1" l="1"/>
  <c r="AI495" i="1"/>
  <c r="AI1239" i="1"/>
  <c r="AI1067" i="1"/>
  <c r="AI811" i="1"/>
  <c r="AI1119" i="1"/>
  <c r="AI826" i="1"/>
  <c r="AI239" i="1"/>
  <c r="AI1061" i="1"/>
  <c r="AI1027" i="1"/>
  <c r="AI1149" i="1"/>
  <c r="AI1196" i="1"/>
  <c r="AI10" i="1"/>
  <c r="AI745" i="1"/>
  <c r="AI30" i="1"/>
  <c r="AI788" i="1"/>
  <c r="AI1045" i="1"/>
  <c r="AI1058" i="1"/>
  <c r="AI527" i="1"/>
  <c r="AI448" i="1"/>
  <c r="AI1192" i="1"/>
  <c r="AI1226" i="1"/>
  <c r="AI912" i="1"/>
  <c r="AI157" i="1"/>
  <c r="AI613" i="1"/>
  <c r="AI933" i="1"/>
  <c r="AI735" i="1"/>
  <c r="AI802" i="1"/>
  <c r="AI838" i="1"/>
  <c r="AI830" i="1"/>
  <c r="AI206" i="1"/>
  <c r="AI140" i="1"/>
  <c r="AI1216" i="1"/>
  <c r="AI772" i="1"/>
  <c r="AI167" i="1"/>
  <c r="AI488" i="1"/>
  <c r="AI183" i="1"/>
  <c r="AI109" i="1"/>
  <c r="AI1100" i="1"/>
  <c r="AI1186" i="1"/>
  <c r="AI409" i="1"/>
  <c r="AI728" i="1"/>
  <c r="AI668" i="1"/>
  <c r="AI161" i="1"/>
  <c r="AI967" i="1"/>
  <c r="AI1163" i="1"/>
  <c r="AI139" i="1"/>
  <c r="AI992" i="1"/>
  <c r="AI713" i="1"/>
  <c r="AI674" i="1"/>
  <c r="AI85" i="1"/>
  <c r="AI196" i="1"/>
  <c r="AI510" i="1"/>
  <c r="AI940" i="1"/>
  <c r="AI791" i="1"/>
  <c r="AI1195" i="1"/>
  <c r="AI148" i="1"/>
  <c r="AI294" i="1"/>
  <c r="AI917" i="1"/>
  <c r="AI987" i="1"/>
  <c r="AI1174" i="1"/>
  <c r="AI1197" i="1"/>
  <c r="AI822" i="1"/>
  <c r="AI311" i="1"/>
  <c r="AI1006" i="1"/>
  <c r="AI958" i="1"/>
  <c r="AI902" i="1"/>
  <c r="AI990" i="1"/>
  <c r="AI486" i="1"/>
  <c r="AI964" i="1"/>
  <c r="AI542" i="1"/>
  <c r="AI329" i="1"/>
  <c r="AI228" i="1"/>
  <c r="AI1095" i="1"/>
  <c r="AI1240" i="1"/>
  <c r="AI1117" i="1"/>
  <c r="AI861" i="1"/>
  <c r="AI852" i="1"/>
  <c r="AI365" i="1"/>
  <c r="AI98" i="1"/>
  <c r="AI333" i="1"/>
  <c r="AI96" i="1"/>
  <c r="AI1106" i="1"/>
  <c r="AI919" i="1"/>
  <c r="AI123" i="1"/>
  <c r="AI120" i="1"/>
  <c r="AI67" i="1"/>
  <c r="AI903" i="1"/>
  <c r="AI65" i="1"/>
  <c r="AI939" i="1"/>
  <c r="AI411" i="1"/>
  <c r="AI1167" i="1"/>
  <c r="AI999" i="1"/>
  <c r="AI202" i="1"/>
  <c r="AI63" i="1"/>
  <c r="AI711" i="1"/>
  <c r="AI44" i="1"/>
  <c r="AI1097" i="1"/>
  <c r="AI620" i="1"/>
  <c r="AI980" i="1"/>
  <c r="AI931" i="1"/>
  <c r="AI930" i="1"/>
  <c r="AI949" i="1"/>
  <c r="AI394" i="1"/>
  <c r="AI1098" i="1"/>
  <c r="AI80" i="1"/>
  <c r="AI1020" i="1"/>
  <c r="AI650" i="1"/>
  <c r="AI1123" i="1"/>
  <c r="AI570" i="1"/>
  <c r="AI100" i="1"/>
  <c r="AI914" i="1"/>
  <c r="AI952" i="1"/>
  <c r="AI165" i="1"/>
  <c r="AI1004" i="1"/>
  <c r="AI984" i="1"/>
  <c r="AI561" i="1"/>
  <c r="AI596" i="1"/>
  <c r="AI53" i="1"/>
  <c r="AI204" i="1"/>
  <c r="AI221" i="1"/>
  <c r="AI1143" i="1"/>
  <c r="AI1001" i="1"/>
  <c r="AI371" i="1"/>
  <c r="AI891" i="1"/>
  <c r="AI696" i="1"/>
  <c r="AI211" i="1"/>
  <c r="AI1152" i="1"/>
  <c r="AI127" i="1"/>
  <c r="AI188" i="1"/>
  <c r="AI192" i="1"/>
  <c r="AI479" i="1"/>
  <c r="AI1172" i="1"/>
  <c r="AI160" i="1"/>
  <c r="AI778" i="1"/>
  <c r="AI133" i="1"/>
  <c r="AI1157" i="1"/>
  <c r="AI579" i="1"/>
  <c r="AI710" i="1"/>
  <c r="AI1033" i="1"/>
  <c r="AI1012" i="1"/>
  <c r="AI726" i="1"/>
  <c r="AI960" i="1"/>
  <c r="AI1030" i="1"/>
  <c r="AI866" i="1"/>
  <c r="AI283" i="1"/>
  <c r="AI171" i="1"/>
  <c r="AI45" i="1"/>
  <c r="AI799" i="1"/>
  <c r="AI1038" i="1"/>
  <c r="AI27" i="1"/>
  <c r="AI994" i="1"/>
  <c r="AI678" i="1"/>
  <c r="AI803" i="1"/>
  <c r="AI934" i="1"/>
  <c r="AI853" i="1"/>
  <c r="AI742" i="1"/>
  <c r="AI1202" i="1"/>
  <c r="AI335" i="1"/>
  <c r="AI867" i="1"/>
  <c r="AI904" i="1"/>
  <c r="AI79" i="1"/>
  <c r="AI1139" i="1"/>
  <c r="AI564" i="1"/>
  <c r="AI657" i="1"/>
  <c r="AI691" i="1"/>
  <c r="AI278" i="1"/>
  <c r="AI9" i="1"/>
  <c r="AI506" i="1"/>
  <c r="AI1176" i="1"/>
  <c r="AI66" i="1"/>
  <c r="AI89" i="1"/>
  <c r="AI1230" i="1"/>
  <c r="AI489" i="1"/>
  <c r="AI1019" i="1"/>
  <c r="AI543" i="1"/>
  <c r="AI474" i="1"/>
  <c r="AI1236" i="1"/>
  <c r="AI1085" i="1"/>
  <c r="AI300" i="1"/>
  <c r="AI1193" i="1"/>
  <c r="AI569" i="1"/>
  <c r="AI1128" i="1"/>
  <c r="AI1034" i="1"/>
  <c r="AI1021" i="1"/>
  <c r="AI597" i="1"/>
  <c r="AI356" i="1"/>
  <c r="AI1043" i="1"/>
  <c r="AI1042" i="1"/>
  <c r="AI969" i="1"/>
  <c r="AI1228" i="1"/>
  <c r="AI199" i="1"/>
  <c r="AI985" i="1"/>
  <c r="AI563" i="1"/>
  <c r="AI878" i="1"/>
  <c r="AI203" i="1"/>
  <c r="AI749" i="1"/>
  <c r="AI348" i="1"/>
  <c r="AI751" i="1"/>
  <c r="AI487" i="1"/>
  <c r="AI521" i="1"/>
  <c r="AI498" i="1"/>
  <c r="AI483" i="1"/>
  <c r="AI1087" i="1"/>
  <c r="AI24" i="1"/>
  <c r="AI525" i="1"/>
  <c r="AI242" i="1"/>
  <c r="AI850" i="1"/>
  <c r="AI268" i="1"/>
  <c r="AI470" i="1"/>
  <c r="AI520" i="1"/>
  <c r="AI553" i="1"/>
  <c r="AI246" i="1"/>
  <c r="AI152" i="1"/>
  <c r="AI669" i="1"/>
  <c r="AI416" i="1"/>
  <c r="AI733" i="1"/>
  <c r="AI594" i="1"/>
  <c r="AI306" i="1"/>
  <c r="AI310" i="1"/>
  <c r="AI247" i="1"/>
  <c r="AI978" i="1"/>
  <c r="AI103" i="1"/>
  <c r="AI997" i="1"/>
  <c r="AI344" i="1"/>
  <c r="AI213" i="1"/>
  <c r="AI381" i="1"/>
  <c r="AI209" i="1"/>
  <c r="AI154" i="1"/>
  <c r="AI951" i="1"/>
  <c r="AI1010" i="1"/>
  <c r="AI352" i="1"/>
  <c r="AI141" i="1"/>
  <c r="AI260" i="1"/>
  <c r="AI1201" i="1"/>
  <c r="AI110" i="1"/>
  <c r="AI1121" i="1"/>
  <c r="AI1153" i="1"/>
  <c r="AI974" i="1"/>
  <c r="AI1016" i="1"/>
  <c r="AI1155" i="1"/>
  <c r="AI1125" i="1"/>
  <c r="AI1057" i="1"/>
  <c r="AI1000" i="1"/>
  <c r="AI145" i="1"/>
  <c r="AI451" i="1"/>
  <c r="AI808" i="1"/>
  <c r="AI23" i="1"/>
  <c r="AI531" i="1"/>
  <c r="AI1194" i="1"/>
  <c r="AI1212" i="1"/>
  <c r="AI1090" i="1"/>
  <c r="AI1107" i="1"/>
  <c r="AI740" i="1"/>
  <c r="AI827" i="1"/>
  <c r="AI959" i="1"/>
  <c r="AI618" i="1"/>
  <c r="AI1071" i="1"/>
  <c r="AI953" i="1"/>
  <c r="AI773" i="1"/>
  <c r="AI207" i="1"/>
  <c r="AI126" i="1"/>
  <c r="AI628" i="1"/>
  <c r="AI869" i="1"/>
  <c r="AI382" i="1"/>
  <c r="AI552" i="1"/>
  <c r="AI113" i="1"/>
  <c r="AI732" i="1"/>
  <c r="AI905" i="1"/>
  <c r="AI624" i="1"/>
  <c r="AI8" i="1"/>
  <c r="AI1118" i="1"/>
  <c r="AI829" i="1"/>
  <c r="AI721" i="1"/>
  <c r="AI449" i="1"/>
  <c r="AI472" i="1"/>
  <c r="AI480" i="1"/>
  <c r="AI1171" i="1"/>
  <c r="AI501" i="1"/>
  <c r="AI240" i="1"/>
  <c r="AI663" i="1"/>
  <c r="AI608" i="1"/>
  <c r="AI1162" i="1"/>
  <c r="AI747" i="1"/>
  <c r="AI1018" i="1"/>
  <c r="AI913" i="1"/>
  <c r="AI180" i="1"/>
  <c r="AI831" i="1"/>
  <c r="AI32" i="1"/>
  <c r="AI280" i="1"/>
  <c r="AI476" i="1"/>
  <c r="AI267" i="1"/>
  <c r="AI1129" i="1"/>
  <c r="AI363" i="1"/>
  <c r="AI577" i="1"/>
  <c r="AI1225" i="1"/>
  <c r="AI986" i="1"/>
  <c r="AI654" i="1"/>
  <c r="AI508" i="1"/>
  <c r="AI627" i="1"/>
  <c r="AI612" i="1"/>
  <c r="AI97" i="1"/>
  <c r="AI496" i="1"/>
  <c r="AI757" i="1"/>
  <c r="AI1092" i="1"/>
  <c r="AI279" i="1"/>
  <c r="AI1072" i="1"/>
  <c r="AI64" i="1"/>
  <c r="AI94" i="1"/>
  <c r="AI61" i="1"/>
  <c r="AI60" i="1"/>
  <c r="AI362" i="1"/>
  <c r="AI535" i="1"/>
  <c r="AI736" i="1"/>
  <c r="AI755" i="1"/>
  <c r="AI859" i="1"/>
  <c r="AI675" i="1"/>
  <c r="AI343" i="1"/>
  <c r="AI787" i="1"/>
  <c r="AI115" i="1"/>
  <c r="AI375" i="1"/>
  <c r="AI73" i="1"/>
  <c r="AI549" i="1"/>
  <c r="AI1137" i="1"/>
  <c r="AI690" i="1"/>
  <c r="AI436" i="1"/>
  <c r="AI3" i="1"/>
  <c r="AI76" i="1"/>
  <c r="AI666" i="1"/>
  <c r="AI921" i="1"/>
  <c r="AI680" i="1"/>
  <c r="AI1064" i="1"/>
  <c r="AI705" i="1"/>
  <c r="AI1206" i="1"/>
  <c r="AI1096" i="1"/>
  <c r="AI918" i="1"/>
  <c r="AI722" i="1"/>
  <c r="AI725" i="1"/>
  <c r="AI72" i="1"/>
  <c r="AI175" i="1"/>
  <c r="AI767" i="1"/>
  <c r="AI523" i="1"/>
  <c r="AI1142" i="1"/>
  <c r="AI37" i="1"/>
  <c r="AI84" i="1"/>
  <c r="AI419" i="1"/>
  <c r="AI83" i="1"/>
  <c r="AI191" i="1"/>
  <c r="AI99" i="1"/>
  <c r="AI256" i="1"/>
  <c r="AI1091" i="1"/>
  <c r="AI817" i="1"/>
  <c r="AI254" i="1"/>
  <c r="AI828" i="1"/>
  <c r="AI369" i="1"/>
  <c r="AI111" i="1"/>
  <c r="AI849" i="1"/>
  <c r="AI187" i="1"/>
  <c r="AI998" i="1"/>
  <c r="AI699" i="1"/>
  <c r="AI631" i="1"/>
  <c r="AI415" i="1"/>
  <c r="AI138" i="1"/>
  <c r="AI926" i="1"/>
  <c r="AI193" i="1"/>
  <c r="AI532" i="1"/>
  <c r="AI380" i="1"/>
  <c r="AI376" i="1"/>
  <c r="AI1132" i="1"/>
  <c r="AI782" i="1"/>
  <c r="AI102" i="1"/>
  <c r="AI991" i="1"/>
  <c r="AI1156" i="1"/>
  <c r="AI345" i="1"/>
  <c r="AI813" i="1"/>
  <c r="AI929" i="1"/>
  <c r="AI1154" i="1"/>
  <c r="AI1077" i="1"/>
  <c r="AI708" i="1"/>
  <c r="AI779" i="1"/>
  <c r="AI518" i="1"/>
  <c r="AI482" i="1"/>
  <c r="AI989" i="1"/>
  <c r="AI253" i="1"/>
  <c r="AI444" i="1"/>
  <c r="AI630" i="1"/>
  <c r="AI168" i="1"/>
  <c r="AI1124" i="1"/>
  <c r="AI499" i="1"/>
  <c r="AI338" i="1"/>
  <c r="AI1025" i="1"/>
  <c r="AI653" i="1"/>
  <c r="AI1126" i="1"/>
  <c r="AI1056" i="1"/>
  <c r="AI723" i="1"/>
  <c r="AI614" i="1"/>
  <c r="AI741" i="1"/>
  <c r="AI241" i="1"/>
  <c r="AI197" i="1"/>
  <c r="AI82" i="1"/>
  <c r="AI1220" i="1"/>
  <c r="AI26" i="1"/>
  <c r="AI281" i="1"/>
  <c r="AI622" i="1"/>
  <c r="AI17" i="1"/>
  <c r="AI301" i="1"/>
  <c r="AI1032" i="1"/>
  <c r="AI1140" i="1"/>
  <c r="AI797" i="1"/>
  <c r="AI580" i="1"/>
  <c r="AI794" i="1"/>
  <c r="AI372" i="1"/>
  <c r="AI357" i="1"/>
  <c r="AI220" i="1"/>
  <c r="AI361" i="1"/>
  <c r="AI1052" i="1"/>
  <c r="AI1133" i="1"/>
  <c r="AI771" i="1"/>
  <c r="AI418" i="1"/>
  <c r="AI425" i="1"/>
  <c r="AI336" i="1"/>
  <c r="AI166" i="1"/>
  <c r="AI271" i="1"/>
  <c r="AI389" i="1"/>
  <c r="AI350" i="1"/>
  <c r="AI744" i="1"/>
  <c r="AI107" i="1"/>
  <c r="AI1101" i="1"/>
  <c r="AI1050" i="1"/>
  <c r="AI1127" i="1"/>
  <c r="AI208" i="1"/>
  <c r="AI701" i="1"/>
  <c r="AI759" i="1"/>
  <c r="AI834" i="1"/>
  <c r="AI559" i="1"/>
  <c r="AI607" i="1"/>
  <c r="AI182" i="1"/>
  <c r="AI595" i="1"/>
  <c r="AI244" i="1"/>
  <c r="AI1080" i="1"/>
  <c r="AI923" i="1"/>
  <c r="AI823" i="1"/>
  <c r="AI430" i="1"/>
  <c r="AI541" i="1"/>
  <c r="AI269" i="1"/>
  <c r="AI578" i="1"/>
  <c r="AI1103" i="1"/>
  <c r="AI718" i="1"/>
  <c r="AI393" i="1"/>
  <c r="AI185" i="1"/>
  <c r="AI841" i="1"/>
  <c r="AI339" i="1"/>
  <c r="AI434" i="1"/>
  <c r="AI169" i="1"/>
  <c r="AI136" i="1"/>
  <c r="AI319" i="1"/>
  <c r="AI330" i="1"/>
  <c r="AI1135" i="1"/>
  <c r="AI397" i="1"/>
  <c r="AI131" i="1"/>
  <c r="AI1011" i="1"/>
  <c r="AI724" i="1"/>
  <c r="AI463" i="1"/>
  <c r="AI460" i="1"/>
  <c r="AI36" i="1"/>
  <c r="AI1109" i="1"/>
  <c r="AI1089" i="1"/>
  <c r="AI299" i="1"/>
  <c r="AI54" i="1"/>
  <c r="AI368" i="1"/>
  <c r="AI423" i="1"/>
  <c r="AI883" i="1"/>
  <c r="AI694" i="1"/>
  <c r="AI1233" i="1"/>
  <c r="AI34" i="1"/>
  <c r="AI429" i="1"/>
  <c r="AI398" i="1"/>
  <c r="AI539" i="1"/>
  <c r="AI20" i="1"/>
  <c r="AI332" i="1"/>
  <c r="AI440" i="1"/>
  <c r="AI505" i="1"/>
  <c r="AI21" i="1"/>
  <c r="AI458" i="1"/>
  <c r="AI351" i="1"/>
  <c r="AI1059" i="1"/>
  <c r="AI684" i="1"/>
  <c r="AI683" i="1"/>
  <c r="AI682" i="1"/>
  <c r="AI681" i="1"/>
  <c r="AI835" i="1"/>
  <c r="AI56" i="1"/>
  <c r="AI149" i="1"/>
  <c r="AI963" i="1"/>
  <c r="AI1111" i="1"/>
  <c r="AI928" i="1"/>
  <c r="AI1065" i="1"/>
  <c r="AI936" i="1"/>
  <c r="AI976" i="1"/>
  <c r="AI777" i="1"/>
  <c r="AI988" i="1"/>
  <c r="AI29" i="1"/>
  <c r="AI816" i="1"/>
  <c r="AI1205" i="1"/>
  <c r="AI661" i="1"/>
  <c r="AI814" i="1"/>
  <c r="AI719" i="1"/>
  <c r="AI1138" i="1"/>
  <c r="AI846" i="1"/>
  <c r="AI383" i="1"/>
  <c r="AI1211" i="1"/>
  <c r="AI1069" i="1"/>
  <c r="AI223" i="1"/>
  <c r="AI937" i="1"/>
  <c r="AI626" i="1"/>
  <c r="AI617" i="1"/>
  <c r="AI1134" i="1"/>
  <c r="AI1227" i="1"/>
  <c r="AI800" i="1"/>
  <c r="AI484" i="1"/>
  <c r="AI820" i="1"/>
  <c r="AI295" i="1"/>
  <c r="AI1232" i="1"/>
  <c r="AI1078" i="1"/>
  <c r="AI132" i="1"/>
  <c r="AI422" i="1"/>
  <c r="AI291" i="1"/>
  <c r="AI1055" i="1"/>
  <c r="AI714" i="1"/>
  <c r="AI227" i="1"/>
  <c r="AI801" i="1"/>
  <c r="AI226" i="1"/>
  <c r="AI1191" i="1"/>
  <c r="AI219" i="1"/>
  <c r="AI347" i="1"/>
  <c r="AI1235" i="1"/>
  <c r="AI753" i="1"/>
  <c r="AI557" i="1"/>
  <c r="AI730" i="1"/>
  <c r="AI322" i="1"/>
  <c r="AI756" i="1"/>
  <c r="AI78" i="1"/>
  <c r="AI1054" i="1"/>
  <c r="AI366" i="1"/>
  <c r="AI431" i="1"/>
  <c r="AI894" i="1"/>
  <c r="AI874" i="1"/>
  <c r="AI105" i="1"/>
  <c r="AI616" i="1"/>
  <c r="AI309" i="1"/>
  <c r="AI529" i="1"/>
  <c r="AI677" i="1"/>
  <c r="AI290" i="1"/>
  <c r="AI900" i="1"/>
  <c r="AI560" i="1"/>
  <c r="AI315" i="1"/>
  <c r="AI640" i="1"/>
  <c r="AI873" i="1"/>
  <c r="AI839" i="1"/>
  <c r="AI858" i="1"/>
  <c r="AI406" i="1"/>
  <c r="AI536" i="1"/>
  <c r="AI390" i="1"/>
  <c r="AI77" i="1"/>
  <c r="AI1222" i="1"/>
  <c r="AI497" i="1"/>
  <c r="AI833" i="1"/>
  <c r="AI519" i="1"/>
  <c r="AI243" i="1"/>
  <c r="AI743" i="1"/>
  <c r="AI625" i="1"/>
  <c r="AI25" i="1"/>
  <c r="AI40" i="1"/>
  <c r="AI1185" i="1"/>
  <c r="AI119" i="1"/>
  <c r="AI948" i="1"/>
  <c r="AI31" i="1"/>
  <c r="AI1023" i="1"/>
  <c r="AI673" i="1"/>
  <c r="AI74" i="1"/>
  <c r="AI704" i="1"/>
  <c r="AI427" i="1"/>
  <c r="AI457" i="1"/>
  <c r="AI174" i="1"/>
  <c r="AI715" i="1"/>
  <c r="AI302" i="1"/>
  <c r="AI478" i="1"/>
  <c r="AI818" i="1"/>
  <c r="AI938" i="1"/>
  <c r="AI263" i="1"/>
  <c r="AI847" i="1"/>
  <c r="AI481" i="1"/>
  <c r="AI717" i="1"/>
  <c r="AI685" i="1"/>
  <c r="AI769" i="1"/>
  <c r="AI469" i="1"/>
  <c r="AI323" i="1"/>
  <c r="AI146" i="1"/>
  <c r="AI471" i="1"/>
  <c r="AI783" i="1"/>
  <c r="AI836" i="1"/>
  <c r="AI265" i="1"/>
  <c r="AI996" i="1"/>
  <c r="AI304" i="1"/>
  <c r="AI962" i="1"/>
  <c r="AI587" i="1"/>
  <c r="AI5" i="1"/>
  <c r="AI163" i="1"/>
  <c r="AI1009" i="1"/>
  <c r="AI1047" i="1"/>
  <c r="AI1217" i="1"/>
  <c r="AI575" i="1"/>
  <c r="AI845" i="1"/>
  <c r="AI1218" i="1"/>
  <c r="AI1147" i="1"/>
  <c r="AI795" i="1"/>
  <c r="AI504" i="1"/>
  <c r="AI35" i="1"/>
  <c r="AI86" i="1"/>
  <c r="AI386" i="1"/>
  <c r="AI396" i="1"/>
  <c r="AI7" i="1"/>
  <c r="AI517" i="1"/>
  <c r="AI646" i="1"/>
  <c r="AI659" i="1"/>
  <c r="AI410" i="1"/>
  <c r="AI374" i="1"/>
  <c r="AI944" i="1"/>
  <c r="AI19" i="1"/>
  <c r="AI806" i="1"/>
  <c r="AI1007" i="1"/>
  <c r="AI237" i="1"/>
  <c r="AI106" i="1"/>
  <c r="AI522" i="1"/>
  <c r="AI399" i="1"/>
  <c r="AI1219" i="1"/>
  <c r="AI881" i="1"/>
  <c r="AI925" i="1"/>
  <c r="AI95" i="1"/>
  <c r="AI687" i="1"/>
  <c r="AI727" i="1"/>
  <c r="AI671" i="1"/>
  <c r="AI57" i="1"/>
  <c r="AI601" i="1"/>
  <c r="AI443" i="1"/>
  <c r="AI602" i="1"/>
  <c r="AI170" i="1"/>
  <c r="AI1110" i="1"/>
  <c r="AI965" i="1"/>
  <c r="AI572" i="1"/>
  <c r="AI636" i="1"/>
  <c r="AI667" i="1"/>
  <c r="AI1081" i="1"/>
  <c r="AI1031" i="1"/>
  <c r="AI1060" i="1"/>
  <c r="AI502" i="1"/>
  <c r="AI947" i="1"/>
  <c r="AI159" i="1"/>
  <c r="AI445" i="1"/>
  <c r="AI212" i="1"/>
  <c r="AI509" i="1"/>
  <c r="AI1017" i="1"/>
  <c r="AI1036" i="1"/>
  <c r="AI137" i="1"/>
  <c r="AI215" i="1"/>
  <c r="AI1120" i="1"/>
  <c r="AI1224" i="1"/>
  <c r="AI1037" i="1"/>
  <c r="AI868" i="1"/>
  <c r="AI968" i="1"/>
  <c r="AI583" i="1"/>
  <c r="AI1175" i="1"/>
  <c r="AI6" i="1"/>
  <c r="AI403" i="1"/>
  <c r="AI308" i="1"/>
  <c r="AI1115" i="1"/>
  <c r="AI888" i="1"/>
  <c r="AI173" i="1"/>
  <c r="AI277" i="1"/>
  <c r="AI916" i="1"/>
  <c r="AI1130" i="1"/>
  <c r="AI1159" i="1"/>
  <c r="AI879" i="1"/>
  <c r="AI28" i="1"/>
  <c r="AI637" i="1"/>
  <c r="AI39" i="1"/>
  <c r="AI1141" i="1"/>
  <c r="AI1173" i="1"/>
  <c r="AI764" i="1"/>
  <c r="AI195" i="1"/>
  <c r="AI1105" i="1"/>
  <c r="AI92" i="1"/>
  <c r="AI775" i="1"/>
  <c r="AI611" i="1"/>
  <c r="AI855" i="1"/>
  <c r="AI439" i="1"/>
  <c r="AI754" i="1"/>
  <c r="AI272" i="1"/>
  <c r="AI48" i="1"/>
  <c r="AI901" i="1"/>
  <c r="AI1015" i="1"/>
  <c r="AI1200" i="1"/>
  <c r="AI229" i="1"/>
  <c r="AI1083" i="1"/>
  <c r="AI150" i="1"/>
  <c r="AI615" i="1"/>
  <c r="AI898" i="1"/>
  <c r="AI162" i="1"/>
  <c r="AI1029" i="1"/>
  <c r="AI815" i="1"/>
  <c r="AI359" i="1"/>
  <c r="AI655" i="1"/>
  <c r="AI748" i="1"/>
  <c r="AI1231" i="1"/>
  <c r="AI562" i="1"/>
  <c r="AI87" i="1"/>
  <c r="AI441" i="1"/>
  <c r="AI259" i="1"/>
  <c r="AI420" i="1"/>
  <c r="AI720" i="1"/>
  <c r="AI524" i="1"/>
  <c r="AI71" i="1"/>
  <c r="AI890" i="1"/>
  <c r="AI205" i="1"/>
  <c r="AI388" i="1"/>
  <c r="AI1113" i="1"/>
  <c r="AI467" i="1"/>
  <c r="AI124" i="1"/>
  <c r="AI982" i="1"/>
  <c r="AI289" i="1"/>
  <c r="AI591" i="1"/>
  <c r="AI251" i="1"/>
  <c r="AI466" i="1"/>
  <c r="AI983" i="1"/>
  <c r="AI316" i="1"/>
  <c r="AI387" i="1"/>
  <c r="AI547" i="1"/>
  <c r="AI1131" i="1"/>
  <c r="AI582" i="1"/>
  <c r="AI147" i="1"/>
  <c r="AI893" i="1"/>
  <c r="AI697" i="1"/>
  <c r="AI665" i="1"/>
  <c r="AI236" i="1"/>
  <c r="AI189" i="1"/>
  <c r="AI707" i="1"/>
  <c r="AI108" i="1"/>
  <c r="AI789" i="1"/>
  <c r="AI702" i="1"/>
  <c r="AI885" i="1"/>
  <c r="AI981" i="1"/>
  <c r="AI465" i="1"/>
  <c r="AI201" i="1"/>
  <c r="AI245" i="1"/>
  <c r="AI807" i="1"/>
  <c r="AI871" i="1"/>
  <c r="AI70" i="1"/>
  <c r="AI961" i="1"/>
  <c r="AI832" i="1"/>
  <c r="AI130" i="1"/>
  <c r="AI200" i="1"/>
  <c r="AI249" i="1"/>
  <c r="AI238" i="1"/>
  <c r="AI194" i="1"/>
  <c r="AI586" i="1"/>
  <c r="AI950" i="1"/>
  <c r="AI88" i="1"/>
  <c r="AI954" i="1"/>
  <c r="AI288" i="1"/>
  <c r="AI603" i="1"/>
  <c r="AI526" i="1"/>
  <c r="AI750" i="1"/>
  <c r="AI848" i="1"/>
  <c r="AI492" i="1"/>
  <c r="AI296" i="1"/>
  <c r="AI793" i="1"/>
  <c r="AI285" i="1"/>
  <c r="AI176" i="1"/>
  <c r="AI462" i="1"/>
  <c r="AI889" i="1"/>
  <c r="AI248" i="1"/>
  <c r="AI261" i="1"/>
  <c r="AI610" i="1"/>
  <c r="AI18" i="1"/>
  <c r="AI576" i="1"/>
  <c r="AI314" i="1"/>
  <c r="AI210" i="1"/>
  <c r="AI910" i="1"/>
  <c r="AI641" i="1"/>
  <c r="AI400" i="1"/>
  <c r="AI621" i="1"/>
  <c r="AI250" i="1"/>
  <c r="AI428" i="1"/>
  <c r="AI676" i="1"/>
  <c r="AI1002" i="1"/>
  <c r="AI81" i="1"/>
  <c r="AI648" i="1"/>
  <c r="AI284" i="1"/>
  <c r="AI1237" i="1"/>
  <c r="AI117" i="1"/>
  <c r="AI402" i="1"/>
  <c r="AI324" i="1"/>
  <c r="AI1114" i="1"/>
  <c r="AI1122" i="1"/>
  <c r="AI186" i="1"/>
  <c r="AI384" i="1"/>
  <c r="AI125" i="1"/>
  <c r="AI264" i="1"/>
  <c r="AI437" i="1"/>
  <c r="AI780" i="1"/>
  <c r="AI1062" i="1"/>
  <c r="AI911" i="1"/>
  <c r="AI781" i="1"/>
  <c r="AI317" i="1"/>
  <c r="AI796" i="1"/>
  <c r="AI144" i="1"/>
  <c r="AI231" i="1"/>
  <c r="AI709" i="1"/>
  <c r="AI312" i="1"/>
  <c r="AI924" i="1"/>
  <c r="AI1190" i="1"/>
  <c r="AI153" i="1"/>
  <c r="AI1046" i="1"/>
  <c r="AI533" i="1"/>
  <c r="AI438" i="1"/>
  <c r="AI349" i="1"/>
  <c r="AI2" i="1"/>
  <c r="AI897" i="1"/>
  <c r="AI512" i="1"/>
  <c r="AI568" i="1"/>
  <c r="AI600" i="1"/>
  <c r="AI774" i="1"/>
  <c r="AI1169" i="1"/>
  <c r="AI485" i="1"/>
  <c r="AI639" i="1"/>
  <c r="AI328" i="1"/>
  <c r="AI198" i="1"/>
  <c r="AI257" i="1"/>
  <c r="AI262" i="1"/>
  <c r="AI286" i="1"/>
  <c r="AI128" i="1"/>
  <c r="AI276" i="1"/>
  <c r="AI585" i="1"/>
  <c r="AI1160" i="1"/>
  <c r="AI1223" i="1"/>
  <c r="AI232" i="1"/>
  <c r="AI592" i="1"/>
  <c r="AI746" i="1"/>
  <c r="AI346" i="1"/>
  <c r="AI385" i="1"/>
  <c r="AI776" i="1"/>
  <c r="AI854" i="1"/>
  <c r="AI75" i="1"/>
  <c r="AI1014" i="1"/>
  <c r="AI812" i="1"/>
  <c r="AI313" i="1"/>
  <c r="AI424" i="1"/>
  <c r="AI391" i="1"/>
  <c r="AI414" i="1"/>
  <c r="AI421" i="1"/>
  <c r="AI404" i="1"/>
  <c r="AI142" i="1"/>
  <c r="AI1044" i="1"/>
  <c r="AI408" i="1"/>
  <c r="AI635" i="1"/>
  <c r="AI442" i="1"/>
  <c r="AI644" i="1"/>
  <c r="AI413" i="1"/>
  <c r="AI447" i="1"/>
  <c r="AI1108" i="1"/>
  <c r="AI945" i="1"/>
  <c r="AI688" i="1"/>
  <c r="AI455" i="1"/>
  <c r="AI1035" i="1"/>
  <c r="AI354" i="1"/>
  <c r="AI337" i="1"/>
  <c r="AI456" i="1"/>
  <c r="AI876" i="1"/>
  <c r="AI360" i="1"/>
  <c r="AI446" i="1"/>
  <c r="AI461" i="1"/>
  <c r="AI1099" i="1"/>
  <c r="AI703" i="1"/>
  <c r="AI370" i="1"/>
  <c r="AI378" i="1"/>
  <c r="AI1079" i="1"/>
  <c r="AI862" i="1"/>
  <c r="AI367" i="1"/>
  <c r="AI282" i="1"/>
  <c r="AI33" i="1"/>
  <c r="AI662" i="1"/>
  <c r="AI1088" i="1"/>
  <c r="AI503" i="1"/>
  <c r="AI222" i="1"/>
  <c r="AI955" i="1"/>
  <c r="AI956" i="1"/>
  <c r="AI605" i="1"/>
  <c r="AI143" i="1"/>
  <c r="AI464" i="1"/>
  <c r="AI805" i="1"/>
  <c r="AI886" i="1"/>
  <c r="AI798" i="1"/>
  <c r="AI129" i="1"/>
  <c r="AI574" i="1"/>
  <c r="AI530" i="1"/>
  <c r="AI784" i="1"/>
  <c r="AI973" i="1"/>
  <c r="AI490" i="1"/>
  <c r="AI606" i="1"/>
  <c r="AI872" i="1"/>
  <c r="AI590" i="1"/>
  <c r="AI932" i="1"/>
  <c r="AI588" i="1"/>
  <c r="AI604" i="1"/>
  <c r="AI786" i="1"/>
  <c r="AI55" i="1"/>
  <c r="AI821" i="1"/>
  <c r="AI303" i="1"/>
  <c r="AI1170" i="1"/>
  <c r="AI556" i="1"/>
  <c r="AI809" i="1"/>
  <c r="AI270" i="1"/>
  <c r="AI121" i="1"/>
  <c r="AI567" i="1"/>
  <c r="AI810" i="1"/>
  <c r="AI712" i="1"/>
  <c r="AI293" i="1"/>
  <c r="AI1070" i="1"/>
  <c r="AI164" i="1"/>
  <c r="AI760" i="1"/>
  <c r="AI1026" i="1"/>
  <c r="AI895" i="1"/>
  <c r="AI1051" i="1"/>
  <c r="AI825" i="1"/>
  <c r="AI643" i="1"/>
  <c r="AI1082" i="1"/>
  <c r="AI642" i="1"/>
  <c r="AI546" i="1"/>
  <c r="AI1068" i="1"/>
  <c r="AI327" i="1"/>
  <c r="AI540" i="1"/>
  <c r="AI514" i="1"/>
  <c r="AI1148" i="1"/>
  <c r="AI93" i="1"/>
  <c r="AI870" i="1"/>
  <c r="AI342" i="1"/>
  <c r="AI761" i="1"/>
  <c r="AI477" i="1"/>
  <c r="AI1041" i="1"/>
  <c r="AI632" i="1"/>
  <c r="AI792" i="1"/>
  <c r="AI341" i="1"/>
  <c r="AI762" i="1"/>
  <c r="AI68" i="1"/>
  <c r="AI551" i="1"/>
  <c r="AI1164" i="1"/>
  <c r="AI1039" i="1"/>
  <c r="AI851" i="1"/>
  <c r="AI515" i="1"/>
  <c r="AI638" i="1"/>
  <c r="AI840" i="1"/>
  <c r="AI824" i="1"/>
  <c r="AI1150" i="1"/>
  <c r="AI118" i="1"/>
  <c r="AI224" i="1"/>
  <c r="AI619" i="1"/>
  <c r="AI235" i="1"/>
  <c r="AI738" i="1"/>
  <c r="AI453" i="1"/>
  <c r="AI864" i="1"/>
  <c r="AI1013" i="1"/>
  <c r="AI513" i="1"/>
  <c r="AI373" i="1"/>
  <c r="AI875" i="1"/>
  <c r="AI734" i="1"/>
  <c r="AI634" i="1"/>
  <c r="AI435" i="1"/>
  <c r="AI652" i="1"/>
  <c r="AI651" i="1"/>
  <c r="AI500" i="1"/>
  <c r="AI537" i="1"/>
  <c r="AI91" i="1"/>
  <c r="AI837" i="1"/>
  <c r="AI22" i="1"/>
  <c r="AI538" i="1"/>
  <c r="AI765" i="1"/>
  <c r="AI473" i="1"/>
  <c r="AI880" i="1"/>
  <c r="AI623" i="1"/>
  <c r="AI181" i="1"/>
  <c r="AI47" i="1"/>
  <c r="AI104" i="1"/>
  <c r="AI177" i="1"/>
  <c r="AI41" i="1"/>
  <c r="AI1151" i="1"/>
  <c r="AI731" i="1"/>
  <c r="AI633" i="1"/>
  <c r="AI1181" i="1"/>
  <c r="AI69" i="1"/>
  <c r="AI599" i="1"/>
  <c r="AI305" i="1"/>
  <c r="AI450" i="1"/>
  <c r="AI216" i="1"/>
  <c r="AI609" i="1"/>
  <c r="AI433" i="1"/>
  <c r="AI318" i="1"/>
  <c r="AI785" i="1"/>
  <c r="AI298" i="1"/>
  <c r="AI287" i="1"/>
  <c r="AI844" i="1"/>
  <c r="AI906" i="1"/>
  <c r="AI493" i="1"/>
  <c r="AI218" i="1"/>
  <c r="AI326" i="1"/>
  <c r="AI528" i="1"/>
  <c r="AI156" i="1"/>
  <c r="AI412" i="1"/>
  <c r="AI340" i="1"/>
  <c r="AI645" i="1"/>
  <c r="AI297" i="1"/>
  <c r="AI1204" i="1"/>
  <c r="AI1066" i="1"/>
  <c r="AI737" i="1"/>
  <c r="AI355" i="1"/>
  <c r="AI417" i="1"/>
  <c r="AI252" i="1"/>
  <c r="AI877" i="1"/>
  <c r="AI275" i="1"/>
  <c r="AI693" i="1"/>
  <c r="AI763" i="1"/>
  <c r="AI716" i="1"/>
  <c r="AI758" i="1"/>
  <c r="AI679" i="1"/>
  <c r="AI1234" i="1"/>
  <c r="AI995" i="1"/>
  <c r="AI190" i="1"/>
  <c r="AI516" i="1"/>
  <c r="AI656" i="1"/>
  <c r="AI331" i="1"/>
  <c r="AI909" i="1"/>
  <c r="AI672" i="1"/>
  <c r="AI1073" i="1"/>
  <c r="AI43" i="1"/>
  <c r="AI42" i="1"/>
  <c r="AI729" i="1"/>
  <c r="AI972" i="1"/>
  <c r="AI234" i="1"/>
  <c r="AI407" i="1"/>
  <c r="AI979" i="1"/>
  <c r="AI214" i="1"/>
  <c r="AI593" i="1"/>
  <c r="AI233" i="1"/>
  <c r="AI58" i="1"/>
  <c r="AI1028" i="1"/>
  <c r="AI1215" i="1"/>
  <c r="AI843" i="1"/>
  <c r="AI700" i="1"/>
  <c r="AI334" i="1"/>
  <c r="AI649" i="1"/>
  <c r="AI977" i="1"/>
  <c r="AI927" i="1"/>
  <c r="AI1053" i="1"/>
  <c r="AI52" i="1"/>
  <c r="AI819" i="1"/>
  <c r="AI114" i="1"/>
  <c r="AI51" i="1"/>
  <c r="AI405" i="1"/>
  <c r="AI307" i="1"/>
  <c r="AI134" i="1"/>
  <c r="AI1144" i="1"/>
  <c r="AI151" i="1"/>
  <c r="AI172" i="1"/>
  <c r="AI1158" i="1"/>
  <c r="AI698" i="1"/>
  <c r="AI544" i="1"/>
  <c r="AI545" i="1"/>
  <c r="AI706" i="1"/>
  <c r="AI90" i="1"/>
  <c r="AI1102" i="1"/>
  <c r="AI122" i="1"/>
  <c r="AI1182" i="1"/>
  <c r="AI491" i="1"/>
  <c r="AI358" i="1"/>
  <c r="AI1024" i="1"/>
  <c r="AI325" i="1"/>
  <c r="AI395" i="1"/>
  <c r="AI392" i="1"/>
  <c r="AI401" i="1"/>
  <c r="AI1008" i="1"/>
  <c r="AI565" i="1"/>
  <c r="AI920" i="1"/>
  <c r="AI534" i="1"/>
  <c r="AI1145" i="1"/>
  <c r="AI379" i="1"/>
  <c r="AI59" i="1"/>
  <c r="AI292" i="1"/>
  <c r="AI1112" i="1"/>
  <c r="AI584" i="1"/>
  <c r="AI1184" i="1"/>
  <c r="AI364" i="1"/>
  <c r="AI554" i="1"/>
  <c r="AI686" i="1"/>
  <c r="AI555" i="1"/>
  <c r="AI739" i="1"/>
  <c r="AI468" i="1"/>
  <c r="AI494" i="1"/>
  <c r="AI273" i="1"/>
  <c r="AI860" i="1"/>
  <c r="AI804" i="1"/>
  <c r="AI550" i="1"/>
  <c r="AI4" i="1"/>
  <c r="AI1183" i="1"/>
  <c r="AI217" i="1"/>
  <c r="AI62" i="1"/>
  <c r="AI266" i="1"/>
  <c r="AI135" i="1"/>
  <c r="AI882" i="1"/>
  <c r="AI255" i="1"/>
  <c r="AI971" i="1"/>
  <c r="AI1104" i="1"/>
  <c r="AI548" i="1"/>
  <c r="AI993" i="1"/>
  <c r="AI507" i="1"/>
  <c r="AI454" i="1"/>
  <c r="AI179" i="1"/>
  <c r="AI1049" i="1"/>
  <c r="AI116" i="1"/>
  <c r="AI432" i="1"/>
  <c r="AI46" i="1"/>
  <c r="AI571" i="1"/>
  <c r="AI1075" i="1"/>
  <c r="AI589" i="1"/>
  <c r="AI884" i="1"/>
  <c r="AI1208" i="1"/>
  <c r="AI12" i="1"/>
  <c r="AI660" i="1"/>
  <c r="AI1276" i="1" l="1"/>
  <c r="AD8" i="1"/>
  <c r="AD1118" i="1"/>
  <c r="AD857" i="1"/>
  <c r="AD495" i="1"/>
  <c r="AD1239" i="1"/>
  <c r="AD1067" i="1"/>
  <c r="AD811" i="1"/>
  <c r="AD1119" i="1"/>
  <c r="AD826" i="1"/>
  <c r="AD239" i="1"/>
  <c r="AD1061" i="1"/>
  <c r="AD1086" i="1"/>
  <c r="AD1048" i="1"/>
  <c r="AD1040" i="1"/>
  <c r="AD459" i="1"/>
  <c r="AD1027" i="1"/>
  <c r="AD1149" i="1"/>
  <c r="AD1196" i="1"/>
  <c r="AD10" i="1"/>
  <c r="AD745" i="1"/>
  <c r="AD30" i="1"/>
  <c r="AD788" i="1"/>
  <c r="AD1045" i="1"/>
  <c r="AD1058" i="1"/>
  <c r="AD527" i="1"/>
  <c r="AD448" i="1"/>
  <c r="AD1192" i="1"/>
  <c r="AD1226" i="1"/>
  <c r="AD912" i="1"/>
  <c r="AD157" i="1"/>
  <c r="AD613" i="1"/>
  <c r="AD933" i="1"/>
  <c r="AD735" i="1"/>
  <c r="AD802" i="1"/>
  <c r="AD838" i="1"/>
  <c r="AD1241" i="1"/>
  <c r="AD830" i="1"/>
  <c r="AD206" i="1"/>
  <c r="AD140" i="1"/>
  <c r="AD1216" i="1"/>
  <c r="AD772" i="1"/>
  <c r="AD167" i="1"/>
  <c r="AD488" i="1"/>
  <c r="AD183" i="1"/>
  <c r="AD109" i="1"/>
  <c r="AD1100" i="1"/>
  <c r="AD1186" i="1"/>
  <c r="AD409" i="1"/>
  <c r="AD728" i="1"/>
  <c r="AD668" i="1"/>
  <c r="AD161" i="1"/>
  <c r="AD967" i="1"/>
  <c r="AD1163" i="1"/>
  <c r="AD139" i="1"/>
  <c r="AD992" i="1"/>
  <c r="AD713" i="1"/>
  <c r="AD674" i="1"/>
  <c r="AD85" i="1"/>
  <c r="AD196" i="1"/>
  <c r="AD941" i="1"/>
  <c r="AD510" i="1"/>
  <c r="AD1063" i="1"/>
  <c r="AD940" i="1"/>
  <c r="AD791" i="1"/>
  <c r="AD1195" i="1"/>
  <c r="AD148" i="1"/>
  <c r="AD294" i="1"/>
  <c r="AD917" i="1"/>
  <c r="AD987" i="1"/>
  <c r="AD1174" i="1"/>
  <c r="AD1197" i="1"/>
  <c r="AD822" i="1"/>
  <c r="AD311" i="1"/>
  <c r="AD1006" i="1"/>
  <c r="AD958" i="1"/>
  <c r="AD902" i="1"/>
  <c r="AD990" i="1"/>
  <c r="AD486" i="1"/>
  <c r="AD964" i="1"/>
  <c r="AD542" i="1"/>
  <c r="AD922" i="1"/>
  <c r="AD842" i="1"/>
  <c r="AD329" i="1"/>
  <c r="AD228" i="1"/>
  <c r="AD1095" i="1"/>
  <c r="AD1240" i="1"/>
  <c r="AD1117" i="1"/>
  <c r="AD861" i="1"/>
  <c r="AD852" i="1"/>
  <c r="AD365" i="1"/>
  <c r="AD98" i="1"/>
  <c r="AD333" i="1"/>
  <c r="AD96" i="1"/>
  <c r="AD1106" i="1"/>
  <c r="AD1116" i="1"/>
  <c r="AD919" i="1"/>
  <c r="AD123" i="1"/>
  <c r="AD120" i="1"/>
  <c r="AD67" i="1"/>
  <c r="AD903" i="1"/>
  <c r="AD65" i="1"/>
  <c r="AD939" i="1"/>
  <c r="AD411" i="1"/>
  <c r="AD1167" i="1"/>
  <c r="AD999" i="1"/>
  <c r="AD202" i="1"/>
  <c r="AD63" i="1"/>
  <c r="AD711" i="1"/>
  <c r="AD44" i="1"/>
  <c r="AD1097" i="1"/>
  <c r="AD620" i="1"/>
  <c r="AD980" i="1"/>
  <c r="AD931" i="1"/>
  <c r="AD930" i="1"/>
  <c r="AD949" i="1"/>
  <c r="AD394" i="1"/>
  <c r="AD1098" i="1"/>
  <c r="AD80" i="1"/>
  <c r="AD1020" i="1"/>
  <c r="AD975" i="1"/>
  <c r="AD650" i="1"/>
  <c r="AD1123" i="1"/>
  <c r="AD570" i="1"/>
  <c r="AD100" i="1"/>
  <c r="AD914" i="1"/>
  <c r="AD952" i="1"/>
  <c r="AD165" i="1"/>
  <c r="AD1004" i="1"/>
  <c r="AD984" i="1"/>
  <c r="AD561" i="1"/>
  <c r="AD596" i="1"/>
  <c r="AD53" i="1"/>
  <c r="AD204" i="1"/>
  <c r="AD221" i="1"/>
  <c r="AD1094" i="1"/>
  <c r="AD1143" i="1"/>
  <c r="AD1001" i="1"/>
  <c r="AD371" i="1"/>
  <c r="AD891" i="1"/>
  <c r="AD696" i="1"/>
  <c r="AD211" i="1"/>
  <c r="AD1152" i="1"/>
  <c r="AD127" i="1"/>
  <c r="AD188" i="1"/>
  <c r="AD192" i="1"/>
  <c r="AD479" i="1"/>
  <c r="AD1172" i="1"/>
  <c r="AD160" i="1"/>
  <c r="AD778" i="1"/>
  <c r="AD970" i="1"/>
  <c r="AD133" i="1"/>
  <c r="AD1157" i="1"/>
  <c r="AD579" i="1"/>
  <c r="AD710" i="1"/>
  <c r="AD1033" i="1"/>
  <c r="AD1012" i="1"/>
  <c r="AD726" i="1"/>
  <c r="AD960" i="1"/>
  <c r="AD1030" i="1"/>
  <c r="AD1189" i="1"/>
  <c r="AD866" i="1"/>
  <c r="AD283" i="1"/>
  <c r="AD171" i="1"/>
  <c r="AD45" i="1"/>
  <c r="AD799" i="1"/>
  <c r="AD1038" i="1"/>
  <c r="AD27" i="1"/>
  <c r="AD1207" i="1"/>
  <c r="AD994" i="1"/>
  <c r="AD678" i="1"/>
  <c r="AD803" i="1"/>
  <c r="AD934" i="1"/>
  <c r="AD853" i="1"/>
  <c r="AD742" i="1"/>
  <c r="AD1202" i="1"/>
  <c r="AD1005" i="1"/>
  <c r="AD566" i="1"/>
  <c r="AD335" i="1"/>
  <c r="AD867" i="1"/>
  <c r="AD904" i="1"/>
  <c r="AD79" i="1"/>
  <c r="AD1139" i="1"/>
  <c r="AD564" i="1"/>
  <c r="AD1180" i="1"/>
  <c r="AD657" i="1"/>
  <c r="AD691" i="1"/>
  <c r="AD274" i="1"/>
  <c r="AD278" i="1"/>
  <c r="AD9" i="1"/>
  <c r="AD506" i="1"/>
  <c r="AD1176" i="1"/>
  <c r="AD66" i="1"/>
  <c r="AD89" i="1"/>
  <c r="AD1230" i="1"/>
  <c r="AD489" i="1"/>
  <c r="AD1019" i="1"/>
  <c r="AD543" i="1"/>
  <c r="AD474" i="1"/>
  <c r="AD1236" i="1"/>
  <c r="AD1085" i="1"/>
  <c r="AD300" i="1"/>
  <c r="AD1193" i="1"/>
  <c r="AD569" i="1"/>
  <c r="AD1128" i="1"/>
  <c r="AD1034" i="1"/>
  <c r="AD1021" i="1"/>
  <c r="AD597" i="1"/>
  <c r="AD356" i="1"/>
  <c r="AD689" i="1"/>
  <c r="AD573" i="1"/>
  <c r="AD1043" i="1"/>
  <c r="AD1042" i="1"/>
  <c r="AD969" i="1"/>
  <c r="AD1228" i="1"/>
  <c r="AD199" i="1"/>
  <c r="AD985" i="1"/>
  <c r="AD563" i="1"/>
  <c r="AD878" i="1"/>
  <c r="AD908" i="1"/>
  <c r="AD203" i="1"/>
  <c r="AD749" i="1"/>
  <c r="AD348" i="1"/>
  <c r="AD751" i="1"/>
  <c r="AD487" i="1"/>
  <c r="AD521" i="1"/>
  <c r="AD498" i="1"/>
  <c r="AD483" i="1"/>
  <c r="AD664" i="1"/>
  <c r="AD1087" i="1"/>
  <c r="AD24" i="1"/>
  <c r="AD525" i="1"/>
  <c r="AD242" i="1"/>
  <c r="AD850" i="1"/>
  <c r="AD752" i="1"/>
  <c r="AD268" i="1"/>
  <c r="AD470" i="1"/>
  <c r="AD520" i="1"/>
  <c r="AD553" i="1"/>
  <c r="AD246" i="1"/>
  <c r="AD152" i="1"/>
  <c r="AD598" i="1"/>
  <c r="AD669" i="1"/>
  <c r="AD416" i="1"/>
  <c r="AD733" i="1"/>
  <c r="AD594" i="1"/>
  <c r="AD306" i="1"/>
  <c r="AD310" i="1"/>
  <c r="AD247" i="1"/>
  <c r="AD978" i="1"/>
  <c r="AD103" i="1"/>
  <c r="AD997" i="1"/>
  <c r="AD344" i="1"/>
  <c r="AD213" i="1"/>
  <c r="AD381" i="1"/>
  <c r="AD209" i="1"/>
  <c r="AD154" i="1"/>
  <c r="AD951" i="1"/>
  <c r="AD1010" i="1"/>
  <c r="AD352" i="1"/>
  <c r="AD141" i="1"/>
  <c r="AD260" i="1"/>
  <c r="AD1201" i="1"/>
  <c r="AD110" i="1"/>
  <c r="AD1121" i="1"/>
  <c r="AD1153" i="1"/>
  <c r="AD974" i="1"/>
  <c r="AD1016" i="1"/>
  <c r="AD1155" i="1"/>
  <c r="AD1125" i="1"/>
  <c r="AD1057" i="1"/>
  <c r="AD1000" i="1"/>
  <c r="AD145" i="1"/>
  <c r="AD451" i="1"/>
  <c r="AD808" i="1"/>
  <c r="AD23" i="1"/>
  <c r="AD531" i="1"/>
  <c r="AD1194" i="1"/>
  <c r="AD1212" i="1"/>
  <c r="AD1090" i="1"/>
  <c r="AD1107" i="1"/>
  <c r="AD740" i="1"/>
  <c r="AD827" i="1"/>
  <c r="AD959" i="1"/>
  <c r="AD618" i="1"/>
  <c r="AD1071" i="1"/>
  <c r="AD953" i="1"/>
  <c r="AD1166" i="1"/>
  <c r="AD773" i="1"/>
  <c r="AD207" i="1"/>
  <c r="AD126" i="1"/>
  <c r="AD628" i="1"/>
  <c r="AD869" i="1"/>
  <c r="AD382" i="1"/>
  <c r="AD552" i="1"/>
  <c r="AD113" i="1"/>
  <c r="AD732" i="1"/>
  <c r="AD905" i="1"/>
  <c r="AD624" i="1"/>
  <c r="AD829" i="1"/>
  <c r="AD721" i="1"/>
  <c r="AD449" i="1"/>
  <c r="AD472" i="1"/>
  <c r="AD480" i="1"/>
  <c r="AD1171" i="1"/>
  <c r="AD501" i="1"/>
  <c r="AD240" i="1"/>
  <c r="AD663" i="1"/>
  <c r="AD608" i="1"/>
  <c r="AD1162" i="1"/>
  <c r="AD747" i="1"/>
  <c r="AD1018" i="1"/>
  <c r="AD913" i="1"/>
  <c r="AD907" i="1"/>
  <c r="AD180" i="1"/>
  <c r="AD831" i="1"/>
  <c r="AD32" i="1"/>
  <c r="AD280" i="1"/>
  <c r="AD476" i="1"/>
  <c r="AD267" i="1"/>
  <c r="AD1129" i="1"/>
  <c r="AD363" i="1"/>
  <c r="AD577" i="1"/>
  <c r="AD184" i="1"/>
  <c r="AD1225" i="1"/>
  <c r="AD1246" i="1"/>
  <c r="AD986" i="1"/>
  <c r="AD654" i="1"/>
  <c r="AD508" i="1"/>
  <c r="AD627" i="1"/>
  <c r="AD612" i="1"/>
  <c r="AD97" i="1"/>
  <c r="AD496" i="1"/>
  <c r="AD757" i="1"/>
  <c r="AD1092" i="1"/>
  <c r="AD279" i="1"/>
  <c r="AD1072" i="1"/>
  <c r="AD475" i="1"/>
  <c r="AD64" i="1"/>
  <c r="AD94" i="1"/>
  <c r="AD61" i="1"/>
  <c r="AD60" i="1"/>
  <c r="AD362" i="1"/>
  <c r="AD535" i="1"/>
  <c r="AD736" i="1"/>
  <c r="AD755" i="1"/>
  <c r="AD859" i="1"/>
  <c r="AD675" i="1"/>
  <c r="AD343" i="1"/>
  <c r="AD787" i="1"/>
  <c r="AD115" i="1"/>
  <c r="AD375" i="1"/>
  <c r="AD73" i="1"/>
  <c r="AD549" i="1"/>
  <c r="AD1137" i="1"/>
  <c r="AD690" i="1"/>
  <c r="AD1003" i="1"/>
  <c r="AD790" i="1"/>
  <c r="AD436" i="1"/>
  <c r="AD3" i="1"/>
  <c r="AD76" i="1"/>
  <c r="AD666" i="1"/>
  <c r="AD1214" i="1"/>
  <c r="AD921" i="1"/>
  <c r="AD680" i="1"/>
  <c r="AD1064" i="1"/>
  <c r="AD705" i="1"/>
  <c r="AD1206" i="1"/>
  <c r="AD1096" i="1"/>
  <c r="AD918" i="1"/>
  <c r="AD722" i="1"/>
  <c r="AD725" i="1"/>
  <c r="AD72" i="1"/>
  <c r="AD957" i="1"/>
  <c r="AD175" i="1"/>
  <c r="AD767" i="1"/>
  <c r="AD523" i="1"/>
  <c r="AD1142" i="1"/>
  <c r="AD37" i="1"/>
  <c r="AD84" i="1"/>
  <c r="AD419" i="1"/>
  <c r="AD83" i="1"/>
  <c r="AD191" i="1"/>
  <c r="AD99" i="1"/>
  <c r="AD320" i="1"/>
  <c r="AD256" i="1"/>
  <c r="AD1091" i="1"/>
  <c r="AD817" i="1"/>
  <c r="AD254" i="1"/>
  <c r="AD828" i="1"/>
  <c r="AD369" i="1"/>
  <c r="AD111" i="1"/>
  <c r="AD849" i="1"/>
  <c r="AD187" i="1"/>
  <c r="AD998" i="1"/>
  <c r="AD699" i="1"/>
  <c r="AD631" i="1"/>
  <c r="AD415" i="1"/>
  <c r="AD138" i="1"/>
  <c r="AD926" i="1"/>
  <c r="AD193" i="1"/>
  <c r="AD532" i="1"/>
  <c r="AD380" i="1"/>
  <c r="AD376" i="1"/>
  <c r="AD1132" i="1"/>
  <c r="AD782" i="1"/>
  <c r="AD1178" i="1"/>
  <c r="AD1177" i="1"/>
  <c r="AD102" i="1"/>
  <c r="AD991" i="1"/>
  <c r="AD1156" i="1"/>
  <c r="AD345" i="1"/>
  <c r="AD813" i="1"/>
  <c r="AD929" i="1"/>
  <c r="AD1154" i="1"/>
  <c r="AD1199" i="1"/>
  <c r="AD112" i="1"/>
  <c r="AD1077" i="1"/>
  <c r="AD708" i="1"/>
  <c r="AD779" i="1"/>
  <c r="AD518" i="1"/>
  <c r="AD482" i="1"/>
  <c r="AD989" i="1"/>
  <c r="AD253" i="1"/>
  <c r="AD444" i="1"/>
  <c r="AD630" i="1"/>
  <c r="AD168" i="1"/>
  <c r="AD1124" i="1"/>
  <c r="AD499" i="1"/>
  <c r="AD943" i="1"/>
  <c r="AD338" i="1"/>
  <c r="AD1025" i="1"/>
  <c r="AD653" i="1"/>
  <c r="AD1126" i="1"/>
  <c r="AD1056" i="1"/>
  <c r="AD723" i="1"/>
  <c r="AD614" i="1"/>
  <c r="AD741" i="1"/>
  <c r="AD241" i="1"/>
  <c r="AD197" i="1"/>
  <c r="AD82" i="1"/>
  <c r="AD1220" i="1"/>
  <c r="AD26" i="1"/>
  <c r="AD50" i="1"/>
  <c r="AD281" i="1"/>
  <c r="AD301" i="1"/>
  <c r="AD1032" i="1"/>
  <c r="AD1140" i="1"/>
  <c r="AD797" i="1"/>
  <c r="AD580" i="1"/>
  <c r="AD794" i="1"/>
  <c r="AD372" i="1"/>
  <c r="AD357" i="1"/>
  <c r="AD220" i="1"/>
  <c r="AD361" i="1"/>
  <c r="AD1052" i="1"/>
  <c r="AD1133" i="1"/>
  <c r="AD771" i="1"/>
  <c r="AD418" i="1"/>
  <c r="AD1187" i="1"/>
  <c r="AD899" i="1"/>
  <c r="AD425" i="1"/>
  <c r="AD336" i="1"/>
  <c r="AD166" i="1"/>
  <c r="AD271" i="1"/>
  <c r="AD389" i="1"/>
  <c r="AD350" i="1"/>
  <c r="AD744" i="1"/>
  <c r="AD107" i="1"/>
  <c r="AD1101" i="1"/>
  <c r="AD1050" i="1"/>
  <c r="AD1127" i="1"/>
  <c r="AD208" i="1"/>
  <c r="AD701" i="1"/>
  <c r="AD759" i="1"/>
  <c r="AD834" i="1"/>
  <c r="AD559" i="1"/>
  <c r="AD607" i="1"/>
  <c r="AD182" i="1"/>
  <c r="AD595" i="1"/>
  <c r="AD244" i="1"/>
  <c r="AD1080" i="1"/>
  <c r="AD923" i="1"/>
  <c r="AD823" i="1"/>
  <c r="AD430" i="1"/>
  <c r="AD541" i="1"/>
  <c r="AD269" i="1"/>
  <c r="AD578" i="1"/>
  <c r="AD1103" i="1"/>
  <c r="AD718" i="1"/>
  <c r="AD393" i="1"/>
  <c r="AD185" i="1"/>
  <c r="AD841" i="1"/>
  <c r="AD339" i="1"/>
  <c r="AD434" i="1"/>
  <c r="AD169" i="1"/>
  <c r="AD136" i="1"/>
  <c r="AD319" i="1"/>
  <c r="AD330" i="1"/>
  <c r="AD1135" i="1"/>
  <c r="AD397" i="1"/>
  <c r="AD131" i="1"/>
  <c r="AD1011" i="1"/>
  <c r="AD724" i="1"/>
  <c r="AD463" i="1"/>
  <c r="AD460" i="1"/>
  <c r="AD36" i="1"/>
  <c r="AD1109" i="1"/>
  <c r="AD1089" i="1"/>
  <c r="AD299" i="1"/>
  <c r="AD54" i="1"/>
  <c r="AD38" i="1"/>
  <c r="AD368" i="1"/>
  <c r="AD423" i="1"/>
  <c r="AD883" i="1"/>
  <c r="AD694" i="1"/>
  <c r="AD1233" i="1"/>
  <c r="AD34" i="1"/>
  <c r="AD429" i="1"/>
  <c r="AD398" i="1"/>
  <c r="AD539" i="1"/>
  <c r="AD20" i="1"/>
  <c r="AD332" i="1"/>
  <c r="AD440" i="1"/>
  <c r="AD505" i="1"/>
  <c r="AD21" i="1"/>
  <c r="AD458" i="1"/>
  <c r="AD351" i="1"/>
  <c r="AD1059" i="1"/>
  <c r="AD684" i="1"/>
  <c r="AD683" i="1"/>
  <c r="AD682" i="1"/>
  <c r="AD681" i="1"/>
  <c r="AD835" i="1"/>
  <c r="AD56" i="1"/>
  <c r="AD149" i="1"/>
  <c r="AD963" i="1"/>
  <c r="AD1111" i="1"/>
  <c r="AD928" i="1"/>
  <c r="AD1065" i="1"/>
  <c r="AD936" i="1"/>
  <c r="AD511" i="1"/>
  <c r="AD976" i="1"/>
  <c r="AD1198" i="1"/>
  <c r="AD777" i="1"/>
  <c r="AD988" i="1"/>
  <c r="AD29" i="1"/>
  <c r="AD816" i="1"/>
  <c r="AD1205" i="1"/>
  <c r="AD661" i="1"/>
  <c r="AD814" i="1"/>
  <c r="AD719" i="1"/>
  <c r="AD1138" i="1"/>
  <c r="AD846" i="1"/>
  <c r="AD383" i="1"/>
  <c r="AD1211" i="1"/>
  <c r="AD1069" i="1"/>
  <c r="AD223" i="1"/>
  <c r="AD178" i="1"/>
  <c r="AD937" i="1"/>
  <c r="AD626" i="1"/>
  <c r="AD617" i="1"/>
  <c r="AD1134" i="1"/>
  <c r="AD1227" i="1"/>
  <c r="AD800" i="1"/>
  <c r="AD484" i="1"/>
  <c r="AD820" i="1"/>
  <c r="AD295" i="1"/>
  <c r="AD1232" i="1"/>
  <c r="AD1078" i="1"/>
  <c r="AD132" i="1"/>
  <c r="AD422" i="1"/>
  <c r="AD291" i="1"/>
  <c r="AD1055" i="1"/>
  <c r="AD714" i="1"/>
  <c r="AD227" i="1"/>
  <c r="AD801" i="1"/>
  <c r="AD226" i="1"/>
  <c r="AD1191" i="1"/>
  <c r="AD219" i="1"/>
  <c r="AD915" i="1"/>
  <c r="AD347" i="1"/>
  <c r="AD1235" i="1"/>
  <c r="AD753" i="1"/>
  <c r="AD966" i="1"/>
  <c r="AD557" i="1"/>
  <c r="AD730" i="1"/>
  <c r="AD322" i="1"/>
  <c r="AD756" i="1"/>
  <c r="AD78" i="1"/>
  <c r="AD1054" i="1"/>
  <c r="AD558" i="1"/>
  <c r="AD366" i="1"/>
  <c r="AD431" i="1"/>
  <c r="AD894" i="1"/>
  <c r="AD856" i="1"/>
  <c r="AD874" i="1"/>
  <c r="AD1213" i="1"/>
  <c r="AD105" i="1"/>
  <c r="AD616" i="1"/>
  <c r="AD309" i="1"/>
  <c r="AD529" i="1"/>
  <c r="AD677" i="1"/>
  <c r="AD290" i="1"/>
  <c r="AD900" i="1"/>
  <c r="AD560" i="1"/>
  <c r="AD1136" i="1"/>
  <c r="AD315" i="1"/>
  <c r="AD640" i="1"/>
  <c r="AD873" i="1"/>
  <c r="AD1093" i="1"/>
  <c r="AD839" i="1"/>
  <c r="AD858" i="1"/>
  <c r="AD406" i="1"/>
  <c r="AD536" i="1"/>
  <c r="AD390" i="1"/>
  <c r="AD77" i="1"/>
  <c r="AD1222" i="1"/>
  <c r="AD497" i="1"/>
  <c r="AD833" i="1"/>
  <c r="AD519" i="1"/>
  <c r="AD243" i="1"/>
  <c r="AD743" i="1"/>
  <c r="AD625" i="1"/>
  <c r="AD25" i="1"/>
  <c r="AD40" i="1"/>
  <c r="AD1185" i="1"/>
  <c r="AD119" i="1"/>
  <c r="AD948" i="1"/>
  <c r="AD31" i="1"/>
  <c r="AD1023" i="1"/>
  <c r="AD673" i="1"/>
  <c r="AD74" i="1"/>
  <c r="AD704" i="1"/>
  <c r="AD427" i="1"/>
  <c r="AD457" i="1"/>
  <c r="AD174" i="1"/>
  <c r="AD715" i="1"/>
  <c r="AD302" i="1"/>
  <c r="AD478" i="1"/>
  <c r="AD818" i="1"/>
  <c r="AD938" i="1"/>
  <c r="AD658" i="1"/>
  <c r="AD263" i="1"/>
  <c r="AD847" i="1"/>
  <c r="AD1210" i="1"/>
  <c r="AD481" i="1"/>
  <c r="AD717" i="1"/>
  <c r="AD685" i="1"/>
  <c r="AD769" i="1"/>
  <c r="AD469" i="1"/>
  <c r="AD323" i="1"/>
  <c r="AD146" i="1"/>
  <c r="AD471" i="1"/>
  <c r="AD783" i="1"/>
  <c r="AD230" i="1"/>
  <c r="AD225" i="1"/>
  <c r="AD836" i="1"/>
  <c r="AD265" i="1"/>
  <c r="AD996" i="1"/>
  <c r="AD304" i="1"/>
  <c r="AD962" i="1"/>
  <c r="AD587" i="1"/>
  <c r="AD5" i="1"/>
  <c r="AD163" i="1"/>
  <c r="AD1009" i="1"/>
  <c r="AD101" i="1"/>
  <c r="AD1047" i="1"/>
  <c r="AD1168" i="1"/>
  <c r="AD1217" i="1"/>
  <c r="AD575" i="1"/>
  <c r="AD845" i="1"/>
  <c r="AD1218" i="1"/>
  <c r="AD1147" i="1"/>
  <c r="AD795" i="1"/>
  <c r="AD504" i="1"/>
  <c r="AD35" i="1"/>
  <c r="AD86" i="1"/>
  <c r="AD386" i="1"/>
  <c r="AD396" i="1"/>
  <c r="AD7" i="1"/>
  <c r="AD517" i="1"/>
  <c r="AD646" i="1"/>
  <c r="AD659" i="1"/>
  <c r="AD410" i="1"/>
  <c r="AD374" i="1"/>
  <c r="AD944" i="1"/>
  <c r="AD19" i="1"/>
  <c r="AD806" i="1"/>
  <c r="AD1007" i="1"/>
  <c r="AD581" i="1"/>
  <c r="AD237" i="1"/>
  <c r="AD106" i="1"/>
  <c r="AD522" i="1"/>
  <c r="AD399" i="1"/>
  <c r="AD1219" i="1"/>
  <c r="AD881" i="1"/>
  <c r="AD925" i="1"/>
  <c r="AD95" i="1"/>
  <c r="AD687" i="1"/>
  <c r="AD727" i="1"/>
  <c r="AD671" i="1"/>
  <c r="AD57" i="1"/>
  <c r="AD601" i="1"/>
  <c r="AD443" i="1"/>
  <c r="AD602" i="1"/>
  <c r="AD170" i="1"/>
  <c r="AD1110" i="1"/>
  <c r="AD1229" i="1"/>
  <c r="AD965" i="1"/>
  <c r="AD572" i="1"/>
  <c r="AD636" i="1"/>
  <c r="AD1249" i="1"/>
  <c r="AD667" i="1"/>
  <c r="AD1081" i="1"/>
  <c r="AD1031" i="1"/>
  <c r="AD1060" i="1"/>
  <c r="AD502" i="1"/>
  <c r="AD947" i="1"/>
  <c r="AD159" i="1"/>
  <c r="AD445" i="1"/>
  <c r="AD212" i="1"/>
  <c r="AD509" i="1"/>
  <c r="AD1017" i="1"/>
  <c r="AD1036" i="1"/>
  <c r="AD137" i="1"/>
  <c r="AD215" i="1"/>
  <c r="AD1120" i="1"/>
  <c r="AD1224" i="1"/>
  <c r="AD1037" i="1"/>
  <c r="AD868" i="1"/>
  <c r="AD968" i="1"/>
  <c r="AD583" i="1"/>
  <c r="AD1175" i="1"/>
  <c r="AD6" i="1"/>
  <c r="AD403" i="1"/>
  <c r="AD308" i="1"/>
  <c r="AD1115" i="1"/>
  <c r="AD888" i="1"/>
  <c r="AD173" i="1"/>
  <c r="AD277" i="1"/>
  <c r="AD916" i="1"/>
  <c r="AD1130" i="1"/>
  <c r="AD1159" i="1"/>
  <c r="AD879" i="1"/>
  <c r="AD28" i="1"/>
  <c r="AD637" i="1"/>
  <c r="AD39" i="1"/>
  <c r="AD1141" i="1"/>
  <c r="AD1173" i="1"/>
  <c r="AD764" i="1"/>
  <c r="AD195" i="1"/>
  <c r="AD1105" i="1"/>
  <c r="AD92" i="1"/>
  <c r="AD775" i="1"/>
  <c r="AD611" i="1"/>
  <c r="AD855" i="1"/>
  <c r="AD439" i="1"/>
  <c r="AD754" i="1"/>
  <c r="AD272" i="1"/>
  <c r="AD48" i="1"/>
  <c r="AD901" i="1"/>
  <c r="AD1015" i="1"/>
  <c r="AD1200" i="1"/>
  <c r="AD229" i="1"/>
  <c r="AD1083" i="1"/>
  <c r="AD150" i="1"/>
  <c r="AD615" i="1"/>
  <c r="AD898" i="1"/>
  <c r="AD162" i="1"/>
  <c r="AD258" i="1"/>
  <c r="AD1029" i="1"/>
  <c r="AD815" i="1"/>
  <c r="AD655" i="1"/>
  <c r="AD748" i="1"/>
  <c r="AD1231" i="1"/>
  <c r="AD562" i="1"/>
  <c r="AD766" i="1"/>
  <c r="AD87" i="1"/>
  <c r="AD441" i="1"/>
  <c r="AD1250" i="1"/>
  <c r="AD259" i="1"/>
  <c r="AD420" i="1"/>
  <c r="AD720" i="1"/>
  <c r="AD524" i="1"/>
  <c r="AD71" i="1"/>
  <c r="AD890" i="1"/>
  <c r="AD205" i="1"/>
  <c r="AD388" i="1"/>
  <c r="AD1113" i="1"/>
  <c r="AD467" i="1"/>
  <c r="AD124" i="1"/>
  <c r="AD982" i="1"/>
  <c r="AD289" i="1"/>
  <c r="AD591" i="1"/>
  <c r="AD251" i="1"/>
  <c r="AD466" i="1"/>
  <c r="AD983" i="1"/>
  <c r="AD316" i="1"/>
  <c r="AD387" i="1"/>
  <c r="AD547" i="1"/>
  <c r="AD1131" i="1"/>
  <c r="AD582" i="1"/>
  <c r="AD147" i="1"/>
  <c r="AD893" i="1"/>
  <c r="AD697" i="1"/>
  <c r="AD665" i="1"/>
  <c r="AD236" i="1"/>
  <c r="AD189" i="1"/>
  <c r="AD707" i="1"/>
  <c r="AD108" i="1"/>
  <c r="AD789" i="1"/>
  <c r="AD702" i="1"/>
  <c r="AD885" i="1"/>
  <c r="AD981" i="1"/>
  <c r="AD465" i="1"/>
  <c r="AD1244" i="1"/>
  <c r="AD201" i="1"/>
  <c r="AD245" i="1"/>
  <c r="AD807" i="1"/>
  <c r="AD1076" i="1"/>
  <c r="AD871" i="1"/>
  <c r="AD70" i="1"/>
  <c r="AD961" i="1"/>
  <c r="AD832" i="1"/>
  <c r="AD1245" i="1"/>
  <c r="AD130" i="1"/>
  <c r="AD200" i="1"/>
  <c r="AD249" i="1"/>
  <c r="AD238" i="1"/>
  <c r="AD194" i="1"/>
  <c r="AD586" i="1"/>
  <c r="AD950" i="1"/>
  <c r="AD88" i="1"/>
  <c r="AD954" i="1"/>
  <c r="AD288" i="1"/>
  <c r="AD603" i="1"/>
  <c r="AD526" i="1"/>
  <c r="AD750" i="1"/>
  <c r="AD848" i="1"/>
  <c r="AD492" i="1"/>
  <c r="AD1074" i="1"/>
  <c r="AD296" i="1"/>
  <c r="AD793" i="1"/>
  <c r="AD285" i="1"/>
  <c r="AD176" i="1"/>
  <c r="AD462" i="1"/>
  <c r="AD889" i="1"/>
  <c r="AD248" i="1"/>
  <c r="AD261" i="1"/>
  <c r="AD610" i="1"/>
  <c r="AD18" i="1"/>
  <c r="AD576" i="1"/>
  <c r="AD314" i="1"/>
  <c r="AD210" i="1"/>
  <c r="AD377" i="1"/>
  <c r="AD910" i="1"/>
  <c r="AD641" i="1"/>
  <c r="AD400" i="1"/>
  <c r="AD621" i="1"/>
  <c r="AD250" i="1"/>
  <c r="AD1179" i="1"/>
  <c r="AD428" i="1"/>
  <c r="AD676" i="1"/>
  <c r="AD1002" i="1"/>
  <c r="AD81" i="1"/>
  <c r="AD648" i="1"/>
  <c r="AD284" i="1"/>
  <c r="AD1237" i="1"/>
  <c r="AD117" i="1"/>
  <c r="AD402" i="1"/>
  <c r="AD324" i="1"/>
  <c r="AD1114" i="1"/>
  <c r="AD1122" i="1"/>
  <c r="AD186" i="1"/>
  <c r="AD384" i="1"/>
  <c r="AD125" i="1"/>
  <c r="AD264" i="1"/>
  <c r="AD437" i="1"/>
  <c r="AD780" i="1"/>
  <c r="AD1062" i="1"/>
  <c r="AD911" i="1"/>
  <c r="AD781" i="1"/>
  <c r="AD317" i="1"/>
  <c r="AD796" i="1"/>
  <c r="AD144" i="1"/>
  <c r="AD231" i="1"/>
  <c r="AD1161" i="1"/>
  <c r="AD709" i="1"/>
  <c r="AD312" i="1"/>
  <c r="AD924" i="1"/>
  <c r="AD1190" i="1"/>
  <c r="AD153" i="1"/>
  <c r="AD1046" i="1"/>
  <c r="AD533" i="1"/>
  <c r="AD695" i="1"/>
  <c r="AD438" i="1"/>
  <c r="AD349" i="1"/>
  <c r="AD2" i="1"/>
  <c r="AD897" i="1"/>
  <c r="AD512" i="1"/>
  <c r="AD568" i="1"/>
  <c r="AD600" i="1"/>
  <c r="AD774" i="1"/>
  <c r="AD1169" i="1"/>
  <c r="AD485" i="1"/>
  <c r="AD639" i="1"/>
  <c r="AD328" i="1"/>
  <c r="AD198" i="1"/>
  <c r="AD257" i="1"/>
  <c r="AD262" i="1"/>
  <c r="AD286" i="1"/>
  <c r="AD128" i="1"/>
  <c r="AD276" i="1"/>
  <c r="AD585" i="1"/>
  <c r="AD1160" i="1"/>
  <c r="AD1223" i="1"/>
  <c r="AD232" i="1"/>
  <c r="AD776" i="1"/>
  <c r="AD854" i="1"/>
  <c r="AD75" i="1"/>
  <c r="AD1014" i="1"/>
  <c r="AD812" i="1"/>
  <c r="AD313" i="1"/>
  <c r="AD424" i="1"/>
  <c r="AD391" i="1"/>
  <c r="AD414" i="1"/>
  <c r="AD421" i="1"/>
  <c r="AD404" i="1"/>
  <c r="AD142" i="1"/>
  <c r="AD1044" i="1"/>
  <c r="AD408" i="1"/>
  <c r="AD635" i="1"/>
  <c r="AD442" i="1"/>
  <c r="AD644" i="1"/>
  <c r="AD413" i="1"/>
  <c r="AD447" i="1"/>
  <c r="AD1108" i="1"/>
  <c r="AD945" i="1"/>
  <c r="AD688" i="1"/>
  <c r="AD455" i="1"/>
  <c r="AD1035" i="1"/>
  <c r="AD354" i="1"/>
  <c r="AD337" i="1"/>
  <c r="AD456" i="1"/>
  <c r="AD876" i="1"/>
  <c r="AD360" i="1"/>
  <c r="AD446" i="1"/>
  <c r="AD461" i="1"/>
  <c r="AD1099" i="1"/>
  <c r="AD1221" i="1"/>
  <c r="AD703" i="1"/>
  <c r="AD370" i="1"/>
  <c r="AD378" i="1"/>
  <c r="AD1079" i="1"/>
  <c r="AD862" i="1"/>
  <c r="AD367" i="1"/>
  <c r="AD282" i="1"/>
  <c r="AD33" i="1"/>
  <c r="AD662" i="1"/>
  <c r="AD1088" i="1"/>
  <c r="AD503" i="1"/>
  <c r="AD222" i="1"/>
  <c r="AD955" i="1"/>
  <c r="AD956" i="1"/>
  <c r="AD605" i="1"/>
  <c r="AD143" i="1"/>
  <c r="AD464" i="1"/>
  <c r="AD805" i="1"/>
  <c r="AD768" i="1"/>
  <c r="AD886" i="1"/>
  <c r="AD798" i="1"/>
  <c r="AD129" i="1"/>
  <c r="AD574" i="1"/>
  <c r="AD530" i="1"/>
  <c r="AD784" i="1"/>
  <c r="AD973" i="1"/>
  <c r="AD490" i="1"/>
  <c r="AD606" i="1"/>
  <c r="AD872" i="1"/>
  <c r="AD590" i="1"/>
  <c r="AD932" i="1"/>
  <c r="AD588" i="1"/>
  <c r="AD786" i="1"/>
  <c r="AD55" i="1"/>
  <c r="AD821" i="1"/>
  <c r="AD303" i="1"/>
  <c r="AD1170" i="1"/>
  <c r="AD556" i="1"/>
  <c r="AD809" i="1"/>
  <c r="AD270" i="1"/>
  <c r="AD121" i="1"/>
  <c r="AD567" i="1"/>
  <c r="AD810" i="1"/>
  <c r="AD825" i="1"/>
  <c r="AD643" i="1"/>
  <c r="AD1082" i="1"/>
  <c r="AD642" i="1"/>
  <c r="AD546" i="1"/>
  <c r="AD1188" i="1"/>
  <c r="AD1148" i="1"/>
  <c r="AD870" i="1"/>
  <c r="AD342" i="1"/>
  <c r="AD761" i="1"/>
  <c r="AD477" i="1"/>
  <c r="AD1041" i="1"/>
  <c r="AD632" i="1"/>
  <c r="AD792" i="1"/>
  <c r="AD341" i="1"/>
  <c r="AD762" i="1"/>
  <c r="AD68" i="1"/>
  <c r="AD551" i="1"/>
  <c r="AD1164" i="1"/>
  <c r="AD1039" i="1"/>
  <c r="AD851" i="1"/>
  <c r="AD515" i="1"/>
  <c r="AD638" i="1"/>
  <c r="AD863" i="1"/>
  <c r="AD840" i="1"/>
  <c r="AD1146" i="1"/>
  <c r="AD824" i="1"/>
  <c r="AD1150" i="1"/>
  <c r="AD118" i="1"/>
  <c r="AD224" i="1"/>
  <c r="AD619" i="1"/>
  <c r="AD235" i="1"/>
  <c r="AD738" i="1"/>
  <c r="AD453" i="1"/>
  <c r="AD864" i="1"/>
  <c r="AD1013" i="1"/>
  <c r="AD513" i="1"/>
  <c r="AD373" i="1"/>
  <c r="AD692" i="1"/>
  <c r="AD875" i="1"/>
  <c r="AD1165" i="1"/>
  <c r="AD734" i="1"/>
  <c r="AD634" i="1"/>
  <c r="AD435" i="1"/>
  <c r="AD652" i="1"/>
  <c r="AD651" i="1"/>
  <c r="AD500" i="1"/>
  <c r="AD537" i="1"/>
  <c r="AD91" i="1"/>
  <c r="AD837" i="1"/>
  <c r="AD22" i="1"/>
  <c r="AD538" i="1"/>
  <c r="AD765" i="1"/>
  <c r="AD473" i="1"/>
  <c r="AD880" i="1"/>
  <c r="AD623" i="1"/>
  <c r="AD181" i="1"/>
  <c r="AD47" i="1"/>
  <c r="AD104" i="1"/>
  <c r="AD177" i="1"/>
  <c r="AD942" i="1"/>
  <c r="AD41" i="1"/>
  <c r="AD1151" i="1"/>
  <c r="AD731" i="1"/>
  <c r="AD633" i="1"/>
  <c r="AD1181" i="1"/>
  <c r="AD69" i="1"/>
  <c r="AD599" i="1"/>
  <c r="AD305" i="1"/>
  <c r="AD450" i="1"/>
  <c r="AD216" i="1"/>
  <c r="AD609" i="1"/>
  <c r="AD433" i="1"/>
  <c r="AD318" i="1"/>
  <c r="AD785" i="1"/>
  <c r="AD298" i="1"/>
  <c r="AD287" i="1"/>
  <c r="AD844" i="1"/>
  <c r="AD906" i="1"/>
  <c r="AD493" i="1"/>
  <c r="AD218" i="1"/>
  <c r="AD946" i="1"/>
  <c r="AD326" i="1"/>
  <c r="AD528" i="1"/>
  <c r="AD156" i="1"/>
  <c r="AD412" i="1"/>
  <c r="AD340" i="1"/>
  <c r="AD645" i="1"/>
  <c r="AD158" i="1"/>
  <c r="AD297" i="1"/>
  <c r="AD1204" i="1"/>
  <c r="AD1066" i="1"/>
  <c r="AD737" i="1"/>
  <c r="AD355" i="1"/>
  <c r="AD417" i="1"/>
  <c r="AD252" i="1"/>
  <c r="AD877" i="1"/>
  <c r="AD275" i="1"/>
  <c r="AD693" i="1"/>
  <c r="AD763" i="1"/>
  <c r="AD716" i="1"/>
  <c r="AD758" i="1"/>
  <c r="AD49" i="1"/>
  <c r="AD679" i="1"/>
  <c r="AD1234" i="1"/>
  <c r="AD995" i="1"/>
  <c r="AD190" i="1"/>
  <c r="AD516" i="1"/>
  <c r="AD656" i="1"/>
  <c r="AD331" i="1"/>
  <c r="AD909" i="1"/>
  <c r="AD672" i="1"/>
  <c r="AD1073" i="1"/>
  <c r="AD43" i="1"/>
  <c r="AD42" i="1"/>
  <c r="AD729" i="1"/>
  <c r="AD972" i="1"/>
  <c r="AD234" i="1"/>
  <c r="AD407" i="1"/>
  <c r="AD979" i="1"/>
  <c r="AD214" i="1"/>
  <c r="AD593" i="1"/>
  <c r="AD233" i="1"/>
  <c r="AD58" i="1"/>
  <c r="AD1028" i="1"/>
  <c r="AD1215" i="1"/>
  <c r="AD865" i="1"/>
  <c r="AD843" i="1"/>
  <c r="AD700" i="1"/>
  <c r="AD334" i="1"/>
  <c r="AD649" i="1"/>
  <c r="AD977" i="1"/>
  <c r="AD927" i="1"/>
  <c r="AD1053" i="1"/>
  <c r="AD629" i="1"/>
  <c r="AD52" i="1"/>
  <c r="AD819" i="1"/>
  <c r="AD114" i="1"/>
  <c r="AD353" i="1"/>
  <c r="AD51" i="1"/>
  <c r="AD405" i="1"/>
  <c r="AD307" i="1"/>
  <c r="AD134" i="1"/>
  <c r="AD1144" i="1"/>
  <c r="AD151" i="1"/>
  <c r="AD172" i="1"/>
  <c r="AD1158" i="1"/>
  <c r="AD698" i="1"/>
  <c r="AD544" i="1"/>
  <c r="AD545" i="1"/>
  <c r="AD706" i="1"/>
  <c r="AD90" i="1"/>
  <c r="AD1102" i="1"/>
  <c r="AD122" i="1"/>
  <c r="AD1182" i="1"/>
  <c r="AD491" i="1"/>
  <c r="AD358" i="1"/>
  <c r="AD1024" i="1"/>
  <c r="AD325" i="1"/>
  <c r="AD395" i="1"/>
  <c r="AD392" i="1"/>
  <c r="AD401" i="1"/>
  <c r="AD1008" i="1"/>
  <c r="AD565" i="1"/>
  <c r="AD920" i="1"/>
  <c r="AD534" i="1"/>
  <c r="AD1145" i="1"/>
  <c r="AD379" i="1"/>
  <c r="AD59" i="1"/>
  <c r="AD1203" i="1"/>
  <c r="AD292" i="1"/>
  <c r="AD1112" i="1"/>
  <c r="AD584" i="1"/>
  <c r="AD1184" i="1"/>
  <c r="AD1248" i="1"/>
  <c r="AD364" i="1"/>
  <c r="AD554" i="1"/>
  <c r="AD686" i="1"/>
  <c r="AD555" i="1"/>
  <c r="AD739" i="1"/>
  <c r="AD468" i="1"/>
  <c r="AD494" i="1"/>
  <c r="AD273" i="1"/>
  <c r="AD860" i="1"/>
  <c r="AD804" i="1"/>
  <c r="AD887" i="1"/>
  <c r="AD321" i="1"/>
  <c r="AD550" i="1"/>
  <c r="AD4" i="1"/>
  <c r="AD1183" i="1"/>
  <c r="AD217" i="1"/>
  <c r="AD62" i="1"/>
  <c r="AD266" i="1"/>
  <c r="AD135" i="1"/>
  <c r="AD882" i="1"/>
  <c r="AD1209" i="1"/>
  <c r="AD255" i="1"/>
  <c r="AD971" i="1"/>
  <c r="AD1104" i="1"/>
  <c r="AD548" i="1"/>
  <c r="AD993" i="1"/>
  <c r="AD507" i="1"/>
  <c r="AD454" i="1"/>
  <c r="AD179" i="1"/>
  <c r="AD1049" i="1"/>
  <c r="AD116" i="1"/>
  <c r="AD432" i="1"/>
  <c r="AD46" i="1"/>
  <c r="AD571" i="1"/>
  <c r="AD1022" i="1"/>
  <c r="AD1075" i="1"/>
  <c r="AD589" i="1"/>
  <c r="AD647" i="1"/>
  <c r="AD884" i="1"/>
  <c r="AD1208" i="1"/>
  <c r="Z948" i="1" l="1"/>
  <c r="Z331" i="1"/>
  <c r="Z783" i="1"/>
  <c r="Z1246" i="1" l="1"/>
  <c r="Z1245" i="1"/>
  <c r="Z1244" i="1"/>
  <c r="Z1241" i="1"/>
  <c r="Z1240" i="1"/>
  <c r="Z1239" i="1"/>
  <c r="Z1237" i="1"/>
  <c r="Z8" i="1"/>
  <c r="Z1236" i="1"/>
  <c r="Z1235" i="1"/>
  <c r="Z1233" i="1"/>
  <c r="Z1234" i="1"/>
  <c r="Z1232" i="1"/>
  <c r="Z1231" i="1"/>
  <c r="Z1230" i="1"/>
  <c r="Z1229" i="1"/>
  <c r="Z1228" i="1"/>
  <c r="Z1227" i="1"/>
  <c r="Z1226" i="1"/>
  <c r="Z1225" i="1"/>
  <c r="Z1223" i="1"/>
  <c r="Z1222" i="1"/>
  <c r="Z1221" i="1"/>
  <c r="Z1220" i="1"/>
  <c r="Z1219" i="1"/>
  <c r="Z1218" i="1"/>
  <c r="Z1217" i="1"/>
  <c r="Z1216" i="1"/>
  <c r="Z1215" i="1"/>
  <c r="Z1214" i="1"/>
  <c r="Z716" i="1"/>
  <c r="Z1213" i="1"/>
  <c r="Z1211" i="1"/>
  <c r="Z1210" i="1"/>
  <c r="Z1209" i="1"/>
  <c r="Z1204" i="1"/>
  <c r="Z853" i="1"/>
  <c r="Z1208" i="1"/>
  <c r="Z1207" i="1"/>
  <c r="Z1203" i="1"/>
  <c r="Z1206" i="1"/>
  <c r="Z1205" i="1"/>
  <c r="Z1202" i="1"/>
  <c r="Z1201" i="1"/>
  <c r="Z1200" i="1"/>
  <c r="Z1199" i="1"/>
  <c r="Z1198" i="1"/>
  <c r="Z1197" i="1"/>
  <c r="Z1196" i="1"/>
  <c r="Z1194" i="1"/>
  <c r="Z1195" i="1"/>
  <c r="Z1193" i="1"/>
  <c r="Z1191" i="1"/>
  <c r="Z1192" i="1"/>
  <c r="Z1188" i="1"/>
  <c r="Z1190" i="1"/>
  <c r="Z1189" i="1"/>
  <c r="Z1185" i="1"/>
  <c r="Z1184" i="1"/>
  <c r="Z1186" i="1"/>
  <c r="Z1187" i="1"/>
  <c r="Z1183" i="1"/>
  <c r="Z1182" i="1"/>
  <c r="Z956" i="1"/>
  <c r="Z1181" i="1"/>
  <c r="Z1180" i="1"/>
  <c r="Z1179" i="1"/>
  <c r="Z1177" i="1"/>
  <c r="Z1178" i="1"/>
  <c r="Z1176" i="1"/>
  <c r="Z1175" i="1"/>
  <c r="Z1174" i="1"/>
  <c r="Z1171" i="1"/>
  <c r="Z1170" i="1"/>
  <c r="Z1169" i="1"/>
  <c r="Z872" i="1"/>
  <c r="Z810" i="1"/>
  <c r="Z774" i="1"/>
  <c r="Z758" i="1"/>
  <c r="Z687" i="1"/>
  <c r="Z475" i="1"/>
  <c r="Z481" i="1"/>
  <c r="Z399" i="1"/>
  <c r="Z322" i="1"/>
  <c r="Z910" i="1"/>
  <c r="Z870" i="1"/>
  <c r="Z867" i="1"/>
  <c r="Z752" i="1"/>
  <c r="Z679" i="1"/>
  <c r="Z645" i="1"/>
  <c r="Z625" i="1"/>
  <c r="Z582" i="1"/>
  <c r="Z575" i="1"/>
  <c r="Z566" i="1"/>
  <c r="Z55" i="1"/>
  <c r="Z515" i="1"/>
  <c r="Z246" i="1"/>
  <c r="Z118" i="1"/>
  <c r="Z59" i="1"/>
  <c r="Z1168" i="1"/>
  <c r="Z1167" i="1"/>
  <c r="Z1166" i="1"/>
  <c r="Z1165" i="1"/>
  <c r="Z769" i="1"/>
  <c r="Z1164" i="1"/>
  <c r="Z1163" i="1"/>
  <c r="Z160" i="1"/>
  <c r="Z1162" i="1"/>
  <c r="Z884" i="1"/>
  <c r="Z647" i="1"/>
  <c r="Z1145" i="1"/>
  <c r="Z1158" i="1"/>
  <c r="Z1159" i="1"/>
  <c r="Z1157" i="1"/>
  <c r="Z1156" i="1"/>
  <c r="Z1075" i="1"/>
  <c r="Z9" i="1"/>
  <c r="Z1148" i="1"/>
  <c r="Z340" i="1"/>
  <c r="Z1147" i="1"/>
  <c r="Z412" i="1"/>
  <c r="Z156" i="1"/>
  <c r="Z1141" i="1"/>
  <c r="Z946" i="1"/>
  <c r="Z218" i="1"/>
  <c r="Z493" i="1"/>
  <c r="Z1135" i="1"/>
  <c r="Z906" i="1"/>
  <c r="Z844" i="1"/>
  <c r="Z287" i="1"/>
  <c r="Z1130" i="1"/>
  <c r="Z298" i="1"/>
  <c r="Z318" i="1"/>
  <c r="Z433" i="1"/>
  <c r="Z609" i="1"/>
  <c r="Z698" i="1"/>
  <c r="Z216" i="1"/>
  <c r="Z1212" i="1"/>
  <c r="Z368" i="1"/>
  <c r="Z450" i="1"/>
  <c r="Z305" i="1"/>
  <c r="Z633" i="1"/>
  <c r="Z731" i="1"/>
  <c r="Z890" i="1"/>
  <c r="Z1151" i="1"/>
  <c r="Z615" i="1"/>
  <c r="Z577" i="1"/>
  <c r="Z517" i="1"/>
  <c r="Z41" i="1"/>
  <c r="Z942" i="1"/>
  <c r="Z388" i="1"/>
  <c r="Z390" i="1"/>
  <c r="Z177" i="1"/>
  <c r="Z47" i="1"/>
  <c r="Z72" i="1"/>
  <c r="Z39" i="1"/>
  <c r="Z326" i="1"/>
  <c r="Z20" i="1"/>
  <c r="Z589" i="1"/>
  <c r="Z500" i="1"/>
  <c r="Z1049" i="1"/>
  <c r="Z179" i="1"/>
  <c r="Z685" i="1"/>
  <c r="Z717" i="1"/>
  <c r="Z818" i="1"/>
  <c r="Z658" i="1"/>
  <c r="Z302" i="1"/>
  <c r="Z478" i="1"/>
  <c r="Z74" i="1"/>
  <c r="Z435" i="1"/>
  <c r="Z634" i="1"/>
  <c r="Z938" i="1"/>
  <c r="Z737" i="1"/>
  <c r="Z417" i="1"/>
  <c r="Z734" i="1"/>
  <c r="Z979" i="1"/>
  <c r="Z58" i="1"/>
  <c r="Z42" i="1"/>
  <c r="Z909" i="1"/>
  <c r="Z656" i="1"/>
  <c r="Z516" i="1"/>
  <c r="Z355" i="1"/>
  <c r="Z1066" i="1"/>
  <c r="Z875" i="1"/>
  <c r="Z692" i="1"/>
  <c r="Z373" i="1"/>
  <c r="Z1013" i="1"/>
  <c r="Z763" i="1"/>
  <c r="Z43" i="1"/>
  <c r="Z1073" i="1"/>
  <c r="Z672" i="1"/>
  <c r="Z864" i="1"/>
  <c r="Z453" i="1"/>
  <c r="Z640" i="1"/>
  <c r="Z756" i="1"/>
  <c r="Z738" i="1"/>
  <c r="Z231" i="1"/>
  <c r="Z38" i="1"/>
  <c r="Z54" i="1"/>
  <c r="Z398" i="1"/>
  <c r="Z389" i="1"/>
  <c r="Z271" i="1"/>
  <c r="Z539" i="1"/>
  <c r="Z706" i="1"/>
  <c r="Z466" i="1"/>
  <c r="Z235" i="1"/>
  <c r="Z224" i="1"/>
  <c r="Z1150" i="1"/>
  <c r="Z554" i="1"/>
  <c r="Z243" i="1"/>
  <c r="Z743" i="1"/>
  <c r="Z824" i="1"/>
  <c r="Z1146" i="1"/>
  <c r="Z1172" i="1"/>
  <c r="Z840" i="1"/>
  <c r="Z863" i="1"/>
  <c r="Z642" i="1"/>
  <c r="Z676" i="1"/>
  <c r="Z567" i="1"/>
  <c r="Z36" i="1"/>
  <c r="Z121" i="1"/>
  <c r="Z270" i="1"/>
  <c r="Z303" i="1"/>
  <c r="Z786" i="1"/>
  <c r="Z835" i="1"/>
  <c r="Z681" i="1"/>
  <c r="Z682" i="1"/>
  <c r="Z683" i="1"/>
  <c r="Z684" i="1"/>
  <c r="Z604" i="1"/>
  <c r="Z606" i="1"/>
  <c r="Z490" i="1"/>
  <c r="Z973" i="1"/>
  <c r="Z768" i="1"/>
  <c r="Z805" i="1"/>
  <c r="Z464" i="1"/>
  <c r="Z1059" i="1"/>
  <c r="Z143" i="1"/>
  <c r="Z605" i="1"/>
  <c r="Z955" i="1"/>
  <c r="Z222" i="1"/>
  <c r="Z1121" i="1"/>
  <c r="Z503" i="1"/>
  <c r="Z1088" i="1"/>
  <c r="Z1125" i="1"/>
  <c r="Z720" i="1"/>
  <c r="Z205" i="1"/>
  <c r="Z524" i="1"/>
  <c r="Z71" i="1"/>
  <c r="Z296" i="1"/>
  <c r="Z35" i="1"/>
  <c r="Z386" i="1"/>
  <c r="Z396" i="1"/>
  <c r="Z504" i="1"/>
  <c r="Z86" i="1"/>
  <c r="Z236" i="1"/>
  <c r="Z662" i="1"/>
  <c r="Z33" i="1"/>
  <c r="Z919" i="1"/>
  <c r="Z1079" i="1"/>
  <c r="Z378" i="1"/>
  <c r="Z499" i="1"/>
  <c r="Z370" i="1"/>
  <c r="Z1025" i="1"/>
  <c r="Z703" i="1"/>
  <c r="Z1099" i="1"/>
  <c r="Z461" i="1"/>
  <c r="Z446" i="1"/>
  <c r="Z1116" i="1"/>
  <c r="Z360" i="1"/>
  <c r="Z876" i="1"/>
  <c r="Z456" i="1"/>
  <c r="Z337" i="1"/>
  <c r="Z354" i="1"/>
  <c r="Z1035" i="1"/>
  <c r="Z455" i="1"/>
  <c r="Z688" i="1"/>
  <c r="Z945" i="1"/>
  <c r="Z1108" i="1"/>
  <c r="Z854" i="1"/>
  <c r="Z1029" i="1"/>
  <c r="Z655" i="1"/>
  <c r="Z210" i="1"/>
  <c r="Z447" i="1"/>
  <c r="Z413" i="1"/>
  <c r="Z644" i="1"/>
  <c r="Z442" i="1"/>
  <c r="Z635" i="1"/>
  <c r="Z408" i="1"/>
  <c r="Z1044" i="1"/>
  <c r="Z142" i="1"/>
  <c r="Z519" i="1"/>
  <c r="Z404" i="1"/>
  <c r="Z421" i="1"/>
  <c r="Z414" i="1"/>
  <c r="Z391" i="1"/>
  <c r="Z424" i="1"/>
  <c r="Z313" i="1"/>
  <c r="Z812" i="1"/>
  <c r="Z75" i="1"/>
  <c r="Z776" i="1"/>
  <c r="Z1160" i="1"/>
  <c r="Z276" i="1"/>
  <c r="Z128" i="1"/>
  <c r="Z286" i="1"/>
  <c r="Z262" i="1"/>
  <c r="Z350" i="1"/>
  <c r="Z257" i="1"/>
  <c r="Z198" i="1"/>
  <c r="Z328" i="1"/>
  <c r="Z639" i="1"/>
  <c r="Z485" i="1"/>
  <c r="Z897" i="1"/>
  <c r="Z349" i="1"/>
  <c r="Z438" i="1"/>
  <c r="Z1046" i="1"/>
  <c r="Z153" i="1"/>
  <c r="Z234" i="1"/>
  <c r="Z972" i="1"/>
  <c r="Z877" i="1"/>
  <c r="Z924" i="1"/>
  <c r="Z312" i="1"/>
  <c r="Z709" i="1"/>
  <c r="Z1161" i="1"/>
  <c r="Z144" i="1"/>
  <c r="Z796" i="1"/>
  <c r="Z317" i="1"/>
  <c r="Z820" i="1"/>
  <c r="Z484" i="1"/>
  <c r="Z781" i="1"/>
  <c r="Z748" i="1"/>
  <c r="Z911" i="1"/>
  <c r="Z1062" i="1"/>
  <c r="Z284" i="1"/>
  <c r="Z439" i="1"/>
  <c r="Z855" i="1"/>
  <c r="Z463" i="1"/>
  <c r="Z724" i="1"/>
  <c r="Z1011" i="1"/>
  <c r="Z208" i="1"/>
  <c r="Z1127" i="1"/>
  <c r="Z1050" i="1"/>
  <c r="Z648" i="1"/>
  <c r="Z1053" i="1"/>
  <c r="Z927" i="1"/>
  <c r="Z977" i="1"/>
  <c r="Z81" i="1"/>
  <c r="Z1002" i="1"/>
  <c r="Z996" i="1"/>
  <c r="Z290" i="1"/>
  <c r="Z596" i="1"/>
  <c r="Z677" i="1"/>
  <c r="Z529" i="1"/>
  <c r="Z309" i="1"/>
  <c r="Z697" i="1"/>
  <c r="Z616" i="1"/>
  <c r="Z105" i="1"/>
  <c r="Z874" i="1"/>
  <c r="Z602" i="1"/>
  <c r="Z248" i="1"/>
  <c r="Z856" i="1"/>
  <c r="Z431" i="1"/>
  <c r="Z366" i="1"/>
  <c r="Z558" i="1"/>
  <c r="Z1054" i="1"/>
  <c r="Z78" i="1"/>
  <c r="Z730" i="1"/>
  <c r="Z557" i="1"/>
  <c r="Z772" i="1"/>
  <c r="Z56" i="1"/>
  <c r="Z693" i="1"/>
  <c r="Z1080" i="1"/>
  <c r="Z244" i="1"/>
  <c r="Z595" i="1"/>
  <c r="Z599" i="1"/>
  <c r="Z1101" i="1"/>
  <c r="Z607" i="1"/>
  <c r="Z559" i="1"/>
  <c r="Z834" i="1"/>
  <c r="Z131" i="1"/>
  <c r="Z701" i="1"/>
  <c r="Z847" i="1"/>
  <c r="Z966" i="1"/>
  <c r="Z347" i="1"/>
  <c r="Z915" i="1"/>
  <c r="Z219" i="1"/>
  <c r="Z226" i="1"/>
  <c r="Z801" i="1"/>
  <c r="Z227" i="1"/>
  <c r="Z714" i="1"/>
  <c r="Z146" i="1"/>
  <c r="Z1055" i="1"/>
  <c r="Z291" i="1"/>
  <c r="Z132" i="1"/>
  <c r="Z1078" i="1"/>
  <c r="Z800" i="1"/>
  <c r="Z1134" i="1"/>
  <c r="Z617" i="1"/>
  <c r="Z422" i="1"/>
  <c r="Z189" i="1"/>
  <c r="Z626" i="1"/>
  <c r="Z608" i="1"/>
  <c r="Z937" i="1"/>
  <c r="Z178" i="1"/>
  <c r="Z223" i="1"/>
  <c r="Z907" i="1"/>
  <c r="Z194" i="1"/>
  <c r="Z1069" i="1"/>
  <c r="Z846" i="1"/>
  <c r="Z678" i="1"/>
  <c r="Z1138" i="1"/>
  <c r="Z719" i="1"/>
  <c r="Z629" i="1"/>
  <c r="Z814" i="1"/>
  <c r="Z661" i="1"/>
  <c r="Z816" i="1"/>
  <c r="Z29" i="1"/>
  <c r="Z988" i="1"/>
  <c r="Z191" i="1"/>
  <c r="Z976" i="1"/>
  <c r="Z511" i="1"/>
  <c r="Z1111" i="1"/>
  <c r="Z963" i="1"/>
  <c r="Z523" i="1"/>
  <c r="Z149" i="1"/>
  <c r="Z25" i="1"/>
  <c r="Z40" i="1"/>
  <c r="Z883" i="1"/>
  <c r="Z1133" i="1"/>
  <c r="Z250" i="1"/>
  <c r="Z729" i="1"/>
  <c r="Z176" i="1"/>
  <c r="Z580" i="1"/>
  <c r="Z214" i="1"/>
  <c r="Z269" i="1"/>
  <c r="Z578" i="1"/>
  <c r="Z130" i="1"/>
  <c r="Z673" i="1"/>
  <c r="Z1023" i="1"/>
  <c r="Z434" i="1"/>
  <c r="Z1140" i="1"/>
  <c r="Z282" i="1"/>
  <c r="Z1032" i="1"/>
  <c r="Z82" i="1"/>
  <c r="Z197" i="1"/>
  <c r="Z263" i="1"/>
  <c r="Z119" i="1"/>
  <c r="Z241" i="1"/>
  <c r="Z528" i="1"/>
  <c r="Z741" i="1"/>
  <c r="Z614" i="1"/>
  <c r="Z723" i="1"/>
  <c r="Z1056" i="1"/>
  <c r="Z1126" i="1"/>
  <c r="Z653" i="1"/>
  <c r="Z338" i="1"/>
  <c r="Z943" i="1"/>
  <c r="Z1124" i="1"/>
  <c r="Z513" i="1"/>
  <c r="Z482" i="1"/>
  <c r="Z779" i="1"/>
  <c r="Z708" i="1"/>
  <c r="Z1077" i="1"/>
  <c r="Z574" i="1"/>
  <c r="Z929" i="1"/>
  <c r="Z813" i="1"/>
  <c r="Z345" i="1"/>
  <c r="Z991" i="1"/>
  <c r="Z429" i="1"/>
  <c r="Z102" i="1"/>
  <c r="Z782" i="1"/>
  <c r="Z949" i="1"/>
  <c r="Z1132" i="1"/>
  <c r="Z376" i="1"/>
  <c r="Z423" i="1"/>
  <c r="Z104" i="1"/>
  <c r="Z232" i="1"/>
  <c r="Z283" i="1"/>
  <c r="Z87" i="1"/>
  <c r="Z167" i="1"/>
  <c r="Z795" i="1"/>
  <c r="Z778" i="1"/>
  <c r="Z914" i="1"/>
  <c r="Z1004" i="1"/>
  <c r="Z1123" i="1"/>
  <c r="Z570" i="1"/>
  <c r="Z165" i="1"/>
  <c r="Z100" i="1"/>
  <c r="Z952" i="1"/>
  <c r="Z984" i="1"/>
  <c r="Z561" i="1"/>
  <c r="Z180" i="1"/>
  <c r="Z612" i="1"/>
  <c r="Z828" i="1"/>
  <c r="Z254" i="1"/>
  <c r="Z780" i="1"/>
  <c r="Z124" i="1"/>
  <c r="Z467" i="1"/>
  <c r="Z380" i="1"/>
  <c r="Z541" i="1"/>
  <c r="Z430" i="1"/>
  <c r="Z823" i="1"/>
  <c r="AD660" i="1"/>
  <c r="Z660" i="1"/>
  <c r="Z650" i="1"/>
  <c r="Z225" i="1"/>
  <c r="Z230" i="1"/>
  <c r="Z265" i="1"/>
  <c r="Z836" i="1"/>
  <c r="Z471" i="1"/>
  <c r="Z255" i="1"/>
  <c r="Z292" i="1"/>
  <c r="Z379" i="1"/>
  <c r="Z534" i="1"/>
  <c r="Z920" i="1"/>
  <c r="Z565" i="1"/>
  <c r="Z1112" i="1"/>
  <c r="Z401" i="1"/>
  <c r="Z395" i="1"/>
  <c r="Z325" i="1"/>
  <c r="Z392" i="1"/>
  <c r="Z1008" i="1"/>
  <c r="Z882" i="1"/>
  <c r="Z971" i="1"/>
  <c r="Z1024" i="1"/>
  <c r="Z591" i="1"/>
  <c r="Z193" i="1"/>
  <c r="Z926" i="1"/>
  <c r="Z101" i="1"/>
  <c r="Z111" i="1"/>
  <c r="Z369" i="1"/>
  <c r="Z954" i="1"/>
  <c r="Z817" i="1"/>
  <c r="Z1091" i="1"/>
  <c r="Z256" i="1"/>
  <c r="Z280" i="1"/>
  <c r="Z320" i="1"/>
  <c r="Z99" i="1"/>
  <c r="Z83" i="1"/>
  <c r="Z419" i="1"/>
  <c r="Z759" i="1"/>
  <c r="Z440" i="1"/>
  <c r="Z84" i="1"/>
  <c r="Z1142" i="1"/>
  <c r="Z46" i="1"/>
  <c r="Z175" i="1"/>
  <c r="Z107" i="1"/>
  <c r="Z550" i="1"/>
  <c r="Z957" i="1"/>
  <c r="Z918" i="1"/>
  <c r="Z908" i="1"/>
  <c r="Z1096" i="1"/>
  <c r="Z705" i="1"/>
  <c r="Z387" i="1"/>
  <c r="Z316" i="1"/>
  <c r="Z1064" i="1"/>
  <c r="Z680" i="1"/>
  <c r="Z1039" i="1"/>
  <c r="Z666" i="1"/>
  <c r="Z886" i="1"/>
  <c r="Z49" i="1"/>
  <c r="Z571" i="1"/>
  <c r="Z3" i="1"/>
  <c r="Z436" i="1"/>
  <c r="Z790" i="1"/>
  <c r="Z1003" i="1"/>
  <c r="Z690" i="1"/>
  <c r="Z532" i="1"/>
  <c r="Z1137" i="1"/>
  <c r="Z549" i="1"/>
  <c r="Z1173" i="1"/>
  <c r="Z637" i="1"/>
  <c r="Z1120" i="1"/>
  <c r="Z1037" i="1"/>
  <c r="Z137" i="1"/>
  <c r="Z1036" i="1"/>
  <c r="Z1017" i="1"/>
  <c r="Z215" i="1"/>
  <c r="Z509" i="1"/>
  <c r="Z212" i="1"/>
  <c r="Z159" i="1"/>
  <c r="Z445" i="1"/>
  <c r="Z947" i="1"/>
  <c r="Z502" i="1"/>
  <c r="Z1060" i="1"/>
  <c r="Z1115" i="1"/>
  <c r="Z308" i="1"/>
  <c r="Z6" i="1"/>
  <c r="Z1031" i="1"/>
  <c r="Z1081" i="1"/>
  <c r="Z636" i="1"/>
  <c r="Z667" i="1"/>
  <c r="Z420" i="1"/>
  <c r="Z868" i="1"/>
  <c r="Z583" i="1"/>
  <c r="Z572" i="1"/>
  <c r="Z965" i="1"/>
  <c r="Z968" i="1"/>
  <c r="Z1110" i="1"/>
  <c r="Z170" i="1"/>
  <c r="Z671" i="1"/>
  <c r="Z727" i="1"/>
  <c r="Z859" i="1"/>
  <c r="Z522" i="1"/>
  <c r="Z95" i="1"/>
  <c r="Z925" i="1"/>
  <c r="Z106" i="1"/>
  <c r="Z881" i="1"/>
  <c r="Z237" i="1"/>
  <c r="Z443" i="1"/>
  <c r="Z601" i="1"/>
  <c r="Z581" i="1"/>
  <c r="Z57" i="1"/>
  <c r="Z1007" i="1"/>
  <c r="Z806" i="1"/>
  <c r="Z1009" i="1"/>
  <c r="Z374" i="1"/>
  <c r="Z755" i="1"/>
  <c r="Z736" i="1"/>
  <c r="Z535" i="1"/>
  <c r="Z594" i="1"/>
  <c r="Z362" i="1"/>
  <c r="Z60" i="1"/>
  <c r="Z61" i="1"/>
  <c r="Z733" i="1"/>
  <c r="Z94" i="1"/>
  <c r="Z64" i="1"/>
  <c r="Z1072" i="1"/>
  <c r="Z279" i="1"/>
  <c r="Z553" i="1"/>
  <c r="Z1092" i="1"/>
  <c r="Z520" i="1"/>
  <c r="Z757" i="1"/>
  <c r="Z496" i="1"/>
  <c r="Z850" i="1"/>
  <c r="Z242" i="1"/>
  <c r="Z97" i="1"/>
  <c r="Z525" i="1"/>
  <c r="Z508" i="1"/>
  <c r="Z498" i="1"/>
  <c r="Z654" i="1"/>
  <c r="Z521" i="1"/>
  <c r="Z986" i="1"/>
  <c r="Z184" i="1"/>
  <c r="Z363" i="1"/>
  <c r="Z28" i="1"/>
  <c r="Z879" i="1"/>
  <c r="Z403" i="1"/>
  <c r="Z944" i="1"/>
  <c r="Z457" i="1"/>
  <c r="Z201" i="1"/>
  <c r="Z832" i="1"/>
  <c r="Z245" i="1"/>
  <c r="Z871" i="1"/>
  <c r="Z750" i="1"/>
  <c r="Z961" i="1"/>
  <c r="Z70" i="1"/>
  <c r="Z848" i="1"/>
  <c r="Z1074" i="1"/>
  <c r="Z492" i="1"/>
  <c r="Z336" i="1"/>
  <c r="Z425" i="1"/>
  <c r="Z1129" i="1"/>
  <c r="Z476" i="1"/>
  <c r="Z32" i="1"/>
  <c r="Z913" i="1"/>
  <c r="Z1018" i="1"/>
  <c r="Z747" i="1"/>
  <c r="Z663" i="1"/>
  <c r="Z240" i="1"/>
  <c r="Z501" i="1"/>
  <c r="Z715" i="1"/>
  <c r="Z480" i="1"/>
  <c r="Z472" i="1"/>
  <c r="Z449" i="1"/>
  <c r="Z721" i="1"/>
  <c r="Z829" i="1"/>
  <c r="Z597" i="1"/>
  <c r="Z624" i="1"/>
  <c r="Z905" i="1"/>
  <c r="Z732" i="1"/>
  <c r="Z113" i="1"/>
  <c r="Z869" i="1"/>
  <c r="Z628" i="1"/>
  <c r="Z301" i="1"/>
  <c r="Z410" i="1"/>
  <c r="Z1047" i="1"/>
  <c r="Z126" i="1"/>
  <c r="Z815" i="1"/>
  <c r="Z518" i="1"/>
  <c r="Z207" i="1"/>
  <c r="Z953" i="1"/>
  <c r="Z1071" i="1"/>
  <c r="Z618" i="1"/>
  <c r="Z959" i="1"/>
  <c r="Z827" i="1"/>
  <c r="Z975" i="1"/>
  <c r="Z740" i="1"/>
  <c r="Z1107" i="1"/>
  <c r="Z1090" i="1"/>
  <c r="Z23" i="1"/>
  <c r="Z621" i="1"/>
  <c r="Z808" i="1"/>
  <c r="Z252" i="1"/>
  <c r="Z950" i="1"/>
  <c r="Z585" i="1"/>
  <c r="Z451" i="1"/>
  <c r="Z1057" i="1"/>
  <c r="Z1155" i="1"/>
  <c r="Z1016" i="1"/>
  <c r="Z974" i="1"/>
  <c r="Z2" i="1"/>
  <c r="Z1153" i="1"/>
  <c r="Z110" i="1"/>
  <c r="Z600" i="1"/>
  <c r="Z568" i="1"/>
  <c r="Z512" i="1"/>
  <c r="Z260" i="1"/>
  <c r="Z141" i="1"/>
  <c r="Z352" i="1"/>
  <c r="Z190" i="1"/>
  <c r="Z995" i="1"/>
  <c r="Z766" i="1"/>
  <c r="Z562" i="1"/>
  <c r="Z951" i="1"/>
  <c r="Z154" i="1"/>
  <c r="Z209" i="1"/>
  <c r="Z411" i="1"/>
  <c r="Z381" i="1"/>
  <c r="Z213" i="1"/>
  <c r="Z344" i="1"/>
  <c r="Z997" i="1"/>
  <c r="Z103" i="1"/>
  <c r="Z978" i="1"/>
  <c r="Z247" i="1"/>
  <c r="Z894" i="1"/>
  <c r="Z1076" i="1"/>
  <c r="Z821" i="1"/>
  <c r="Z784" i="1"/>
  <c r="Z588" i="1"/>
  <c r="Z310" i="1"/>
  <c r="Z590" i="1"/>
  <c r="Z809" i="1"/>
  <c r="Z306" i="1"/>
  <c r="Z416" i="1"/>
  <c r="Z669" i="1"/>
  <c r="Z598" i="1"/>
  <c r="Z152" i="1"/>
  <c r="Z470" i="1"/>
  <c r="Z1010" i="1"/>
  <c r="Z268" i="1"/>
  <c r="Z427" i="1"/>
  <c r="Z587" i="1"/>
  <c r="Z702" i="1"/>
  <c r="Z962" i="1"/>
  <c r="Z163" i="1"/>
  <c r="Z659" i="1"/>
  <c r="Z885" i="1"/>
  <c r="Z24" i="1"/>
  <c r="Z1087" i="1"/>
  <c r="Z664" i="1"/>
  <c r="Z838" i="1"/>
  <c r="Z377" i="1"/>
  <c r="Z261" i="1"/>
  <c r="Z641" i="1"/>
  <c r="Z18" i="1"/>
  <c r="Z610" i="1"/>
  <c r="Z314" i="1"/>
  <c r="Z483" i="1"/>
  <c r="Z487" i="1"/>
  <c r="Z807" i="1"/>
  <c r="Z932" i="1"/>
  <c r="Z751" i="1"/>
  <c r="Z530" i="1"/>
  <c r="Z348" i="1"/>
  <c r="Z749" i="1"/>
  <c r="Z203" i="1"/>
  <c r="Z556" i="1"/>
  <c r="Z878" i="1"/>
  <c r="Z563" i="1"/>
  <c r="Z985" i="1"/>
  <c r="Z1042" i="1"/>
  <c r="Z704" i="1"/>
  <c r="Z845" i="1"/>
  <c r="Z646" i="1"/>
  <c r="Z259" i="1"/>
  <c r="Z108" i="1"/>
  <c r="Z707" i="1"/>
  <c r="Z789" i="1"/>
  <c r="Z1043" i="1"/>
  <c r="Z802" i="1"/>
  <c r="Z573" i="1"/>
  <c r="Z689" i="1"/>
  <c r="Z400" i="1"/>
  <c r="Z576" i="1"/>
  <c r="Z356" i="1"/>
  <c r="Z967" i="1"/>
  <c r="Z1021" i="1"/>
  <c r="Z1034" i="1"/>
  <c r="Z1128" i="1"/>
  <c r="Z300" i="1"/>
  <c r="Z1085" i="1"/>
  <c r="Z116" i="1"/>
  <c r="Z474" i="1"/>
  <c r="Z543" i="1"/>
  <c r="Z1019" i="1"/>
  <c r="Z489" i="1"/>
  <c r="Z335" i="1"/>
  <c r="Z1005" i="1"/>
  <c r="Z916" i="1"/>
  <c r="Z277" i="1"/>
  <c r="Z173" i="1"/>
  <c r="Z888" i="1"/>
  <c r="Z307" i="1"/>
  <c r="Z136" i="1"/>
  <c r="Z742" i="1"/>
  <c r="Z798" i="1"/>
  <c r="Z934" i="1"/>
  <c r="Z803" i="1"/>
  <c r="Z27" i="1"/>
  <c r="Z1038" i="1"/>
  <c r="Z799" i="1"/>
  <c r="Z171" i="1"/>
  <c r="Z866" i="1"/>
  <c r="Z1030" i="1"/>
  <c r="Z537" i="1"/>
  <c r="Z960" i="1"/>
  <c r="Z479" i="1"/>
  <c r="Z619" i="1"/>
  <c r="Z651" i="1"/>
  <c r="Z652" i="1"/>
  <c r="Z785" i="1"/>
  <c r="Z299" i="1"/>
  <c r="Z330" i="1"/>
  <c r="Z1089" i="1"/>
  <c r="Z893" i="1"/>
  <c r="Z544" i="1"/>
  <c r="Z151" i="1"/>
  <c r="Z649" i="1"/>
  <c r="Z536" i="1"/>
  <c r="Z188" i="1"/>
  <c r="Z127" i="1"/>
  <c r="Z1152" i="1"/>
  <c r="Z696" i="1"/>
  <c r="Z891" i="1"/>
  <c r="Z527" i="1"/>
  <c r="Z371" i="1"/>
  <c r="Z1001" i="1"/>
  <c r="Z1143" i="1"/>
  <c r="Z1094" i="1"/>
  <c r="Z407" i="1"/>
  <c r="Z221" i="1"/>
  <c r="Z204" i="1"/>
  <c r="Z53" i="1"/>
  <c r="Z1020" i="1"/>
  <c r="Z545" i="1"/>
  <c r="Z80" i="1"/>
  <c r="Z1098" i="1"/>
  <c r="Z394" i="1"/>
  <c r="Z930" i="1"/>
  <c r="Z857" i="1"/>
  <c r="Z931" i="1"/>
  <c r="Z980" i="1"/>
  <c r="Z611" i="1"/>
  <c r="Z901" i="1"/>
  <c r="Z339" i="1"/>
  <c r="Z620" i="1"/>
  <c r="Z1097" i="1"/>
  <c r="Z44" i="1"/>
  <c r="Z711" i="1"/>
  <c r="Z63" i="1"/>
  <c r="Z202" i="1"/>
  <c r="Z921" i="1"/>
  <c r="Z999" i="1"/>
  <c r="Z65" i="1"/>
  <c r="Z903" i="1"/>
  <c r="Z174" i="1"/>
  <c r="Z67" i="1"/>
  <c r="Z1000" i="1"/>
  <c r="Z123" i="1"/>
  <c r="Z1106" i="1"/>
  <c r="Z96" i="1"/>
  <c r="Z333" i="1"/>
  <c r="Z98" i="1"/>
  <c r="Z365" i="1"/>
  <c r="Z852" i="1"/>
  <c r="Z432" i="1"/>
  <c r="Z200" i="1"/>
  <c r="Z889" i="1"/>
  <c r="Z275" i="1"/>
  <c r="Z1103" i="1"/>
  <c r="Z923" i="1"/>
  <c r="Z1117" i="1"/>
  <c r="Z994" i="1"/>
  <c r="Z1095" i="1"/>
  <c r="Z5" i="1"/>
  <c r="Z397" i="1"/>
  <c r="Z228" i="1"/>
  <c r="Z329" i="1"/>
  <c r="Z182" i="1"/>
  <c r="Z842" i="1"/>
  <c r="Z542" i="1"/>
  <c r="Z695" i="1"/>
  <c r="Z964" i="1"/>
  <c r="Z533" i="1"/>
  <c r="Z486" i="1"/>
  <c r="Z791" i="1"/>
  <c r="Z940" i="1"/>
  <c r="Z1063" i="1"/>
  <c r="Z510" i="1"/>
  <c r="Z941" i="1"/>
  <c r="Z161" i="1"/>
  <c r="Z668" i="1"/>
  <c r="Z728" i="1"/>
  <c r="Z409" i="1"/>
  <c r="Z1100" i="1"/>
  <c r="Z109" i="1"/>
  <c r="Z183" i="1"/>
  <c r="Z488" i="1"/>
  <c r="Z862" i="1"/>
  <c r="Z454" i="1"/>
  <c r="Z406" i="1"/>
  <c r="Z140" i="1"/>
  <c r="Z206" i="1"/>
  <c r="Z777" i="1"/>
  <c r="Z830" i="1"/>
  <c r="Z319" i="1"/>
  <c r="Z526" i="1"/>
  <c r="Z735" i="1"/>
  <c r="Z933" i="1"/>
  <c r="Z613" i="1"/>
  <c r="Z157" i="1"/>
  <c r="Z552" i="1"/>
  <c r="Z912" i="1"/>
  <c r="Z448" i="1"/>
  <c r="Z1058" i="1"/>
  <c r="Z1045" i="1"/>
  <c r="Z788" i="1"/>
  <c r="Z30" i="1"/>
  <c r="Z745" i="1"/>
  <c r="Z1149" i="1"/>
  <c r="Z382" i="1"/>
  <c r="Z1027" i="1"/>
  <c r="Z459" i="1"/>
  <c r="Z1040" i="1"/>
  <c r="Z586" i="1"/>
  <c r="Z31" i="1"/>
  <c r="Z1048" i="1"/>
  <c r="Z1086" i="1"/>
  <c r="Z267" i="1"/>
  <c r="Z199" i="1"/>
  <c r="Z1061" i="1"/>
  <c r="Z1109" i="1"/>
  <c r="Z718" i="1"/>
  <c r="Z841" i="1"/>
  <c r="Z899" i="1"/>
  <c r="Z744" i="1"/>
  <c r="Z166" i="1"/>
  <c r="Z185" i="1"/>
  <c r="Z393" i="1"/>
  <c r="Z239" i="1"/>
  <c r="Z465" i="1"/>
  <c r="Z826" i="1"/>
  <c r="Z1119" i="1"/>
  <c r="Z793" i="1"/>
  <c r="Z811" i="1"/>
  <c r="Z251" i="1"/>
  <c r="Z1067" i="1"/>
  <c r="Z52" i="1"/>
  <c r="Z1118" i="1"/>
  <c r="Z1104" i="1"/>
  <c r="Z168" i="1"/>
  <c r="Z630" i="1"/>
  <c r="Z444" i="1"/>
  <c r="Z253" i="1"/>
  <c r="Z169" i="1"/>
  <c r="Z288" i="1"/>
  <c r="Z787" i="1"/>
  <c r="Z343" i="1"/>
  <c r="Z675" i="1"/>
  <c r="Z722" i="1"/>
  <c r="Z50" i="1"/>
  <c r="Z73" i="1"/>
  <c r="Z26" i="1"/>
  <c r="Z281" i="1"/>
  <c r="Z375" i="1"/>
  <c r="Z264" i="1"/>
  <c r="Z125" i="1"/>
  <c r="Z384" i="1"/>
  <c r="Z186" i="1"/>
  <c r="Z1122" i="1"/>
  <c r="Z324" i="1"/>
  <c r="Z402" i="1"/>
  <c r="Z437" i="1"/>
  <c r="Z117" i="1"/>
  <c r="Z928" i="1"/>
  <c r="Z1052" i="1"/>
  <c r="Z771" i="1"/>
  <c r="Z383" i="1"/>
  <c r="Z936" i="1"/>
  <c r="Z1065" i="1"/>
  <c r="Z902" i="1"/>
  <c r="Z958" i="1"/>
  <c r="Z987" i="1"/>
  <c r="Z1006" i="1"/>
  <c r="Z311" i="1"/>
  <c r="Z917" i="1"/>
  <c r="Z294" i="1"/>
  <c r="Z822" i="1"/>
  <c r="Z323" i="1"/>
  <c r="Z469" i="1"/>
  <c r="Z833" i="1"/>
  <c r="Z497" i="1"/>
  <c r="Z77" i="1"/>
  <c r="Z315" i="1"/>
  <c r="Z858" i="1"/>
  <c r="Z839" i="1"/>
  <c r="Z1136" i="1"/>
  <c r="Z560" i="1"/>
  <c r="Z900" i="1"/>
  <c r="Z1093" i="1"/>
  <c r="Z873" i="1"/>
  <c r="Z981" i="1"/>
  <c r="Z258" i="1"/>
  <c r="Z112" i="1"/>
  <c r="Z295" i="1"/>
  <c r="Z418" i="1"/>
  <c r="Z361" i="1"/>
  <c r="Z220" i="1"/>
  <c r="Z357" i="1"/>
  <c r="Z372" i="1"/>
  <c r="Z794" i="1"/>
  <c r="Z238" i="1"/>
  <c r="Z249" i="1"/>
  <c r="Z133" i="1"/>
  <c r="Z970" i="1"/>
  <c r="Z773" i="1"/>
  <c r="Z990" i="1"/>
  <c r="Z603" i="1"/>
  <c r="Z367" i="1"/>
  <c r="Z468" i="1"/>
  <c r="Z739" i="1"/>
  <c r="Z555" i="1"/>
  <c r="Z273" i="1"/>
  <c r="Z494" i="1"/>
  <c r="Z321" i="1"/>
  <c r="Z887" i="1"/>
  <c r="Z804" i="1"/>
  <c r="Z860" i="1"/>
  <c r="Z989" i="1"/>
  <c r="Z922" i="1"/>
  <c r="Z89" i="1"/>
  <c r="Z66" i="1"/>
  <c r="Z506" i="1"/>
  <c r="Z278" i="1"/>
  <c r="Z274" i="1"/>
  <c r="Z691" i="1"/>
  <c r="Z657" i="1"/>
  <c r="Z564" i="1"/>
  <c r="Z1139" i="1"/>
  <c r="Z79" i="1"/>
  <c r="Z904" i="1"/>
  <c r="Z710" i="1"/>
  <c r="Z1012" i="1"/>
  <c r="Z1033" i="1"/>
  <c r="Z579" i="1"/>
  <c r="Z458" i="1"/>
  <c r="Z21" i="1"/>
  <c r="Z505" i="1"/>
  <c r="Z115" i="1"/>
  <c r="Z460" i="1"/>
  <c r="Z700" i="1"/>
  <c r="Z843" i="1"/>
  <c r="Z865" i="1"/>
  <c r="Z233" i="1"/>
  <c r="Z593" i="1"/>
  <c r="Z1028" i="1"/>
  <c r="Z334" i="1"/>
  <c r="Z665" i="1"/>
  <c r="Z122" i="1"/>
  <c r="Z1102" i="1"/>
  <c r="Z90" i="1"/>
  <c r="Z491" i="1"/>
  <c r="Z726" i="1"/>
  <c r="Z196" i="1"/>
  <c r="Z172" i="1"/>
  <c r="Z441" i="1"/>
  <c r="Z462" i="1"/>
  <c r="Z1105" i="1"/>
  <c r="Z195" i="1"/>
  <c r="Z764" i="1"/>
  <c r="Z428" i="1"/>
  <c r="Z69" i="1"/>
  <c r="Z638" i="1"/>
  <c r="Z851" i="1"/>
  <c r="Z674" i="1"/>
  <c r="Z507" i="1"/>
  <c r="Z993" i="1"/>
  <c r="Z1014" i="1"/>
  <c r="Z114" i="1"/>
  <c r="Z134" i="1"/>
  <c r="Z819" i="1"/>
  <c r="Z353" i="1"/>
  <c r="Z1144" i="1"/>
  <c r="Z297" i="1"/>
  <c r="Z158" i="1"/>
  <c r="Z162" i="1"/>
  <c r="Z898" i="1"/>
  <c r="Z150" i="1"/>
  <c r="Z1083" i="1"/>
  <c r="Z1015" i="1"/>
  <c r="Z229" i="1"/>
  <c r="Z10" i="1"/>
  <c r="Z753" i="1"/>
  <c r="Z725" i="1"/>
  <c r="Z45" i="1"/>
  <c r="Z495" i="1"/>
  <c r="Z139" i="1"/>
  <c r="Z713" i="1"/>
  <c r="Z992" i="1"/>
  <c r="Z85" i="1"/>
  <c r="Z88" i="1"/>
  <c r="Z983" i="1"/>
  <c r="Z304" i="1"/>
  <c r="Z1131" i="1"/>
  <c r="Z547" i="1"/>
  <c r="Z147" i="1"/>
  <c r="Z285" i="1"/>
  <c r="Z135" i="1"/>
  <c r="Z266" i="1"/>
  <c r="Z62" i="1"/>
  <c r="Z217" i="1"/>
  <c r="Z4" i="1"/>
  <c r="Z584" i="1"/>
  <c r="Z364" i="1"/>
  <c r="Z358" i="1"/>
  <c r="Z686" i="1"/>
  <c r="Z272" i="1"/>
  <c r="Z754" i="1"/>
  <c r="Z7" i="1"/>
  <c r="Z48" i="1"/>
  <c r="Z289" i="1"/>
  <c r="Z982" i="1"/>
  <c r="Z1113" i="1"/>
  <c r="Z351" i="1"/>
  <c r="Z332" i="1"/>
  <c r="Z34" i="1"/>
  <c r="Z831" i="1"/>
  <c r="Z138" i="1"/>
  <c r="Z415" i="1"/>
  <c r="Z631" i="1"/>
  <c r="Z699" i="1"/>
  <c r="Z998" i="1"/>
  <c r="Z187" i="1"/>
  <c r="Z849" i="1"/>
  <c r="Z92" i="1"/>
  <c r="Z775" i="1"/>
  <c r="Z548" i="1"/>
  <c r="Z405" i="1"/>
  <c r="Z51" i="1"/>
  <c r="Z181" i="1"/>
  <c r="Z623" i="1"/>
  <c r="Z880" i="1"/>
  <c r="Z765" i="1"/>
  <c r="Z538" i="1"/>
  <c r="Z473" i="1"/>
  <c r="Z22" i="1"/>
  <c r="Z837" i="1"/>
  <c r="Z91" i="1"/>
  <c r="Z551" i="1"/>
  <c r="Z68" i="1"/>
  <c r="Z762" i="1"/>
  <c r="Z341" i="1"/>
  <c r="Z792" i="1"/>
  <c r="Z632" i="1"/>
  <c r="Z546" i="1"/>
  <c r="Z1041" i="1"/>
  <c r="Z477" i="1"/>
  <c r="Z761" i="1"/>
  <c r="Z825" i="1"/>
  <c r="Z1082" i="1"/>
  <c r="Z342" i="1"/>
  <c r="Z643" i="1"/>
  <c r="Z627" i="1" l="1"/>
  <c r="Z37" i="1"/>
  <c r="Z767" i="1"/>
  <c r="Z1022" i="1"/>
  <c r="Z1224" i="1"/>
  <c r="Z12" i="1" l="1"/>
  <c r="Z1250" i="1" l="1"/>
  <c r="Z1249" i="1"/>
  <c r="Z1248" i="1"/>
  <c r="Z148" i="1" l="1"/>
  <c r="Z1114" i="1"/>
  <c r="Z861" i="1"/>
  <c r="Z120" i="1"/>
  <c r="Z939" i="1"/>
  <c r="Z211" i="1"/>
  <c r="Z192" i="1"/>
  <c r="Z569" i="1"/>
  <c r="Z145" i="1"/>
  <c r="Z531" i="1"/>
  <c r="Z76" i="1"/>
  <c r="Z1154" i="1"/>
  <c r="Z797" i="1"/>
  <c r="Z694" i="1"/>
  <c r="Z129" i="1"/>
  <c r="G15" i="3" l="1"/>
  <c r="G16" i="3"/>
  <c r="G17" i="3"/>
  <c r="E1" i="3" l="1"/>
  <c r="E2" i="3" l="1"/>
  <c r="E3" i="3"/>
  <c r="E4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</calcChain>
</file>

<file path=xl/sharedStrings.xml><?xml version="1.0" encoding="utf-8"?>
<sst xmlns="http://schemas.openxmlformats.org/spreadsheetml/2006/main" count="36108" uniqueCount="8726">
  <si>
    <t>Licence Number</t>
  </si>
  <si>
    <t>Premises Name</t>
  </si>
  <si>
    <t>Post Code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</si>
  <si>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</si>
  <si>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</si>
  <si>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</si>
  <si>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</si>
  <si>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</si>
  <si>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</si>
  <si>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</si>
  <si>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</si>
  <si>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</si>
  <si>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</si>
  <si>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</si>
  <si>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Fee band</t>
  </si>
  <si>
    <t>Sat zone</t>
  </si>
  <si>
    <t>Date Licence granted</t>
  </si>
  <si>
    <t>Type of premises (see key below)</t>
  </si>
  <si>
    <t>j on and off</t>
  </si>
  <si>
    <t>b indoors and outdoors</t>
  </si>
  <si>
    <t>e indoors and outdoors</t>
  </si>
  <si>
    <t>Super Strength Condition</t>
  </si>
  <si>
    <t xml:space="preserve">Any Non Standard Timings </t>
  </si>
  <si>
    <t xml:space="preserve">Alcohol licence with food and entertainment </t>
  </si>
  <si>
    <t xml:space="preserve">Jimbo's </t>
  </si>
  <si>
    <t xml:space="preserve">Nottingham </t>
  </si>
  <si>
    <t>NG7 2NZ</t>
  </si>
  <si>
    <t>I Indoors</t>
  </si>
  <si>
    <t>Yes</t>
  </si>
  <si>
    <t>No</t>
  </si>
  <si>
    <t>N/A</t>
  </si>
  <si>
    <t>Food Only</t>
  </si>
  <si>
    <t>Canton Chef</t>
  </si>
  <si>
    <t xml:space="preserve">Lenton </t>
  </si>
  <si>
    <t xml:space="preserve">Smith's Newsagents and Off Licence  </t>
  </si>
  <si>
    <t>Off Licence</t>
  </si>
  <si>
    <t xml:space="preserve">Takeaway </t>
  </si>
  <si>
    <t>Alcohol Only</t>
  </si>
  <si>
    <t xml:space="preserve">Taste of India </t>
  </si>
  <si>
    <t xml:space="preserve">NG7 2NZ </t>
  </si>
  <si>
    <t xml:space="preserve">Restaurant </t>
  </si>
  <si>
    <t>f indoors</t>
  </si>
  <si>
    <t>j on</t>
  </si>
  <si>
    <t>Alcohol Entertainment and Food</t>
  </si>
  <si>
    <t xml:space="preserve">Johnson Arms </t>
  </si>
  <si>
    <t xml:space="preserve">Public House </t>
  </si>
  <si>
    <t>I Inoors and Outdoors</t>
  </si>
  <si>
    <t>C</t>
  </si>
  <si>
    <t>e indoors</t>
  </si>
  <si>
    <t>g indoors</t>
  </si>
  <si>
    <t>Notes</t>
  </si>
  <si>
    <t xml:space="preserve">Club </t>
  </si>
  <si>
    <t>Alcohol and Entertainment</t>
  </si>
  <si>
    <t>e outdoors</t>
  </si>
  <si>
    <t>f outdoors</t>
  </si>
  <si>
    <t>g outdoors</t>
  </si>
  <si>
    <t>Entertainment Only</t>
  </si>
  <si>
    <t>Marks and Spencer</t>
  </si>
  <si>
    <t xml:space="preserve">NG1 7DB </t>
  </si>
  <si>
    <t xml:space="preserve">Hotel Chocolate </t>
  </si>
  <si>
    <t xml:space="preserve">NG1 7DA </t>
  </si>
  <si>
    <t>j off</t>
  </si>
  <si>
    <t xml:space="preserve">Edwards Lane Community Centre </t>
  </si>
  <si>
    <t xml:space="preserve">Edwards Lane Estate </t>
  </si>
  <si>
    <t>NG5 6DX</t>
  </si>
  <si>
    <t>Community Centre</t>
  </si>
  <si>
    <t xml:space="preserve">Is also licensed for Provision of Facilities for Making Music and Dance </t>
  </si>
  <si>
    <t>Nottingham</t>
  </si>
  <si>
    <t>c indoors</t>
  </si>
  <si>
    <t xml:space="preserve">Falcon Inn </t>
  </si>
  <si>
    <t xml:space="preserve">Canning Circus </t>
  </si>
  <si>
    <t xml:space="preserve">NG7 3JE </t>
  </si>
  <si>
    <t>R</t>
  </si>
  <si>
    <t xml:space="preserve">Bejing Chef </t>
  </si>
  <si>
    <t>NG7 3NG</t>
  </si>
  <si>
    <t>Alcohol and Food</t>
  </si>
  <si>
    <t>Premises at</t>
  </si>
  <si>
    <t xml:space="preserve">Running Horse </t>
  </si>
  <si>
    <t xml:space="preserve">NG7 3NG </t>
  </si>
  <si>
    <t xml:space="preserve">Has Embedded Conditions </t>
  </si>
  <si>
    <t xml:space="preserve">Canning Convenience Store </t>
  </si>
  <si>
    <t xml:space="preserve">Off Licence </t>
  </si>
  <si>
    <t xml:space="preserve">The Organ Grinder </t>
  </si>
  <si>
    <t>h indoors</t>
  </si>
  <si>
    <t xml:space="preserve">Nottingham  Kebab House </t>
  </si>
  <si>
    <t xml:space="preserve">Premises at </t>
  </si>
  <si>
    <t xml:space="preserve">Sheesh Mahal </t>
  </si>
  <si>
    <t>NG7 3JE</t>
  </si>
  <si>
    <t xml:space="preserve">N/A </t>
  </si>
  <si>
    <t>Caspian Hot Food Takeaway</t>
  </si>
  <si>
    <t xml:space="preserve">Anotolian Social Club </t>
  </si>
  <si>
    <t>NG7 3NN</t>
  </si>
  <si>
    <t xml:space="preserve">Tipoo Takeaway </t>
  </si>
  <si>
    <t xml:space="preserve">Renos Restaurant </t>
  </si>
  <si>
    <t>NG7 3JL</t>
  </si>
  <si>
    <t xml:space="preserve">Habesha Restaurant </t>
  </si>
  <si>
    <t xml:space="preserve">NG7 3JL </t>
  </si>
  <si>
    <t>Radford</t>
  </si>
  <si>
    <t xml:space="preserve">Kaya Food Centre </t>
  </si>
  <si>
    <t xml:space="preserve">Waiting Bar </t>
  </si>
  <si>
    <t xml:space="preserve">NG7 3NS </t>
  </si>
  <si>
    <t xml:space="preserve">Papa John Pizza </t>
  </si>
  <si>
    <t xml:space="preserve">Tesco </t>
  </si>
  <si>
    <t xml:space="preserve">Conditions determined at hearing </t>
  </si>
  <si>
    <t xml:space="preserve">Zaika Grill </t>
  </si>
  <si>
    <t xml:space="preserve">Marina African Restaurant </t>
  </si>
  <si>
    <t xml:space="preserve">Radford </t>
  </si>
  <si>
    <t>Max's Pizza</t>
  </si>
  <si>
    <t>NG7 5LS</t>
  </si>
  <si>
    <t xml:space="preserve">Clarence Hotel </t>
  </si>
  <si>
    <t xml:space="preserve">NG7 5LS </t>
  </si>
  <si>
    <t xml:space="preserve">Hotel </t>
  </si>
  <si>
    <t>b indoors</t>
  </si>
  <si>
    <t xml:space="preserve">Taak's Mini Market </t>
  </si>
  <si>
    <t xml:space="preserve">NG7 5LU </t>
  </si>
  <si>
    <t xml:space="preserve">NG7 5LT </t>
  </si>
  <si>
    <t>The Pyramids</t>
  </si>
  <si>
    <t xml:space="preserve">Mr T's </t>
  </si>
  <si>
    <t xml:space="preserve">Chilli Hut </t>
  </si>
  <si>
    <t xml:space="preserve">NG7 5NH </t>
  </si>
  <si>
    <t>Newsplace</t>
  </si>
  <si>
    <t xml:space="preserve">Aspley </t>
  </si>
  <si>
    <t>NG8 3GD</t>
  </si>
  <si>
    <t xml:space="preserve">Beechdale </t>
  </si>
  <si>
    <t xml:space="preserve">Beechdale Community Centre </t>
  </si>
  <si>
    <t xml:space="preserve">Community Centre </t>
  </si>
  <si>
    <t xml:space="preserve">Cinderhill Community Association </t>
  </si>
  <si>
    <t xml:space="preserve">Bells Lane Community Centre </t>
  </si>
  <si>
    <t>NG8 6DD</t>
  </si>
  <si>
    <t>a indoors</t>
  </si>
  <si>
    <t>d indoors</t>
  </si>
  <si>
    <t>f indoors and outdoors</t>
  </si>
  <si>
    <t>g indoors and outdoors</t>
  </si>
  <si>
    <t>h indoors and outdoors</t>
  </si>
  <si>
    <t xml:space="preserve">Andover Post Office &amp; Newsagents </t>
  </si>
  <si>
    <t>Bulwell</t>
  </si>
  <si>
    <t>NG5 5FF</t>
  </si>
  <si>
    <t xml:space="preserve">Bestwood </t>
  </si>
  <si>
    <t xml:space="preserve">NG5 5FD </t>
  </si>
  <si>
    <t>Roosters Piri Piri</t>
  </si>
  <si>
    <t xml:space="preserve">NG1 6HL </t>
  </si>
  <si>
    <t xml:space="preserve">McDonalds Restaurant </t>
  </si>
  <si>
    <t xml:space="preserve">Taco Bell </t>
  </si>
  <si>
    <t>Nando's</t>
  </si>
  <si>
    <t xml:space="preserve">MRS Newsgroup </t>
  </si>
  <si>
    <t xml:space="preserve">Floors 1 &amp; 2 </t>
  </si>
  <si>
    <t xml:space="preserve">Bell Inn </t>
  </si>
  <si>
    <t xml:space="preserve">Nottingham Girls High School </t>
  </si>
  <si>
    <t>NG1 4JB</t>
  </si>
  <si>
    <t xml:space="preserve">School </t>
  </si>
  <si>
    <t>a indoors and outdoors</t>
  </si>
  <si>
    <t xml:space="preserve">Embankment Club </t>
  </si>
  <si>
    <t>NG2 2 GR</t>
  </si>
  <si>
    <t xml:space="preserve">Brewhouse and Kitchen </t>
  </si>
  <si>
    <t xml:space="preserve">Meadows </t>
  </si>
  <si>
    <t xml:space="preserve">NG2 2GS </t>
  </si>
  <si>
    <t xml:space="preserve">Riverway </t>
  </si>
  <si>
    <t xml:space="preserve">NG2 2JU </t>
  </si>
  <si>
    <t xml:space="preserve">McColls </t>
  </si>
  <si>
    <t xml:space="preserve">Billy's Fish Bar </t>
  </si>
  <si>
    <t xml:space="preserve">Basford </t>
  </si>
  <si>
    <t xml:space="preserve">NG6 0DN </t>
  </si>
  <si>
    <t>Basford</t>
  </si>
  <si>
    <t>NG6 0DZ</t>
  </si>
  <si>
    <t xml:space="preserve">Park Tavern </t>
  </si>
  <si>
    <t xml:space="preserve">NG6 0DZ </t>
  </si>
  <si>
    <t xml:space="preserve">No </t>
  </si>
  <si>
    <t xml:space="preserve">Is also licensed for Provision of Facilities for Making Music </t>
  </si>
  <si>
    <t xml:space="preserve">Select &amp; Save </t>
  </si>
  <si>
    <t xml:space="preserve">NG5 5HR </t>
  </si>
  <si>
    <t xml:space="preserve">Heathfield Convenience Store </t>
  </si>
  <si>
    <t>NG5 1NJ</t>
  </si>
  <si>
    <t xml:space="preserve"> 8/12/2010</t>
  </si>
  <si>
    <t xml:space="preserve">Leen Valley Community Centre </t>
  </si>
  <si>
    <t xml:space="preserve">NG5 5HB </t>
  </si>
  <si>
    <t xml:space="preserve">Co-op </t>
  </si>
  <si>
    <t xml:space="preserve">Bobbersmill </t>
  </si>
  <si>
    <t xml:space="preserve">Bluecoat Academy </t>
  </si>
  <si>
    <t xml:space="preserve">Aspley Lane </t>
  </si>
  <si>
    <t xml:space="preserve">NG8 5GY </t>
  </si>
  <si>
    <t>c indoors and outdoors</t>
  </si>
  <si>
    <t>Entertainment and Food</t>
  </si>
  <si>
    <t xml:space="preserve">David Lloyd Leisure </t>
  </si>
  <si>
    <t xml:space="preserve">NG8 5AR </t>
  </si>
  <si>
    <t xml:space="preserve">Leisure Centre </t>
  </si>
  <si>
    <t>NG8 5GF</t>
  </si>
  <si>
    <t>Has Embedded Conditions and restrictions</t>
  </si>
  <si>
    <t xml:space="preserve">NG8 5GB </t>
  </si>
  <si>
    <t xml:space="preserve">Not all mandatory conditions are on licence </t>
  </si>
  <si>
    <t xml:space="preserve">Bombay Night Indian Brasserie </t>
  </si>
  <si>
    <t xml:space="preserve">Golden Rooster </t>
  </si>
  <si>
    <t>NG8 5RR</t>
  </si>
  <si>
    <t xml:space="preserve"> 17/11/2005</t>
  </si>
  <si>
    <t xml:space="preserve">Bargain Booze </t>
  </si>
  <si>
    <t xml:space="preserve">NG8 5RR </t>
  </si>
  <si>
    <t xml:space="preserve">Pizza Uno </t>
  </si>
  <si>
    <t>NG8 5RW</t>
  </si>
  <si>
    <t xml:space="preserve">St Mary's Mini Market Limited </t>
  </si>
  <si>
    <t xml:space="preserve">NG8 5RX </t>
  </si>
  <si>
    <t xml:space="preserve">Beacon </t>
  </si>
  <si>
    <t>Headstocks</t>
  </si>
  <si>
    <t xml:space="preserve">Bulwell </t>
  </si>
  <si>
    <t xml:space="preserve">NG6 8SF </t>
  </si>
  <si>
    <t>Public House</t>
  </si>
  <si>
    <t xml:space="preserve">Mill </t>
  </si>
  <si>
    <t xml:space="preserve">NG6 0JY </t>
  </si>
  <si>
    <t xml:space="preserve">Mr T's Pizza </t>
  </si>
  <si>
    <t xml:space="preserve">NG6 0JX </t>
  </si>
  <si>
    <t xml:space="preserve">NG5 0JX </t>
  </si>
  <si>
    <t xml:space="preserve">Has Embedded Conditions and restrictions, Not all mandatory conditions are on licence </t>
  </si>
  <si>
    <t xml:space="preserve">Bar Lane Community Sports Limited </t>
  </si>
  <si>
    <t xml:space="preserve">NG6 0JA </t>
  </si>
  <si>
    <t xml:space="preserve">Top House </t>
  </si>
  <si>
    <t>NG6 8JY</t>
  </si>
  <si>
    <t xml:space="preserve">NG1 1JZ </t>
  </si>
  <si>
    <t xml:space="preserve">Saltbox </t>
  </si>
  <si>
    <t>Bardney Drive</t>
  </si>
  <si>
    <t xml:space="preserve">Barker Gate  </t>
  </si>
  <si>
    <t xml:space="preserve">NG1 1JU </t>
  </si>
  <si>
    <t xml:space="preserve">Anoki </t>
  </si>
  <si>
    <t xml:space="preserve">Bistro Live </t>
  </si>
  <si>
    <t xml:space="preserve">NG1 1JS </t>
  </si>
  <si>
    <t xml:space="preserve">Oasis Takeaway </t>
  </si>
  <si>
    <t>NG1 1DF</t>
  </si>
  <si>
    <t xml:space="preserve">Premises Licence Holder </t>
  </si>
  <si>
    <t xml:space="preserve">Designated Premises Supervisor </t>
  </si>
  <si>
    <t>Istanbul Restaurant</t>
  </si>
  <si>
    <t>Spice Hut</t>
  </si>
  <si>
    <t>NG7 3JR</t>
  </si>
  <si>
    <t>Spend and Save Convenience Store</t>
  </si>
  <si>
    <t>Tastees</t>
  </si>
  <si>
    <t>NG7 3NW</t>
  </si>
  <si>
    <t>Mitchell's Soul Food Store</t>
  </si>
  <si>
    <t>Tops Pizza</t>
  </si>
  <si>
    <t>A Star Supermarket</t>
  </si>
  <si>
    <t>Simply Pizza</t>
  </si>
  <si>
    <t>Basford News</t>
  </si>
  <si>
    <t>Disco Bowl Nottingham</t>
  </si>
  <si>
    <t>T&amp;M's Corner Shop Ltd</t>
  </si>
  <si>
    <t>NG1 2LH</t>
  </si>
  <si>
    <t>Greggs</t>
  </si>
  <si>
    <t>NG1 6FB</t>
  </si>
  <si>
    <t>Beaumont Street Community Centre</t>
  </si>
  <si>
    <t>Beaumont Street</t>
  </si>
  <si>
    <t>Sneinton</t>
  </si>
  <si>
    <t>NG2 4PJ</t>
  </si>
  <si>
    <t>Antenna</t>
  </si>
  <si>
    <t>Beck Street</t>
  </si>
  <si>
    <t>NG1 1EQ</t>
  </si>
  <si>
    <t>Bestwood Park Commuinty Centre</t>
  </si>
  <si>
    <t>Beckhampton Road</t>
  </si>
  <si>
    <t>Bestwood Park</t>
  </si>
  <si>
    <t>NG5 5NE</t>
  </si>
  <si>
    <t>Post Office and Newsagents</t>
  </si>
  <si>
    <t>NG5 5LD</t>
  </si>
  <si>
    <t>A S News</t>
  </si>
  <si>
    <t>Co-op</t>
  </si>
  <si>
    <t>NG5 5PA</t>
  </si>
  <si>
    <t>Bargain Booze Select Convenience</t>
  </si>
  <si>
    <t>Bestwood</t>
  </si>
  <si>
    <t>NG5 5PT</t>
  </si>
  <si>
    <t>Bestwood Off Licence</t>
  </si>
  <si>
    <t>Londis</t>
  </si>
  <si>
    <t>Sherwood Rise</t>
  </si>
  <si>
    <t>NG7 7LL</t>
  </si>
  <si>
    <t>Forest Fields Social Club</t>
  </si>
  <si>
    <t>NG7 7LR</t>
  </si>
  <si>
    <t>Lidl</t>
  </si>
  <si>
    <t>Beechdale Road</t>
  </si>
  <si>
    <t>NG8 3LL</t>
  </si>
  <si>
    <t>Nottingham Indoor Bowls Centre</t>
  </si>
  <si>
    <t>Bilborough Park</t>
  </si>
  <si>
    <t>NG8 3FH</t>
  </si>
  <si>
    <t>NG8 3EZ</t>
  </si>
  <si>
    <t>News Shop</t>
  </si>
  <si>
    <t>NG8 3LF</t>
  </si>
  <si>
    <t>Beechdale</t>
  </si>
  <si>
    <t>NG8 3FE</t>
  </si>
  <si>
    <t>Lenton House</t>
  </si>
  <si>
    <t>Beeston Lane</t>
  </si>
  <si>
    <t>NG7 2QD</t>
  </si>
  <si>
    <t xml:space="preserve">China Garden </t>
  </si>
  <si>
    <t>Cinderhill</t>
  </si>
  <si>
    <t>NG8 6ET</t>
  </si>
  <si>
    <t>One Stop Community Store</t>
  </si>
  <si>
    <t>Mandarin</t>
  </si>
  <si>
    <t>Hockley</t>
  </si>
  <si>
    <t>NG1 1JZ</t>
  </si>
  <si>
    <t>Stokrotka</t>
  </si>
  <si>
    <t>NG7 4AA</t>
  </si>
  <si>
    <t>Khan Stores</t>
  </si>
  <si>
    <t>Hyson Green</t>
  </si>
  <si>
    <t>NG7 4AG</t>
  </si>
  <si>
    <t>Premises At</t>
  </si>
  <si>
    <t>Berridge Road</t>
  </si>
  <si>
    <t>Forest Fields</t>
  </si>
  <si>
    <t>NG7 6GY</t>
  </si>
  <si>
    <t>Radford Football Club</t>
  </si>
  <si>
    <t>NG7</t>
  </si>
  <si>
    <t>Select &amp; Save (Nisa)</t>
  </si>
  <si>
    <t>Bestwood Park Drive West</t>
  </si>
  <si>
    <t>Rise Park</t>
  </si>
  <si>
    <t>NG5 5EJ</t>
  </si>
  <si>
    <t>Rise Park Community Centre</t>
  </si>
  <si>
    <t>Heron Foods</t>
  </si>
  <si>
    <t>Bestwood Road Sports &amp; Social Club</t>
  </si>
  <si>
    <t>NG6 8UA</t>
  </si>
  <si>
    <t>Duke of St Albans</t>
  </si>
  <si>
    <t>Bewcastle Road</t>
  </si>
  <si>
    <t>Top Valley</t>
  </si>
  <si>
    <t>NG5 9PJ</t>
  </si>
  <si>
    <t xml:space="preserve">Bilborough </t>
  </si>
  <si>
    <t>NG8 4BW</t>
  </si>
  <si>
    <t>West Indian Cavaliers Sports &amp; Social Club</t>
  </si>
  <si>
    <t>Bilborough</t>
  </si>
  <si>
    <t>National Ice Centre</t>
  </si>
  <si>
    <t>The Lace Market</t>
  </si>
  <si>
    <t>NG1 1LA</t>
  </si>
  <si>
    <t>Tesco Stores Ltd</t>
  </si>
  <si>
    <t>Fletcher Gate</t>
  </si>
  <si>
    <t>NG1 2HL</t>
  </si>
  <si>
    <t>Bracebridge Drive</t>
  </si>
  <si>
    <t>NG8 4PN</t>
  </si>
  <si>
    <t>Pelican</t>
  </si>
  <si>
    <t>Panda Garden Takeaway</t>
  </si>
  <si>
    <t>NG8 4PH</t>
  </si>
  <si>
    <t>Old Basford Community Centre</t>
  </si>
  <si>
    <t>Bramble Close</t>
  </si>
  <si>
    <t>Old Basford</t>
  </si>
  <si>
    <t>NG6 0QG</t>
  </si>
  <si>
    <t>Hemlock Stone</t>
  </si>
  <si>
    <t>Bramcote Lane</t>
  </si>
  <si>
    <t>Wollaton</t>
  </si>
  <si>
    <t>NG8 2QQ</t>
  </si>
  <si>
    <t>St Leonards Community Centre</t>
  </si>
  <si>
    <t>NG8 2QJ</t>
  </si>
  <si>
    <t>NG8 2ND</t>
  </si>
  <si>
    <t>Wollaton Royal British Legion Limited</t>
  </si>
  <si>
    <t>Sainsbury's</t>
  </si>
  <si>
    <t>NG8 2QP</t>
  </si>
  <si>
    <t>Cods Scallops</t>
  </si>
  <si>
    <t>Central England Co-operative Limited</t>
  </si>
  <si>
    <t>Clifton</t>
  </si>
  <si>
    <t>NG11 9HG</t>
  </si>
  <si>
    <t>Ye Olde Trip To Jerusalem</t>
  </si>
  <si>
    <t>Brewhouse Yard</t>
  </si>
  <si>
    <t>NG1 6AD</t>
  </si>
  <si>
    <t>Nooze 'n Booze</t>
  </si>
  <si>
    <t>The Meadows</t>
  </si>
  <si>
    <t>NG2 2JD</t>
  </si>
  <si>
    <t>Meadows</t>
  </si>
  <si>
    <t>Poets Corner</t>
  </si>
  <si>
    <t>CoCo Tang</t>
  </si>
  <si>
    <t>NG1 2GN</t>
  </si>
  <si>
    <t>White Rabbit</t>
  </si>
  <si>
    <t>NG1 2HB</t>
  </si>
  <si>
    <t>Herbert Kilpin</t>
  </si>
  <si>
    <t>Junkyard, Bottle Shop &amp; Pour House</t>
  </si>
  <si>
    <t>NG1 2GR</t>
  </si>
  <si>
    <t>Rough Trade Nottingham</t>
  </si>
  <si>
    <t>NG1 3AJ</t>
  </si>
  <si>
    <t>Revoloution Vodka Bar</t>
  </si>
  <si>
    <t>The Premises At</t>
  </si>
  <si>
    <t>Dolce</t>
  </si>
  <si>
    <t>Broadway</t>
  </si>
  <si>
    <t>NG1 3AL</t>
  </si>
  <si>
    <t>Brewdog Ground Floor Restaurant &amp; Bar</t>
  </si>
  <si>
    <t>Wax Café Bar</t>
  </si>
  <si>
    <t>NG1 3AP</t>
  </si>
  <si>
    <t>Temple Of Heaven</t>
  </si>
  <si>
    <t>Basement &amp; Ground Floor</t>
  </si>
  <si>
    <t>NG1 1PR</t>
  </si>
  <si>
    <t>Zaap</t>
  </si>
  <si>
    <t>NG1 1PS</t>
  </si>
  <si>
    <t>NG1 6JG</t>
  </si>
  <si>
    <t>Price Rite</t>
  </si>
  <si>
    <t>NG8 5NP</t>
  </si>
  <si>
    <t>No 1 Family Store</t>
  </si>
  <si>
    <t xml:space="preserve">A J Convenience </t>
  </si>
  <si>
    <t>Aspley</t>
  </si>
  <si>
    <t>KS News</t>
  </si>
  <si>
    <t>NG8 5NG</t>
  </si>
  <si>
    <t>Lucky Star</t>
  </si>
  <si>
    <t>NG8 5NB</t>
  </si>
  <si>
    <t>Express Savers</t>
  </si>
  <si>
    <t>SS Golla Ltd</t>
  </si>
  <si>
    <t>Hyperama</t>
  </si>
  <si>
    <t>Bull Close Road</t>
  </si>
  <si>
    <t>Lenton Industrial Estate</t>
  </si>
  <si>
    <t>NG7 2UT</t>
  </si>
  <si>
    <t>Spot on Snooker Club</t>
  </si>
  <si>
    <t>NG6 8NU</t>
  </si>
  <si>
    <t>Nottingham Trent University</t>
  </si>
  <si>
    <t>Burton Street</t>
  </si>
  <si>
    <t>NG1 4BT</t>
  </si>
  <si>
    <t xml:space="preserve">Baresca </t>
  </si>
  <si>
    <t>NG1 2GJ</t>
  </si>
  <si>
    <t>Cross Keys</t>
  </si>
  <si>
    <t>Limekiln</t>
  </si>
  <si>
    <t>Cambereley Road</t>
  </si>
  <si>
    <t>NG6 8GE</t>
  </si>
  <si>
    <t>The Glee Club</t>
  </si>
  <si>
    <t>NG1 7EH</t>
  </si>
  <si>
    <t>Waterfront</t>
  </si>
  <si>
    <t>Via Fossa</t>
  </si>
  <si>
    <t>Canal House Bar &amp; Restaurant</t>
  </si>
  <si>
    <t>Fellows Morton &amp; Clayton</t>
  </si>
  <si>
    <t>Newshouse</t>
  </si>
  <si>
    <t>NG1 7HB</t>
  </si>
  <si>
    <t>Starting Gate</t>
  </si>
  <si>
    <t>Candle Meadow</t>
  </si>
  <si>
    <t>NG2 4DX</t>
  </si>
  <si>
    <t xml:space="preserve">Premises Licence Holders Address </t>
  </si>
  <si>
    <t xml:space="preserve">Premises Licence Holders Post Code </t>
  </si>
  <si>
    <t xml:space="preserve">Ashir Mehmood </t>
  </si>
  <si>
    <t xml:space="preserve">45 Abbey Street, lenton, Nottingham </t>
  </si>
  <si>
    <t xml:space="preserve">Not applicable </t>
  </si>
  <si>
    <t xml:space="preserve">Zong Ming Wang </t>
  </si>
  <si>
    <t xml:space="preserve">51(a) Abbey Street, Lenton, Nottingham </t>
  </si>
  <si>
    <t xml:space="preserve">Muhanad Rushdi Abdullah </t>
  </si>
  <si>
    <t xml:space="preserve">54 Sheridan Way, Sherwood, Nottingham </t>
  </si>
  <si>
    <t xml:space="preserve">NG5 1QJ </t>
  </si>
  <si>
    <t xml:space="preserve">Arshad Jassim Jassim </t>
  </si>
  <si>
    <t xml:space="preserve">Kabir Hossain </t>
  </si>
  <si>
    <t xml:space="preserve">137 Derby Road, Nottingham </t>
  </si>
  <si>
    <t xml:space="preserve">NG9 3GD </t>
  </si>
  <si>
    <t xml:space="preserve">Punch Taverns Limited </t>
  </si>
  <si>
    <t>Jubilee House, Second Avenue, Burton Upon Trent</t>
  </si>
  <si>
    <t xml:space="preserve">DE14 2WF </t>
  </si>
  <si>
    <t xml:space="preserve">Nottingham City Council </t>
  </si>
  <si>
    <t xml:space="preserve">Loxley House, Station Street, Nottingham </t>
  </si>
  <si>
    <t xml:space="preserve">NG2 3NG </t>
  </si>
  <si>
    <t xml:space="preserve">Marks &amp; Spencer Plc </t>
  </si>
  <si>
    <t xml:space="preserve">Waterside House, 35 North Wharf Road, London  </t>
  </si>
  <si>
    <t xml:space="preserve">W2 1NW </t>
  </si>
  <si>
    <t xml:space="preserve">Hotel Chocolate Stores Limited </t>
  </si>
  <si>
    <t xml:space="preserve">Mint House, Newark Close, Royston, Hertfordshire </t>
  </si>
  <si>
    <t xml:space="preserve">SG8 5HL </t>
  </si>
  <si>
    <t xml:space="preserve">Glenis Pegg </t>
  </si>
  <si>
    <t xml:space="preserve">36a Northwood Crescent, Edwards Lane Estate, Nottingham </t>
  </si>
  <si>
    <t xml:space="preserve">NG5 6DZ </t>
  </si>
  <si>
    <t xml:space="preserve">2nd Premises Licence Holder </t>
  </si>
  <si>
    <t xml:space="preserve">2nd Premises Licence Holders Address </t>
  </si>
  <si>
    <t xml:space="preserve">2nd Premises Licence Holders Post Code </t>
  </si>
  <si>
    <t>Not applicable</t>
  </si>
  <si>
    <t>Dawn Davies</t>
  </si>
  <si>
    <t xml:space="preserve">5 Aldworth Close, Edwards Lane, Nottingham </t>
  </si>
  <si>
    <t xml:space="preserve">Adrian Mark Draper </t>
  </si>
  <si>
    <t xml:space="preserve">7 Orchard Close, Southwell, Nottingham </t>
  </si>
  <si>
    <t xml:space="preserve">NG25 0DY </t>
  </si>
  <si>
    <t xml:space="preserve">Lihong Li </t>
  </si>
  <si>
    <t xml:space="preserve">10 Alfreton Road, Nottingham </t>
  </si>
  <si>
    <t xml:space="preserve">Paul Hodgson </t>
  </si>
  <si>
    <t xml:space="preserve">NG4 3FL </t>
  </si>
  <si>
    <t xml:space="preserve">Robert Gibson </t>
  </si>
  <si>
    <t xml:space="preserve">Harjinder Kaur </t>
  </si>
  <si>
    <t xml:space="preserve">44 Ladbroke Crescent, Old Basford, Nottingham </t>
  </si>
  <si>
    <t>NG6 0GQ</t>
  </si>
  <si>
    <t xml:space="preserve">62 Orlando Drive, Nottingham </t>
  </si>
  <si>
    <t xml:space="preserve">Sukhbinder Singh Sidhu </t>
  </si>
  <si>
    <t xml:space="preserve">Blue Monkey Pubs Limited </t>
  </si>
  <si>
    <t xml:space="preserve">10 Pentrich Road, Giltbrook Industrial Park, Giltbrook, Kimberley, Nottingham </t>
  </si>
  <si>
    <t xml:space="preserve">NG16 2UZ </t>
  </si>
  <si>
    <t xml:space="preserve">Mansoor Ahmed Khan </t>
  </si>
  <si>
    <t xml:space="preserve">137 Plains Road, Mapperley, Nottingham </t>
  </si>
  <si>
    <t>NG3 5QX</t>
  </si>
  <si>
    <t xml:space="preserve">Simply Pizza &amp; Chicken </t>
  </si>
  <si>
    <t xml:space="preserve">5 Kenley Gardens, Croydon </t>
  </si>
  <si>
    <t>CR7 7DD</t>
  </si>
  <si>
    <t xml:space="preserve">Muzafar Iqbal </t>
  </si>
  <si>
    <t xml:space="preserve">17 Oval Gardens, Aspley, Nottingham </t>
  </si>
  <si>
    <t xml:space="preserve">NG8 5AN </t>
  </si>
  <si>
    <t>Mohammed Ishfaq</t>
  </si>
  <si>
    <t xml:space="preserve">Caspian Hot Food Take Away, 36 Alfreton Road, Nottingham </t>
  </si>
  <si>
    <t xml:space="preserve">NG7 3NQ </t>
  </si>
  <si>
    <t xml:space="preserve">NG7 4AA </t>
  </si>
  <si>
    <t xml:space="preserve">Mazlum Azsari </t>
  </si>
  <si>
    <t xml:space="preserve">Musa Saridas </t>
  </si>
  <si>
    <t xml:space="preserve">294 Arnold Roadm Nottingham </t>
  </si>
  <si>
    <t xml:space="preserve">Serdal Oner </t>
  </si>
  <si>
    <t xml:space="preserve">Hasan Topal </t>
  </si>
  <si>
    <t xml:space="preserve">Flat 10, St Mary's Court Harvey Road, London </t>
  </si>
  <si>
    <t xml:space="preserve">E11 3DF </t>
  </si>
  <si>
    <t xml:space="preserve">Mokonen Tsige Gebremidhin </t>
  </si>
  <si>
    <t xml:space="preserve">63-65 Alfreton Road, Nottingham </t>
  </si>
  <si>
    <t xml:space="preserve">Mrs Maile Hailu </t>
  </si>
  <si>
    <t xml:space="preserve">19 Laurie Close, Forest Fields, Nottingham </t>
  </si>
  <si>
    <t xml:space="preserve">NG7 6PJ </t>
  </si>
  <si>
    <t xml:space="preserve">Sami Yeamer </t>
  </si>
  <si>
    <t xml:space="preserve">Mr Musa Saridas </t>
  </si>
  <si>
    <t xml:space="preserve">Kaya Food Centre, 85-89 Alfreton Road, Nottingham </t>
  </si>
  <si>
    <t>City 7 PJ Limited (Trading as Papa Johns)</t>
  </si>
  <si>
    <t xml:space="preserve">81 Crosslands Meadow, Colwick, Nottingham </t>
  </si>
  <si>
    <t xml:space="preserve">NG4 2DJ </t>
  </si>
  <si>
    <t xml:space="preserve">Tesco Stores Limited </t>
  </si>
  <si>
    <t xml:space="preserve">Tesco House, Shire Park, Kestral Way, Welwyn Garden City, Hertfordshire </t>
  </si>
  <si>
    <t xml:space="preserve">AL7 1GA </t>
  </si>
  <si>
    <t xml:space="preserve">Grant Bailey McEvoy </t>
  </si>
  <si>
    <t xml:space="preserve">Zafar Iqbal </t>
  </si>
  <si>
    <t xml:space="preserve">115 Langdale Road, Bakersfield, Nottingham </t>
  </si>
  <si>
    <t xml:space="preserve">NG3 7FE </t>
  </si>
  <si>
    <t xml:space="preserve">Ekeweoke Ekwozor Beejer </t>
  </si>
  <si>
    <t xml:space="preserve">4 Edith Terrace, Nottingham </t>
  </si>
  <si>
    <t xml:space="preserve">NG7 3BD </t>
  </si>
  <si>
    <t xml:space="preserve">Ekeweoke Ekwozor Beejar </t>
  </si>
  <si>
    <t xml:space="preserve">Emrah Tezik </t>
  </si>
  <si>
    <t xml:space="preserve">7 Kingfisher Road, Mansfield </t>
  </si>
  <si>
    <t>NG19 6EG</t>
  </si>
  <si>
    <t>Mohammed Shoaib Davoud</t>
  </si>
  <si>
    <t xml:space="preserve">159 Alfreton Road, Nottingham </t>
  </si>
  <si>
    <t xml:space="preserve">Mohammed Shafiq </t>
  </si>
  <si>
    <t xml:space="preserve">14 Conningsby Road, Nottingham </t>
  </si>
  <si>
    <t xml:space="preserve">NG5 4LG </t>
  </si>
  <si>
    <t xml:space="preserve">Sarbjit Sangeria </t>
  </si>
  <si>
    <t xml:space="preserve">168 Alfreton Rood </t>
  </si>
  <si>
    <t xml:space="preserve">Harinder Sangeria </t>
  </si>
  <si>
    <t xml:space="preserve">Colin Aslexander Mitchell </t>
  </si>
  <si>
    <t xml:space="preserve">185 Alfreton Road, Nottingham </t>
  </si>
  <si>
    <t>Colin Alexander Mitchell</t>
  </si>
  <si>
    <t xml:space="preserve">Shafullah Niazi </t>
  </si>
  <si>
    <t xml:space="preserve">130b Longley, Tooting, London </t>
  </si>
  <si>
    <t xml:space="preserve">SW17 9LH </t>
  </si>
  <si>
    <t xml:space="preserve">Mohammed Haleem </t>
  </si>
  <si>
    <t xml:space="preserve">65 Hereford Road, Nottingham </t>
  </si>
  <si>
    <t xml:space="preserve">NG3 7FL </t>
  </si>
  <si>
    <t xml:space="preserve">Max's Pizza Nottingham Limited </t>
  </si>
  <si>
    <t xml:space="preserve">276 Alfreton Road, Nottingham </t>
  </si>
  <si>
    <t xml:space="preserve">Clarence Hotel, 284 Alfreton Road, Nottingham </t>
  </si>
  <si>
    <t>Wajinder Singh Kamba</t>
  </si>
  <si>
    <t xml:space="preserve">Huntindon Properties lImited </t>
  </si>
  <si>
    <t xml:space="preserve">Hamid Baratinya </t>
  </si>
  <si>
    <t xml:space="preserve">33 Dorset Street, Nottingham </t>
  </si>
  <si>
    <t xml:space="preserve">NG8 1PU </t>
  </si>
  <si>
    <t xml:space="preserve">HAMID Baratinya </t>
  </si>
  <si>
    <t xml:space="preserve">Galal Farghaly Hamed </t>
  </si>
  <si>
    <t>379 Alfreton Road, Nottingham</t>
  </si>
  <si>
    <t>NG7 5LT</t>
  </si>
  <si>
    <t xml:space="preserve">Ainsworth Raymond </t>
  </si>
  <si>
    <t xml:space="preserve">383 ALFRETON Road </t>
  </si>
  <si>
    <t>Ainsworth Raymond</t>
  </si>
  <si>
    <t xml:space="preserve">Bhavesh Patel </t>
  </si>
  <si>
    <t xml:space="preserve">475-477 Alfreton Road </t>
  </si>
  <si>
    <t xml:space="preserve">Rajendrabhai Ramanbhai Patel </t>
  </si>
  <si>
    <t xml:space="preserve">15 Ambergate Road, Nottingham </t>
  </si>
  <si>
    <t xml:space="preserve">Mohamed Shoaib Davoud </t>
  </si>
  <si>
    <t xml:space="preserve">Ambergate Road, Nottingham </t>
  </si>
  <si>
    <t xml:space="preserve">NG8 3GD </t>
  </si>
  <si>
    <t xml:space="preserve">Bells Lane Community Centre, 194 Aimsbury Circus, Nottingham </t>
  </si>
  <si>
    <t xml:space="preserve">NG8 6DD </t>
  </si>
  <si>
    <t xml:space="preserve">Jaswinder Singh Dhinsa </t>
  </si>
  <si>
    <t xml:space="preserve">37 Glendevon Way, Chelerston, Derby </t>
  </si>
  <si>
    <t xml:space="preserve">DE37 5AG </t>
  </si>
  <si>
    <t>Jaswinder Singh Dhinsa</t>
  </si>
  <si>
    <t xml:space="preserve">Tehjal Odedra </t>
  </si>
  <si>
    <t xml:space="preserve">149a Andover Eroad, Bestwood, Nottingham </t>
  </si>
  <si>
    <t xml:space="preserve">Crescent Partners Limited </t>
  </si>
  <si>
    <t xml:space="preserve">4-5 Angel Row, Nottingham </t>
  </si>
  <si>
    <t xml:space="preserve">Blades Restaurants Limited </t>
  </si>
  <si>
    <t>NG9 7GZ</t>
  </si>
  <si>
    <t xml:space="preserve">2 Guy Close, Stapleforrd </t>
  </si>
  <si>
    <t xml:space="preserve">Northgate Fastfood Limited </t>
  </si>
  <si>
    <t>1ST Floor Kirkland House, 11-15 Peterborough Road, Harrow, Middlesex</t>
  </si>
  <si>
    <t>HA1 2AX</t>
  </si>
  <si>
    <t xml:space="preserve">Nando's Chickenland Limited </t>
  </si>
  <si>
    <t xml:space="preserve">St Mary's House, 42 Vicarage Crescent, London </t>
  </si>
  <si>
    <t xml:space="preserve">SW11 3LD </t>
  </si>
  <si>
    <t xml:space="preserve">MRS Newsgroup Limited </t>
  </si>
  <si>
    <t xml:space="preserve">Steve Scott </t>
  </si>
  <si>
    <t xml:space="preserve">John Rothera </t>
  </si>
  <si>
    <t xml:space="preserve">51 Heatherley Drive, Nottingham </t>
  </si>
  <si>
    <t>NG6 0FP</t>
  </si>
  <si>
    <t xml:space="preserve">Westgate Brewewery, Bur St Edmunds, </t>
  </si>
  <si>
    <t xml:space="preserve">IP33 1QT </t>
  </si>
  <si>
    <t xml:space="preserve">Greene King Retailing Limited </t>
  </si>
  <si>
    <t xml:space="preserve">The Girls Day School Trust </t>
  </si>
  <si>
    <t xml:space="preserve">100 Rochester Row, London </t>
  </si>
  <si>
    <t xml:space="preserve">SW1P 1JP </t>
  </si>
  <si>
    <t xml:space="preserve">Stephen Maurie Evans </t>
  </si>
  <si>
    <t xml:space="preserve">The Beer Consortium Limited </t>
  </si>
  <si>
    <t xml:space="preserve">Queensdbridge Road, Nottingham </t>
  </si>
  <si>
    <t xml:space="preserve">NG2 1NB </t>
  </si>
  <si>
    <t xml:space="preserve">Hot Copper Pub Company Limited </t>
  </si>
  <si>
    <t xml:space="preserve">28 CoSICA Street, LONDON </t>
  </si>
  <si>
    <t xml:space="preserve">n5 1jj </t>
  </si>
  <si>
    <t xml:space="preserve">Samuel Smith Old Brewery (Tadcaster) </t>
  </si>
  <si>
    <t xml:space="preserve">LS23 9SB </t>
  </si>
  <si>
    <t xml:space="preserve">Glen Arthur Mason </t>
  </si>
  <si>
    <t xml:space="preserve">The Old Brwerery,Tadcaster,North Yorskhire </t>
  </si>
  <si>
    <t xml:space="preserve">Ibrahim Akar </t>
  </si>
  <si>
    <t xml:space="preserve">147 Nottingham Road </t>
  </si>
  <si>
    <t xml:space="preserve">NG14 5BD </t>
  </si>
  <si>
    <t xml:space="preserve">Sukwinder Mahal </t>
  </si>
  <si>
    <t xml:space="preserve">39 Chingford Road, Nottingham </t>
  </si>
  <si>
    <t xml:space="preserve">NG8 3BS </t>
  </si>
  <si>
    <t>Bansow Kaur</t>
  </si>
  <si>
    <t xml:space="preserve">119-121 Arnold Road, Nottingham </t>
  </si>
  <si>
    <t xml:space="preserve">Bansow Kaur </t>
  </si>
  <si>
    <t xml:space="preserve">21 Ebury Road, Nottingham </t>
  </si>
  <si>
    <t>NG5 1BB</t>
  </si>
  <si>
    <t>Nottingham City Council</t>
  </si>
  <si>
    <t xml:space="preserve">Community Development, Radford Unity Complex, 203 Ilkeston Road, Nottingham </t>
  </si>
  <si>
    <t xml:space="preserve">NG7 3FW </t>
  </si>
  <si>
    <t xml:space="preserve">Co-operative Food Group Limited </t>
  </si>
  <si>
    <t xml:space="preserve">1 Angel Square, Manchester </t>
  </si>
  <si>
    <t xml:space="preserve">M60 0AG </t>
  </si>
  <si>
    <t xml:space="preserve">Ellen Pearson </t>
  </si>
  <si>
    <t xml:space="preserve">Aspley Lane, Nottingham </t>
  </si>
  <si>
    <t>Bluecoat Academy</t>
  </si>
  <si>
    <t xml:space="preserve">David lloyd Leisure Limited </t>
  </si>
  <si>
    <t xml:space="preserve">The hanger Mosquito Way, Hatfield Business Park, Hatfield, Heatforshire  </t>
  </si>
  <si>
    <t xml:space="preserve">AL10 9AX </t>
  </si>
  <si>
    <t xml:space="preserve">Braai King Bistro and Grill </t>
  </si>
  <si>
    <t xml:space="preserve">Braai King Delight Limited </t>
  </si>
  <si>
    <t xml:space="preserve">32 Aspley Lane, Nottingham </t>
  </si>
  <si>
    <t xml:space="preserve">NG8 5GF </t>
  </si>
  <si>
    <t>Patrice F Musarurwa</t>
  </si>
  <si>
    <t xml:space="preserve">Aziz Tahir </t>
  </si>
  <si>
    <t xml:space="preserve">3 Northholt Drive, Nuthall </t>
  </si>
  <si>
    <t>NG16 1QX</t>
  </si>
  <si>
    <t xml:space="preserve">Shaid Aziz </t>
  </si>
  <si>
    <t xml:space="preserve">Shuk Yee Kwok </t>
  </si>
  <si>
    <t>NG8 3RR</t>
  </si>
  <si>
    <t xml:space="preserve">391 Aspley Lane, Nottingham  </t>
  </si>
  <si>
    <t xml:space="preserve">NG5 2GA </t>
  </si>
  <si>
    <t xml:space="preserve">Valentino Chibbaro </t>
  </si>
  <si>
    <t xml:space="preserve">108 Hungerhill Road, St Anns </t>
  </si>
  <si>
    <t xml:space="preserve">NG3 3PQ </t>
  </si>
  <si>
    <t xml:space="preserve">Brendan Flanagan </t>
  </si>
  <si>
    <t xml:space="preserve">Helen Dowling </t>
  </si>
  <si>
    <t xml:space="preserve">Headstocks, Bagnall Road </t>
  </si>
  <si>
    <t xml:space="preserve">Trust Inns Limited </t>
  </si>
  <si>
    <t xml:space="preserve">Blenheim House, Foxhole Road, Ackhurst Park, Chorley, Lancs </t>
  </si>
  <si>
    <t>PR7 1NY</t>
  </si>
  <si>
    <t xml:space="preserve">Javed Akhter Abbassi </t>
  </si>
  <si>
    <t xml:space="preserve">4 Bagnall RoaD </t>
  </si>
  <si>
    <t>ng6 0jx</t>
  </si>
  <si>
    <t xml:space="preserve">Robert Grech </t>
  </si>
  <si>
    <t xml:space="preserve">9 Shirebrooke Close, Nottingham </t>
  </si>
  <si>
    <t xml:space="preserve">NG6 0JZ </t>
  </si>
  <si>
    <t xml:space="preserve">Unit B1 Bar Lane Industrial Estate, Bar Lane, Basford, Nottingham </t>
  </si>
  <si>
    <t xml:space="preserve">Robert Manca </t>
  </si>
  <si>
    <t xml:space="preserve">Punch Taverns PLC </t>
  </si>
  <si>
    <t>Jubilee House, 2nd Avenue, Burton Upon Trent,</t>
  </si>
  <si>
    <t xml:space="preserve">Darren FAULKNER </t>
  </si>
  <si>
    <t xml:space="preserve">Disco Bowl Limited </t>
  </si>
  <si>
    <t xml:space="preserve">ST5 4HY </t>
  </si>
  <si>
    <t xml:space="preserve">Melanie Weaver </t>
  </si>
  <si>
    <t xml:space="preserve">8 Long Meadow, Westbury Park, Newcastle,Stoffodrshire </t>
  </si>
  <si>
    <t xml:space="preserve">LE67 3HB </t>
  </si>
  <si>
    <t xml:space="preserve">Anoki Limited </t>
  </si>
  <si>
    <t xml:space="preserve">129 London Road, Derby </t>
  </si>
  <si>
    <t xml:space="preserve">DE1 2QN </t>
  </si>
  <si>
    <t xml:space="preserve">Farakh Khaliq </t>
  </si>
  <si>
    <t xml:space="preserve">Bistro Live Limited </t>
  </si>
  <si>
    <t xml:space="preserve">2 Barkger Gate </t>
  </si>
  <si>
    <t xml:space="preserve">Stephen Harlow </t>
  </si>
  <si>
    <t xml:space="preserve">Zahid Ahkter </t>
  </si>
  <si>
    <t xml:space="preserve">72 Byron Street, Normanton Derby </t>
  </si>
  <si>
    <t xml:space="preserve">DE23 6WT </t>
  </si>
  <si>
    <t xml:space="preserve">Teresa Ann Wisher </t>
  </si>
  <si>
    <t>76 Bathley Street, Meadows</t>
  </si>
  <si>
    <t xml:space="preserve">NG2 2LH </t>
  </si>
  <si>
    <t>Teresa Wisher</t>
  </si>
  <si>
    <t xml:space="preserve">Greggs Plx </t>
  </si>
  <si>
    <t xml:space="preserve">Fernwood House, Clayton Raod, Jesmond Newcastle Upon Tyne </t>
  </si>
  <si>
    <t xml:space="preserve">NE2 1TL </t>
  </si>
  <si>
    <t xml:space="preserve">Community Development </t>
  </si>
  <si>
    <t>22/07/2019222/7/2009</t>
  </si>
  <si>
    <t xml:space="preserve">Craig Chettle </t>
  </si>
  <si>
    <t xml:space="preserve">6-10 Conference Street, Nottingham </t>
  </si>
  <si>
    <t xml:space="preserve">NG1 3LL </t>
  </si>
  <si>
    <t xml:space="preserve">Bestwood Park Community Centre </t>
  </si>
  <si>
    <t xml:space="preserve">Beckhampton Road, Bestwood Park </t>
  </si>
  <si>
    <t xml:space="preserve">NG5 5NE </t>
  </si>
  <si>
    <t xml:space="preserve">Anthony Hudson </t>
  </si>
  <si>
    <t xml:space="preserve">71 Beckhamtpon Road, Nottingham </t>
  </si>
  <si>
    <t xml:space="preserve">NG5 5LD </t>
  </si>
  <si>
    <t xml:space="preserve">Deborah Hudson </t>
  </si>
  <si>
    <t xml:space="preserve">Sivarajah Sivasanger </t>
  </si>
  <si>
    <t xml:space="preserve">236 Beckhamptpn Road, </t>
  </si>
  <si>
    <t xml:space="preserve">NG5 5PA </t>
  </si>
  <si>
    <t xml:space="preserve">James Convenience Retail Limited </t>
  </si>
  <si>
    <t xml:space="preserve">4 Hazel Court, Midland Way, Barlborough, Chesterfield </t>
  </si>
  <si>
    <t xml:space="preserve">S43 4FD </t>
  </si>
  <si>
    <t xml:space="preserve">Joy Heath </t>
  </si>
  <si>
    <t xml:space="preserve">59 High Chellerston, Derby </t>
  </si>
  <si>
    <t xml:space="preserve">DE73 6TB </t>
  </si>
  <si>
    <t xml:space="preserve">Balarangini Vigneswaran </t>
  </si>
  <si>
    <t>18a Beach Avenue, Nottingham</t>
  </si>
  <si>
    <t xml:space="preserve">Lidl Great Britain Limited </t>
  </si>
  <si>
    <t xml:space="preserve">Ramandeep Singh Tumber </t>
  </si>
  <si>
    <t xml:space="preserve">65 St Pauls Road North, West Walton Highway, Wisbech, Cambridgeshire </t>
  </si>
  <si>
    <t xml:space="preserve">PE14 7DN </t>
  </si>
  <si>
    <t xml:space="preserve">Gurdev Singh Tumber </t>
  </si>
  <si>
    <t>Ramandeep Singh Tumber</t>
  </si>
  <si>
    <t xml:space="preserve">Boots UK Limted </t>
  </si>
  <si>
    <t xml:space="preserve">Thane Road, Nottingham </t>
  </si>
  <si>
    <t xml:space="preserve">Chi Khoan Vong </t>
  </si>
  <si>
    <t xml:space="preserve">Chine Garden, 24 Bells Lane Cinderhill, Nottingham </t>
  </si>
  <si>
    <t xml:space="preserve">NG8 6ET </t>
  </si>
  <si>
    <t xml:space="preserve">One Stop Stores Limited </t>
  </si>
  <si>
    <t xml:space="preserve">Apex Road, Brownhills, Walsall, </t>
  </si>
  <si>
    <t xml:space="preserve">WS8 7TS </t>
  </si>
  <si>
    <t xml:space="preserve">Kan Wing Cheung </t>
  </si>
  <si>
    <t xml:space="preserve">104 Woodside Road, Beeston, Nottingham Qng9 2tn </t>
  </si>
  <si>
    <t xml:space="preserve">NG9 2TN </t>
  </si>
  <si>
    <t xml:space="preserve">Rahmani Akam </t>
  </si>
  <si>
    <t xml:space="preserve">41 Wasnidge Walk, Nottingham </t>
  </si>
  <si>
    <t xml:space="preserve">NG3 1LD </t>
  </si>
  <si>
    <t xml:space="preserve">Aurang Zab Khan </t>
  </si>
  <si>
    <t xml:space="preserve">63 Bentinck Road, Hyson Green </t>
  </si>
  <si>
    <t xml:space="preserve">Abdul Mannaf Khan </t>
  </si>
  <si>
    <t xml:space="preserve">Harvinder Singh Daffu </t>
  </si>
  <si>
    <t xml:space="preserve">210-214 Berridge Road, Forest Fieldas </t>
  </si>
  <si>
    <t xml:space="preserve">NG7 6GY </t>
  </si>
  <si>
    <t xml:space="preserve">Kamaljit Daffu </t>
  </si>
  <si>
    <t>Club</t>
  </si>
  <si>
    <t xml:space="preserve">Kulwant Bains </t>
  </si>
  <si>
    <t xml:space="preserve">G F Wilkinson </t>
  </si>
  <si>
    <t xml:space="preserve">NG5 5BS </t>
  </si>
  <si>
    <t xml:space="preserve">76 Haverhill Crescent </t>
  </si>
  <si>
    <t xml:space="preserve">NG5 5EZ </t>
  </si>
  <si>
    <t xml:space="preserve">Not applicant </t>
  </si>
  <si>
    <t xml:space="preserve">7 Rise Park Road, Nottingham </t>
  </si>
  <si>
    <t xml:space="preserve">J Wright </t>
  </si>
  <si>
    <t xml:space="preserve">19 Bestwood Park Drive West Rise Park </t>
  </si>
  <si>
    <t xml:space="preserve">NG5 5EJ </t>
  </si>
  <si>
    <t>NG2 3AA</t>
  </si>
  <si>
    <t xml:space="preserve">Heron Foods Limited </t>
  </si>
  <si>
    <t xml:space="preserve">The Vault Dakota Drive, Estuary Commerce Park, Speke, Liverpool </t>
  </si>
  <si>
    <t xml:space="preserve">L24 8RJ </t>
  </si>
  <si>
    <t xml:space="preserve">Ei Group PLC </t>
  </si>
  <si>
    <t>3 Monkspath Hall Road, Solihull</t>
  </si>
  <si>
    <t xml:space="preserve">B90 4SJ </t>
  </si>
  <si>
    <t xml:space="preserve">Other </t>
  </si>
  <si>
    <t xml:space="preserve">Nottingham Ice Centre Limited </t>
  </si>
  <si>
    <t xml:space="preserve">Bolero Square, The lace Market </t>
  </si>
  <si>
    <t>Radford Unity Complex</t>
  </si>
  <si>
    <t xml:space="preserve">James Meehan </t>
  </si>
  <si>
    <t xml:space="preserve">Pelican Inn, Bracebridge Drive, Nottingham </t>
  </si>
  <si>
    <t xml:space="preserve">NG8 4PN </t>
  </si>
  <si>
    <t xml:space="preserve">Kin Hung Yik </t>
  </si>
  <si>
    <t>61a Bracebridge Drive</t>
  </si>
  <si>
    <t xml:space="preserve">NG8 4PH </t>
  </si>
  <si>
    <t xml:space="preserve">Co-operative Group Food Limited </t>
  </si>
  <si>
    <t>Charlene Hulland</t>
  </si>
  <si>
    <t xml:space="preserve">Loxley House </t>
  </si>
  <si>
    <t xml:space="preserve">Mitchells &amp; Butlers Leisure Retail Limited </t>
  </si>
  <si>
    <t xml:space="preserve">27 Fleet Street, Birmingham </t>
  </si>
  <si>
    <t xml:space="preserve">B3 1JP </t>
  </si>
  <si>
    <t>Natural Food Company Limited</t>
  </si>
  <si>
    <t>22b Main Street, East Bridgford</t>
  </si>
  <si>
    <t xml:space="preserve">NG13 8PA </t>
  </si>
  <si>
    <t xml:space="preserve">Suda Sharma </t>
  </si>
  <si>
    <t xml:space="preserve">St Leaonards Communituy Centre </t>
  </si>
  <si>
    <t xml:space="preserve">Bramcote Lane, Wolalton, Nottingham </t>
  </si>
  <si>
    <t xml:space="preserve">NG8 2ND </t>
  </si>
  <si>
    <t xml:space="preserve">Sainsbury's Supermarket Limited </t>
  </si>
  <si>
    <t xml:space="preserve">Holborn Business Centre, 33 Holbourn LONDON </t>
  </si>
  <si>
    <t xml:space="preserve">EC1N 2HT </t>
  </si>
  <si>
    <t xml:space="preserve">Linving the Bream Limited </t>
  </si>
  <si>
    <t xml:space="preserve">18 The Ropewalk, Nottingham </t>
  </si>
  <si>
    <t xml:space="preserve">NG1 5DT </t>
  </si>
  <si>
    <t xml:space="preserve">Christopher Reeve </t>
  </si>
  <si>
    <t xml:space="preserve">Central England Co-operative Liited </t>
  </si>
  <si>
    <t xml:space="preserve">Central House. Hermes Road, Lichfield Staffordshire </t>
  </si>
  <si>
    <t xml:space="preserve">WS13 6RH </t>
  </si>
  <si>
    <t xml:space="preserve">141-143 Bransdale Road </t>
  </si>
  <si>
    <t xml:space="preserve">NG11 9HG </t>
  </si>
  <si>
    <t xml:space="preserve">Carl Gibson </t>
  </si>
  <si>
    <t xml:space="preserve">DE24 9LA </t>
  </si>
  <si>
    <t xml:space="preserve">Gurpal Singh </t>
  </si>
  <si>
    <t>Davinder Singh</t>
  </si>
  <si>
    <t xml:space="preserve">Coperative Group Food </t>
  </si>
  <si>
    <t xml:space="preserve">Glen Sanderson </t>
  </si>
  <si>
    <t xml:space="preserve">19 Bridgway Centre, Meadows </t>
  </si>
  <si>
    <t xml:space="preserve">NG2 2JD </t>
  </si>
  <si>
    <t xml:space="preserve">Panama Estates Limited </t>
  </si>
  <si>
    <t xml:space="preserve">The Old Vicarage Church Close, Boston Lincolnshire </t>
  </si>
  <si>
    <t xml:space="preserve">PE21 6NA </t>
  </si>
  <si>
    <t xml:space="preserve">Dale Gazda </t>
  </si>
  <si>
    <t xml:space="preserve">Hamptons Classics Limited </t>
  </si>
  <si>
    <t xml:space="preserve">36 Steedman Avenue </t>
  </si>
  <si>
    <t xml:space="preserve">NG3 6DL </t>
  </si>
  <si>
    <t xml:space="preserve">Frances Russell </t>
  </si>
  <si>
    <t xml:space="preserve">junkbars Nottingham Limited </t>
  </si>
  <si>
    <t xml:space="preserve">3rd Floor, Butt Dyke House, 33 Park Raod, Nottingham </t>
  </si>
  <si>
    <t xml:space="preserve">ng1 6ee </t>
  </si>
  <si>
    <t xml:space="preserve">Nicholas Chappells </t>
  </si>
  <si>
    <t xml:space="preserve">Rise Bristol Limited </t>
  </si>
  <si>
    <t xml:space="preserve">NN1 5PT </t>
  </si>
  <si>
    <t xml:space="preserve">10 Cheyne Walk, North Hampton </t>
  </si>
  <si>
    <t xml:space="preserve">10 Redwood Road, Sinfin, Derby </t>
  </si>
  <si>
    <t xml:space="preserve">Revolution Bars Limited </t>
  </si>
  <si>
    <t>21 Old Street, Ashton-Under-Lyne, Lancashire</t>
  </si>
  <si>
    <t xml:space="preserve">OL6 6LA </t>
  </si>
  <si>
    <t xml:space="preserve">No DPS </t>
  </si>
  <si>
    <t xml:space="preserve">Mostafa Tarabadi </t>
  </si>
  <si>
    <t xml:space="preserve">172 Loughborough ROAD </t>
  </si>
  <si>
    <t xml:space="preserve">ng2 7hz </t>
  </si>
  <si>
    <t xml:space="preserve">Cinema </t>
  </si>
  <si>
    <t xml:space="preserve">Nottingham Media Centre </t>
  </si>
  <si>
    <t xml:space="preserve">14 Broad Stree </t>
  </si>
  <si>
    <t xml:space="preserve">NG1 3AL </t>
  </si>
  <si>
    <t xml:space="preserve">Benjamin Zuchold </t>
  </si>
  <si>
    <t xml:space="preserve">Edin Gondzic </t>
  </si>
  <si>
    <t xml:space="preserve">Bohns </t>
  </si>
  <si>
    <t xml:space="preserve">Bohns &amp; Sapori Limited </t>
  </si>
  <si>
    <t xml:space="preserve">3 Rose Moore Lane, Oakwood Derby </t>
  </si>
  <si>
    <t xml:space="preserve">DE21 2LN </t>
  </si>
  <si>
    <t>Thomas Bohn</t>
  </si>
  <si>
    <t>Balmacassie Commercial Park, Ellon, Aberdeenshire,</t>
  </si>
  <si>
    <t xml:space="preserve">AB41 8BX </t>
  </si>
  <si>
    <t xml:space="preserve">Lord Roberts </t>
  </si>
  <si>
    <t xml:space="preserve">NG1 3AN </t>
  </si>
  <si>
    <t xml:space="preserve">Craig Andrew Pennington </t>
  </si>
  <si>
    <t xml:space="preserve">Wei Liu </t>
  </si>
  <si>
    <t xml:space="preserve">Flat 10, Block 3 The Hicking Building, Queens Road, </t>
  </si>
  <si>
    <t xml:space="preserve">NG2 3BU </t>
  </si>
  <si>
    <t xml:space="preserve">Yun Yan Zhoa </t>
  </si>
  <si>
    <t xml:space="preserve">Nottingham Brewhouse Limited </t>
  </si>
  <si>
    <t xml:space="preserve">NG1 1WL </t>
  </si>
  <si>
    <t xml:space="preserve">26-30 Stoney Street, The Lace Market </t>
  </si>
  <si>
    <t xml:space="preserve">Annmarie Spaziano </t>
  </si>
  <si>
    <t xml:space="preserve">NG1 1PS </t>
  </si>
  <si>
    <t xml:space="preserve">Zaap nottingham Limited </t>
  </si>
  <si>
    <t xml:space="preserve">8 Regent Street, Chapel Allerton, Leeds </t>
  </si>
  <si>
    <t xml:space="preserve">LS7 4PE </t>
  </si>
  <si>
    <t xml:space="preserve">Waikoon Kornlup </t>
  </si>
  <si>
    <t xml:space="preserve">Rajinder Sangeria </t>
  </si>
  <si>
    <t>8 Broxtowe Lane</t>
  </si>
  <si>
    <t xml:space="preserve">NG8 5NP </t>
  </si>
  <si>
    <t xml:space="preserve">Kanagasabai Panchan </t>
  </si>
  <si>
    <t xml:space="preserve">124 Grassington Road </t>
  </si>
  <si>
    <t xml:space="preserve">NG8 3PE </t>
  </si>
  <si>
    <t xml:space="preserve">Narinder Sing Bhupal </t>
  </si>
  <si>
    <t xml:space="preserve">28-30 Broxtowe Lane, Nottingham </t>
  </si>
  <si>
    <t xml:space="preserve">Manju Odedra </t>
  </si>
  <si>
    <t xml:space="preserve">34-38 Broxtowe Lane, Aspley, Nottingham </t>
  </si>
  <si>
    <t xml:space="preserve">Sukhjinder Singh Sidhu </t>
  </si>
  <si>
    <t xml:space="preserve">12 Kenton Avneue, Nuthall, Nottinghan </t>
  </si>
  <si>
    <t xml:space="preserve">NG16 PX </t>
  </si>
  <si>
    <t xml:space="preserve">NG8 5NG </t>
  </si>
  <si>
    <t xml:space="preserve">Jai He </t>
  </si>
  <si>
    <t xml:space="preserve">290 Broxtowe Lane, Aspley, Nottingham </t>
  </si>
  <si>
    <t xml:space="preserve">NG8 5NB </t>
  </si>
  <si>
    <t xml:space="preserve">3 Kenton Avenue, Nuthall , Nottingham </t>
  </si>
  <si>
    <t xml:space="preserve">NG16 1PX </t>
  </si>
  <si>
    <t xml:space="preserve">Sukhdev Singh </t>
  </si>
  <si>
    <t xml:space="preserve">9 Ranalagh Grove, Wollaton, Nottingham </t>
  </si>
  <si>
    <t xml:space="preserve">NG8 1HR </t>
  </si>
  <si>
    <t xml:space="preserve">Hyperama Plc </t>
  </si>
  <si>
    <t xml:space="preserve">22 Regent Street, Nottingham </t>
  </si>
  <si>
    <t xml:space="preserve">NG1 5BQ </t>
  </si>
  <si>
    <t xml:space="preserve">James Edward John Hawkins </t>
  </si>
  <si>
    <t xml:space="preserve">Spot on Leisure Limited </t>
  </si>
  <si>
    <t xml:space="preserve">Vine Terrace, Hucknall, Nottingham </t>
  </si>
  <si>
    <t xml:space="preserve">NG15 7HN </t>
  </si>
  <si>
    <t xml:space="preserve">Thomas Richard Shufflebottom </t>
  </si>
  <si>
    <t xml:space="preserve">Hockley Arts Club </t>
  </si>
  <si>
    <t xml:space="preserve">Lace Market </t>
  </si>
  <si>
    <t xml:space="preserve">NG1 1NU </t>
  </si>
  <si>
    <t xml:space="preserve">Nonagon Limited </t>
  </si>
  <si>
    <t>NG7 6LB</t>
  </si>
  <si>
    <t>Nottingham Trent University Board of Governors</t>
  </si>
  <si>
    <t xml:space="preserve">Burton Street Nottingham </t>
  </si>
  <si>
    <t>NG1 4BU</t>
  </si>
  <si>
    <t>Ivan Philip Ian Hopkins</t>
  </si>
  <si>
    <t>Jonathan Charles Perkins</t>
  </si>
  <si>
    <t xml:space="preserve">PublIc House </t>
  </si>
  <si>
    <t>Nottingham Trent Students Union</t>
  </si>
  <si>
    <t>NG11 8NS</t>
  </si>
  <si>
    <t>Marston’s Plc</t>
  </si>
  <si>
    <t xml:space="preserve">Wolverhampton </t>
  </si>
  <si>
    <t>WV1 4JT</t>
  </si>
  <si>
    <t>Motor Fuel Limited</t>
  </si>
  <si>
    <t>JD Wetherspoon Plc</t>
  </si>
  <si>
    <t xml:space="preserve">Wetherspoon House, Reeds Crescent, Watford </t>
  </si>
  <si>
    <t>WD24 4QL</t>
  </si>
  <si>
    <t>Lisa Elizabeth Townsend</t>
  </si>
  <si>
    <t>Comic Enterprises Limited</t>
  </si>
  <si>
    <t>The Arcadian, Hurst Street, Birmingham</t>
  </si>
  <si>
    <t>B5 4TD</t>
  </si>
  <si>
    <t>Bradley Seagrave</t>
  </si>
  <si>
    <t xml:space="preserve">Marston’s House, Wolverhampton </t>
  </si>
  <si>
    <t>Spirit Pub Company (Services) Limited</t>
  </si>
  <si>
    <t>Westgate Brewery, Bury St Edmunds, Suffolk</t>
  </si>
  <si>
    <t>Tynemill Limited</t>
  </si>
  <si>
    <t>Castle Rock Brewery, Queensbridge Road, Nottingham</t>
  </si>
  <si>
    <t>NG2 1NB</t>
  </si>
  <si>
    <t>Wayne Achilleas Harvey</t>
  </si>
  <si>
    <t>3 Monkspath Hall Road, Shirley, Solihull, West Midlands</t>
  </si>
  <si>
    <t>B90 4SJ</t>
  </si>
  <si>
    <t xml:space="preserve">Castle Rock Brewery, Queensbridge Road, Nottingham </t>
  </si>
  <si>
    <t>Greene King Brewing &amp; Retailing Limited</t>
  </si>
  <si>
    <t>Westgate Brewery, Bury St Edmunds, Suffolk,</t>
  </si>
  <si>
    <t>IP33 1QT</t>
  </si>
  <si>
    <t>Kushi-Ya</t>
  </si>
  <si>
    <t>Long Row</t>
  </si>
  <si>
    <t>NG1 6JE</t>
  </si>
  <si>
    <t>Restaurant</t>
  </si>
  <si>
    <t>Kushi-ya Limited</t>
  </si>
  <si>
    <t>1a Cannon Court, Long Row, Nottingham</t>
  </si>
  <si>
    <t xml:space="preserve">NG1 6JE </t>
  </si>
  <si>
    <t>Thomas Oliver Clay</t>
  </si>
  <si>
    <t>Bestwood Hill Food &amp; Wine</t>
  </si>
  <si>
    <t>4 Capenwray Gardens</t>
  </si>
  <si>
    <t xml:space="preserve">Bestwood Park </t>
  </si>
  <si>
    <t>NG5 5SF</t>
  </si>
  <si>
    <t>HA1 4EX</t>
  </si>
  <si>
    <t>NG6 8AT</t>
  </si>
  <si>
    <t>Nagarajah Arunthavam</t>
  </si>
  <si>
    <t>6-8 Carey Road, Nottingham</t>
  </si>
  <si>
    <t>Get it from here</t>
  </si>
  <si>
    <t>NG3 2DG</t>
  </si>
  <si>
    <t>Tonaya Cairns</t>
  </si>
  <si>
    <t xml:space="preserve">67 Sherwin Walk,  Nottingham </t>
  </si>
  <si>
    <t>NG3 1AJ</t>
  </si>
  <si>
    <t>Pistachio Nottingham Limited</t>
  </si>
  <si>
    <t xml:space="preserve">15-19 Carlton Road, Nottingham </t>
  </si>
  <si>
    <t>Orash Sadeghian-Naini</t>
  </si>
  <si>
    <t>Carlton Road Convenience Store</t>
  </si>
  <si>
    <t>NG3 2AS</t>
  </si>
  <si>
    <t xml:space="preserve">NG3 2AS </t>
  </si>
  <si>
    <t>Mr Jalal Fadakar-Bany</t>
  </si>
  <si>
    <t xml:space="preserve">100 Carlton Road, Nottingham   </t>
  </si>
  <si>
    <t xml:space="preserve">Lidl </t>
  </si>
  <si>
    <t>Lidl Great Britain Limited</t>
  </si>
  <si>
    <t>NG3 2FX</t>
  </si>
  <si>
    <t>Laksh Food &amp; Wine</t>
  </si>
  <si>
    <t>Mohammed Haleem</t>
  </si>
  <si>
    <t>177 Carlton Road, St Anns, Nottingham</t>
  </si>
  <si>
    <t>Mohammad Haleem</t>
  </si>
  <si>
    <t>Monopolzodiak</t>
  </si>
  <si>
    <t xml:space="preserve">NG3 2FX </t>
  </si>
  <si>
    <t>Natalia Karolina Smagiel</t>
  </si>
  <si>
    <t>180 Blue Bell Hill Road, Nottingham</t>
  </si>
  <si>
    <t>NG3 3DW</t>
  </si>
  <si>
    <t>Lukasz Tadeusz Boguszewski</t>
  </si>
  <si>
    <t>Marlena Barczak</t>
  </si>
  <si>
    <t xml:space="preserve">Guney Express </t>
  </si>
  <si>
    <t xml:space="preserve">NG3 2BB </t>
  </si>
  <si>
    <t>Guney Ozge Limited</t>
  </si>
  <si>
    <t>192 Carlton Road, Nottingham</t>
  </si>
  <si>
    <t>Mahir Deniz</t>
  </si>
  <si>
    <t xml:space="preserve">March Hare </t>
  </si>
  <si>
    <t xml:space="preserve">NG3 2NB </t>
  </si>
  <si>
    <t xml:space="preserve">3 Monkspath Hall Road, Solihull </t>
  </si>
  <si>
    <t xml:space="preserve">Gourmet Chef </t>
  </si>
  <si>
    <t xml:space="preserve">NG3 2NS </t>
  </si>
  <si>
    <t>Siew Choong Ng</t>
  </si>
  <si>
    <t xml:space="preserve">504 Carlton Road, Nottingham </t>
  </si>
  <si>
    <t>NG3 2NS</t>
  </si>
  <si>
    <t xml:space="preserve">Pizza Cab </t>
  </si>
  <si>
    <t>Aligul Sahin</t>
  </si>
  <si>
    <t xml:space="preserve">Wine Cellar </t>
  </si>
  <si>
    <t xml:space="preserve">NG3 7AB </t>
  </si>
  <si>
    <t>Ayman Eido</t>
  </si>
  <si>
    <t>Kulwant Singh Kandola</t>
  </si>
  <si>
    <t>620 Carlton Road, Nottingham</t>
  </si>
  <si>
    <t>NG3 7AB</t>
  </si>
  <si>
    <t xml:space="preserve">Lloyds No.1 </t>
  </si>
  <si>
    <t xml:space="preserve">NG1 1NL </t>
  </si>
  <si>
    <t>JD Wetherspoons Plc</t>
  </si>
  <si>
    <t xml:space="preserve">Sainsbury's Supermarket </t>
  </si>
  <si>
    <t xml:space="preserve">NG1 1NN </t>
  </si>
  <si>
    <t>Sainsbury's Supermarkets Limited</t>
  </si>
  <si>
    <t xml:space="preserve">33 Holborn, London </t>
  </si>
  <si>
    <t>EC1N 2HT</t>
  </si>
  <si>
    <t>Xiao Qing Zhou</t>
  </si>
  <si>
    <t xml:space="preserve">11-13 Carlton Street, Nottingham </t>
  </si>
  <si>
    <t>NG1 1NL</t>
  </si>
  <si>
    <t>Edin Gondzic</t>
  </si>
  <si>
    <t xml:space="preserve">Thailand Number 1 </t>
  </si>
  <si>
    <t>Thailand Number 1 Limited</t>
  </si>
  <si>
    <t>DE4 3LT</t>
  </si>
  <si>
    <t xml:space="preserve">43 Dale Road, Matlock, Derbyshire </t>
  </si>
  <si>
    <t>Sarunyar Rodpunyar</t>
  </si>
  <si>
    <t xml:space="preserve">Six Barrel Drafthouse </t>
  </si>
  <si>
    <t>Pub People Company Limited</t>
  </si>
  <si>
    <t xml:space="preserve">Moorewood House, The Village, 15 Maisies Way, South Normanton, Alfreton, Derbyshire, </t>
  </si>
  <si>
    <t xml:space="preserve">DE55 2DS </t>
  </si>
  <si>
    <t xml:space="preserve">Bar Iberico </t>
  </si>
  <si>
    <t>Bar Iberico Limited</t>
  </si>
  <si>
    <t>18 The Ropewalk, Nottingham</t>
  </si>
  <si>
    <t>Daniel Lindsay</t>
  </si>
  <si>
    <t xml:space="preserve">GameCity </t>
  </si>
  <si>
    <t>The National Videogame Arcade Limited</t>
  </si>
  <si>
    <t>24-32 Carlton Street, Nottingham</t>
  </si>
  <si>
    <t>Iain Simons</t>
  </si>
  <si>
    <t xml:space="preserve">Cabman's Shelter </t>
  </si>
  <si>
    <t xml:space="preserve">NG2 3AQ </t>
  </si>
  <si>
    <t>BeerHeadZ Ltd</t>
  </si>
  <si>
    <t>South Collingham House, The Green, Collingham, Newark, Nottinghamshire</t>
  </si>
  <si>
    <t>NG23 7LQ</t>
  </si>
  <si>
    <t>Gourmet Coffee Bar and Kitchen</t>
  </si>
  <si>
    <t>Gourmet Coffee Bar &amp; Kitchen Limited</t>
  </si>
  <si>
    <t>Unit 24 The Bridgeway Centre, Bridge Road, Wrexham Industrial Estate, Wrexham</t>
  </si>
  <si>
    <t>LL13 9QS</t>
  </si>
  <si>
    <t>Nicholas Garnell</t>
  </si>
  <si>
    <t>Jam Jar &amp; Pumpkin</t>
  </si>
  <si>
    <t>Carrington Street</t>
  </si>
  <si>
    <t xml:space="preserve">NG2 3PQ </t>
  </si>
  <si>
    <t>Select Service Partner Limited</t>
  </si>
  <si>
    <t>169 Euston Road, London</t>
  </si>
  <si>
    <t xml:space="preserve">NW1 2AE </t>
  </si>
  <si>
    <t xml:space="preserve">NG1 7FG </t>
  </si>
  <si>
    <t>Wendy Baird</t>
  </si>
  <si>
    <t xml:space="preserve">Sainsbury's </t>
  </si>
  <si>
    <t xml:space="preserve">NG1 7FE </t>
  </si>
  <si>
    <t>Sainsbury's Supermarkets Ltd</t>
  </si>
  <si>
    <t>The Beer Consortium Limited</t>
  </si>
  <si>
    <t xml:space="preserve">Queensbridge Road, Nottingham </t>
  </si>
  <si>
    <t>David Lloyd James</t>
  </si>
  <si>
    <t xml:space="preserve">Co-operative Food </t>
  </si>
  <si>
    <t>NG2 3AQ</t>
  </si>
  <si>
    <t>Co-operative Group Food Limited</t>
  </si>
  <si>
    <t>1 Angel Square, Manchester</t>
  </si>
  <si>
    <t xml:space="preserve">Majestic Wine Warehouse </t>
  </si>
  <si>
    <t xml:space="preserve">NG7 1GR </t>
  </si>
  <si>
    <t>Majestic Wine Warehouses Limited</t>
  </si>
  <si>
    <t>Majestic House, The Belfry, Colonial Way, Watford</t>
  </si>
  <si>
    <t>WD24 4WH</t>
  </si>
  <si>
    <t xml:space="preserve">NG7 1HA </t>
  </si>
  <si>
    <t xml:space="preserve">Boathouse </t>
  </si>
  <si>
    <t xml:space="preserve">NG7 1GX </t>
  </si>
  <si>
    <t>Whitbread Group PLC</t>
  </si>
  <si>
    <t xml:space="preserve">Whitbread Court, Houghton Hall Business Park, Porz Avenue, Dunstable, Bedfordshire </t>
  </si>
  <si>
    <t xml:space="preserve">LU5 5XE </t>
  </si>
  <si>
    <t xml:space="preserve">Harvester </t>
  </si>
  <si>
    <t>Mitchells &amp; Butlers Leisure Retail Limited</t>
  </si>
  <si>
    <t>B3 1JP</t>
  </si>
  <si>
    <t>CRD Catering (City) Limited</t>
  </si>
  <si>
    <t xml:space="preserve">Castle Bridge Road, Nottingham </t>
  </si>
  <si>
    <t>NG7 1GX</t>
  </si>
  <si>
    <t xml:space="preserve">Homesense </t>
  </si>
  <si>
    <t>TJX UK</t>
  </si>
  <si>
    <t>WD17 1TX</t>
  </si>
  <si>
    <t>Veronika Kucerova-Skinner</t>
  </si>
  <si>
    <t>McDonalds Restaurant</t>
  </si>
  <si>
    <t>Castle Bridge Road</t>
  </si>
  <si>
    <t>Blades Restaurants Limited</t>
  </si>
  <si>
    <t xml:space="preserve">Pizza Hut </t>
  </si>
  <si>
    <t>Pizza Hut (UK) Limited</t>
  </si>
  <si>
    <t>One, Imperial Place, Elstree Way, Borehamwood, Hertfordshire</t>
  </si>
  <si>
    <t>2 Guy Close, Stapleford, Nottingham</t>
  </si>
  <si>
    <t>WD6 1JN</t>
  </si>
  <si>
    <t>Sainsbury's Supermarket and Petrol Forecourt Store</t>
  </si>
  <si>
    <t>Sainsbury's Supermarket Limited</t>
  </si>
  <si>
    <t xml:space="preserve">Waters Edge </t>
  </si>
  <si>
    <t xml:space="preserve">NG7 1GY </t>
  </si>
  <si>
    <t>Greene King Retailing Limited</t>
  </si>
  <si>
    <t>Westgate Brewery, Bury St Edmunds</t>
  </si>
  <si>
    <t xml:space="preserve">Nottingham &amp; Nottinghamshire United Services Club Limited </t>
  </si>
  <si>
    <t xml:space="preserve">Royal Children </t>
  </si>
  <si>
    <t>NG1 7AT</t>
  </si>
  <si>
    <t>Star Pubs &amp; Bars Limited</t>
  </si>
  <si>
    <t>, 3-4 Broadway Park, Edinburgh</t>
  </si>
  <si>
    <t>EH12 9JZ</t>
  </si>
  <si>
    <t xml:space="preserve">Weavers of (Nottingham) Limited </t>
  </si>
  <si>
    <t xml:space="preserve">NG1 7AQ </t>
  </si>
  <si>
    <t>Weavers of (Nottingham) Limited</t>
  </si>
  <si>
    <t xml:space="preserve">Vintner House,  Castle Gate, Nottingham </t>
  </si>
  <si>
    <t>NG1 7AQ</t>
  </si>
  <si>
    <t>Alan William Trease</t>
  </si>
  <si>
    <t xml:space="preserve">World Service </t>
  </si>
  <si>
    <t>World Service Restaurant Limited</t>
  </si>
  <si>
    <t>Newdigate House, Castle Gate, Nottingham</t>
  </si>
  <si>
    <t>NG1 6AF</t>
  </si>
  <si>
    <t>Congregational Federation</t>
  </si>
  <si>
    <t xml:space="preserve">NG1 6AF </t>
  </si>
  <si>
    <t xml:space="preserve">NG1 7AS </t>
  </si>
  <si>
    <t>8 Castle Gate, Nottingham</t>
  </si>
  <si>
    <t>NG1 7AS</t>
  </si>
  <si>
    <t xml:space="preserve">NG1 6EJ </t>
  </si>
  <si>
    <t>Douglas Turner</t>
  </si>
  <si>
    <t xml:space="preserve">Little Harston Farm, Harston, Near Grantham, Lincolnshire </t>
  </si>
  <si>
    <t>NG32 1PW</t>
  </si>
  <si>
    <t>Simon Nicholas Checkley</t>
  </si>
  <si>
    <t xml:space="preserve">Land at Castle Road </t>
  </si>
  <si>
    <t xml:space="preserve">NG1 6AA </t>
  </si>
  <si>
    <t xml:space="preserve">Open Space </t>
  </si>
  <si>
    <t>Loxley House, Station Street, Nottingham</t>
  </si>
  <si>
    <t>NG2 3NG</t>
  </si>
  <si>
    <t xml:space="preserve">Castle </t>
  </si>
  <si>
    <t>Ever So Sensible Restaurants Limited</t>
  </si>
  <si>
    <t>575 Mansfield Road, Sherwood, Nottingham</t>
  </si>
  <si>
    <t xml:space="preserve">NG5 2JN </t>
  </si>
  <si>
    <t xml:space="preserve">Fothergills </t>
  </si>
  <si>
    <t>Le Mistral, 575 Mansfield Road, Sherwood, Nottingham</t>
  </si>
  <si>
    <t xml:space="preserve">NG6 8LW </t>
  </si>
  <si>
    <t xml:space="preserve">Savemore Mini Market </t>
  </si>
  <si>
    <t>Renuka Kumarathasan</t>
  </si>
  <si>
    <t>Savemore Mini Market, 3-4 Cawston Gardens, Bulwell, Nottingham</t>
  </si>
  <si>
    <t>NG6 8LW</t>
  </si>
  <si>
    <t xml:space="preserve">Park Gate Community Centre/Barton Lane Community Association </t>
  </si>
  <si>
    <t xml:space="preserve">Clifton </t>
  </si>
  <si>
    <t xml:space="preserve">NG11 8RX </t>
  </si>
  <si>
    <t>Barton Lane Community Association</t>
  </si>
  <si>
    <t>NG11 8RX</t>
  </si>
  <si>
    <t xml:space="preserve">Park Gate Community Centre, Chamberlain Close, Clifton, Nottingham </t>
  </si>
  <si>
    <t xml:space="preserve">Chapel Bar </t>
  </si>
  <si>
    <t xml:space="preserve">NG1 6JS </t>
  </si>
  <si>
    <t xml:space="preserve">Las Iguanas </t>
  </si>
  <si>
    <t>NW1 1BU</t>
  </si>
  <si>
    <t xml:space="preserve">Sushimania </t>
  </si>
  <si>
    <t>Castletime Limited</t>
  </si>
  <si>
    <t>27 Manor Park Crescent, Edgware</t>
  </si>
  <si>
    <t>HA8 7NH</t>
  </si>
  <si>
    <t xml:space="preserve">Bar + Block </t>
  </si>
  <si>
    <t>Whitbread Court, Houghton Hall Business Park, Porz Avenue, Dunstable, Bedfordshire</t>
  </si>
  <si>
    <t xml:space="preserve">Aldi </t>
  </si>
  <si>
    <t xml:space="preserve">NG8 6BF </t>
  </si>
  <si>
    <t>Aldi Stores Limited</t>
  </si>
  <si>
    <t>Holly Lane, Atherstone, Warwickshire</t>
  </si>
  <si>
    <t>CV9 2SQ</t>
  </si>
  <si>
    <t xml:space="preserve">Whisky Shop </t>
  </si>
  <si>
    <t xml:space="preserve">NG1 2HU </t>
  </si>
  <si>
    <t>Glenkeir Whiskies Limited</t>
  </si>
  <si>
    <t>Suite 2 (Ground Rear) Melisa House, 3 Brand Place, Brand Street, Glasgow</t>
  </si>
  <si>
    <t>G51 9BR</t>
  </si>
  <si>
    <t>Richard Broughton</t>
  </si>
  <si>
    <t xml:space="preserve">Chingford Stores </t>
  </si>
  <si>
    <t>Sukwinder Mahal</t>
  </si>
  <si>
    <t xml:space="preserve">39 Chingford Road, Bilborough, Nottingham </t>
  </si>
  <si>
    <t xml:space="preserve">Royal Naval Assocciation </t>
  </si>
  <si>
    <t xml:space="preserve">NG7 1SJ </t>
  </si>
  <si>
    <t xml:space="preserve">Fox &amp; Crown </t>
  </si>
  <si>
    <t xml:space="preserve">Old Basford </t>
  </si>
  <si>
    <t xml:space="preserve">NG6 0GA </t>
  </si>
  <si>
    <t>Turnstone Taverns Limited</t>
  </si>
  <si>
    <t>Avocet House, Bittern Way, Riverside Industrial Estate, Boston, Lincolnshire</t>
  </si>
  <si>
    <t>PE21 7NX</t>
  </si>
  <si>
    <t>Douglas Ferguson</t>
  </si>
  <si>
    <t xml:space="preserve">Churchfield News </t>
  </si>
  <si>
    <t xml:space="preserve">NG7 5QA </t>
  </si>
  <si>
    <t>Pirot Khdir</t>
  </si>
  <si>
    <t>62 Roman Pavement, Lincoln</t>
  </si>
  <si>
    <t>LN2 5RD</t>
  </si>
  <si>
    <t xml:space="preserve">Cinderhill Stores </t>
  </si>
  <si>
    <t xml:space="preserve">NG6 8RQ </t>
  </si>
  <si>
    <t>NG8 3BS</t>
  </si>
  <si>
    <t xml:space="preserve">Beatification </t>
  </si>
  <si>
    <t>NG1 5HS</t>
  </si>
  <si>
    <t>Beautification (Nottingham) Limited</t>
  </si>
  <si>
    <t>14 Phoenix Park, Telford Way, Coalville, LeicestershirE</t>
  </si>
  <si>
    <t>LE67 3HB</t>
  </si>
  <si>
    <t>Gemma Cafferkey</t>
  </si>
  <si>
    <t xml:space="preserve">Valley Farm Stores </t>
  </si>
  <si>
    <t xml:space="preserve">Crabtree Farm Estate </t>
  </si>
  <si>
    <t xml:space="preserve">NG6 8DG </t>
  </si>
  <si>
    <t>Kandasamy Jayanmanohar</t>
  </si>
  <si>
    <t xml:space="preserve">45 Helford Place, Fishermead, Milton Keynes </t>
  </si>
  <si>
    <t xml:space="preserve">MK6 2ST </t>
  </si>
  <si>
    <t xml:space="preserve">Chiquitos Restaurant &amp; Bar </t>
  </si>
  <si>
    <t xml:space="preserve">5 – 7 Marshalsea Road, London, SE1 1EP </t>
  </si>
  <si>
    <t xml:space="preserve">Nottingham Tenpin </t>
  </si>
  <si>
    <t xml:space="preserve">NG7 2UW </t>
  </si>
  <si>
    <t xml:space="preserve">other </t>
  </si>
  <si>
    <t>Georgica Limited</t>
  </si>
  <si>
    <t>Aragon House, Cranfield Technology Park, Cranfield, Bedford</t>
  </si>
  <si>
    <t>MK43 0EQ</t>
  </si>
  <si>
    <t xml:space="preserve">Clifton Village Cricket Club </t>
  </si>
  <si>
    <t xml:space="preserve">Clifton Campus </t>
  </si>
  <si>
    <t xml:space="preserve">NG11 8NS </t>
  </si>
  <si>
    <t xml:space="preserve">Campus News and Food </t>
  </si>
  <si>
    <t xml:space="preserve">Clidfton Campus </t>
  </si>
  <si>
    <t>Byron House, Shakespeare Street, Nottingham</t>
  </si>
  <si>
    <t>NG1 4GH</t>
  </si>
  <si>
    <t>Lee Plaskitt</t>
  </si>
  <si>
    <t xml:space="preserve">Wilford </t>
  </si>
  <si>
    <t xml:space="preserve">NG11 7AT </t>
  </si>
  <si>
    <t>Mitchells &amp; Butlers Leisure Retail Ltd</t>
  </si>
  <si>
    <t>HKS Silverdale</t>
  </si>
  <si>
    <t>Clifton Lane</t>
  </si>
  <si>
    <t>Wilford</t>
  </si>
  <si>
    <t>NG11 7ES</t>
  </si>
  <si>
    <t>H K S Retail Limited</t>
  </si>
  <si>
    <t xml:space="preserve">Aquis House, 211 Belgrave Gate, Leicester </t>
  </si>
  <si>
    <t xml:space="preserve">LE1 3HT </t>
  </si>
  <si>
    <t>McDonald's Restaurants Limited</t>
  </si>
  <si>
    <t>NG11</t>
  </si>
  <si>
    <t>NG9 79Z</t>
  </si>
  <si>
    <t xml:space="preserve">not applicable </t>
  </si>
  <si>
    <t xml:space="preserve">Point Bar </t>
  </si>
  <si>
    <t>Nottingham Trent Student’s Union</t>
  </si>
  <si>
    <t>The Point, Nottingham Trent University, Clifton Lane, Clifton, Nottingham</t>
  </si>
  <si>
    <t>James Slater</t>
  </si>
  <si>
    <t xml:space="preserve">Tesco Express (05667) </t>
  </si>
  <si>
    <t xml:space="preserve">NG11 8NA </t>
  </si>
  <si>
    <t>Tesco House, Shire Park, Kestrel Way, Welwyn Garden City, Hertfordshire</t>
  </si>
  <si>
    <t>Karim Jamal</t>
  </si>
  <si>
    <t>B&amp;M</t>
  </si>
  <si>
    <t>Green Lane</t>
  </si>
  <si>
    <t xml:space="preserve">NG11 9LN </t>
  </si>
  <si>
    <t>B &amp; M Retail Limited</t>
  </si>
  <si>
    <t xml:space="preserve">The Vault, Dakota Drive, Estuary Commerce Park, Speke, Liverpool </t>
  </si>
  <si>
    <t>L24 8RJ</t>
  </si>
  <si>
    <t>NG1 3GA</t>
  </si>
  <si>
    <t>Mexican Grill Limited</t>
  </si>
  <si>
    <t>Evelyn House, 142 New Cavendish Street, London</t>
  </si>
  <si>
    <t>W1W 6YW</t>
  </si>
  <si>
    <t xml:space="preserve">Mcdonalds </t>
  </si>
  <si>
    <t xml:space="preserve">NG1 3ED </t>
  </si>
  <si>
    <t xml:space="preserve">2 Guy Close, Stapleford, Nottingham </t>
  </si>
  <si>
    <t xml:space="preserve">Studio Theatre </t>
  </si>
  <si>
    <t xml:space="preserve">NG1 5AQ </t>
  </si>
  <si>
    <t>Alistair Conquer</t>
  </si>
  <si>
    <t>Nottingham City Council, Arts in Education Centre, College Street, Nottingham</t>
  </si>
  <si>
    <t>NG1 5AQ</t>
  </si>
  <si>
    <t>Nottingham Racecourse</t>
  </si>
  <si>
    <t xml:space="preserve">NG2 4BE </t>
  </si>
  <si>
    <t>Nottingham Racecourse Company Limited</t>
  </si>
  <si>
    <t>Colwick Park, Colwick Road, Nottingham</t>
  </si>
  <si>
    <t>NG2 4BE</t>
  </si>
  <si>
    <t>Maid Marion Foodstores</t>
  </si>
  <si>
    <t xml:space="preserve">Sneinton </t>
  </si>
  <si>
    <t xml:space="preserve">NG2 4AX </t>
  </si>
  <si>
    <t>Manjit Kaur Malhi Charanjit Malhi</t>
  </si>
  <si>
    <t>190 Colwick Road, Sneinton, Nottingham</t>
  </si>
  <si>
    <t>NG2 4AX</t>
  </si>
  <si>
    <t>Manjit Kaur Malhi</t>
  </si>
  <si>
    <t xml:space="preserve">Siva Food &amp; Wine </t>
  </si>
  <si>
    <t xml:space="preserve">NG3 4AQ </t>
  </si>
  <si>
    <t>Aruddchelvam Raajadurai</t>
  </si>
  <si>
    <t xml:space="preserve">100 Colwick Road, Nottingham </t>
  </si>
  <si>
    <t>NG2 4AQ</t>
  </si>
  <si>
    <t>Arvind Patel</t>
  </si>
  <si>
    <t xml:space="preserve">Roberts Off Licence </t>
  </si>
  <si>
    <t xml:space="preserve">NG6 8HE </t>
  </si>
  <si>
    <t>Narinder Sumal</t>
  </si>
  <si>
    <t>77 Edmonstone Crescent, Nottingham</t>
  </si>
  <si>
    <t>NG5 5UW</t>
  </si>
  <si>
    <t xml:space="preserve">NG3 1YN </t>
  </si>
  <si>
    <t>Subahini Velvarathan</t>
  </si>
  <si>
    <t xml:space="preserve">Bella Italia </t>
  </si>
  <si>
    <t xml:space="preserve">NG1 4DB </t>
  </si>
  <si>
    <t>163 Eversholt Street, London</t>
  </si>
  <si>
    <t xml:space="preserve">Trinity Square </t>
  </si>
  <si>
    <t>5-7 Marshalsea Road, Borough, London</t>
  </si>
  <si>
    <t>SE1 1EP</t>
  </si>
  <si>
    <t xml:space="preserve">Cineworld Cinemas  </t>
  </si>
  <si>
    <t>Cineworld Cinemas Limited</t>
  </si>
  <si>
    <t>TW8 9AG</t>
  </si>
  <si>
    <t>Genting Casino  Nottingham</t>
  </si>
  <si>
    <t>NG1 4DB</t>
  </si>
  <si>
    <t>Genting Casinos UK Limited</t>
  </si>
  <si>
    <t xml:space="preserve">Circus Casino, Star City, Watson Road, Birmingham </t>
  </si>
  <si>
    <t>B7 5SA</t>
  </si>
  <si>
    <t>Jackie Mary Gomes</t>
  </si>
  <si>
    <t xml:space="preserve">Pom Pom </t>
  </si>
  <si>
    <t>NG1 4AA</t>
  </si>
  <si>
    <t>EQ Entertainment Limited</t>
  </si>
  <si>
    <t>The Forum, The Cornerhouse, Burton Street, Nottingham</t>
  </si>
  <si>
    <t xml:space="preserve">Lost City </t>
  </si>
  <si>
    <t xml:space="preserve">Knighton Leisure (Nottingham) Limited </t>
  </si>
  <si>
    <t xml:space="preserve">William Lane Scott </t>
  </si>
  <si>
    <t xml:space="preserve">NG1 6HW </t>
  </si>
  <si>
    <t>Revolution</t>
  </si>
  <si>
    <t>OL6  6LA</t>
  </si>
  <si>
    <t>NG18 1QL</t>
  </si>
  <si>
    <t>GL7 1FP</t>
  </si>
  <si>
    <t xml:space="preserve">Alto </t>
  </si>
  <si>
    <t>Slug &amp; Lettuce</t>
  </si>
  <si>
    <t>Stonegate Pub Company Limited</t>
  </si>
  <si>
    <t xml:space="preserve">Porter Tun House, 500 Capability Green, Luton </t>
  </si>
  <si>
    <t>LU1 3LS</t>
  </si>
  <si>
    <t>Subway Sandwiches</t>
  </si>
  <si>
    <t>Lexo Yellow Limited</t>
  </si>
  <si>
    <t>24 Glebe Farm Close, Collingtree, Northampton</t>
  </si>
  <si>
    <t>NN4 0NR</t>
  </si>
  <si>
    <t>Tamatanga</t>
  </si>
  <si>
    <t>Monaman Restaurants Limited</t>
  </si>
  <si>
    <t xml:space="preserve">2a Peveril Drive, Nottingham </t>
  </si>
  <si>
    <t xml:space="preserve">NG7 1DE </t>
  </si>
  <si>
    <t>TGI Friday’s</t>
  </si>
  <si>
    <t xml:space="preserve">NG1 4BY </t>
  </si>
  <si>
    <t>Thursday’s UK Limited</t>
  </si>
  <si>
    <t xml:space="preserve">Wey House, Farnham Road, Guildford, Surrey </t>
  </si>
  <si>
    <t>GU1 4YD</t>
  </si>
  <si>
    <t>Turtle Bay</t>
  </si>
  <si>
    <t>Turtle Bay Restaurants Limited</t>
  </si>
  <si>
    <t>Wagamama</t>
  </si>
  <si>
    <t>Wagamama Limited</t>
  </si>
  <si>
    <t>76 Wardour Street, London</t>
  </si>
  <si>
    <t>W1F 0UR</t>
  </si>
  <si>
    <t>Hucknall Road</t>
  </si>
  <si>
    <t>Coventry Road Post Office</t>
  </si>
  <si>
    <t xml:space="preserve">NG6 8PS </t>
  </si>
  <si>
    <t>Manjit Kaur</t>
  </si>
  <si>
    <t xml:space="preserve">124A Coventry Road, Bulwell, Nottingham </t>
  </si>
  <si>
    <t>NG6 8PS</t>
  </si>
  <si>
    <t>Inderjit Kaur</t>
  </si>
  <si>
    <t>Clock</t>
  </si>
  <si>
    <t xml:space="preserve">Hyson Green </t>
  </si>
  <si>
    <t xml:space="preserve">NG7 5GD </t>
  </si>
  <si>
    <t>Party Celebrations Limited</t>
  </si>
  <si>
    <t>Office 20, NNBC, 32-34 Rosemary Street, Mansfield</t>
  </si>
  <si>
    <t xml:space="preserve">NG18 1QL </t>
  </si>
  <si>
    <t>Gary Patel</t>
  </si>
  <si>
    <t>Barton Green Convenience Store</t>
  </si>
  <si>
    <t xml:space="preserve">NG11 8TB </t>
  </si>
  <si>
    <t>Mandeep Kaur Dosanjh</t>
  </si>
  <si>
    <t>Barton Green Convenience Store, 1-2 Crusader Court, Barton Green, Nottingham</t>
  </si>
  <si>
    <t>NG11 8TB</t>
  </si>
  <si>
    <t xml:space="preserve">NG2 3GG </t>
  </si>
  <si>
    <t>Kentucky Fried Chicken</t>
  </si>
  <si>
    <t>Daleside Road</t>
  </si>
  <si>
    <t>Gastronomy Restaurants Limited</t>
  </si>
  <si>
    <t>SY1 4AB</t>
  </si>
  <si>
    <t>Daleside Service Station</t>
  </si>
  <si>
    <t>Rontec Watford Limited</t>
  </si>
  <si>
    <t>13-14 Esplananade, St Helier, Jersey</t>
  </si>
  <si>
    <t>JE1 1BD</t>
  </si>
  <si>
    <t>Denman Mini Market</t>
  </si>
  <si>
    <t xml:space="preserve">NG7 3FP </t>
  </si>
  <si>
    <t>Shaheena Raees Tariq</t>
  </si>
  <si>
    <t>99 Radford Boulevard, Nottingham</t>
  </si>
  <si>
    <t>NG7 3FP</t>
  </si>
  <si>
    <t>Mohammed Raees Tariq</t>
  </si>
  <si>
    <t>Blue Bell Hill Community Centre</t>
  </si>
  <si>
    <t>Dennett Close</t>
  </si>
  <si>
    <t xml:space="preserve">St Anns </t>
  </si>
  <si>
    <t>NG3 2GL</t>
  </si>
  <si>
    <t>Bluebell Hill Community Centre</t>
  </si>
  <si>
    <t xml:space="preserve">Dennett Close, St Anns, Nottingham </t>
  </si>
  <si>
    <t xml:space="preserve">NG3 2GL </t>
  </si>
  <si>
    <t>Sixways Community Centre</t>
  </si>
  <si>
    <t>Denton Green</t>
  </si>
  <si>
    <t xml:space="preserve">Broxtowe Estate </t>
  </si>
  <si>
    <t>NG8 6GD</t>
  </si>
  <si>
    <t>Sixways Community Centre, Denton Green, Broxtowe Estate, Nottingham</t>
  </si>
  <si>
    <t>Costa Coffee</t>
  </si>
  <si>
    <t>Derby Road</t>
  </si>
  <si>
    <t xml:space="preserve">NG7 2UH </t>
  </si>
  <si>
    <t>Compass Contract Services (UK) Ltd</t>
  </si>
  <si>
    <t>Parklands Court, 24 Parklands, Birmingham Great Park, Birmingham</t>
  </si>
  <si>
    <t>B45 9PZ</t>
  </si>
  <si>
    <t xml:space="preserve">Shell Priory </t>
  </si>
  <si>
    <t xml:space="preserve">NG9 2TA </t>
  </si>
  <si>
    <t>Shell UK Oil Products Limited</t>
  </si>
  <si>
    <t>Shell Centre, London</t>
  </si>
  <si>
    <t>SE1 7NA</t>
  </si>
  <si>
    <t xml:space="preserve">NG1 5BA </t>
  </si>
  <si>
    <t xml:space="preserve">NG1 5FD </t>
  </si>
  <si>
    <t>Jill Nettleton</t>
  </si>
  <si>
    <t>Warsaw Diner</t>
  </si>
  <si>
    <t xml:space="preserve">NG1 5BB </t>
  </si>
  <si>
    <t>Zbigniew Broniewski</t>
  </si>
  <si>
    <t>NG1 5BB</t>
  </si>
  <si>
    <t>93-95 Derby Road, Nottingham</t>
  </si>
  <si>
    <t>Dancing Dragon</t>
  </si>
  <si>
    <t xml:space="preserve">NG1 5RB </t>
  </si>
  <si>
    <t>Guanjing Wang</t>
  </si>
  <si>
    <t xml:space="preserve">40 Bramcote Street, Nottingham </t>
  </si>
  <si>
    <t>NG7 3EX</t>
  </si>
  <si>
    <t xml:space="preserve">Vintage Wines Limited </t>
  </si>
  <si>
    <t xml:space="preserve">NG1 5FB </t>
  </si>
  <si>
    <t>Vintage Wines Limited</t>
  </si>
  <si>
    <t>116-118 Derby Road, Nottingham</t>
  </si>
  <si>
    <t>NG1 5FB</t>
  </si>
  <si>
    <t>Terry Albert Rockley</t>
  </si>
  <si>
    <t>Park Stores</t>
  </si>
  <si>
    <t xml:space="preserve">NG7 1PQ </t>
  </si>
  <si>
    <t>Park Stores (Lenton) Limited</t>
  </si>
  <si>
    <t xml:space="preserve">161 Derby Road, Nottingham, </t>
  </si>
  <si>
    <t>NG7 1PQ</t>
  </si>
  <si>
    <t>Kenneth Robert Armitage</t>
  </si>
  <si>
    <t xml:space="preserve">Local </t>
  </si>
  <si>
    <t>Susila Kanagasingham</t>
  </si>
  <si>
    <t xml:space="preserve">4 Helvellyn Close, Nottingham </t>
  </si>
  <si>
    <t>NG2 1LF</t>
  </si>
  <si>
    <t xml:space="preserve">NG7 1NF </t>
  </si>
  <si>
    <t>Merchants House Limited</t>
  </si>
  <si>
    <t xml:space="preserve">192 Derby Road, Canning Circus, Nottingham </t>
  </si>
  <si>
    <t>NG7 1NF</t>
  </si>
  <si>
    <t>Alex Bond</t>
  </si>
  <si>
    <t xml:space="preserve">NG7 1NQ </t>
  </si>
  <si>
    <t>Brown &amp; White Toast Limited</t>
  </si>
  <si>
    <t>221B Tamworth Road, Long Eaton, Nottingham</t>
  </si>
  <si>
    <t>NG10 1DN</t>
  </si>
  <si>
    <t>Sharon Justine Parsons</t>
  </si>
  <si>
    <t xml:space="preserve">NG7 1QJ </t>
  </si>
  <si>
    <t>Savoy Cinema</t>
  </si>
  <si>
    <t xml:space="preserve">NG7 1QN </t>
  </si>
  <si>
    <t>Savoy Cinemas (Nottingham) Limited</t>
  </si>
  <si>
    <t xml:space="preserve">233 Derby Road, Nottingham </t>
  </si>
  <si>
    <t>NG7 1QN</t>
  </si>
  <si>
    <t>Paul Scotton</t>
  </si>
  <si>
    <t>Amigos Pizza</t>
  </si>
  <si>
    <t xml:space="preserve">NG7 2DZ </t>
  </si>
  <si>
    <t>Taylors Food &amp; Drink</t>
  </si>
  <si>
    <t>Farhad Akbari</t>
  </si>
  <si>
    <t>357B Derby Road, Nottingham</t>
  </si>
  <si>
    <t>NG7 2DZ</t>
  </si>
  <si>
    <t xml:space="preserve">Subway </t>
  </si>
  <si>
    <t>Saveera Tandoori</t>
  </si>
  <si>
    <t xml:space="preserve">NG7 2EB </t>
  </si>
  <si>
    <t>Amjad Hussain</t>
  </si>
  <si>
    <t>14 Chadwick Road, Bobbersmill, Nottingham</t>
  </si>
  <si>
    <t>NG7 5NP</t>
  </si>
  <si>
    <t xml:space="preserve">Three Wheatsheaves </t>
  </si>
  <si>
    <t xml:space="preserve">NG7 2GQ </t>
  </si>
  <si>
    <t>3-4 Broadway Park, Edinburgh</t>
  </si>
  <si>
    <t>Tania Gleny Clough</t>
  </si>
  <si>
    <t xml:space="preserve">Rose &amp; Crown </t>
  </si>
  <si>
    <t>Stephanie Holecza</t>
  </si>
  <si>
    <t xml:space="preserve">Royal British Legion (Clifto, Notts) Club Limited </t>
  </si>
  <si>
    <t>NG11 8BJ</t>
  </si>
  <si>
    <t>Bonington Gallery</t>
  </si>
  <si>
    <t xml:space="preserve">NG1 4FZ </t>
  </si>
  <si>
    <t>Burton Street, Nottingham</t>
  </si>
  <si>
    <t>Claire Simpson</t>
  </si>
  <si>
    <t xml:space="preserve">Queen Anne's Bowling Green </t>
  </si>
  <si>
    <t>Duke William Mount</t>
  </si>
  <si>
    <t xml:space="preserve">The Park </t>
  </si>
  <si>
    <t xml:space="preserve">NG7 1BH </t>
  </si>
  <si>
    <t>Jays Off Licence</t>
  </si>
  <si>
    <t xml:space="preserve">NG11 9BE </t>
  </si>
  <si>
    <t>Navaneethan Maheswaran</t>
  </si>
  <si>
    <t>6 Ellenstow, Bradwell, Milton Keynes</t>
  </si>
  <si>
    <t>MK13 9BJ</t>
  </si>
  <si>
    <t>Thirunavukarasu Elavarathan</t>
  </si>
  <si>
    <t xml:space="preserve">Federation House Socail Club </t>
  </si>
  <si>
    <t xml:space="preserve">Sherwood Rise </t>
  </si>
  <si>
    <t xml:space="preserve"> 25/7/2005</t>
  </si>
  <si>
    <t xml:space="preserve">Exchange Arcade </t>
  </si>
  <si>
    <t xml:space="preserve">NG1 2NX </t>
  </si>
  <si>
    <t>Burger King</t>
  </si>
  <si>
    <t>Karali Limited</t>
  </si>
  <si>
    <t>Avon House, Arden Road, London</t>
  </si>
  <si>
    <t>W13 8RP</t>
  </si>
  <si>
    <t>King William IV</t>
  </si>
  <si>
    <t>NG2 4QX</t>
  </si>
  <si>
    <t>Jonathan Lee Blyth</t>
  </si>
  <si>
    <t>92 Bakerdale Road, Bakersfield, Nottingham</t>
  </si>
  <si>
    <t xml:space="preserve">NG3 7GH </t>
  </si>
  <si>
    <t>Farnborough Road</t>
  </si>
  <si>
    <t xml:space="preserve">NG11 8GF </t>
  </si>
  <si>
    <t xml:space="preserve">Central House, Hermes Road, Lichfield, Staffordshire </t>
  </si>
  <si>
    <t>WS13 6RH</t>
  </si>
  <si>
    <t>Fairham Hotel</t>
  </si>
  <si>
    <t>NG11 8LT</t>
  </si>
  <si>
    <t xml:space="preserve">NG8 1DU </t>
  </si>
  <si>
    <t>Helen Chennells</t>
  </si>
  <si>
    <t>4 Farndon Green, Wollaton Park, Nottingham</t>
  </si>
  <si>
    <t>NG8 1DU</t>
  </si>
  <si>
    <t>Asda Home Shopping Centre</t>
  </si>
  <si>
    <t>NG6 8XF</t>
  </si>
  <si>
    <t>Asda Stores Limited</t>
  </si>
  <si>
    <t>Asda House, Great Wilson Street, Leeds</t>
  </si>
  <si>
    <t>LS11 5AD</t>
  </si>
  <si>
    <t>Batleys Cash and Carry</t>
  </si>
  <si>
    <t xml:space="preserve">NG6 8FX </t>
  </si>
  <si>
    <t>Bestway Wholesale Limited</t>
  </si>
  <si>
    <t>2 Abbey Road, Park Royal, London</t>
  </si>
  <si>
    <t>NW10 7BW</t>
  </si>
  <si>
    <t>Strelley Supermarket</t>
  </si>
  <si>
    <t xml:space="preserve">Strelley </t>
  </si>
  <si>
    <t xml:space="preserve">NG8 6LJ </t>
  </si>
  <si>
    <t>Paramanathar Sivarajah</t>
  </si>
  <si>
    <t>31-33 Flamstead Road, Strelley, Nottingham</t>
  </si>
  <si>
    <t>NG8 6LR</t>
  </si>
  <si>
    <t>Penny Lane</t>
  </si>
  <si>
    <t>NG1 1QQ</t>
  </si>
  <si>
    <t>Panegyric Limited</t>
  </si>
  <si>
    <t xml:space="preserve">Sherwood House, 7 Gregory Boulevard, Nottingham </t>
  </si>
  <si>
    <t xml:space="preserve">NG7 6LB </t>
  </si>
  <si>
    <t xml:space="preserve">Ibis </t>
  </si>
  <si>
    <t xml:space="preserve">NG1 2FZ </t>
  </si>
  <si>
    <t>Accor UK Economy Hotels Limited</t>
  </si>
  <si>
    <t xml:space="preserve">1 Shortlands, Hammersmith, London </t>
  </si>
  <si>
    <t>W6 8DR</t>
  </si>
  <si>
    <t>Robert Carl Veldtman</t>
  </si>
  <si>
    <t xml:space="preserve">Das Kino </t>
  </si>
  <si>
    <t>Audacity Leisure Limited</t>
  </si>
  <si>
    <t xml:space="preserve">22 Fletcher Gate, Nottingham </t>
  </si>
  <si>
    <t>Brew Cavern</t>
  </si>
  <si>
    <t xml:space="preserve">NG1 2HN </t>
  </si>
  <si>
    <t>Matthew Hinton</t>
  </si>
  <si>
    <t xml:space="preserve">Cheese Shop </t>
  </si>
  <si>
    <t>The Cheese Shop Nottingham Limited</t>
  </si>
  <si>
    <t xml:space="preserve">10 Station Road, Earl Shilton, Leicester </t>
  </si>
  <si>
    <t xml:space="preserve">LE9 7GA </t>
  </si>
  <si>
    <t>Richard Thomas Webster Freckingham</t>
  </si>
  <si>
    <t xml:space="preserve">Calluna </t>
  </si>
  <si>
    <t>Atom Ventures Ltd</t>
  </si>
  <si>
    <t>12 Bridgford Road, West Bridgford, Nottingham</t>
  </si>
  <si>
    <t>NG2 6AB</t>
  </si>
  <si>
    <t>Foremans Wine Bar</t>
  </si>
  <si>
    <t>Jason David Whittle</t>
  </si>
  <si>
    <t xml:space="preserve">9 Milner Road, Sherwood, Nottingham </t>
  </si>
  <si>
    <t>NG5 2ES</t>
  </si>
  <si>
    <t>Waqar Rashid Gorsi</t>
  </si>
  <si>
    <t>19 Forman Street, Nottingham</t>
  </si>
  <si>
    <t xml:space="preserve">Nando's Restaurant </t>
  </si>
  <si>
    <t>Nando’s Chickenland Limited</t>
  </si>
  <si>
    <t>St Marys House, 42 Vicarage Crescent, London</t>
  </si>
  <si>
    <t>SW11 3LD</t>
  </si>
  <si>
    <t>Leigh Hutchinson</t>
  </si>
  <si>
    <t xml:space="preserve">Prezzo </t>
  </si>
  <si>
    <t xml:space="preserve">NG1 4AA </t>
  </si>
  <si>
    <t xml:space="preserve">Londis </t>
  </si>
  <si>
    <t>Kumarasamy Vigneswaran</t>
  </si>
  <si>
    <t xml:space="preserve">18A Beech Avenue, New Basford, Nottingham </t>
  </si>
  <si>
    <t xml:space="preserve">U G Geberal Stores </t>
  </si>
  <si>
    <t xml:space="preserve">NG7 6NA </t>
  </si>
  <si>
    <t xml:space="preserve">NG3 4QT </t>
  </si>
  <si>
    <t xml:space="preserve">9 Foxhall Road, Forest Fields, Nottingham </t>
  </si>
  <si>
    <t>NG7 6NA</t>
  </si>
  <si>
    <t>Forest Fields Off Licence</t>
  </si>
  <si>
    <t xml:space="preserve">Forest Fields </t>
  </si>
  <si>
    <t>Mehdi Jenabi</t>
  </si>
  <si>
    <t>68 Glendon Drive, Sherwood, Nottingham</t>
  </si>
  <si>
    <t>NG5 1FP</t>
  </si>
  <si>
    <t>Bierkeller Entertainment Complex</t>
  </si>
  <si>
    <t xml:space="preserve">NG1 6DA </t>
  </si>
  <si>
    <t>4 Brewery Place, Leeds</t>
  </si>
  <si>
    <t>LS10 1NE</t>
  </si>
  <si>
    <t xml:space="preserve">Southbank City </t>
  </si>
  <si>
    <t>NG1 6QD</t>
  </si>
  <si>
    <t>Great Northern (Friar Lane) Limited</t>
  </si>
  <si>
    <t>14 Phoenix Park, Telford Way, Stephenson Industrial Estate, Coalville,</t>
  </si>
  <si>
    <t>Owen Roach</t>
  </si>
  <si>
    <t>Double Impact</t>
  </si>
  <si>
    <t xml:space="preserve">NG1 6DQ </t>
  </si>
  <si>
    <t>Double Impact Services</t>
  </si>
  <si>
    <t>22-24 Friar Lane, Nottingham</t>
  </si>
  <si>
    <t>NG1 6DQ</t>
  </si>
  <si>
    <t xml:space="preserve">Nedd Ludd </t>
  </si>
  <si>
    <t>NG1 6DA</t>
  </si>
  <si>
    <t xml:space="preserve"> 16/4/2007</t>
  </si>
  <si>
    <t>Alljay Leisure Limited</t>
  </si>
  <si>
    <t>Jenya, Stewton Gardens, Wood Lane, Louth, Lincolnshire</t>
  </si>
  <si>
    <t>LN11 8RY</t>
  </si>
  <si>
    <t>Amanda Jane Cropper</t>
  </si>
  <si>
    <t xml:space="preserve">Nottingham Castle </t>
  </si>
  <si>
    <t>Flirtz</t>
  </si>
  <si>
    <t>Alljay Leisure  Limited</t>
  </si>
  <si>
    <t xml:space="preserve">Jenya, Stewton Gardens, Wood Lane, Louth, Lincolnshire </t>
  </si>
  <si>
    <t>Philip Thompson</t>
  </si>
  <si>
    <t>Chutney</t>
  </si>
  <si>
    <t>41 Friar Lane/59 Maid Marian Way</t>
  </si>
  <si>
    <t>(Ground floor of Travel Lodge Hotel)</t>
  </si>
  <si>
    <t xml:space="preserve">NG1 6DD </t>
  </si>
  <si>
    <t>Mohammed Yasin Ibrahim</t>
  </si>
  <si>
    <t xml:space="preserve">63 Melbury Road, Woodthorpe, Nottingham </t>
  </si>
  <si>
    <t>NG5 4PF</t>
  </si>
  <si>
    <t>John Christopher Patrick Noble</t>
  </si>
  <si>
    <t>French 75</t>
  </si>
  <si>
    <t xml:space="preserve">NG1 6EB </t>
  </si>
  <si>
    <t>Leisco Limited</t>
  </si>
  <si>
    <t>NG25 0EX</t>
  </si>
  <si>
    <t>Jon James Dinsmore</t>
  </si>
  <si>
    <t>Crafty Crow</t>
  </si>
  <si>
    <t>NG4 4BQ</t>
  </si>
  <si>
    <t xml:space="preserve">Paul News &amp; Off Licence </t>
  </si>
  <si>
    <t xml:space="preserve">NG11 8RN </t>
  </si>
  <si>
    <t>Bestwood Community Centre</t>
  </si>
  <si>
    <t>Gainsford Crescent</t>
  </si>
  <si>
    <t>Bestwood Estate</t>
  </si>
  <si>
    <t xml:space="preserve">NG5 5HT </t>
  </si>
  <si>
    <t>Bestwood Community Association</t>
  </si>
  <si>
    <t xml:space="preserve">Bestwood Community Centre, Gainsford Crescent, Bestwood Estate, Nottingham </t>
  </si>
  <si>
    <t>NG5 5HT</t>
  </si>
  <si>
    <t>Britanya Pizza</t>
  </si>
  <si>
    <t>NG5 5FH</t>
  </si>
  <si>
    <t>Rafex Limited</t>
  </si>
  <si>
    <t xml:space="preserve">3 Gainsford Crescent, Bestwood, Nottingham </t>
  </si>
  <si>
    <t>Serdal Oner</t>
  </si>
  <si>
    <t xml:space="preserve">New Basford </t>
  </si>
  <si>
    <t>Tony Knight</t>
  </si>
  <si>
    <t>Gedling Street</t>
  </si>
  <si>
    <t xml:space="preserve">NG1 1DS </t>
  </si>
  <si>
    <t>NG1 1DS</t>
  </si>
  <si>
    <t>Victoria Leisure Centre</t>
  </si>
  <si>
    <t xml:space="preserve">NG1 1DB </t>
  </si>
  <si>
    <t>Murat Food Centre</t>
  </si>
  <si>
    <t>Nejdet Kaya</t>
  </si>
  <si>
    <t xml:space="preserve">1 Fearnleigh Drive, Nottingham </t>
  </si>
  <si>
    <t>NG6 0JH</t>
  </si>
  <si>
    <t>Peggy's Skylight</t>
  </si>
  <si>
    <t>George Street</t>
  </si>
  <si>
    <t xml:space="preserve">NG1 3BH </t>
  </si>
  <si>
    <t xml:space="preserve">Hockley </t>
  </si>
  <si>
    <t>Peggy’s Skylight Limited</t>
  </si>
  <si>
    <t xml:space="preserve">33 Premier Road, Nottingham </t>
  </si>
  <si>
    <t xml:space="preserve">NG7 6NW </t>
  </si>
  <si>
    <t>Paul Deats</t>
  </si>
  <si>
    <t>Mercure Nottingham City Centre Hotel</t>
  </si>
  <si>
    <t xml:space="preserve">NG1 3BP </t>
  </si>
  <si>
    <t>LTH Hotels (Nottingham) Limited</t>
  </si>
  <si>
    <t xml:space="preserve">8-14 Talbot Square, London </t>
  </si>
  <si>
    <t>W2 1TS</t>
  </si>
  <si>
    <t>Nottingham Arts Theatre</t>
  </si>
  <si>
    <t xml:space="preserve">NG1 3BE </t>
  </si>
  <si>
    <t xml:space="preserve">Theatre </t>
  </si>
  <si>
    <t>Nottingham Arts Theatre Limited</t>
  </si>
  <si>
    <t>12 George Street, Nottingham</t>
  </si>
  <si>
    <t>NG1 3BE</t>
  </si>
  <si>
    <t>Pauline Mee</t>
  </si>
  <si>
    <t>NG1 3BH</t>
  </si>
  <si>
    <t xml:space="preserve">Gurkha Kitchen </t>
  </si>
  <si>
    <t>NG8 4GY</t>
  </si>
  <si>
    <t>Andeep Charty</t>
  </si>
  <si>
    <t>Gurkha Kitchen, 131 Glaisdale Drive West, Bilborough, Nottingham</t>
  </si>
  <si>
    <t xml:space="preserve">NG8 4GY </t>
  </si>
  <si>
    <t>Basford Hall Miners Welfare</t>
  </si>
  <si>
    <t xml:space="preserve">Horn in Hand </t>
  </si>
  <si>
    <t>Goldsmith Street</t>
  </si>
  <si>
    <t xml:space="preserve">NG1 5JT </t>
  </si>
  <si>
    <t>Porter Tun House, 500 Capability Green, Luton, Bedfordshire</t>
  </si>
  <si>
    <t xml:space="preserve">LU1 3LS </t>
  </si>
  <si>
    <t>Masonic Hall</t>
  </si>
  <si>
    <t xml:space="preserve">NG1 5LB </t>
  </si>
  <si>
    <t>Belgrave Rooms Limited</t>
  </si>
  <si>
    <t>Nottingham Masonic Club, Masonic Hall, Goldsmith Street, Nottingham</t>
  </si>
  <si>
    <t>NG1 5LB</t>
  </si>
  <si>
    <t>Oksana Toolan</t>
  </si>
  <si>
    <t>Premier Inn Nottingham City Centre (Goldsmith Street</t>
  </si>
  <si>
    <t xml:space="preserve">NG1 5LT </t>
  </si>
  <si>
    <t>Hotel</t>
  </si>
  <si>
    <t xml:space="preserve">Whitbread Court, Houghton Hall Business Park, Porz Avenue, Dunstable, Beds </t>
  </si>
  <si>
    <t>Rescue Rooms</t>
  </si>
  <si>
    <t>DHP Family Limited</t>
  </si>
  <si>
    <t xml:space="preserve">The Wallis Building, Plumptre Place, Nottingham </t>
  </si>
  <si>
    <t>NG1 1LW</t>
  </si>
  <si>
    <t>Mogal-E-Azam</t>
  </si>
  <si>
    <t xml:space="preserve">NG1 5JS </t>
  </si>
  <si>
    <t>Stealth</t>
  </si>
  <si>
    <t xml:space="preserve">NG1 5GG </t>
  </si>
  <si>
    <t xml:space="preserve">The Wallis Building, Plumptree Place, Nottingham </t>
  </si>
  <si>
    <t>Fernwood School</t>
  </si>
  <si>
    <t>Goodwood Road</t>
  </si>
  <si>
    <t xml:space="preserve">NG8 2FT </t>
  </si>
  <si>
    <t>Ann Witheford</t>
  </si>
  <si>
    <t xml:space="preserve">Fernwood School, Goodwood Road, Wollaton, Nottingham </t>
  </si>
  <si>
    <t>NG8 2FT</t>
  </si>
  <si>
    <t xml:space="preserve">NG1 1FF </t>
  </si>
  <si>
    <t>Paul Howard Crabtree</t>
  </si>
  <si>
    <t xml:space="preserve">Farm House, Church Gate, Colston, Bassett, Nottingham </t>
  </si>
  <si>
    <t>NG12 3FE</t>
  </si>
  <si>
    <t>Elizabeth McKenna</t>
  </si>
  <si>
    <t xml:space="preserve">NG1 1FE </t>
  </si>
  <si>
    <t xml:space="preserve">Market Bar </t>
  </si>
  <si>
    <t>NG1 1FF</t>
  </si>
  <si>
    <t>Adam James Pereira</t>
  </si>
  <si>
    <t>Larder On Goose Gate</t>
  </si>
  <si>
    <t>Ewan Craig McFarlane</t>
  </si>
  <si>
    <t xml:space="preserve">Baa Bar </t>
  </si>
  <si>
    <t>Baa Bar Limited</t>
  </si>
  <si>
    <t>Office 203, Vanilla Factory, 39 Fleet Street, Liverpool</t>
  </si>
  <si>
    <t>L1 4AR</t>
  </si>
  <si>
    <t>Eleven</t>
  </si>
  <si>
    <t>One5 Leisure Limited</t>
  </si>
  <si>
    <t xml:space="preserve">23 Goose Gate, Nottingham </t>
  </si>
  <si>
    <t>NG1 1FE</t>
  </si>
  <si>
    <t>Muddassir Iqbal</t>
  </si>
  <si>
    <t>Pizza Express</t>
  </si>
  <si>
    <t>UB8 1HU</t>
  </si>
  <si>
    <t>31K</t>
  </si>
  <si>
    <t>Zeus Bars Limited</t>
  </si>
  <si>
    <t>31 Goose Gate, Nottingham</t>
  </si>
  <si>
    <t>Lau Johan Frits Wensink</t>
  </si>
  <si>
    <t>Asiana Express</t>
  </si>
  <si>
    <t>Kapil Lathia</t>
  </si>
  <si>
    <t>B &amp; G Off-Licence</t>
  </si>
  <si>
    <t>Sharif Samadi</t>
  </si>
  <si>
    <t xml:space="preserve">NG8 5AG </t>
  </si>
  <si>
    <t>L &amp; MG Stores</t>
  </si>
  <si>
    <t xml:space="preserve">Gordon Road </t>
  </si>
  <si>
    <t xml:space="preserve">Thorneywood </t>
  </si>
  <si>
    <t xml:space="preserve">NG3 2LD </t>
  </si>
  <si>
    <t xml:space="preserve">9 Grace Drive, Nottingham </t>
  </si>
  <si>
    <t>Luciano Laurenti</t>
  </si>
  <si>
    <t>167 Gordon Road, Thorneywood, Nottingham</t>
  </si>
  <si>
    <t>NG3 2LD</t>
  </si>
  <si>
    <t>Grangewood Methodist Church</t>
  </si>
  <si>
    <t>Grangewood Road</t>
  </si>
  <si>
    <t xml:space="preserve">NG8 2SJ </t>
  </si>
  <si>
    <t xml:space="preserve">Grangewood Road, Wollaton, Nottingham  </t>
  </si>
  <si>
    <t>NG8 2SJ</t>
  </si>
  <si>
    <t xml:space="preserve">premises at </t>
  </si>
  <si>
    <t>Kanaga Sabai Panchan</t>
  </si>
  <si>
    <t xml:space="preserve">467 Mitcham Road, Croydon, Surrey </t>
  </si>
  <si>
    <t>CR0 3HR</t>
  </si>
  <si>
    <t>Bilborough Convenience Store</t>
  </si>
  <si>
    <t xml:space="preserve">NG8 4FJ </t>
  </si>
  <si>
    <t>Satnam Singh Basi</t>
  </si>
  <si>
    <t>1 Thyme Close, Littleover, Derby</t>
  </si>
  <si>
    <t xml:space="preserve">DE23 2JY </t>
  </si>
  <si>
    <t>Basford United Football Club</t>
  </si>
  <si>
    <t>Greenwich Avenue</t>
  </si>
  <si>
    <t xml:space="preserve">NG6 0LD </t>
  </si>
  <si>
    <t>Greenwich Avenue, Old Basford, Nottingham</t>
  </si>
  <si>
    <t>NG6 0LD</t>
  </si>
  <si>
    <t>Christopher Munroe</t>
  </si>
  <si>
    <t xml:space="preserve">Lidl Great Britain Limited, </t>
  </si>
  <si>
    <t xml:space="preserve">NG11 9AZ </t>
  </si>
  <si>
    <t xml:space="preserve">Clifton Football Club &amp; Clifton All Whites Football Club </t>
  </si>
  <si>
    <t xml:space="preserve">Morrisons </t>
  </si>
  <si>
    <t xml:space="preserve">NG11 PLQ </t>
  </si>
  <si>
    <t>WM Morrison Supermarkets Limited</t>
  </si>
  <si>
    <t xml:space="preserve">Hilmore House, Gain Lane, Bradford </t>
  </si>
  <si>
    <t>BD3 7DL</t>
  </si>
  <si>
    <t>Djanogly Community Leisure Centre</t>
  </si>
  <si>
    <t>Gregory Boulevard</t>
  </si>
  <si>
    <t xml:space="preserve">NG7 6PA </t>
  </si>
  <si>
    <t>Forest Recreation Ground (East)</t>
  </si>
  <si>
    <t xml:space="preserve">NG7 5JA </t>
  </si>
  <si>
    <t>Forest Recreation Ground (West)</t>
  </si>
  <si>
    <t>Stage Hotel</t>
  </si>
  <si>
    <t>Hyson Green Community Centre</t>
  </si>
  <si>
    <t xml:space="preserve">NG7 5EB </t>
  </si>
  <si>
    <t xml:space="preserve">Radford Unity Complex, 203 Ilkeston Road, Nottingham </t>
  </si>
  <si>
    <t>NG7 3FW</t>
  </si>
  <si>
    <t>New Art Exchange</t>
  </si>
  <si>
    <t xml:space="preserve">NG7 6BE </t>
  </si>
  <si>
    <t>New Art Exchange Limited</t>
  </si>
  <si>
    <t xml:space="preserve">39/41 Gregory Boulevard, Nottingham </t>
  </si>
  <si>
    <t>NG7 6BE </t>
  </si>
  <si>
    <t>Sunny's Convenience Store</t>
  </si>
  <si>
    <t xml:space="preserve">NG7 5JD </t>
  </si>
  <si>
    <t>Ejaz Choudhry</t>
  </si>
  <si>
    <t xml:space="preserve">98A Gregory Boulevard, Nottingham </t>
  </si>
  <si>
    <t>NG7 5JD</t>
  </si>
  <si>
    <t>Christopher Mendis</t>
  </si>
  <si>
    <t>Proppa Pizza</t>
  </si>
  <si>
    <t xml:space="preserve">NG7 5JE </t>
  </si>
  <si>
    <t>White Hart</t>
  </si>
  <si>
    <t xml:space="preserve">NG7 2LT </t>
  </si>
  <si>
    <t xml:space="preserve">Abbot House, PO Box 337, Bury St Edmunds, Suffolk </t>
  </si>
  <si>
    <t>IP33 1QW</t>
  </si>
  <si>
    <t>Ian Sheppard</t>
  </si>
  <si>
    <t xml:space="preserve">Ocean </t>
  </si>
  <si>
    <t xml:space="preserve">NG1 7EF </t>
  </si>
  <si>
    <t>Student Nightclubs Limited</t>
  </si>
  <si>
    <t xml:space="preserve">Cabourn House, Station Street, Bingham, Nottingham </t>
  </si>
  <si>
    <t>NG13 8QA</t>
  </si>
  <si>
    <t>Mark James Belahya</t>
  </si>
  <si>
    <t>Lace Market Theatre</t>
  </si>
  <si>
    <t>Halifax Place</t>
  </si>
  <si>
    <t xml:space="preserve">NG1 1QN </t>
  </si>
  <si>
    <t>Lace Market Theatre Trust Limited</t>
  </si>
  <si>
    <t xml:space="preserve">Lace Market Theatre, Halifax Place, Nottingham </t>
  </si>
  <si>
    <t>NG1 1QN</t>
  </si>
  <si>
    <t>Philip Hogarth</t>
  </si>
  <si>
    <t xml:space="preserve">Bath Inn </t>
  </si>
  <si>
    <t xml:space="preserve">NG3 1JE </t>
  </si>
  <si>
    <t>NG3 1JE</t>
  </si>
  <si>
    <t xml:space="preserve">Vine Inn </t>
  </si>
  <si>
    <t>Vaslar Limited</t>
  </si>
  <si>
    <t xml:space="preserve">28 Bentink Road, Radford, Nottingham </t>
  </si>
  <si>
    <t>NG7 4AD</t>
  </si>
  <si>
    <t>Wendy Beswick</t>
  </si>
  <si>
    <t>Goodfellows Mini Market</t>
  </si>
  <si>
    <t>Samiullah Yadgari</t>
  </si>
  <si>
    <t>59 Handel Street, Nottingham</t>
  </si>
  <si>
    <t>Mirweis Ahmadi</t>
  </si>
  <si>
    <t>49A Handel Street, Nottingham</t>
  </si>
  <si>
    <t xml:space="preserve">Colonel Burnaby </t>
  </si>
  <si>
    <t xml:space="preserve">NG7 3AA </t>
  </si>
  <si>
    <t xml:space="preserve">Radford News </t>
  </si>
  <si>
    <t>NG7 3AD</t>
  </si>
  <si>
    <t xml:space="preserve">Shankar Selvaratnam </t>
  </si>
  <si>
    <t>42 Northfield Road, Eastham, London</t>
  </si>
  <si>
    <t>E6 2AJ</t>
  </si>
  <si>
    <t>Shankar Selvaratnam</t>
  </si>
  <si>
    <t>Jacqueline Anitha Shankar</t>
  </si>
  <si>
    <t>New Culture</t>
  </si>
  <si>
    <t xml:space="preserve">NG7 3AF </t>
  </si>
  <si>
    <t>Yiming Chen</t>
  </si>
  <si>
    <t>80A Hartley Road, Nottingham</t>
  </si>
  <si>
    <t>NG7 3AF</t>
  </si>
  <si>
    <t>Yuan Meng</t>
  </si>
  <si>
    <t>Golden Chicken &amp; Pizza</t>
  </si>
  <si>
    <t xml:space="preserve">NG7 3AJ </t>
  </si>
  <si>
    <t>Barham Faeq</t>
  </si>
  <si>
    <t>15 Alison Walk, Nottingham</t>
  </si>
  <si>
    <t>NG3 1NQ</t>
  </si>
  <si>
    <t>134 - 136 Hartley Road, Radford, Nottingham</t>
  </si>
  <si>
    <t>NG7 3AJ</t>
  </si>
  <si>
    <t>Crusader</t>
  </si>
  <si>
    <t>Hartness Road</t>
  </si>
  <si>
    <t xml:space="preserve">NG11 8SG </t>
  </si>
  <si>
    <t>Bluecoat Beechdale Academy</t>
  </si>
  <si>
    <t>Harvey Road</t>
  </si>
  <si>
    <t>NG8 3GP</t>
  </si>
  <si>
    <t>Harvey Road, Bilborough, Nottingham</t>
  </si>
  <si>
    <t xml:space="preserve">NG8 3GP </t>
  </si>
  <si>
    <t>Haydn Foods</t>
  </si>
  <si>
    <t xml:space="preserve">Sherwood </t>
  </si>
  <si>
    <t xml:space="preserve">NG5 2LA </t>
  </si>
  <si>
    <t>M D Kamrul Bari</t>
  </si>
  <si>
    <t>95 Byron Street, Daybrook, Nottingham</t>
  </si>
  <si>
    <t xml:space="preserve">NG5 6BS </t>
  </si>
  <si>
    <t>Ioannis Fragkantonis</t>
  </si>
  <si>
    <t>Dragon Palace</t>
  </si>
  <si>
    <t>Qiu Shuang Cui</t>
  </si>
  <si>
    <t xml:space="preserve">Lixin Dong </t>
  </si>
  <si>
    <t xml:space="preserve">77 Haydn Road, Sherwood, Nottingham </t>
  </si>
  <si>
    <t>NG5 2LA</t>
  </si>
  <si>
    <t>Haikun M</t>
  </si>
  <si>
    <t>Paramjit Singh Dabb</t>
  </si>
  <si>
    <t xml:space="preserve">79-81 Haydn Road, Nottingham </t>
  </si>
  <si>
    <t xml:space="preserve">NG1 3AF </t>
  </si>
  <si>
    <t>Oriental Mart</t>
  </si>
  <si>
    <t>Chung Yan Liu</t>
  </si>
  <si>
    <t xml:space="preserve">Jamcafe </t>
  </si>
  <si>
    <t xml:space="preserve">NG1 3AA </t>
  </si>
  <si>
    <t>Cav Limited</t>
  </si>
  <si>
    <t>12 Colwick Road, West Bridgford, Nottingham</t>
  </si>
  <si>
    <t>NG2 5FR</t>
  </si>
  <si>
    <t>NG1 3AA</t>
  </si>
  <si>
    <t>Balti House Tandoori</t>
  </si>
  <si>
    <t xml:space="preserve">NG1 3AG </t>
  </si>
  <si>
    <t>Sabbir Hossain</t>
  </si>
  <si>
    <t xml:space="preserve">2 Cambridge Road, West Bridgford, Nottingham </t>
  </si>
  <si>
    <t>NG2 5LZ</t>
  </si>
  <si>
    <t>Home Town Cuisine</t>
  </si>
  <si>
    <t>Li Qiang Cai</t>
  </si>
  <si>
    <t>2 Conway Walk, Nottingham</t>
  </si>
  <si>
    <t>NG3 4FR</t>
  </si>
  <si>
    <t xml:space="preserve">Strelley Social Club </t>
  </si>
  <si>
    <t>Helston Drive</t>
  </si>
  <si>
    <t xml:space="preserve">NG8 6JZ </t>
  </si>
  <si>
    <t>Strelley Social Club Limited</t>
  </si>
  <si>
    <t>Helston Drive, Nottingham</t>
  </si>
  <si>
    <t>Joseph Evans</t>
  </si>
  <si>
    <t>NG8 6JZ</t>
  </si>
  <si>
    <t xml:space="preserve">Nottingham Contemporary </t>
  </si>
  <si>
    <t>High Pavement</t>
  </si>
  <si>
    <t xml:space="preserve">NG1 1HN </t>
  </si>
  <si>
    <t>Nottingham Contemporary Limited</t>
  </si>
  <si>
    <t xml:space="preserve">High Pavement, Nottingham </t>
  </si>
  <si>
    <t>NG1 1HN</t>
  </si>
  <si>
    <t>Iberico</t>
  </si>
  <si>
    <t>Provenance Tapas Limited</t>
  </si>
  <si>
    <t xml:space="preserve">4 Oxford Street, Nottingham </t>
  </si>
  <si>
    <t>NG1 5BH</t>
  </si>
  <si>
    <t>Pitcher &amp; Piano</t>
  </si>
  <si>
    <t>Marston’s PLC</t>
  </si>
  <si>
    <t xml:space="preserve">The Lace Market </t>
  </si>
  <si>
    <t xml:space="preserve">NG1 1HF </t>
  </si>
  <si>
    <t>Camerons Brewery Limited</t>
  </si>
  <si>
    <t xml:space="preserve">Main Gate House, Waldon Street, Hartlepool </t>
  </si>
  <si>
    <t>TS24 7QS</t>
  </si>
  <si>
    <t xml:space="preserve">Four Seasons </t>
  </si>
  <si>
    <t xml:space="preserve">NG1 3HW </t>
  </si>
  <si>
    <t>Xiucai Guo</t>
  </si>
  <si>
    <t>3 Alma Road, Nottingham</t>
  </si>
  <si>
    <t>NG3 2NU</t>
  </si>
  <si>
    <t>Ning Xu</t>
  </si>
  <si>
    <t>30 Sherwin Walk, Nottingham</t>
  </si>
  <si>
    <t>NG3 1AH</t>
  </si>
  <si>
    <t>NG1 1HF</t>
  </si>
  <si>
    <t>Lace Market Hotel</t>
  </si>
  <si>
    <t xml:space="preserve">NG1 1HE </t>
  </si>
  <si>
    <t>Matthew Welbourne</t>
  </si>
  <si>
    <t>The Lace Market Hotel, 29-31 High Pavement, Nottingham</t>
  </si>
  <si>
    <t>NG1 1HE</t>
  </si>
  <si>
    <t>Steven Cook</t>
  </si>
  <si>
    <t>National Justice Museum</t>
  </si>
  <si>
    <t>Egalitarian Trust</t>
  </si>
  <si>
    <t xml:space="preserve">National Justice Museum, High Pavement, Nottingham </t>
  </si>
  <si>
    <t>Gary Holmes</t>
  </si>
  <si>
    <t>Highbury Road Stores</t>
  </si>
  <si>
    <t xml:space="preserve">NG6 9DD </t>
  </si>
  <si>
    <t>Shamsher Singh</t>
  </si>
  <si>
    <t>Flat 37-39 Highbury Road, Bulwell, Nottingham</t>
  </si>
  <si>
    <t>NG6 9DD</t>
  </si>
  <si>
    <t>GMC News</t>
  </si>
  <si>
    <t xml:space="preserve">NG6 9FF </t>
  </si>
  <si>
    <t>Kandeepan Thiyagarajah</t>
  </si>
  <si>
    <t xml:space="preserve">188-190 Highbury Road, Nottingham </t>
  </si>
  <si>
    <t>Mahalakshmi Kesavan</t>
  </si>
  <si>
    <t>Gauntley’s of Nottingham Limited</t>
  </si>
  <si>
    <t xml:space="preserve">NG1 2ET </t>
  </si>
  <si>
    <t>Gauntleys of Nottingham Limited</t>
  </si>
  <si>
    <t>NG1 2ET</t>
  </si>
  <si>
    <t>Desi Downtown</t>
  </si>
  <si>
    <t xml:space="preserve">NG1 1FH </t>
  </si>
  <si>
    <t>Mohammed Ayube</t>
  </si>
  <si>
    <t xml:space="preserve">1 Dagmar Grove, Alexandra Park, Nottingham </t>
  </si>
  <si>
    <t>NG4 3JE</t>
  </si>
  <si>
    <t>Restaurant 88</t>
  </si>
  <si>
    <t>Erica So King Wun</t>
  </si>
  <si>
    <t xml:space="preserve">Apartment 30, The Point, 14 Plumptre Street, Nottingham  </t>
  </si>
  <si>
    <t xml:space="preserve">NG1 1JP </t>
  </si>
  <si>
    <t>Singh's Convenience Store</t>
  </si>
  <si>
    <t xml:space="preserve">NG2 1PQ </t>
  </si>
  <si>
    <t>Harbinder Singh</t>
  </si>
  <si>
    <t xml:space="preserve">2 Sweetleys Road, Meadows, Nottingham </t>
  </si>
  <si>
    <t>NG2 2NS</t>
  </si>
  <si>
    <t xml:space="preserve">KFC </t>
  </si>
  <si>
    <t xml:space="preserve">Hucknall Road </t>
  </si>
  <si>
    <t xml:space="preserve">NG6 8AJ </t>
  </si>
  <si>
    <t xml:space="preserve">1st Floor, KFC Earls Park, Arlington Way, Battlefield Road, Shrewsbury  </t>
  </si>
  <si>
    <t>Local 4 U</t>
  </si>
  <si>
    <t>Hucknall Lane</t>
  </si>
  <si>
    <t>NG6 8AG</t>
  </si>
  <si>
    <t>A G Parfett &amp; Sons Limited</t>
  </si>
  <si>
    <t xml:space="preserve">Didsbury Road, Stockport, Cheshire </t>
  </si>
  <si>
    <t>SK4 2JP</t>
  </si>
  <si>
    <t>Bulwell News &amp; General Store</t>
  </si>
  <si>
    <t xml:space="preserve">NG6 8AH </t>
  </si>
  <si>
    <t>Jagdish Manilal Patel</t>
  </si>
  <si>
    <t>Buzz Bingo</t>
  </si>
  <si>
    <t>NG5 9RU</t>
  </si>
  <si>
    <t xml:space="preserve">NG5 1PB </t>
  </si>
  <si>
    <t xml:space="preserve">NG6 9LQ </t>
  </si>
  <si>
    <t>Tesco Express (05368)</t>
  </si>
  <si>
    <t>NG5 1QZ</t>
  </si>
  <si>
    <t xml:space="preserve">NG5 1AD </t>
  </si>
  <si>
    <t>NG5 1BJ</t>
  </si>
  <si>
    <t>Viceroy</t>
  </si>
  <si>
    <t>Sherwood</t>
  </si>
  <si>
    <t>NG5 1FS</t>
  </si>
  <si>
    <t xml:space="preserve">Sycamore Community Centre </t>
  </si>
  <si>
    <t xml:space="preserve">NG3 4NB </t>
  </si>
  <si>
    <t>Cherry Underwood</t>
  </si>
  <si>
    <t>The Renewal Trust, 27-31 Carlton Street</t>
  </si>
  <si>
    <t xml:space="preserve">NG3 2DG </t>
  </si>
  <si>
    <t xml:space="preserve">Afro Caribbean Club </t>
  </si>
  <si>
    <t>Foresters Inn</t>
  </si>
  <si>
    <t xml:space="preserve">NG1 3NL </t>
  </si>
  <si>
    <t>Foresters Inn Limited</t>
  </si>
  <si>
    <t>Handel House, 95 High Street, Edgeware, Middlesex</t>
  </si>
  <si>
    <t>HA8 7DB</t>
  </si>
  <si>
    <t>NG1 3NA</t>
  </si>
  <si>
    <t xml:space="preserve">Cucamara </t>
  </si>
  <si>
    <t>Hurts Yard</t>
  </si>
  <si>
    <t>NG1 6JD</t>
  </si>
  <si>
    <t>H.A.A.N.K Limited</t>
  </si>
  <si>
    <t>15 Parkland View, Huthwaite, Sutton in Ashfield</t>
  </si>
  <si>
    <t>NG17 2TR</t>
  </si>
  <si>
    <t>400 Rabbits’</t>
  </si>
  <si>
    <t>JRA Bars Limited</t>
  </si>
  <si>
    <t>10 The Triangle, NG2 Business Park, Nottingham</t>
  </si>
  <si>
    <t>NG2 1AE</t>
  </si>
  <si>
    <t>James Robert Aspell</t>
  </si>
  <si>
    <t xml:space="preserve">NG7 3HA </t>
  </si>
  <si>
    <t>Javed Iqbal</t>
  </si>
  <si>
    <t xml:space="preserve">99 Ilkeston Road, Nottingham </t>
  </si>
  <si>
    <t>NG7 3HA</t>
  </si>
  <si>
    <t>NG7 3HE</t>
  </si>
  <si>
    <t xml:space="preserve">Lisa Anne Stewart, </t>
  </si>
  <si>
    <t xml:space="preserve">Bowl </t>
  </si>
  <si>
    <t xml:space="preserve">NG7 3HE </t>
  </si>
  <si>
    <t>Claudette Patricia Mitchell-Messam</t>
  </si>
  <si>
    <t>The Bowl, 155 Ilkeston Road, Lenton, Nottingham</t>
  </si>
  <si>
    <t>NG7 3FX</t>
  </si>
  <si>
    <t>Akin Yesil</t>
  </si>
  <si>
    <t>134 Dunstan Street, Netherfield, Nottingham</t>
  </si>
  <si>
    <t xml:space="preserve">NG4 2NZ </t>
  </si>
  <si>
    <t>Pizza Inn</t>
  </si>
  <si>
    <t>NG7 3EA</t>
  </si>
  <si>
    <t>Takeaway</t>
  </si>
  <si>
    <t>Mohammed Abdelhamed Aibrahem Ali</t>
  </si>
  <si>
    <t xml:space="preserve">224 Ilkeston Road, Nottingham  </t>
  </si>
  <si>
    <t xml:space="preserve">NG7 3FX </t>
  </si>
  <si>
    <t>Farhad Sidiki</t>
  </si>
  <si>
    <t>45 Dorset Street, Radford, Nottingham</t>
  </si>
  <si>
    <t>NG8 1PU</t>
  </si>
  <si>
    <t>Mario's</t>
  </si>
  <si>
    <t>Ali Raza</t>
  </si>
  <si>
    <t xml:space="preserve">8 Arncliffe Close, Wollaton Vale, Nottingham </t>
  </si>
  <si>
    <t>NG8 2EW</t>
  </si>
  <si>
    <t xml:space="preserve">Tesco Stores Ltd </t>
  </si>
  <si>
    <t>Jennison Street</t>
  </si>
  <si>
    <t>NG6 8EQ</t>
  </si>
  <si>
    <t>Brass Monkey</t>
  </si>
  <si>
    <t>Lacemarket Limited</t>
  </si>
  <si>
    <t>550 Valley Road, Basford, Nottingham</t>
  </si>
  <si>
    <t>NG1 1JJ</t>
  </si>
  <si>
    <t>Himesh Kirit Patel</t>
  </si>
  <si>
    <t xml:space="preserve">Oakleigh Lodge Socail Club </t>
  </si>
  <si>
    <t>Highbury Balti House</t>
  </si>
  <si>
    <t>Amjad Shahzad</t>
  </si>
  <si>
    <t xml:space="preserve">Highbury Balti, 23 Highbury Road, Bulwell, Nottingham </t>
  </si>
  <si>
    <t xml:space="preserve"> NG6 9DD</t>
  </si>
  <si>
    <t>Northern Fish Bar</t>
  </si>
  <si>
    <t>Zina Khan</t>
  </si>
  <si>
    <t xml:space="preserve">Northern Fish Bar, 15 Highbury Road, Bulwell, Nottingham  </t>
  </si>
  <si>
    <t>China City Takeaway</t>
  </si>
  <si>
    <t>NG6 9FF</t>
  </si>
  <si>
    <t>Xia Liu</t>
  </si>
  <si>
    <t xml:space="preserve">285 College Street, Long Eaton, Nottingham </t>
  </si>
  <si>
    <t>NG10 4GJ</t>
  </si>
  <si>
    <t xml:space="preserve">Oxford Hotel </t>
  </si>
  <si>
    <t>NG6 9BU</t>
  </si>
  <si>
    <t>Highbury Vale</t>
  </si>
  <si>
    <t>NG6 9FE</t>
  </si>
  <si>
    <t>Prathapan Shankar</t>
  </si>
  <si>
    <t>Dharsan Premkumar</t>
  </si>
  <si>
    <t>Shakers Sheesha Lounge</t>
  </si>
  <si>
    <t>NG1 1FH</t>
  </si>
  <si>
    <t>Faisal Mahmood</t>
  </si>
  <si>
    <t>34 Watson Avenue, Bakersfield, Nottingham</t>
  </si>
  <si>
    <t>NG3 7BL</t>
  </si>
  <si>
    <t>Bunkers Hill</t>
  </si>
  <si>
    <t>NG1 1FP</t>
  </si>
  <si>
    <t>Moorewood House, 15 Maisies Way, South Normanton, Derbyshire</t>
  </si>
  <si>
    <t>Salutation Inn</t>
  </si>
  <si>
    <t>Hounds Gate</t>
  </si>
  <si>
    <t>NG1 7AA</t>
  </si>
  <si>
    <t>Jason Michael Weston</t>
  </si>
  <si>
    <t>Salutation Inn, Hounds Gate, Nottingham</t>
  </si>
  <si>
    <t>McDonalds</t>
  </si>
  <si>
    <t>NG6 8AR</t>
  </si>
  <si>
    <t>Finix Restaurants Ltd</t>
  </si>
  <si>
    <t>Atrium incorporating Indian Community Centre</t>
  </si>
  <si>
    <t>Indian Community Centre Association Limited</t>
  </si>
  <si>
    <t>Sherwood House, 3 Gregory Boulevard,</t>
  </si>
  <si>
    <t>Balraj Sanghera</t>
  </si>
  <si>
    <t>Carrington Service Station</t>
  </si>
  <si>
    <t xml:space="preserve">Carrington </t>
  </si>
  <si>
    <t>MPK Garages</t>
  </si>
  <si>
    <t xml:space="preserve">MPK House, 318 Melton Road, Leicester </t>
  </si>
  <si>
    <t>LE4 7SL</t>
  </si>
  <si>
    <t>Carrington Off Licence</t>
  </si>
  <si>
    <t>NG5 1AD</t>
  </si>
  <si>
    <t>Naresh Monala</t>
  </si>
  <si>
    <t>45 Ventnor Rise, Nottingham</t>
  </si>
  <si>
    <t>NG5 1HS</t>
  </si>
  <si>
    <t>Ken Martin Leisure Centre</t>
  </si>
  <si>
    <t>NG6 8AP</t>
  </si>
  <si>
    <t>Godfather Pizza</t>
  </si>
  <si>
    <t>Mehdi Sayed – Fazli</t>
  </si>
  <si>
    <t xml:space="preserve">114 Hucknall Road, Carrington, Nottingham </t>
  </si>
  <si>
    <t>73 WR Ltd</t>
  </si>
  <si>
    <t xml:space="preserve">9 Lawn Avenue, Peterborough </t>
  </si>
  <si>
    <t>PE1 3RA</t>
  </si>
  <si>
    <t>Sarangchae Korean Restaurant</t>
  </si>
  <si>
    <t>Ihn Gyu Yoon</t>
  </si>
  <si>
    <t>19 Sandfield Road, Arnold</t>
  </si>
  <si>
    <t>NG5 6QA</t>
  </si>
  <si>
    <t>Hye Young Lee</t>
  </si>
  <si>
    <t>NG1 3LH</t>
  </si>
  <si>
    <t>Metronome</t>
  </si>
  <si>
    <t>NG1 1AR</t>
  </si>
  <si>
    <t>Confetti Constellations Limited</t>
  </si>
  <si>
    <t>Nottingham Trent University, 50 Shakespeare Street, Nottingham</t>
  </si>
  <si>
    <t>NG1 4FQ</t>
  </si>
  <si>
    <t>Craig Vincent Chettle</t>
  </si>
  <si>
    <t>Barrel Drop</t>
  </si>
  <si>
    <t>Barrel Drop Limited</t>
  </si>
  <si>
    <t>2 Jessops Lane, Gedling, Nottingham</t>
  </si>
  <si>
    <t>Aimee Harbison</t>
  </si>
  <si>
    <t>Sir John Borlase Warren</t>
  </si>
  <si>
    <t>Canning Circus</t>
  </si>
  <si>
    <t>NG7 3GD</t>
  </si>
  <si>
    <t>Everards Brewery Limited</t>
  </si>
  <si>
    <t xml:space="preserve">Devana Avenue, Optimus Point, Glenfield, Leicestershire </t>
  </si>
  <si>
    <t>LE3 8JS</t>
  </si>
  <si>
    <t>Bargain Booze Plus</t>
  </si>
  <si>
    <t>Lenton</t>
  </si>
  <si>
    <t>Kulwinder Singh Grewal</t>
  </si>
  <si>
    <t>3 Riseholme Avenue, Wollaton, Nottingham</t>
  </si>
  <si>
    <t>NG8 2TE</t>
  </si>
  <si>
    <t>Milano Pizza</t>
  </si>
  <si>
    <t xml:space="preserve">147 Ilkeston Road, Nottingham </t>
  </si>
  <si>
    <t xml:space="preserve">The Guildhall, Burton Street, Nottingham </t>
  </si>
  <si>
    <t>Hamid Baratinya</t>
  </si>
  <si>
    <t>33 Dorset Street, Nottingham</t>
  </si>
  <si>
    <t>Padrino's Fast Food</t>
  </si>
  <si>
    <t>Arshad Mahmood</t>
  </si>
  <si>
    <t xml:space="preserve">Padrino’s Fast Food, 225 Ilkeston Road, Nottingham  </t>
  </si>
  <si>
    <t xml:space="preserve">Tesco Stores </t>
  </si>
  <si>
    <t>White Horse Cafe</t>
  </si>
  <si>
    <t xml:space="preserve">NG7 3FY </t>
  </si>
  <si>
    <t>Mohammed Khan</t>
  </si>
  <si>
    <t xml:space="preserve">White Horse Café, 313 Ilkeston Road, Nottingham </t>
  </si>
  <si>
    <t>NG7 3FY</t>
  </si>
  <si>
    <t xml:space="preserve">NG6 8EQ </t>
  </si>
  <si>
    <t>NG3 1BQ</t>
  </si>
  <si>
    <t>Andrew Brown</t>
  </si>
  <si>
    <t xml:space="preserve">Flint Barbers </t>
  </si>
  <si>
    <t xml:space="preserve">NG1 2BH </t>
  </si>
  <si>
    <t>Wendy McBain</t>
  </si>
  <si>
    <t xml:space="preserve">213 Chilwell Lane, Bramcote, Nottingham </t>
  </si>
  <si>
    <t>NG9 3DU</t>
  </si>
  <si>
    <t>Wendy Joy McBain</t>
  </si>
  <si>
    <t>Andersons</t>
  </si>
  <si>
    <t xml:space="preserve">NG1 2AS </t>
  </si>
  <si>
    <t>Zealand Investments Ltd</t>
  </si>
  <si>
    <t>Lambourne, Pipers End, Letty Green, Herts</t>
  </si>
  <si>
    <t>SG14 2PB</t>
  </si>
  <si>
    <t>Russell Sinclair King</t>
  </si>
  <si>
    <t xml:space="preserve">NG1 2AY </t>
  </si>
  <si>
    <t>Johal Munshi and Co Limited</t>
  </si>
  <si>
    <t>Sovereign House, 184 Nottingham Road, Basford, Nottingham</t>
  </si>
  <si>
    <t>NG7 7BA</t>
  </si>
  <si>
    <t>Judyta Buchta</t>
  </si>
  <si>
    <t>Alchemist</t>
  </si>
  <si>
    <t>NG1 2AY</t>
  </si>
  <si>
    <t>The Alchemist Bar &amp; Restaurant Limited</t>
  </si>
  <si>
    <t>Chadsworth House, Wilmslow Road, Handforth, Cheshire</t>
  </si>
  <si>
    <t>SK9 3HP</t>
  </si>
  <si>
    <t>Zizzi</t>
  </si>
  <si>
    <t>NG1 2AS</t>
  </si>
  <si>
    <t>NW1 5DH</t>
  </si>
  <si>
    <t xml:space="preserve">Loch Fyne </t>
  </si>
  <si>
    <t>Tasty PLC</t>
  </si>
  <si>
    <t>32 Charlotte Street, London</t>
  </si>
  <si>
    <t>W1T 2NQ</t>
  </si>
  <si>
    <t>Shards Limited</t>
  </si>
  <si>
    <t>Sherwood House, 7 Gregory Boulevard, Nottingham</t>
  </si>
  <si>
    <t>Hunton House, Highbridge Estate, Oxford Road, Uxbridge, Middlesex</t>
  </si>
  <si>
    <t>Barburrito</t>
  </si>
  <si>
    <t>French Living</t>
  </si>
  <si>
    <t>Stephane Antoine Francois Luiggi</t>
  </si>
  <si>
    <t>No Town Cottage, Main Street, Bleasby, Nottingham</t>
  </si>
  <si>
    <t>NG14 7GH</t>
  </si>
  <si>
    <t>Petit Paris</t>
  </si>
  <si>
    <t>NG1 2AE</t>
  </si>
  <si>
    <t>James Kenneth Crossman</t>
  </si>
  <si>
    <t>Ace Sourcing Limited</t>
  </si>
  <si>
    <t xml:space="preserve">7 Kings Walk, Nottingham </t>
  </si>
  <si>
    <t>Ankur Lalakia</t>
  </si>
  <si>
    <t>Wok Heaven</t>
  </si>
  <si>
    <t xml:space="preserve">Top Valley </t>
  </si>
  <si>
    <t xml:space="preserve">NG5 9EL </t>
  </si>
  <si>
    <t>Lai &amp; Mr Tsang</t>
  </si>
  <si>
    <t xml:space="preserve">Wok Heaven, 24 Kyle View, Top Valley, Nottingham  </t>
  </si>
  <si>
    <t>NG5 9EL</t>
  </si>
  <si>
    <t>Kyle View Shop</t>
  </si>
  <si>
    <t>Kandasamy Jayanmanshar</t>
  </si>
  <si>
    <t>Kyle View Shop, 26-28 Kyle View, Top Valley, Nottingham</t>
  </si>
  <si>
    <t>Co-operative</t>
  </si>
  <si>
    <t>Lambourne Drive</t>
  </si>
  <si>
    <t>NG8 1GR</t>
  </si>
  <si>
    <t>Co-operative Group Food Ltd</t>
  </si>
  <si>
    <t>Dept 10227, 1 Angel Square, Manchester</t>
  </si>
  <si>
    <t>M60 0AG</t>
  </si>
  <si>
    <t xml:space="preserve">Wollaton Pub &amp; Kitchen </t>
  </si>
  <si>
    <t>Punch Taverns Limited</t>
  </si>
  <si>
    <t xml:space="preserve">Jubilee House, Second Avenue, Burton Upon Trent, Staffs </t>
  </si>
  <si>
    <t>DE14 2WF</t>
  </si>
  <si>
    <t>Stop n Shop</t>
  </si>
  <si>
    <t xml:space="preserve">NG7 4FZ </t>
  </si>
  <si>
    <t>Jagdish Chander Chahal</t>
  </si>
  <si>
    <t xml:space="preserve">362 Westdale Lane, Mapperley, Nottingham </t>
  </si>
  <si>
    <t>NG3 6ES</t>
  </si>
  <si>
    <t xml:space="preserve">NG7 6PG </t>
  </si>
  <si>
    <t>Zafar Chishti</t>
  </si>
  <si>
    <t>41 Laurie Avenue, Nottingham</t>
  </si>
  <si>
    <t>NG7 6PG</t>
  </si>
  <si>
    <t>Yasir Barakzai</t>
  </si>
  <si>
    <t>Holly Tree Farm</t>
  </si>
  <si>
    <t xml:space="preserve">NG8 6PZ </t>
  </si>
  <si>
    <t>Greene King Brewing and Retailing Limited</t>
  </si>
  <si>
    <t>Morrisons</t>
  </si>
  <si>
    <t>NG6 8EP</t>
  </si>
  <si>
    <t>Leengate News</t>
  </si>
  <si>
    <t>NG7 2LX</t>
  </si>
  <si>
    <t>Subhash Chander Sumra</t>
  </si>
  <si>
    <t>67 Walcote Drive, West Bridgford, Nottingham</t>
  </si>
  <si>
    <t>NG2 7JQ</t>
  </si>
  <si>
    <t>NG7 2BY</t>
  </si>
  <si>
    <t>West Indian Cavalier Sports &amp; Social Club</t>
  </si>
  <si>
    <t>Marcus Garvey Centre, Lenton Boulevard, Nottingham</t>
  </si>
  <si>
    <t>Ehimare Ojobo</t>
  </si>
  <si>
    <t xml:space="preserve">NG7 2ES </t>
  </si>
  <si>
    <t>8 Lenton Boulevard, Lenton, Nottingham</t>
  </si>
  <si>
    <t>Arco Pizza</t>
  </si>
  <si>
    <t>Arco Pizza, 10 Lenton Boulevard</t>
  </si>
  <si>
    <t>Kamal Zadeh</t>
  </si>
  <si>
    <t>NG7 2ES</t>
  </si>
  <si>
    <t>Fanoose</t>
  </si>
  <si>
    <t>Tazeem Akhtar</t>
  </si>
  <si>
    <t xml:space="preserve">30A Lenton Boulevard, Lenton, Nottingham </t>
  </si>
  <si>
    <t xml:space="preserve">Higoi Japanese Restaurant </t>
  </si>
  <si>
    <t xml:space="preserve">NG7 2FQ </t>
  </si>
  <si>
    <t>Makoto Kato</t>
  </si>
  <si>
    <t>232 Byepass Road, Chilwell, Nottingham</t>
  </si>
  <si>
    <t>NG0 5HL</t>
  </si>
  <si>
    <t>Elizabeth Marguerite Kato</t>
  </si>
  <si>
    <t xml:space="preserve">NG7 2EN </t>
  </si>
  <si>
    <t>El Passo Grill</t>
  </si>
  <si>
    <t>NG7 2EN</t>
  </si>
  <si>
    <t>Mohammed Aslam</t>
  </si>
  <si>
    <t xml:space="preserve">1 West Holme Gardens, Nottingham </t>
  </si>
  <si>
    <t>NG8 3NY</t>
  </si>
  <si>
    <t>Nisa Convenience Store</t>
  </si>
  <si>
    <t xml:space="preserve"> 11/09/2010</t>
  </si>
  <si>
    <t>Bushbury Limited</t>
  </si>
  <si>
    <t xml:space="preserve">Winston Churchill House, Ethel Street, Birmingham </t>
  </si>
  <si>
    <t>B2 4BG</t>
  </si>
  <si>
    <t>Booker Cash &amp; Carry</t>
  </si>
  <si>
    <t>NG7 2TS</t>
  </si>
  <si>
    <t>Booker Limited</t>
  </si>
  <si>
    <t xml:space="preserve">Equity House, Irthlingborough Road, Wellingborough, Northants </t>
  </si>
  <si>
    <t>NN8 1LT</t>
  </si>
  <si>
    <t>Jason Andrew Stray</t>
  </si>
  <si>
    <t xml:space="preserve">Dunkirk Sports &amp; Social Club </t>
  </si>
  <si>
    <t xml:space="preserve">Clifton Bridge </t>
  </si>
  <si>
    <t xml:space="preserve">NG7 2SA </t>
  </si>
  <si>
    <t xml:space="preserve">Nottingham Outlaws Rugby League Club </t>
  </si>
  <si>
    <t xml:space="preserve">Lenton Lane </t>
  </si>
  <si>
    <t xml:space="preserve">Notts Unity Casuals Cricket Club </t>
  </si>
  <si>
    <t xml:space="preserve">NG7 2LO </t>
  </si>
  <si>
    <t>Trent Vineyard</t>
  </si>
  <si>
    <t>Lenton Lane</t>
  </si>
  <si>
    <t xml:space="preserve">NG7 2PX </t>
  </si>
  <si>
    <t xml:space="preserve">Unit One, Easter Park, Lenton Lane, Nottingham </t>
  </si>
  <si>
    <t>NG7 2PX</t>
  </si>
  <si>
    <t>Matthew Tomlin</t>
  </si>
  <si>
    <t xml:space="preserve">Restaurant Sat Bains with Rooms </t>
  </si>
  <si>
    <t>NG7 2SA</t>
  </si>
  <si>
    <t>Restaurant Sat Bains Ltd</t>
  </si>
  <si>
    <t>Old Lenton Lane, Nottingham</t>
  </si>
  <si>
    <t>Sat Singh Bains</t>
  </si>
  <si>
    <t>University Of Nottingham</t>
  </si>
  <si>
    <t>NG7 2NA</t>
  </si>
  <si>
    <t>University of Nottingham</t>
  </si>
  <si>
    <t xml:space="preserve">University Park, Nottingham </t>
  </si>
  <si>
    <t>NG7 2RD</t>
  </si>
  <si>
    <t xml:space="preserve">NG6 8HJ </t>
  </si>
  <si>
    <t>Roop Singh</t>
  </si>
  <si>
    <t>122 Grassington Road, Nottingham</t>
  </si>
  <si>
    <t>NG8 3PE</t>
  </si>
  <si>
    <t xml:space="preserve">Wollaton Park Golf Club </t>
  </si>
  <si>
    <t xml:space="preserve">NG8 1BT </t>
  </si>
  <si>
    <t>Subway</t>
  </si>
  <si>
    <t>Mail Workshop Limited</t>
  </si>
  <si>
    <t xml:space="preserve">NG2 4EU </t>
  </si>
  <si>
    <t xml:space="preserve">Unit A, 46 Little Tennis Street South, Nottingham </t>
  </si>
  <si>
    <t>NG2 4EU</t>
  </si>
  <si>
    <t>Stephen Riley</t>
  </si>
  <si>
    <t>Wayfairer Discount Store</t>
  </si>
  <si>
    <t>Logan Street/Imperial Road</t>
  </si>
  <si>
    <t>NG6 9FW</t>
  </si>
  <si>
    <t>Sivasan Kuruparan</t>
  </si>
  <si>
    <t xml:space="preserve">184 Southwell Road East, Mansfield, Nottingham </t>
  </si>
  <si>
    <t>NG21 0EH</t>
  </si>
  <si>
    <t>Sivanesan Kuruparan</t>
  </si>
  <si>
    <t>Hooters</t>
  </si>
  <si>
    <t xml:space="preserve">NG2 3BE </t>
  </si>
  <si>
    <t>West End Wings</t>
  </si>
  <si>
    <t xml:space="preserve">5 Gifford Court, Millbrook Close, Northampton </t>
  </si>
  <si>
    <t>NN5 5JF</t>
  </si>
  <si>
    <t>Julian Richard Anthony Mills</t>
  </si>
  <si>
    <t xml:space="preserve">Premier Inn </t>
  </si>
  <si>
    <t>NG2 4UU</t>
  </si>
  <si>
    <t>Premier Inn Hotels Limited</t>
  </si>
  <si>
    <t>LU5 5XE</t>
  </si>
  <si>
    <t>Debenhams</t>
  </si>
  <si>
    <t>NG1 2DR</t>
  </si>
  <si>
    <t xml:space="preserve">Five Guys </t>
  </si>
  <si>
    <t>Five Guys JV Ltd</t>
  </si>
  <si>
    <t>Unit 2-3, 1 Bard Road, London</t>
  </si>
  <si>
    <t>W10 6TP</t>
  </si>
  <si>
    <t xml:space="preserve">Slug &amp; Lettuce </t>
  </si>
  <si>
    <t>NG1 6JB</t>
  </si>
  <si>
    <t>Pieminister</t>
  </si>
  <si>
    <t>Pieminister Limited</t>
  </si>
  <si>
    <t>Pieminister Kitchens, Charlton Road, Bristol</t>
  </si>
  <si>
    <t>BS10 6NF</t>
  </si>
  <si>
    <t>Marrakesh Express</t>
  </si>
  <si>
    <t>Abdou El-Bahtini Ibrahim</t>
  </si>
  <si>
    <t>Apartment 109, The Litmus Building, 195 Huntingdon Street, Nottingham</t>
  </si>
  <si>
    <t>NG1 3NT</t>
  </si>
  <si>
    <t>Tesco Stores Limited</t>
  </si>
  <si>
    <t>Dragon</t>
  </si>
  <si>
    <t>AFC Sudbury Limited</t>
  </si>
  <si>
    <t xml:space="preserve">Dragon, 67 Long Row, Nottingham  </t>
  </si>
  <si>
    <t>Aunit Sandhu</t>
  </si>
  <si>
    <t xml:space="preserve">Miss Korea </t>
  </si>
  <si>
    <t>Miss Shanshan Dai</t>
  </si>
  <si>
    <t>Apartment 407 Entrance A, Nottingham 1 Apartment, Canal Street, Nottingham</t>
  </si>
  <si>
    <t xml:space="preserve">NG1 7HL  </t>
  </si>
  <si>
    <t>Lexo Blue Limited</t>
  </si>
  <si>
    <t>Southern Fried Chicken</t>
  </si>
  <si>
    <t>Anwaar Khan</t>
  </si>
  <si>
    <t>93 Sheridan Way, Sherwood, Nottingham</t>
  </si>
  <si>
    <t>NG5 1QH</t>
  </si>
  <si>
    <t>Atarid Asif</t>
  </si>
  <si>
    <t>18 Central Avenue, Mapperley, Nottingham</t>
  </si>
  <si>
    <t>NG3 5LD</t>
  </si>
  <si>
    <t>Akmal Hussain</t>
  </si>
  <si>
    <t>33 Valley Road, Sherwood, Nottingham</t>
  </si>
  <si>
    <t>NG5 3HR</t>
  </si>
  <si>
    <t xml:space="preserve">3rd Premises Licence Holders Address </t>
  </si>
  <si>
    <t xml:space="preserve">3rd Premises Licence Holder </t>
  </si>
  <si>
    <t xml:space="preserve">3rd Premises Licence Holders Post Code </t>
  </si>
  <si>
    <t xml:space="preserve">NG5 6DU </t>
  </si>
  <si>
    <t>25-27 Longmead Drive, Nottingham</t>
  </si>
  <si>
    <t>NG5 6DU</t>
  </si>
  <si>
    <t>Aldi</t>
  </si>
  <si>
    <t>Lortas Road</t>
  </si>
  <si>
    <t>NG7 7DG</t>
  </si>
  <si>
    <t>Excelsior Suites</t>
  </si>
  <si>
    <t>NG5 1EL</t>
  </si>
  <si>
    <t>Excelsior Suites Limited</t>
  </si>
  <si>
    <t xml:space="preserve">5 – 7 Lortas Road, Basford, Nottingham </t>
  </si>
  <si>
    <t>Zubair Haq</t>
  </si>
  <si>
    <t>Gladstone Hotel</t>
  </si>
  <si>
    <t>Carrington</t>
  </si>
  <si>
    <t>NG5 2AW</t>
  </si>
  <si>
    <t>Michael Pemberton &amp; Christopher Hackett</t>
  </si>
  <si>
    <t>Gladstone Hotel, 45 Loscoe Road, Carrington</t>
  </si>
  <si>
    <t>Christopher John Hackett</t>
  </si>
  <si>
    <t>Thea Caffea</t>
  </si>
  <si>
    <t>NG1 7DL</t>
  </si>
  <si>
    <t>May Sum Buffet</t>
  </si>
  <si>
    <t xml:space="preserve">92 Upper Parliament Street </t>
  </si>
  <si>
    <t xml:space="preserve">Nottinham </t>
  </si>
  <si>
    <t xml:space="preserve">NG1 6LF </t>
  </si>
  <si>
    <t>May Sum Restaurant (Nottingham) Limited</t>
  </si>
  <si>
    <t>48-52 Penny Lane, Mossley Hill, Liverpool</t>
  </si>
  <si>
    <t>L18 1DG</t>
  </si>
  <si>
    <t>Hong Doc-Tzan</t>
  </si>
  <si>
    <t xml:space="preserve">95 Upper Parliament Street </t>
  </si>
  <si>
    <t xml:space="preserve">NG1 6LA </t>
  </si>
  <si>
    <t xml:space="preserve">Kismet Kebabs </t>
  </si>
  <si>
    <t>95a Upper Parliament Street</t>
  </si>
  <si>
    <t>Shahid Mahmood</t>
  </si>
  <si>
    <t>4 Greenside Walk, Carlton, Nottingham</t>
  </si>
  <si>
    <t>NG3 7HJ</t>
  </si>
  <si>
    <t xml:space="preserve">100 Upper Parliament Street </t>
  </si>
  <si>
    <t>Dam Doctzan</t>
  </si>
  <si>
    <t xml:space="preserve">Arun's Off Licence </t>
  </si>
  <si>
    <t xml:space="preserve">105 Upper Parliament Street </t>
  </si>
  <si>
    <t xml:space="preserve">Freydun Sakhi </t>
  </si>
  <si>
    <t>68 Norwood Road, Radford, Nottingham</t>
  </si>
  <si>
    <t>NG7 3DJ</t>
  </si>
  <si>
    <t xml:space="preserve">Alea Casino </t>
  </si>
  <si>
    <t xml:space="preserve">108 Upper Parliament Street </t>
  </si>
  <si>
    <t>London Clubs Nottingham Limited</t>
  </si>
  <si>
    <t>55 Baker Street, London</t>
  </si>
  <si>
    <t>W1U 8EW</t>
  </si>
  <si>
    <t xml:space="preserve">Peri Peri Original </t>
  </si>
  <si>
    <t xml:space="preserve">40a Upper Parliament Street </t>
  </si>
  <si>
    <t xml:space="preserve">NG1 2AG </t>
  </si>
  <si>
    <t>Sarmad Shahid</t>
  </si>
  <si>
    <t>48a Carrington Street, Nottingham</t>
  </si>
  <si>
    <t>NG1 7FG</t>
  </si>
  <si>
    <t xml:space="preserve">110 Upper Parliament Street </t>
  </si>
  <si>
    <t xml:space="preserve">Robin Hood Rifles </t>
  </si>
  <si>
    <t xml:space="preserve">104-106 Upper Parliament Street </t>
  </si>
  <si>
    <t xml:space="preserve">Snapewood News </t>
  </si>
  <si>
    <t xml:space="preserve">33-34 Utile Gardens </t>
  </si>
  <si>
    <t xml:space="preserve">NG6 7DP </t>
  </si>
  <si>
    <t>Ranjit Singh</t>
  </si>
  <si>
    <t xml:space="preserve">33-34 Utile Gardens, Snapewood, Bulwell, Nottingham </t>
  </si>
  <si>
    <t xml:space="preserve">NG1 7DP </t>
  </si>
  <si>
    <t xml:space="preserve">Fox Hotel </t>
  </si>
  <si>
    <t xml:space="preserve">Valley Road </t>
  </si>
  <si>
    <t xml:space="preserve">NG5 1HY </t>
  </si>
  <si>
    <t xml:space="preserve">public house </t>
  </si>
  <si>
    <t>Sean Derek Bolton</t>
  </si>
  <si>
    <t>Leihal's Off Licence</t>
  </si>
  <si>
    <t xml:space="preserve">NG5 1HW </t>
  </si>
  <si>
    <t xml:space="preserve">Tesco Espress </t>
  </si>
  <si>
    <t xml:space="preserve">Vernon Road </t>
  </si>
  <si>
    <t xml:space="preserve">NG5 1JJ </t>
  </si>
  <si>
    <t xml:space="preserve">Sandra Clements </t>
  </si>
  <si>
    <t xml:space="preserve">Mc Donalds </t>
  </si>
  <si>
    <t xml:space="preserve">656 Radford Road </t>
  </si>
  <si>
    <t>NG5 1JE</t>
  </si>
  <si>
    <t>Finix Restaurants Limited</t>
  </si>
  <si>
    <t xml:space="preserve">Western Valley PO &amp; Store </t>
  </si>
  <si>
    <t xml:space="preserve">304-306 Valley Road </t>
  </si>
  <si>
    <t>Nirojini Rajakumar</t>
  </si>
  <si>
    <t xml:space="preserve">304-308 Valley Road, Basford, Nottingham </t>
  </si>
  <si>
    <t xml:space="preserve">Bulwell Snooker Centre </t>
  </si>
  <si>
    <t xml:space="preserve">Vere Street </t>
  </si>
  <si>
    <t xml:space="preserve">NG6 8QN </t>
  </si>
  <si>
    <t xml:space="preserve">Midway Stores </t>
  </si>
  <si>
    <t xml:space="preserve">181-183 Vernon Road </t>
  </si>
  <si>
    <t xml:space="preserve">NG6 0AZ </t>
  </si>
  <si>
    <t>NG6 0AZ</t>
  </si>
  <si>
    <t xml:space="preserve">First Class Pizza </t>
  </si>
  <si>
    <t xml:space="preserve">470 Vernon Road </t>
  </si>
  <si>
    <t xml:space="preserve">NG6 0AT </t>
  </si>
  <si>
    <t>Ali Surensoy</t>
  </si>
  <si>
    <t>470 Vernon Road, Basford, Nottingham</t>
  </si>
  <si>
    <t>NG6 0AT</t>
  </si>
  <si>
    <t xml:space="preserve">Catchems Corner </t>
  </si>
  <si>
    <t xml:space="preserve">NG6 0BG </t>
  </si>
  <si>
    <t>Ei Group PLC</t>
  </si>
  <si>
    <t>3 Monkspath Hall Road, Shirley, Solihull</t>
  </si>
  <si>
    <t xml:space="preserve">Vernon Mini Mart </t>
  </si>
  <si>
    <t xml:space="preserve">196 Vernon Road </t>
  </si>
  <si>
    <t xml:space="preserve">NG6 0AD </t>
  </si>
  <si>
    <t>Babli Kaur Digpal</t>
  </si>
  <si>
    <t>196 Vernon Road, Nottingham</t>
  </si>
  <si>
    <t>NG6 0AD</t>
  </si>
  <si>
    <t xml:space="preserve">Victoria Centre </t>
  </si>
  <si>
    <t xml:space="preserve">NG1 3QN </t>
  </si>
  <si>
    <t xml:space="preserve">24 Glebe Farm Close, Northampton, Northants </t>
  </si>
  <si>
    <t xml:space="preserve">Meet Space VR </t>
  </si>
  <si>
    <t>Unit 309 Victoria Centre</t>
  </si>
  <si>
    <t>Real VR Ltd</t>
  </si>
  <si>
    <t xml:space="preserve">The Adelphi Building, 1-11 John Adam Street, London, </t>
  </si>
  <si>
    <t>WC2N 6HT</t>
  </si>
  <si>
    <t xml:space="preserve">Tortilla </t>
  </si>
  <si>
    <t>W1W 6FR</t>
  </si>
  <si>
    <t xml:space="preserve">NG1 3QF </t>
  </si>
  <si>
    <t xml:space="preserve">Caffe Rizolli </t>
  </si>
  <si>
    <t>Ratel Limited</t>
  </si>
  <si>
    <t xml:space="preserve">20 Paradise Square, Sheffield, South Yorkshire </t>
  </si>
  <si>
    <t>S1 1UA</t>
  </si>
  <si>
    <t>Jeremy Peter Massarella</t>
  </si>
  <si>
    <t xml:space="preserve">Ed's Easy Diner </t>
  </si>
  <si>
    <t xml:space="preserve">242 Victoria Centre </t>
  </si>
  <si>
    <t>Boparan Restaurants Holdings Limited</t>
  </si>
  <si>
    <t>Colmore Court, 9 Colmore Row, Birmingham</t>
  </si>
  <si>
    <t xml:space="preserve">B3 2BJ </t>
  </si>
  <si>
    <t>Richard Helmore</t>
  </si>
  <si>
    <t xml:space="preserve">Cosy Club </t>
  </si>
  <si>
    <t xml:space="preserve">16-18 Victoria Street </t>
  </si>
  <si>
    <t xml:space="preserve">NG1 2EX </t>
  </si>
  <si>
    <t>Loungers UK Limited</t>
  </si>
  <si>
    <t xml:space="preserve">15-16 Lower Park Row, Bristol </t>
  </si>
  <si>
    <t>BS1 5BN</t>
  </si>
  <si>
    <t xml:space="preserve">Red Dog Saloon </t>
  </si>
  <si>
    <t xml:space="preserve">20-22 Victoria Street </t>
  </si>
  <si>
    <t>Red Dog Restaurants Limited</t>
  </si>
  <si>
    <t>73 Cornhill, London</t>
  </si>
  <si>
    <t>EC3V 3QQ</t>
  </si>
  <si>
    <t>Thomas Louis Brooke</t>
  </si>
  <si>
    <t xml:space="preserve">Bean by the River </t>
  </si>
  <si>
    <t xml:space="preserve">Victoria Embankment </t>
  </si>
  <si>
    <t xml:space="preserve">NG2 2JY </t>
  </si>
  <si>
    <t>Shiraz Nawaz</t>
  </si>
  <si>
    <t xml:space="preserve">2 Langley Close, Bestwood Village, Nottingham </t>
  </si>
  <si>
    <t>NG6 8XJ</t>
  </si>
  <si>
    <t xml:space="preserve">NG1 2EW </t>
  </si>
  <si>
    <t xml:space="preserve">Delilah Fine Foods </t>
  </si>
  <si>
    <t xml:space="preserve">12 Victoria Street </t>
  </si>
  <si>
    <t>NG1 2FF</t>
  </si>
  <si>
    <t>Delilah Fine Foods Limited</t>
  </si>
  <si>
    <t xml:space="preserve">, Willow Cottage, Wymeswold Road, Wysall, Nottinghamshire </t>
  </si>
  <si>
    <t>NG12 5QU</t>
  </si>
  <si>
    <t>Sangita Tryner</t>
  </si>
  <si>
    <t xml:space="preserve">Pit &amp; Pendulum </t>
  </si>
  <si>
    <t xml:space="preserve">17 Victoria Street </t>
  </si>
  <si>
    <t>Porter Tun House, 500 Capability Green, Luton</t>
  </si>
  <si>
    <t>Freya Elizabeth Carol Parish</t>
  </si>
  <si>
    <t xml:space="preserve">John Lewis </t>
  </si>
  <si>
    <t xml:space="preserve">175-182 Victoria Centre </t>
  </si>
  <si>
    <t xml:space="preserve">NG1 3QA </t>
  </si>
  <si>
    <t>John Lewis PLC</t>
  </si>
  <si>
    <t xml:space="preserve">171 Victoria Street, London </t>
  </si>
  <si>
    <t>SW1E 5NN</t>
  </si>
  <si>
    <t xml:space="preserve">Notitngham </t>
  </si>
  <si>
    <t xml:space="preserve">Nottingham Street Food Club </t>
  </si>
  <si>
    <t xml:space="preserve">240 Victoria Centre </t>
  </si>
  <si>
    <t xml:space="preserve">NG1 3QP </t>
  </si>
  <si>
    <t>VCP (GP) Limited</t>
  </si>
  <si>
    <t xml:space="preserve">40 Broadway, London </t>
  </si>
  <si>
    <t>SW1H 0BT</t>
  </si>
  <si>
    <t xml:space="preserve">Nathanial Wilson </t>
  </si>
  <si>
    <t xml:space="preserve">93 Victoria Centre </t>
  </si>
  <si>
    <t xml:space="preserve">NG1 3QE </t>
  </si>
  <si>
    <t xml:space="preserve">AL7 1GA  </t>
  </si>
  <si>
    <t xml:space="preserve">Victoria Embankment (Area A) </t>
  </si>
  <si>
    <t>other</t>
  </si>
  <si>
    <t xml:space="preserve">Loxley House, Station Street, Notitngham </t>
  </si>
  <si>
    <t xml:space="preserve">NG2 3HQ </t>
  </si>
  <si>
    <t xml:space="preserve">Brian Jervis </t>
  </si>
  <si>
    <t xml:space="preserve">Victoria Embankment (Area B) </t>
  </si>
  <si>
    <t xml:space="preserve">Victoria Embankment (Area C) </t>
  </si>
  <si>
    <t xml:space="preserve">Victoria Embankment (Area D) </t>
  </si>
  <si>
    <t xml:space="preserve">Patrick Loy </t>
  </si>
  <si>
    <t xml:space="preserve">Victoria Embankment (Area E) </t>
  </si>
  <si>
    <t>Brian Jervis</t>
  </si>
  <si>
    <t xml:space="preserve">Be at One </t>
  </si>
  <si>
    <t xml:space="preserve">20 Victoria Street </t>
  </si>
  <si>
    <t>Be at One Limited</t>
  </si>
  <si>
    <t>NG1 2EX</t>
  </si>
  <si>
    <t>Tempophase Ltd</t>
  </si>
  <si>
    <t xml:space="preserve">220 The Vale, Golders Green, London </t>
  </si>
  <si>
    <t>NW11 8SR</t>
  </si>
  <si>
    <t xml:space="preserve">No DPS at present </t>
  </si>
  <si>
    <t xml:space="preserve">Faradays </t>
  </si>
  <si>
    <t xml:space="preserve">23 Victoria Street </t>
  </si>
  <si>
    <t xml:space="preserve">Dino </t>
  </si>
  <si>
    <t>9 Warser Gate</t>
  </si>
  <si>
    <t>Dino (Nottingham) Limited</t>
  </si>
  <si>
    <t>NG5 1JJ</t>
  </si>
  <si>
    <t>Ramon Alonso</t>
  </si>
  <si>
    <t xml:space="preserve">Powar's </t>
  </si>
  <si>
    <t xml:space="preserve">78-84 Waterdown Road </t>
  </si>
  <si>
    <t xml:space="preserve">NG11 9JR </t>
  </si>
  <si>
    <t>Ramesh Gnanasothi</t>
  </si>
  <si>
    <t>Flat 80 Waterdown Road, Clifton, Nottingham</t>
  </si>
  <si>
    <t xml:space="preserve">Nottingham High School </t>
  </si>
  <si>
    <t xml:space="preserve">Waverley Mount </t>
  </si>
  <si>
    <t xml:space="preserve">NG7 4ED </t>
  </si>
  <si>
    <t>Nottingham High School</t>
  </si>
  <si>
    <t xml:space="preserve">Waverley Mount, Nottingham </t>
  </si>
  <si>
    <t xml:space="preserve">Waverley Street </t>
  </si>
  <si>
    <t xml:space="preserve">16 Waverley Street </t>
  </si>
  <si>
    <t xml:space="preserve">NG7 4DY </t>
  </si>
  <si>
    <t xml:space="preserve">Sainsbury's Supermarkets Limited </t>
  </si>
  <si>
    <t xml:space="preserve">Piccolino </t>
  </si>
  <si>
    <t xml:space="preserve">7 Weekday Cross </t>
  </si>
  <si>
    <t xml:space="preserve">NG1 2GB </t>
  </si>
  <si>
    <t xml:space="preserve">All Bar One </t>
  </si>
  <si>
    <t xml:space="preserve">3 Weekday Cross </t>
  </si>
  <si>
    <t xml:space="preserve">Yo Sushi </t>
  </si>
  <si>
    <t xml:space="preserve">Weekday Cross </t>
  </si>
  <si>
    <t xml:space="preserve">Nottingham Playhouse </t>
  </si>
  <si>
    <t xml:space="preserve">Wellington Circus </t>
  </si>
  <si>
    <t xml:space="preserve">NG1 5AL </t>
  </si>
  <si>
    <t>Nottingham Playhouse Trust Limited</t>
  </si>
  <si>
    <t>Nottingham Playhouse, Wellington Circus, Nottingham</t>
  </si>
  <si>
    <t>NG1 5AF</t>
  </si>
  <si>
    <t xml:space="preserve">AAP Convenience Store </t>
  </si>
  <si>
    <t xml:space="preserve">52-54 The Wells Road </t>
  </si>
  <si>
    <t xml:space="preserve">NG3 3AR </t>
  </si>
  <si>
    <t>Jasmin Singh Narwal</t>
  </si>
  <si>
    <t>28 Boynton Drive, Nottingham</t>
  </si>
  <si>
    <t>NG3 3EP</t>
  </si>
  <si>
    <t>Jatinder Paul Singh</t>
  </si>
  <si>
    <t xml:space="preserve">Smiths </t>
  </si>
  <si>
    <t xml:space="preserve">115 The Wells Road </t>
  </si>
  <si>
    <t xml:space="preserve">NG3 3AP </t>
  </si>
  <si>
    <t>Mehmet Olkun</t>
  </si>
  <si>
    <t xml:space="preserve">115 Wells Road, St Anns, Nottingham </t>
  </si>
  <si>
    <t xml:space="preserve">Crown Hotel </t>
  </si>
  <si>
    <t xml:space="preserve">Western Boulevard </t>
  </si>
  <si>
    <t xml:space="preserve">NG8 1PE </t>
  </si>
  <si>
    <t xml:space="preserve">Tung Fong </t>
  </si>
  <si>
    <t xml:space="preserve">NG8 5GN </t>
  </si>
  <si>
    <t>Wei Jie Li</t>
  </si>
  <si>
    <t xml:space="preserve">666 Western Boulevard, Nottingham </t>
  </si>
  <si>
    <t>NG8 5GN</t>
  </si>
  <si>
    <t xml:space="preserve">The Premises at </t>
  </si>
  <si>
    <t xml:space="preserve">14-16 Wheeler Gate </t>
  </si>
  <si>
    <t xml:space="preserve">NG1 2NB </t>
  </si>
  <si>
    <t>Jublee Hills Limited</t>
  </si>
  <si>
    <t>179 High Road, Chilwell, Nottingham</t>
  </si>
  <si>
    <t>NG9 5BA</t>
  </si>
  <si>
    <t>Manickam Sivalingan</t>
  </si>
  <si>
    <t>Sainsburys</t>
  </si>
  <si>
    <t xml:space="preserve">Wheeler Gate </t>
  </si>
  <si>
    <t xml:space="preserve">NG1 2NA </t>
  </si>
  <si>
    <t>Sainsbury’s Supermarkets Limited</t>
  </si>
  <si>
    <t xml:space="preserve">Le Mistral </t>
  </si>
  <si>
    <t xml:space="preserve">NG1 2NS </t>
  </si>
  <si>
    <t>NG5 2JN</t>
  </si>
  <si>
    <t>Whitemoor Store</t>
  </si>
  <si>
    <t xml:space="preserve">101 Whitemoor Road </t>
  </si>
  <si>
    <t xml:space="preserve">NG6 0HJ </t>
  </si>
  <si>
    <t xml:space="preserve">Dial Singh </t>
  </si>
  <si>
    <t xml:space="preserve">Whitemoor Stores, 101 Whitemoor Road, Nottingham </t>
  </si>
  <si>
    <t>NG6 0HJ</t>
  </si>
  <si>
    <t>Jasbinder Kaur</t>
  </si>
  <si>
    <t xml:space="preserve">Harvey Haddon Sports Complex </t>
  </si>
  <si>
    <t xml:space="preserve">Wigman Road </t>
  </si>
  <si>
    <t xml:space="preserve">NG8 4PB </t>
  </si>
  <si>
    <t xml:space="preserve">Andrew Miller </t>
  </si>
  <si>
    <t xml:space="preserve">Wilford Grove Stores </t>
  </si>
  <si>
    <t xml:space="preserve">Wilford Crescent West </t>
  </si>
  <si>
    <t xml:space="preserve">NG2 2EZ </t>
  </si>
  <si>
    <t>Shams Mahmoudi</t>
  </si>
  <si>
    <t>Wilford Grove Stores, 1 WIlford Crescent West, Nottingham</t>
  </si>
  <si>
    <t>NG2 2EZ</t>
  </si>
  <si>
    <t xml:space="preserve">Wilford Lane </t>
  </si>
  <si>
    <t>NG11 7AX</t>
  </si>
  <si>
    <t>Andrew Stinson</t>
  </si>
  <si>
    <t xml:space="preserve">Jasup Superstore </t>
  </si>
  <si>
    <t xml:space="preserve">59 Wilford Grove </t>
  </si>
  <si>
    <t xml:space="preserve">NG2 2DR </t>
  </si>
  <si>
    <t>Rajinderpal Singh Grewal</t>
  </si>
  <si>
    <t>299 Mapperley Plains, Mapperley, Nottingham</t>
  </si>
  <si>
    <t xml:space="preserve">NG3 5RG </t>
  </si>
  <si>
    <t xml:space="preserve">Nottingham &amp; East Midlands Irish Centre </t>
  </si>
  <si>
    <t xml:space="preserve">2-4 Wilford Street </t>
  </si>
  <si>
    <t>NG2 1AA</t>
  </si>
  <si>
    <t xml:space="preserve">Nottingham Irish Centre </t>
  </si>
  <si>
    <t>Gillian Ann Chiarella</t>
  </si>
  <si>
    <t>69 Ringleas, Cotgrave, Nottingham</t>
  </si>
  <si>
    <t xml:space="preserve">Lenton Community Centre </t>
  </si>
  <si>
    <t xml:space="preserve">Willoughby Street </t>
  </si>
  <si>
    <t>NG7 1RQ</t>
  </si>
  <si>
    <t>Mairi Yuill</t>
  </si>
  <si>
    <t xml:space="preserve">115 Harrington Drive, Lenton, Nottingham </t>
  </si>
  <si>
    <t>NG7 1JL</t>
  </si>
  <si>
    <t>Games Workshop</t>
  </si>
  <si>
    <t xml:space="preserve">Willow Road </t>
  </si>
  <si>
    <t xml:space="preserve">NG7 2WS </t>
  </si>
  <si>
    <t>Games Workshop Group Plc</t>
  </si>
  <si>
    <t>Willow Road, Lenton, Nottingham</t>
  </si>
  <si>
    <t>NG7 2WS</t>
  </si>
  <si>
    <t>Terrie Alexandra Barrie</t>
  </si>
  <si>
    <t xml:space="preserve">Sneinton Old School Hall </t>
  </si>
  <si>
    <t xml:space="preserve">Windmill Lane </t>
  </si>
  <si>
    <t xml:space="preserve">NG2 4QB </t>
  </si>
  <si>
    <t>Sneinton Old School Hall Community Association</t>
  </si>
  <si>
    <t xml:space="preserve">Sneinton Old School Hall, Windmill Lane, Sneinton, Nottingham </t>
  </si>
  <si>
    <t>NG2 4QB</t>
  </si>
  <si>
    <t xml:space="preserve">145-147 Windmill Lane </t>
  </si>
  <si>
    <t xml:space="preserve">NG3 2BH </t>
  </si>
  <si>
    <t>Thevarajan Srikanthan</t>
  </si>
  <si>
    <t xml:space="preserve">145-147 Windmill Lane, Nottingham </t>
  </si>
  <si>
    <t>NG3 2BH</t>
  </si>
  <si>
    <t xml:space="preserve">24 Wiverton Road </t>
  </si>
  <si>
    <t xml:space="preserve">NG7 6NP </t>
  </si>
  <si>
    <t>Iraj Azizullah</t>
  </si>
  <si>
    <t xml:space="preserve">81 Foxhall Road, Forest Fields, Nottingham </t>
  </si>
  <si>
    <t>NG7 6NP</t>
  </si>
  <si>
    <t xml:space="preserve">A K Stores &amp; Vide </t>
  </si>
  <si>
    <t xml:space="preserve">56-58 Wiverton Road </t>
  </si>
  <si>
    <t xml:space="preserve">NG7 6NT </t>
  </si>
  <si>
    <t>Mrs Asha Sunda</t>
  </si>
  <si>
    <t>56-58 Wiverton Road, Forest Fields, Nottingham</t>
  </si>
  <si>
    <t>NG7 6NT</t>
  </si>
  <si>
    <t xml:space="preserve">Wollaton Hall </t>
  </si>
  <si>
    <t xml:space="preserve">Wollaton Road </t>
  </si>
  <si>
    <t xml:space="preserve">NG8 2AE </t>
  </si>
  <si>
    <t>Rachel Dewsbury</t>
  </si>
  <si>
    <t xml:space="preserve">Memory Walk </t>
  </si>
  <si>
    <t xml:space="preserve">Wollaton Park </t>
  </si>
  <si>
    <t>Alzheimer's Society</t>
  </si>
  <si>
    <t>43-44 Crutched Friars, London</t>
  </si>
  <si>
    <t>EC3N 2AE</t>
  </si>
  <si>
    <t xml:space="preserve">Admiral Rodney </t>
  </si>
  <si>
    <t xml:space="preserve">NG8 2AF </t>
  </si>
  <si>
    <t xml:space="preserve">Abbot House, Westgate Brewery, Bury St Edmunds, Suffolk, </t>
  </si>
  <si>
    <t>Mark Upton</t>
  </si>
  <si>
    <t xml:space="preserve">Shreya </t>
  </si>
  <si>
    <t xml:space="preserve">30 Wollaton Road </t>
  </si>
  <si>
    <t xml:space="preserve">NG8 1FD </t>
  </si>
  <si>
    <t>Rashmika Velji</t>
  </si>
  <si>
    <t xml:space="preserve">Stage </t>
  </si>
  <si>
    <t xml:space="preserve">7a Wollaton Street </t>
  </si>
  <si>
    <t xml:space="preserve">NG1 5FW </t>
  </si>
  <si>
    <t>Punch Partnerships (PTL) Limited</t>
  </si>
  <si>
    <t>Elsley Court, 20-22 Great Titchfield Street, London</t>
  </si>
  <si>
    <t>W1W 8BE</t>
  </si>
  <si>
    <t xml:space="preserve">Richard Moore </t>
  </si>
  <si>
    <t xml:space="preserve">Tap n Tumbler </t>
  </si>
  <si>
    <t xml:space="preserve">33 Wollaton Street </t>
  </si>
  <si>
    <t xml:space="preserve">Greene King Brewing &amp; Retailing Limited, </t>
  </si>
  <si>
    <t xml:space="preserve">Crowne Plaza Hotel </t>
  </si>
  <si>
    <t xml:space="preserve">Wollaton Street </t>
  </si>
  <si>
    <t xml:space="preserve">NG1 5RH </t>
  </si>
  <si>
    <t>Bryant Park Hospitality UK Limited,</t>
  </si>
  <si>
    <t xml:space="preserve">Queens Court, 9-17 Eastern Road, Romford, Essex </t>
  </si>
  <si>
    <t>RM1 3NG</t>
  </si>
  <si>
    <t xml:space="preserve">Days Hotel </t>
  </si>
  <si>
    <t>NG1 5FW</t>
  </si>
  <si>
    <t>Harpine Investments Limited</t>
  </si>
  <si>
    <t>Cabourne House, Station Street, Bingham, Notts</t>
  </si>
  <si>
    <t>NG13 8AQ</t>
  </si>
  <si>
    <t>Jeremy Snape</t>
  </si>
  <si>
    <t>University of Nottingham - Jubilee Campus Sports Centre</t>
  </si>
  <si>
    <t>NG8 1BB</t>
  </si>
  <si>
    <t>Lenton Hurst, University Park, University Boulevard, Nottingham</t>
  </si>
  <si>
    <t>NG7 2RB</t>
  </si>
  <si>
    <t xml:space="preserve">Union Shop - Jubilee Campus </t>
  </si>
  <si>
    <t xml:space="preserve">NG8 1BB </t>
  </si>
  <si>
    <t>University of Nottingham Students Union</t>
  </si>
  <si>
    <t xml:space="preserve">Portland Building, Nottingham </t>
  </si>
  <si>
    <t>Kristian Michael Bennett</t>
  </si>
  <si>
    <t xml:space="preserve">Park Tandoori </t>
  </si>
  <si>
    <t xml:space="preserve">190 Wollaton Road </t>
  </si>
  <si>
    <t xml:space="preserve">NG8 1HJ </t>
  </si>
  <si>
    <t>Mr Mohammed Abdul Foij</t>
  </si>
  <si>
    <t xml:space="preserve">65 King Street, Loughborough, Leicestershire </t>
  </si>
  <si>
    <t>LE11 1SB</t>
  </si>
  <si>
    <t>Mister Pizza</t>
  </si>
  <si>
    <t xml:space="preserve">192 Wollaton Road </t>
  </si>
  <si>
    <t>Haroon Naushahi</t>
  </si>
  <si>
    <t xml:space="preserve">192 Wollaton Road, Wollaton, Nottingham </t>
  </si>
  <si>
    <t>NG8 1HJ</t>
  </si>
  <si>
    <t xml:space="preserve">Mr Mans </t>
  </si>
  <si>
    <t xml:space="preserve">NG8 2AD </t>
  </si>
  <si>
    <t>M &amp; M 234 Limited</t>
  </si>
  <si>
    <t>B1 1EQ</t>
  </si>
  <si>
    <t>Mei Yee Cheung</t>
  </si>
  <si>
    <t xml:space="preserve">Wollaton Sports Association </t>
  </si>
  <si>
    <t xml:space="preserve">NG8 2AN </t>
  </si>
  <si>
    <t xml:space="preserve">Bunk </t>
  </si>
  <si>
    <t xml:space="preserve">1 Goldsmith Street </t>
  </si>
  <si>
    <t>Bunk (Wollaton Street) Limited</t>
  </si>
  <si>
    <t>550 Valley Road, Nottingham</t>
  </si>
  <si>
    <t>Saffron Leong</t>
  </si>
  <si>
    <t xml:space="preserve">Wollaton Vale </t>
  </si>
  <si>
    <t xml:space="preserve">NG8 2NR </t>
  </si>
  <si>
    <t xml:space="preserve">Public house </t>
  </si>
  <si>
    <t xml:space="preserve">Wollaton Vale Service Centre </t>
  </si>
  <si>
    <t xml:space="preserve">NG8 2GR </t>
  </si>
  <si>
    <t>BP Oil UK Limited</t>
  </si>
  <si>
    <t>Chertsey Road, Sunbury on Thames, Middlesex</t>
  </si>
  <si>
    <t>TW16 7BP</t>
  </si>
  <si>
    <t>James Shipley</t>
  </si>
  <si>
    <t xml:space="preserve">85-89 Alfreton Road </t>
  </si>
  <si>
    <t xml:space="preserve">Newark Hall </t>
  </si>
  <si>
    <t xml:space="preserve">Jubilee Campus </t>
  </si>
  <si>
    <t>Kirsty Leanne Proctor</t>
  </si>
  <si>
    <t xml:space="preserve">Café Aspire </t>
  </si>
  <si>
    <t>Nottingham University</t>
  </si>
  <si>
    <t>University Park</t>
  </si>
  <si>
    <t xml:space="preserve">565 Woodborough Road </t>
  </si>
  <si>
    <t xml:space="preserve">NG3 5GG </t>
  </si>
  <si>
    <t xml:space="preserve">Asiana Hypermarket </t>
  </si>
  <si>
    <t xml:space="preserve">108 Woodborough Road </t>
  </si>
  <si>
    <t>NG3 1AX</t>
  </si>
  <si>
    <t>Mr Surat Singh Sangha</t>
  </si>
  <si>
    <t>11 Cavendish Crescent North, The Park, Nottingham</t>
  </si>
  <si>
    <t xml:space="preserve">NG7 1BA </t>
  </si>
  <si>
    <t>Jaspal Kaur Sangha</t>
  </si>
  <si>
    <t>NG7 1BA</t>
  </si>
  <si>
    <t xml:space="preserve">Red, Crowne Plaza </t>
  </si>
  <si>
    <t xml:space="preserve">3rd Floor, Gothic House, Barker Gate, Nottingham </t>
  </si>
  <si>
    <t>NG1 1JU</t>
  </si>
  <si>
    <t>P &amp; D Stores</t>
  </si>
  <si>
    <t xml:space="preserve">300-302 Woodborough Road </t>
  </si>
  <si>
    <t xml:space="preserve">NG3 4JP </t>
  </si>
  <si>
    <t>Mr Palvinderjeet Singh Nijjar,</t>
  </si>
  <si>
    <t xml:space="preserve">300 - 302 Woodborough Road, Mapperley, Nottingham </t>
  </si>
  <si>
    <t>NG3 4JP</t>
  </si>
  <si>
    <t>Mr Palvinderjeet Singh Nijjar</t>
  </si>
  <si>
    <t>Mrs Davinder Kaur Nijjar</t>
  </si>
  <si>
    <t xml:space="preserve">Sheila's Superstore </t>
  </si>
  <si>
    <t xml:space="preserve">521-523 Woodborough Road </t>
  </si>
  <si>
    <t xml:space="preserve">NG3 5FR </t>
  </si>
  <si>
    <t>Kesavan Thiagarajah</t>
  </si>
  <si>
    <t>521 Woodborough Road, Mapperley, Nottingham</t>
  </si>
  <si>
    <t xml:space="preserve">NG3 5FR. </t>
  </si>
  <si>
    <t xml:space="preserve">Duke of Cambridge </t>
  </si>
  <si>
    <t xml:space="preserve">548 Woodborough Road </t>
  </si>
  <si>
    <t xml:space="preserve">NG3 5FH </t>
  </si>
  <si>
    <t>Simands Hospitality Limited</t>
  </si>
  <si>
    <t xml:space="preserve">The Rose of England, 36 Mansfield Road, Nottingham </t>
  </si>
  <si>
    <t>NG1 3GY</t>
  </si>
  <si>
    <t>Simon Fyfe</t>
  </si>
  <si>
    <t xml:space="preserve">540 Woodborough Road </t>
  </si>
  <si>
    <t xml:space="preserve">NG3 5HB </t>
  </si>
  <si>
    <t>Sainsbury’s Supermarkets Ltd</t>
  </si>
  <si>
    <t>33 Holborn, London</t>
  </si>
  <si>
    <t xml:space="preserve">Mapperley Community Centre </t>
  </si>
  <si>
    <t xml:space="preserve">589 Woodborough Road </t>
  </si>
  <si>
    <t>NG3 5GG</t>
  </si>
  <si>
    <t>Mapperley Community Association</t>
  </si>
  <si>
    <t>589 Woodborough Road, Mapperley, Nottingham</t>
  </si>
  <si>
    <t xml:space="preserve">Star Fish Bar </t>
  </si>
  <si>
    <t xml:space="preserve">617-619 Woodborough Road </t>
  </si>
  <si>
    <t xml:space="preserve">NG3 5QG </t>
  </si>
  <si>
    <t>Mr Ranbir Mohamad</t>
  </si>
  <si>
    <t xml:space="preserve">617-619 Woodborough Road, Mapperley, Nottingham </t>
  </si>
  <si>
    <t>NG3 5QG</t>
  </si>
  <si>
    <t xml:space="preserve">14 Bladon Close, Mapperley, Nottingham </t>
  </si>
  <si>
    <t>NG3 5FY</t>
  </si>
  <si>
    <t xml:space="preserve">705 Woodborough Road </t>
  </si>
  <si>
    <t xml:space="preserve">Woodfield Off Licence </t>
  </si>
  <si>
    <t xml:space="preserve">141-143 Woodfield Road </t>
  </si>
  <si>
    <t xml:space="preserve">NG8 6HY </t>
  </si>
  <si>
    <t xml:space="preserve">Woodfield Mini Market </t>
  </si>
  <si>
    <t xml:space="preserve">145 Woodfield Road </t>
  </si>
  <si>
    <t>Sami Tariq Abdullah</t>
  </si>
  <si>
    <t xml:space="preserve">56 Kelvedon Gardens, St Anns, Nottingham </t>
  </si>
  <si>
    <t>NG3 1LQ</t>
  </si>
  <si>
    <t xml:space="preserve">One Stop </t>
  </si>
  <si>
    <t xml:space="preserve">111-113 Woodside Road </t>
  </si>
  <si>
    <t xml:space="preserve">NG9 2SB </t>
  </si>
  <si>
    <t>Satwant Singh Aujla</t>
  </si>
  <si>
    <t xml:space="preserve">113A Woodside Road, Lenton Abbey, Nottingham </t>
  </si>
  <si>
    <t>NG9 2SB</t>
  </si>
  <si>
    <t xml:space="preserve">Beeston Bites </t>
  </si>
  <si>
    <t xml:space="preserve">117 Woodside Road </t>
  </si>
  <si>
    <t xml:space="preserve">Polish Shop </t>
  </si>
  <si>
    <t xml:space="preserve">15 Woolmer Road </t>
  </si>
  <si>
    <t xml:space="preserve">NG2 2FA </t>
  </si>
  <si>
    <t>Pawel Rojek</t>
  </si>
  <si>
    <t>15 Woolmer Road, Meadows, Nottingham</t>
  </si>
  <si>
    <t xml:space="preserve">New Basford Community Centre </t>
  </si>
  <si>
    <t xml:space="preserve">Zulu Road </t>
  </si>
  <si>
    <t xml:space="preserve">NG7 7DS </t>
  </si>
  <si>
    <t>New Basford Community Association</t>
  </si>
  <si>
    <t xml:space="preserve">Zulu Road,New Basford, Nottingham </t>
  </si>
  <si>
    <t xml:space="preserve">Nicks News </t>
  </si>
  <si>
    <t xml:space="preserve">825 Mansfield Road </t>
  </si>
  <si>
    <t xml:space="preserve">NG5 3GF </t>
  </si>
  <si>
    <t>Nayan Khakharia</t>
  </si>
  <si>
    <t xml:space="preserve">825 Mansfield Road, Nottingham </t>
  </si>
  <si>
    <t>NG5 3GF</t>
  </si>
  <si>
    <t xml:space="preserve">O'Neills </t>
  </si>
  <si>
    <t>8-9 Beastmarket Hill</t>
  </si>
  <si>
    <t xml:space="preserve">NG1 6FB </t>
  </si>
  <si>
    <t>27 Fleet Street, Birmingham</t>
  </si>
  <si>
    <t xml:space="preserve">Nottingham Legend </t>
  </si>
  <si>
    <t xml:space="preserve">Lower Parliament Street </t>
  </si>
  <si>
    <t>NG1 1GD</t>
  </si>
  <si>
    <t>Jubilee House, Second Avenue, Burton Upon Trent, Staffordshire</t>
  </si>
  <si>
    <t xml:space="preserve">500 Derby Road </t>
  </si>
  <si>
    <t xml:space="preserve">NG7 2GW </t>
  </si>
  <si>
    <t xml:space="preserve">Greyfriars Social Club </t>
  </si>
  <si>
    <t xml:space="preserve">NG3 2LG </t>
  </si>
  <si>
    <t xml:space="preserve">Not aplicable </t>
  </si>
  <si>
    <t xml:space="preserve">Old Pear Tree </t>
  </si>
  <si>
    <t xml:space="preserve">Bulwell Lane </t>
  </si>
  <si>
    <t xml:space="preserve">NG6 0BT </t>
  </si>
  <si>
    <t xml:space="preserve">University Boulevard </t>
  </si>
  <si>
    <t xml:space="preserve">NG7 2RD </t>
  </si>
  <si>
    <t xml:space="preserve">Flaming Dragon </t>
  </si>
  <si>
    <t xml:space="preserve">Cornerhouse, Burton Street </t>
  </si>
  <si>
    <t>William Wing Cheun To</t>
  </si>
  <si>
    <t xml:space="preserve">Unit F2, The Cornerhouse, Nottingham </t>
  </si>
  <si>
    <t xml:space="preserve">Cityside Restaurant </t>
  </si>
  <si>
    <t>John Francis Hughes</t>
  </si>
  <si>
    <t xml:space="preserve">4 Franklin Drive, Tollerton, Nottingham  </t>
  </si>
  <si>
    <t>NG12 4ER</t>
  </si>
  <si>
    <t xml:space="preserve">John Hughes </t>
  </si>
  <si>
    <t xml:space="preserve">Food Express </t>
  </si>
  <si>
    <t xml:space="preserve">83-85 Derby Road </t>
  </si>
  <si>
    <t>Sukhjinder Kaur Sahota</t>
  </si>
  <si>
    <t xml:space="preserve">83-85 Derby Road, Nottingham </t>
  </si>
  <si>
    <t xml:space="preserve">Elmbridge Post Office &amp; Off Licence </t>
  </si>
  <si>
    <t xml:space="preserve">224 Beckhampton Road </t>
  </si>
  <si>
    <t>Randeep Singh Dhillon</t>
  </si>
  <si>
    <t>Elmbridge Post Office &amp; Off Licence, 224 Beckhampton Road, Nottingham</t>
  </si>
  <si>
    <t xml:space="preserve">Royal Oak </t>
  </si>
  <si>
    <t xml:space="preserve">51 Nottingham Road </t>
  </si>
  <si>
    <t xml:space="preserve">NG7 7AJ </t>
  </si>
  <si>
    <t>Herbajan Singh</t>
  </si>
  <si>
    <t>20 Tavistock Drive, Mapperley Park, Nottingham</t>
  </si>
  <si>
    <t>NG3 5DW</t>
  </si>
  <si>
    <t xml:space="preserve">Notitngham African Centre </t>
  </si>
  <si>
    <t xml:space="preserve">16-18 St Marks Street </t>
  </si>
  <si>
    <t xml:space="preserve">NG3 1DE </t>
  </si>
  <si>
    <t>Nottingham African Centre</t>
  </si>
  <si>
    <t>16-18 St Mark’s Street</t>
  </si>
  <si>
    <t>NG3 1DE</t>
  </si>
  <si>
    <t>Alain Job</t>
  </si>
  <si>
    <t xml:space="preserve">Vernon Road Post Office </t>
  </si>
  <si>
    <t xml:space="preserve">261 Vernon Road </t>
  </si>
  <si>
    <t xml:space="preserve">NG6 0BD </t>
  </si>
  <si>
    <t xml:space="preserve">215 University Boulevard </t>
  </si>
  <si>
    <t xml:space="preserve">NG9 2GJ </t>
  </si>
  <si>
    <t xml:space="preserve">11 Forman Street </t>
  </si>
  <si>
    <t>Urbanfirst (Nottingham) Limited</t>
  </si>
  <si>
    <t xml:space="preserve">42-46 Upper Parliament Street </t>
  </si>
  <si>
    <t>Trustees of the Jonathan James Retirement Fund</t>
  </si>
  <si>
    <t xml:space="preserve">, c/o Jonathan James (Mansfield), Carter Lane, Shirebrook, Nottinghamshire </t>
  </si>
  <si>
    <t>NG20 8AH</t>
  </si>
  <si>
    <t xml:space="preserve">21-23 Forman Street </t>
  </si>
  <si>
    <t xml:space="preserve">Trustees of the Jonathan James Retirement Fund, </t>
  </si>
  <si>
    <t xml:space="preserve">c/o Jonathan James (Mansfield), Carter Lane, Shirebrook, Nottinghamshire </t>
  </si>
  <si>
    <t xml:space="preserve">Nottingham Lodge </t>
  </si>
  <si>
    <t xml:space="preserve">5 Third Avenue </t>
  </si>
  <si>
    <t xml:space="preserve">NG7 6JH </t>
  </si>
  <si>
    <t>Rosemary Jane Watson</t>
  </si>
  <si>
    <t>Nottingham Lodge, 5 Third Avenue, Sherwood Rise, Nottingham</t>
  </si>
  <si>
    <t>NG7 6JH</t>
  </si>
  <si>
    <t xml:space="preserve">Rosemary Watson </t>
  </si>
  <si>
    <t xml:space="preserve">Navigation </t>
  </si>
  <si>
    <t xml:space="preserve">6 Wilford Street </t>
  </si>
  <si>
    <t xml:space="preserve">Goodfellows Takeaway </t>
  </si>
  <si>
    <t xml:space="preserve">59 Handel Street </t>
  </si>
  <si>
    <t>Farhad Amir Zahiri</t>
  </si>
  <si>
    <t xml:space="preserve">59 Handel Street, Carlton Road, Nottingham </t>
  </si>
  <si>
    <t>Vahid Amir Zahidi</t>
  </si>
  <si>
    <t xml:space="preserve">St Johns Social Centre </t>
  </si>
  <si>
    <t>Graylands Road</t>
  </si>
  <si>
    <t xml:space="preserve">NG8 4FD </t>
  </si>
  <si>
    <t>St John's Social Centre</t>
  </si>
  <si>
    <t xml:space="preserve">Grayland Road, Bilborough Road, Nottingham </t>
  </si>
  <si>
    <t>NG8 4FD</t>
  </si>
  <si>
    <t xml:space="preserve">12-18 Friar Lane </t>
  </si>
  <si>
    <t>14 Phoenix Park, Telford Way, Stephenson Industrial Estate, Coalville, Leicestershire</t>
  </si>
  <si>
    <t xml:space="preserve">Uni Express </t>
  </si>
  <si>
    <t xml:space="preserve">1b Talbot Street </t>
  </si>
  <si>
    <t xml:space="preserve">NG1 5GQ </t>
  </si>
  <si>
    <t xml:space="preserve">Lotus </t>
  </si>
  <si>
    <t xml:space="preserve">60 Maid Marian Way </t>
  </si>
  <si>
    <t xml:space="preserve">NG1 6BJ </t>
  </si>
  <si>
    <t xml:space="preserve">Robin Peebles </t>
  </si>
  <si>
    <t>52 Spinney Close, West Bridgford, Nottingham</t>
  </si>
  <si>
    <t>NG2 6HH</t>
  </si>
  <si>
    <t xml:space="preserve">NG1 7DL </t>
  </si>
  <si>
    <t xml:space="preserve">Uinit 2A First Floor, Trinity Square </t>
  </si>
  <si>
    <t xml:space="preserve">NG1 3EN </t>
  </si>
  <si>
    <t xml:space="preserve">Raglan Road </t>
  </si>
  <si>
    <t xml:space="preserve">69-73 Derby Road </t>
  </si>
  <si>
    <t>Templemore Limited</t>
  </si>
  <si>
    <t xml:space="preserve">20 – 22 Wenlock Road, London </t>
  </si>
  <si>
    <t>N1 7GU</t>
  </si>
  <si>
    <t>Ruth Beraki</t>
  </si>
  <si>
    <t xml:space="preserve">Micro Pub </t>
  </si>
  <si>
    <t xml:space="preserve">71 Haydn Road </t>
  </si>
  <si>
    <t>Kiran Kumar Nagula</t>
  </si>
  <si>
    <t xml:space="preserve">9 Turville Close, Wigston, Leicestershire </t>
  </si>
  <si>
    <t>LE18 3UH</t>
  </si>
  <si>
    <t xml:space="preserve">Wolf </t>
  </si>
  <si>
    <t xml:space="preserve">34 Market Street </t>
  </si>
  <si>
    <t>Caspian Wolf Limited</t>
  </si>
  <si>
    <t xml:space="preserve">71-75 Shelton Street, London </t>
  </si>
  <si>
    <t>WC2H 9JQ</t>
  </si>
  <si>
    <t>Ehsan Shammasizadeh</t>
  </si>
  <si>
    <t xml:space="preserve">NG1 6HX </t>
  </si>
  <si>
    <t xml:space="preserve">Nottingham Greyhound Stadium Limited </t>
  </si>
  <si>
    <t xml:space="preserve">Racecourse Road </t>
  </si>
  <si>
    <t>Nottingham Greyhound Stadium Limited</t>
  </si>
  <si>
    <t>Nottingham Greyhound Stadium, Colwick Park, Colwick, Nottingham</t>
  </si>
  <si>
    <t xml:space="preserve">David Evans </t>
  </si>
  <si>
    <t>Café Curio</t>
  </si>
  <si>
    <t xml:space="preserve">97 Carrington Street </t>
  </si>
  <si>
    <t>Bywater Restaurants Limited</t>
  </si>
  <si>
    <t>Office 20 North Notts Business Centre, 32-34 Rosemary Street, Mansfield, Nottinghamshire</t>
  </si>
  <si>
    <t>Alexander James Cameron Fuge</t>
  </si>
  <si>
    <t xml:space="preserve">Clifton All Whites Football Club </t>
  </si>
  <si>
    <t xml:space="preserve">245 Green Lane </t>
  </si>
  <si>
    <t>Clifton All Whites Football Club</t>
  </si>
  <si>
    <t xml:space="preserve">Green Lane, Clifton, Nottingham </t>
  </si>
  <si>
    <t>NG11 9AZ</t>
  </si>
  <si>
    <t xml:space="preserve">Mark Woodford </t>
  </si>
  <si>
    <t xml:space="preserve">Nan Tei </t>
  </si>
  <si>
    <t xml:space="preserve">71 Maid Marian Way </t>
  </si>
  <si>
    <t xml:space="preserve">NG1 6AJ </t>
  </si>
  <si>
    <t>Nan Tei (UK) Limited</t>
  </si>
  <si>
    <t xml:space="preserve">27 Claygate, Nottingham </t>
  </si>
  <si>
    <t>NG3 6JX</t>
  </si>
  <si>
    <t>Mr Chi Fai Mok</t>
  </si>
  <si>
    <t>The Premises at</t>
  </si>
  <si>
    <t>NG2 3JA</t>
  </si>
  <si>
    <t>Crafty Warehouse Limited</t>
  </si>
  <si>
    <t xml:space="preserve">Unit 4 Ashling Court, Iremonger Road, Nottingham </t>
  </si>
  <si>
    <t xml:space="preserve">NG2 3JA </t>
  </si>
  <si>
    <t xml:space="preserve">8-10 Low Pavement </t>
  </si>
  <si>
    <t>BDA Holdings Limited</t>
  </si>
  <si>
    <t>Mana, The Eairy, East Foxdale, Isle of Man</t>
  </si>
  <si>
    <t>IM4 3HL</t>
  </si>
  <si>
    <t xml:space="preserve">46 Mansfield Street </t>
  </si>
  <si>
    <t>NG5 4AA</t>
  </si>
  <si>
    <t>Adventure Beer Company Limited</t>
  </si>
  <si>
    <t xml:space="preserve">46 Mansfield Street, Nottingham </t>
  </si>
  <si>
    <t>Antony John Haywood</t>
  </si>
  <si>
    <t xml:space="preserve">Arboretum Café </t>
  </si>
  <si>
    <t xml:space="preserve">Waverley Lodge, 10 Waverley Street </t>
  </si>
  <si>
    <t xml:space="preserve">Katie Shepherd </t>
  </si>
  <si>
    <t xml:space="preserve">Nonsuch </t>
  </si>
  <si>
    <t xml:space="preserve">92 Lower Parliament Street </t>
  </si>
  <si>
    <t xml:space="preserve">NG1 1EH </t>
  </si>
  <si>
    <t>Nonsuch Theatre Limited</t>
  </si>
  <si>
    <t>Northgate House, North Gate, New Basford, Nottingham</t>
  </si>
  <si>
    <t>NG7 7BQ</t>
  </si>
  <si>
    <t>Edward Boott</t>
  </si>
  <si>
    <t>Jamadeli</t>
  </si>
  <si>
    <t xml:space="preserve">53-55 Lenton Boulevard </t>
  </si>
  <si>
    <t xml:space="preserve">NG7 4HF </t>
  </si>
  <si>
    <t>Jazzy Drinks Limited</t>
  </si>
  <si>
    <t xml:space="preserve">29 Arboretum Street, Nottingham </t>
  </si>
  <si>
    <t>NG1 4JA</t>
  </si>
  <si>
    <t xml:space="preserve">Jasmin Howell </t>
  </si>
  <si>
    <t xml:space="preserve">Pirates Play Centre </t>
  </si>
  <si>
    <t xml:space="preserve">The Climbing Centre, 41 Rowley Drive </t>
  </si>
  <si>
    <t xml:space="preserve">NG5 1GD </t>
  </si>
  <si>
    <t>First Choice Play Centres Limited</t>
  </si>
  <si>
    <t>41 Rowley Drive, Nottingham</t>
  </si>
  <si>
    <t xml:space="preserve">Forest Recreation Ground </t>
  </si>
  <si>
    <t xml:space="preserve">NG7 6AQ </t>
  </si>
  <si>
    <t>Magic of Thailand Limited</t>
  </si>
  <si>
    <t xml:space="preserve">Jiyanat Thanaleelapalin, </t>
  </si>
  <si>
    <t xml:space="preserve">Coffee Shop &amp; Wine Bar </t>
  </si>
  <si>
    <t xml:space="preserve">4-6 Alfreton Road </t>
  </si>
  <si>
    <t>Ross Considine</t>
  </si>
  <si>
    <t xml:space="preserve">445 Mapperley Plains, Nottingham </t>
  </si>
  <si>
    <t>NG3 5RW</t>
  </si>
  <si>
    <t>Nicholas Stephen Parker</t>
  </si>
  <si>
    <t xml:space="preserve">Flat 1, 101-105 Victoria Park Road, Hackney, London </t>
  </si>
  <si>
    <t>E97JJ</t>
  </si>
  <si>
    <t xml:space="preserve">22 Fletcher Gate </t>
  </si>
  <si>
    <t>Pandora's Holdings Limited</t>
  </si>
  <si>
    <t>NG1 2FZ</t>
  </si>
  <si>
    <t xml:space="preserve">Kayal </t>
  </si>
  <si>
    <t xml:space="preserve">8 Broad Street </t>
  </si>
  <si>
    <t>213/08/2019</t>
  </si>
  <si>
    <t>8 Broad Street, Nottingham</t>
  </si>
  <si>
    <t xml:space="preserve">Jaimon Thomas </t>
  </si>
  <si>
    <t xml:space="preserve">1 Hurts Yard </t>
  </si>
  <si>
    <t xml:space="preserve">NG1 6JD </t>
  </si>
  <si>
    <t xml:space="preserve">Units 1&amp;2, 54-57 Long Row </t>
  </si>
  <si>
    <t xml:space="preserve">NG1 6JB </t>
  </si>
  <si>
    <t xml:space="preserve">Tap House </t>
  </si>
  <si>
    <t xml:space="preserve">10 Byard Lane </t>
  </si>
  <si>
    <t xml:space="preserve">NG1 2GL </t>
  </si>
  <si>
    <t xml:space="preserve">Alcohol, Entertainment and Food </t>
  </si>
  <si>
    <t xml:space="preserve">Another Glass Limited </t>
  </si>
  <si>
    <t xml:space="preserve">40 Nelson Road, Daybrook, Nottingham </t>
  </si>
  <si>
    <t xml:space="preserve">NG5 6JE </t>
  </si>
  <si>
    <t>Pepino's Pizza and Fish Bar</t>
  </si>
  <si>
    <t>87 Haydn Road</t>
  </si>
  <si>
    <t xml:space="preserve">Abidin Aris </t>
  </si>
  <si>
    <t>33 Ewart Road, Nottingham</t>
  </si>
  <si>
    <t xml:space="preserve">NG7 6HE </t>
  </si>
  <si>
    <t xml:space="preserve">Go Local Extra </t>
  </si>
  <si>
    <t xml:space="preserve">48-50 Cockington Road </t>
  </si>
  <si>
    <t xml:space="preserve">NG8 4DL </t>
  </si>
  <si>
    <t xml:space="preserve">Jaspal Mahil </t>
  </si>
  <si>
    <t>Pizza Supremo</t>
  </si>
  <si>
    <t xml:space="preserve">375 Nuthall Road </t>
  </si>
  <si>
    <t xml:space="preserve">NG8 5BU </t>
  </si>
  <si>
    <t>Kamran Wardak</t>
  </si>
  <si>
    <t>55 Ashwell Gardens, Nottingham</t>
  </si>
  <si>
    <t>NG7 5FY</t>
  </si>
  <si>
    <t>Juni 93</t>
  </si>
  <si>
    <t>Ali Mendly</t>
  </si>
  <si>
    <t>Cartwheel Coffee Limited</t>
  </si>
  <si>
    <t xml:space="preserve">Unit 1, 16 Low Pavement, Nottingham </t>
  </si>
  <si>
    <t>Alex Bitsios Esposito</t>
  </si>
  <si>
    <t xml:space="preserve">NG1 7ED </t>
  </si>
  <si>
    <t>New Market Hotel</t>
  </si>
  <si>
    <t>Lower Parliament Street</t>
  </si>
  <si>
    <t xml:space="preserve">NG1 3BA </t>
  </si>
  <si>
    <t>Madison &amp; Quinn Limited</t>
  </si>
  <si>
    <t>15 Upper Parliament Street, Nottingham</t>
  </si>
  <si>
    <t>NG1 2AP</t>
  </si>
  <si>
    <t xml:space="preserve">Hayley Louise Flinders </t>
  </si>
  <si>
    <t>Brickworks</t>
  </si>
  <si>
    <t>NG2 4PP</t>
  </si>
  <si>
    <t>Spartanism Ltd</t>
  </si>
  <si>
    <t>7 Gregory Boulevard, Nottingham</t>
  </si>
  <si>
    <t>PRYZM</t>
  </si>
  <si>
    <t xml:space="preserve">NG1 3BB </t>
  </si>
  <si>
    <t>Other</t>
  </si>
  <si>
    <t>Old Dog &amp; Partridge</t>
  </si>
  <si>
    <t xml:space="preserve">NG1 3DA </t>
  </si>
  <si>
    <t xml:space="preserve">Maryland Chicken </t>
  </si>
  <si>
    <t>Juice Bar Nottingham Limited</t>
  </si>
  <si>
    <t xml:space="preserve">550 Valley Road, Basford, Nottingham </t>
  </si>
  <si>
    <t>Luis Alonso</t>
  </si>
  <si>
    <t>Embargo Nottingham Limited</t>
  </si>
  <si>
    <t xml:space="preserve">32 Lower Parliament Street, Nottingham </t>
  </si>
  <si>
    <t>NG1 3DA</t>
  </si>
  <si>
    <t>Marmaris</t>
  </si>
  <si>
    <t>Ibrahim Akar</t>
  </si>
  <si>
    <t xml:space="preserve">174 Nottingham Road, Burton Joyce, Nottingham </t>
  </si>
  <si>
    <t>NG14 5BD</t>
  </si>
  <si>
    <t xml:space="preserve">Premises </t>
  </si>
  <si>
    <t>Chez Coore Ltd</t>
  </si>
  <si>
    <t>54-60 Lower Parliament Street, Nottingham</t>
  </si>
  <si>
    <t>NG1 3BA</t>
  </si>
  <si>
    <t xml:space="preserve">NG1 </t>
  </si>
  <si>
    <t>NG1 Limited</t>
  </si>
  <si>
    <t>76-80 Lower Parliament Street, Nottingham</t>
  </si>
  <si>
    <t>NG1 1EH</t>
  </si>
  <si>
    <t>Jason Tito Massa</t>
  </si>
  <si>
    <t>KLD Investment Limited</t>
  </si>
  <si>
    <t xml:space="preserve">113 Litmus Building, 195 Huntingdon Street, Nottingham </t>
  </si>
  <si>
    <t>Junxian Li</t>
  </si>
  <si>
    <t xml:space="preserve">Magdala lawn Tennis Club Limited </t>
  </si>
  <si>
    <t xml:space="preserve">NG3 5DH </t>
  </si>
  <si>
    <t>G Casino Nottingham MM</t>
  </si>
  <si>
    <t xml:space="preserve">Maid Marian Way </t>
  </si>
  <si>
    <t xml:space="preserve">NG1 6PB </t>
  </si>
  <si>
    <t>Grosvenor Casinos (GC) Limited</t>
  </si>
  <si>
    <t>TOR, Saint-Cloud Way, Maidenhead</t>
  </si>
  <si>
    <t>SL6 8BN</t>
  </si>
  <si>
    <t xml:space="preserve">G Casino Nottingham </t>
  </si>
  <si>
    <t xml:space="preserve">SL6 8BN </t>
  </si>
  <si>
    <t>Calcutta Club</t>
  </si>
  <si>
    <t xml:space="preserve">NG1 6HS </t>
  </si>
  <si>
    <t>Calcutta Club Limited</t>
  </si>
  <si>
    <t xml:space="preserve">8-10 Maid Marian Way, Nottingham </t>
  </si>
  <si>
    <t>NG1 6HS</t>
  </si>
  <si>
    <t>Bahadur Singh</t>
  </si>
  <si>
    <t>Mem Saab Restaurant</t>
  </si>
  <si>
    <t>Axiom Ventures Limited</t>
  </si>
  <si>
    <t xml:space="preserve">Mem Saab Restaurant, 12-14 Maid Marian Way, Nottingham </t>
  </si>
  <si>
    <t>Amita Sawhney</t>
  </si>
  <si>
    <t xml:space="preserve">NG1 6GF </t>
  </si>
  <si>
    <t>The Yacht Club Restaurant Limited</t>
  </si>
  <si>
    <t>28 Maid Marian Way, Nottingham</t>
  </si>
  <si>
    <t>NG1 6GF</t>
  </si>
  <si>
    <t>Tesco Express (06430)</t>
  </si>
  <si>
    <t>Nottingham Park Plaza Hotel</t>
  </si>
  <si>
    <t xml:space="preserve">NG1 6GD </t>
  </si>
  <si>
    <t>Nottingham Hotel Operator Limited</t>
  </si>
  <si>
    <t xml:space="preserve">NN29 7NF </t>
  </si>
  <si>
    <t>Robert Watts</t>
  </si>
  <si>
    <t>Cumin Restaurant</t>
  </si>
  <si>
    <t>Sandip Anand</t>
  </si>
  <si>
    <t xml:space="preserve">5 Hatfiled Drive, Compton Acres, West Bridgford, Nottingham </t>
  </si>
  <si>
    <t>NG2 7SG</t>
  </si>
  <si>
    <t>Travelodge Nottingham</t>
  </si>
  <si>
    <t xml:space="preserve">Sleepy Hollow, Aylesbury Road, Thame, Oxfordshire </t>
  </si>
  <si>
    <t>OX9 3AT</t>
  </si>
  <si>
    <t>Ludorati Cafe</t>
  </si>
  <si>
    <t>Andrew Oliver</t>
  </si>
  <si>
    <t>Ferry Inn</t>
  </si>
  <si>
    <t>Main Road</t>
  </si>
  <si>
    <t xml:space="preserve">NG11 7AA </t>
  </si>
  <si>
    <t xml:space="preserve">IP33 1QT  </t>
  </si>
  <si>
    <t xml:space="preserve">Nottingham Moderns Rugby Football Club </t>
  </si>
  <si>
    <t>Moon &amp; Stars</t>
  </si>
  <si>
    <t>Main Street</t>
  </si>
  <si>
    <t xml:space="preserve">NG6 8QF </t>
  </si>
  <si>
    <t>Trust Inns Limited</t>
  </si>
  <si>
    <t xml:space="preserve">Blenheim House, Foxhole Road, Ackhurst Park, Chorley, Lancashire </t>
  </si>
  <si>
    <t>David Wayne Howcroft</t>
  </si>
  <si>
    <t>The Bulls Well</t>
  </si>
  <si>
    <t xml:space="preserve">NG6 8QH </t>
  </si>
  <si>
    <t>NG6 8QH</t>
  </si>
  <si>
    <t>Premier Food and Wine</t>
  </si>
  <si>
    <t>NG6 8QF</t>
  </si>
  <si>
    <t>Kandesamy Jeyanmanohar</t>
  </si>
  <si>
    <t>45 Helford Place, Fishermead, Milton Keynes</t>
  </si>
  <si>
    <t>MK6 2ST</t>
  </si>
  <si>
    <t>Royal Oak</t>
  </si>
  <si>
    <t xml:space="preserve">NG6 8EW </t>
  </si>
  <si>
    <t>Amanda Haynes</t>
  </si>
  <si>
    <t>S News</t>
  </si>
  <si>
    <t>Anil Kumar Sharma</t>
  </si>
  <si>
    <t>64 Main Street, Bulwell, Nottingham</t>
  </si>
  <si>
    <t>NG6 8EW</t>
  </si>
  <si>
    <t>B &amp; M Bargains</t>
  </si>
  <si>
    <t xml:space="preserve">NG6 8QE </t>
  </si>
  <si>
    <t>LECH Continental Food Shop</t>
  </si>
  <si>
    <t xml:space="preserve">NG6 8ET </t>
  </si>
  <si>
    <t>A.L. Continental Food Limited</t>
  </si>
  <si>
    <t xml:space="preserve">38 Courtleet Way, Nottingham </t>
  </si>
  <si>
    <t xml:space="preserve">B &amp; M Retail Limited </t>
  </si>
  <si>
    <t>NG6 8FG</t>
  </si>
  <si>
    <t>Artur Lybacki</t>
  </si>
  <si>
    <t xml:space="preserve">NG6 8EH </t>
  </si>
  <si>
    <t xml:space="preserve">Iceland </t>
  </si>
  <si>
    <t xml:space="preserve">Bullwell </t>
  </si>
  <si>
    <t>Iceland Foods Limited</t>
  </si>
  <si>
    <t xml:space="preserve">2nd Avenue, Deeside Industrial Park, Deeside, Flintshire </t>
  </si>
  <si>
    <t>CH5 2NW</t>
  </si>
  <si>
    <t>William Peverel</t>
  </si>
  <si>
    <t xml:space="preserve">NG6 8EZ </t>
  </si>
  <si>
    <t>JD Wetherspoon plc</t>
  </si>
  <si>
    <t xml:space="preserve">Wetherspoon House, Central Park, Reeds Crescent, Watford, Herts </t>
  </si>
  <si>
    <t>Lauren Finney</t>
  </si>
  <si>
    <t>NG6 8ED</t>
  </si>
  <si>
    <t xml:space="preserve">East Nottingham Gladstone Liberal Club </t>
  </si>
  <si>
    <t xml:space="preserve">Woodborough Road </t>
  </si>
  <si>
    <t xml:space="preserve">NG3 4PX </t>
  </si>
  <si>
    <t xml:space="preserve">Homemade Café </t>
  </si>
  <si>
    <t xml:space="preserve">NG5 2BU </t>
  </si>
  <si>
    <t>Homemade Cafe Pavilion Limited</t>
  </si>
  <si>
    <t xml:space="preserve">Burton House, 282 Hempshill Lane, Bulwell, Nottingham </t>
  </si>
  <si>
    <t>NG6 8PF</t>
  </si>
  <si>
    <t>Jasmin Barlow-Wilkinson</t>
  </si>
  <si>
    <t>Samuel Hall</t>
  </si>
  <si>
    <t>Mansfield Road</t>
  </si>
  <si>
    <t>WD24 4QU</t>
  </si>
  <si>
    <t>Wetherspoon House, Central Park, Reeds Crescent, Watford</t>
  </si>
  <si>
    <t xml:space="preserve">Sherwood Community Centre </t>
  </si>
  <si>
    <t xml:space="preserve">NG5 3FN </t>
  </si>
  <si>
    <t>Sherwood Community Association CIO</t>
  </si>
  <si>
    <t>Woodthorpe House, Mansfield Road, Sherwood, Nottingham</t>
  </si>
  <si>
    <t>NG5 3FN</t>
  </si>
  <si>
    <t>Daybrook Filling Station</t>
  </si>
  <si>
    <t xml:space="preserve">13-14 Esplanade, St Helier, Jersey </t>
  </si>
  <si>
    <t>Rajivraj Yogarajah</t>
  </si>
  <si>
    <t>Peacock Hotel</t>
  </si>
  <si>
    <t>Daybrook</t>
  </si>
  <si>
    <t xml:space="preserve">NG1 3FB </t>
  </si>
  <si>
    <t>Star Pubs and Bars Limited</t>
  </si>
  <si>
    <t xml:space="preserve">EH12 9JZ </t>
  </si>
  <si>
    <t xml:space="preserve">NG1 3GX </t>
  </si>
  <si>
    <t>City Off Licence</t>
  </si>
  <si>
    <t>Ozkan Kaya</t>
  </si>
  <si>
    <t xml:space="preserve">181-183 Vernon Road, Basford, Nottingham </t>
  </si>
  <si>
    <t>Prachi Pratichi</t>
  </si>
  <si>
    <t>Sushma Bharadwaj</t>
  </si>
  <si>
    <t xml:space="preserve">Prachi Pratichi, 19 Mansfield Road, Nottingham </t>
  </si>
  <si>
    <t>Meskerem Tesema</t>
  </si>
  <si>
    <t>City Chicken Cafe</t>
  </si>
  <si>
    <t>Balasubramaniyar Athavan</t>
  </si>
  <si>
    <t xml:space="preserve">6 Bluecoat Close, Nottingham </t>
  </si>
  <si>
    <t>NG1 4DP</t>
  </si>
  <si>
    <t>Istanbul</t>
  </si>
  <si>
    <t>Ercan Koyun</t>
  </si>
  <si>
    <t xml:space="preserve">1 Lupin Close, St Anns, Nottingham </t>
  </si>
  <si>
    <t>NG3 4PW</t>
  </si>
  <si>
    <t>Rose Of England</t>
  </si>
  <si>
    <t xml:space="preserve">NG1 3JA </t>
  </si>
  <si>
    <t>Indigeorge Catering Limited</t>
  </si>
  <si>
    <t xml:space="preserve">Litehouse C/O 247 Crocus Street, Nottingham </t>
  </si>
  <si>
    <t xml:space="preserve">NG2 3DR </t>
  </si>
  <si>
    <t>Victoria Kebab House</t>
  </si>
  <si>
    <t xml:space="preserve">Noor Jahan Restaurant </t>
  </si>
  <si>
    <t>Lorna Foster</t>
  </si>
  <si>
    <t>31 Oak Drive, Forest Park, Old Mill Lane, Forest Town, Mansfield</t>
  </si>
  <si>
    <t xml:space="preserve">NG19 0JS </t>
  </si>
  <si>
    <t>Encounters</t>
  </si>
  <si>
    <t xml:space="preserve">NG1 3FH </t>
  </si>
  <si>
    <t>Paul Shaw</t>
  </si>
  <si>
    <t xml:space="preserve">59 Mansfield Road, Nottingham </t>
  </si>
  <si>
    <t>NG1 3FH</t>
  </si>
  <si>
    <t>YMCA International Community Centre</t>
  </si>
  <si>
    <t xml:space="preserve">NG1 3FN </t>
  </si>
  <si>
    <t xml:space="preserve">4 Shakespeare Street, Nottingham  </t>
  </si>
  <si>
    <t>NG1 4FG</t>
  </si>
  <si>
    <t>Guven Dursun</t>
  </si>
  <si>
    <t>NG1 3FN</t>
  </si>
  <si>
    <t>Wai Kei Law</t>
  </si>
  <si>
    <t xml:space="preserve">40 Goddard Court, Mapperly Plains, Nottingham </t>
  </si>
  <si>
    <t>NG3 5RP</t>
  </si>
  <si>
    <t>75 Mansfield Road, Nottingham</t>
  </si>
  <si>
    <t>premises at</t>
  </si>
  <si>
    <t>Hickman and James Limited</t>
  </si>
  <si>
    <t>Smart 7 Business Hub, 19 Park Lane Business Centre, Nottingham</t>
  </si>
  <si>
    <t>NG6 0DW</t>
  </si>
  <si>
    <t>Richard Ramsey</t>
  </si>
  <si>
    <t>Golden Fleece</t>
  </si>
  <si>
    <t>149 Russell Road, Forest Fields, Nottingham</t>
  </si>
  <si>
    <t xml:space="preserve">NG7 6GX </t>
  </si>
  <si>
    <t>Turkish Delight</t>
  </si>
  <si>
    <t xml:space="preserve">NG1 3FQ </t>
  </si>
  <si>
    <t>Umar Khayyam Restaurant</t>
  </si>
  <si>
    <t>Mohammed Yaqub</t>
  </si>
  <si>
    <t xml:space="preserve">9 Wildman Street, Radford, Nottingham </t>
  </si>
  <si>
    <t>NG7 4FY</t>
  </si>
  <si>
    <t>Khayyam Fried Chicken</t>
  </si>
  <si>
    <t>Bhupendra Thakorlal Tailor</t>
  </si>
  <si>
    <t>54 Woodchurch Road, Arnold, Nottingham</t>
  </si>
  <si>
    <t>NG5 8NJ</t>
  </si>
  <si>
    <t>Bhupendra Thakolal Tailor</t>
  </si>
  <si>
    <t>Jyoti Bhupendra Tailor</t>
  </si>
  <si>
    <t xml:space="preserve">NG1 3HL </t>
  </si>
  <si>
    <t>Marina Peshchanitsky</t>
  </si>
  <si>
    <t>124-126 Mansfield Road, Nottingham</t>
  </si>
  <si>
    <t>NG1 3HL</t>
  </si>
  <si>
    <t>Med Continental</t>
  </si>
  <si>
    <t xml:space="preserve">NG1 3FR </t>
  </si>
  <si>
    <t xml:space="preserve">Han Dynasty </t>
  </si>
  <si>
    <t>Han Liu</t>
  </si>
  <si>
    <t xml:space="preserve">141 Stanton Road, Great Barr, Birmingham </t>
  </si>
  <si>
    <t>B43 5HU</t>
  </si>
  <si>
    <t>China Taste</t>
  </si>
  <si>
    <t>Li Qun Wang</t>
  </si>
  <si>
    <t xml:space="preserve">China Taste, 151 Mansfield Road, Nottingham </t>
  </si>
  <si>
    <t>NG1 3FR</t>
  </si>
  <si>
    <t>Victoria</t>
  </si>
  <si>
    <t>Ilvars Jansons</t>
  </si>
  <si>
    <t>153 Mansfield Road, Nottingham</t>
  </si>
  <si>
    <t>Trattoria Roma Restaurant</t>
  </si>
  <si>
    <t>Yuhna Wang</t>
  </si>
  <si>
    <t>157 – 159 Mansfield Road, Nottingham</t>
  </si>
  <si>
    <t>Haci Boyraz</t>
  </si>
  <si>
    <t>Lincolnshire Poacher</t>
  </si>
  <si>
    <t>Royal Thai Restaurant</t>
  </si>
  <si>
    <t xml:space="preserve">NG1 3FS </t>
  </si>
  <si>
    <t>Montree Pukdee</t>
  </si>
  <si>
    <t xml:space="preserve">189 Mansfield Road, Nottingham </t>
  </si>
  <si>
    <t>NG1 3FS</t>
  </si>
  <si>
    <t>Jindawan Pukdee</t>
  </si>
  <si>
    <t>Best Choice</t>
  </si>
  <si>
    <t>Continental Stores UK Limited</t>
  </si>
  <si>
    <t xml:space="preserve">Hamilton House, 315 St Saviours Road, Leicester </t>
  </si>
  <si>
    <t>LE5 4HG</t>
  </si>
  <si>
    <t xml:space="preserve">Lobster Pot Restaurant </t>
  </si>
  <si>
    <t>Tawatchai Pongsawang</t>
  </si>
  <si>
    <t>38 Wallatt Avenue, Beeston, Nottingham</t>
  </si>
  <si>
    <t>NG9 2QR</t>
  </si>
  <si>
    <t>Grosvenor</t>
  </si>
  <si>
    <t xml:space="preserve">NG5 2BY </t>
  </si>
  <si>
    <t>Mercure Nottingham Sherwood Hotel</t>
  </si>
  <si>
    <t xml:space="preserve">NG5 2BT </t>
  </si>
  <si>
    <t>Proark UK Hotels Limited</t>
  </si>
  <si>
    <t>Accor Hotel Forgegate, Town Centre, Telford</t>
  </si>
  <si>
    <t>TF3 4NA</t>
  </si>
  <si>
    <t>Masala Junction</t>
  </si>
  <si>
    <t>NG5 1DQ</t>
  </si>
  <si>
    <t>Israr Ahmed Qureshi</t>
  </si>
  <si>
    <t>Five Hill Food &amp; Wine</t>
  </si>
  <si>
    <t>NG5 2DA</t>
  </si>
  <si>
    <t>Vatan Deniz</t>
  </si>
  <si>
    <t xml:space="preserve">24 Fleming Gardens, Clifton, Nottingham </t>
  </si>
  <si>
    <t>NG11 8RT</t>
  </si>
  <si>
    <t>Cod's Scallops</t>
  </si>
  <si>
    <t>Living the Bream Limited</t>
  </si>
  <si>
    <t>NG1 5DT</t>
  </si>
  <si>
    <t>Nicholas James Clewley</t>
  </si>
  <si>
    <t>Westminster Hotel</t>
  </si>
  <si>
    <t>NG5 2EF</t>
  </si>
  <si>
    <t>Remarkable Hotels UK Limited</t>
  </si>
  <si>
    <t>10A Windmill Road, Hampton Hill, Hampton, Middlesex</t>
  </si>
  <si>
    <t>TW12 1RH</t>
  </si>
  <si>
    <t>Al-Munir Malik</t>
  </si>
  <si>
    <t>Paramount Hotel</t>
  </si>
  <si>
    <t>Milad Gamil Mansour</t>
  </si>
  <si>
    <t xml:space="preserve">117 Jessops Lane, Gedling, Nottingham </t>
  </si>
  <si>
    <t>NG4 4BU</t>
  </si>
  <si>
    <t>Cotswold Hotel</t>
  </si>
  <si>
    <t>330 – 332 Mansfield Road, Nottingham</t>
  </si>
  <si>
    <t>Dharmesh Patel</t>
  </si>
  <si>
    <t>171 Craig Road, Heaton, Mersey</t>
  </si>
  <si>
    <t>Stockport</t>
  </si>
  <si>
    <t>Turners</t>
  </si>
  <si>
    <t>Doctor's Orders</t>
  </si>
  <si>
    <t xml:space="preserve">NG5 2DA </t>
  </si>
  <si>
    <t>Pica Pubs Limited</t>
  </si>
  <si>
    <t>Daniel Robert Hancocks</t>
  </si>
  <si>
    <t>Jazzy Drinks</t>
  </si>
  <si>
    <t>Jazzy Drinks Ltd</t>
  </si>
  <si>
    <t>29 Arboretum Street, Nottingham</t>
  </si>
  <si>
    <t>Jasmin Howell</t>
  </si>
  <si>
    <t>Yinpo Yu</t>
  </si>
  <si>
    <t xml:space="preserve">359 Mansfield Road, Nottingham </t>
  </si>
  <si>
    <t>Pancho's Fish Bar &amp; Restaurant</t>
  </si>
  <si>
    <t>Ali Kosar</t>
  </si>
  <si>
    <t xml:space="preserve">32 Emperor Close, Nottingham </t>
  </si>
  <si>
    <t>Ozgur Kosar</t>
  </si>
  <si>
    <t>NG5 1QR</t>
  </si>
  <si>
    <t xml:space="preserve">Nottingham Bridge Club </t>
  </si>
  <si>
    <t xml:space="preserve">NG1 2DP </t>
  </si>
  <si>
    <t>Ukrainian Cultural Centre</t>
  </si>
  <si>
    <t xml:space="preserve">NG5 2DP </t>
  </si>
  <si>
    <t>Ukrainian Club, Ukrainian Cultural Centre</t>
  </si>
  <si>
    <t>Clawson Lodge, 403 Mansfield Road, Nottingham</t>
  </si>
  <si>
    <t xml:space="preserve">Robert Hoy </t>
  </si>
  <si>
    <t>NG5 2DP</t>
  </si>
  <si>
    <t>Samuel Njoku</t>
  </si>
  <si>
    <t>23 Victoria Road, Guildford</t>
  </si>
  <si>
    <t>GU1 4DJ</t>
  </si>
  <si>
    <t xml:space="preserve">Fat Cats </t>
  </si>
  <si>
    <t xml:space="preserve">NG5 2DR </t>
  </si>
  <si>
    <t>NG5 2EL</t>
  </si>
  <si>
    <t>Sam International Limited</t>
  </si>
  <si>
    <t>Unit 50. Nottingham Business Centres, Lenton Boulevard, Nottingham</t>
  </si>
  <si>
    <t>Mark Yorke</t>
  </si>
  <si>
    <t>Brigitte Bordeaux</t>
  </si>
  <si>
    <t>NG5 2FB</t>
  </si>
  <si>
    <t>Kathryn Stead</t>
  </si>
  <si>
    <t xml:space="preserve">38 Church Drive, Carrington, Nottingham </t>
  </si>
  <si>
    <t>NG5 2BA</t>
  </si>
  <si>
    <t>Kraft Werks</t>
  </si>
  <si>
    <t xml:space="preserve">NG5 2JL </t>
  </si>
  <si>
    <t xml:space="preserve">NG52FR </t>
  </si>
  <si>
    <t>NG5 2FR</t>
  </si>
  <si>
    <t>Robin Hood Hotel</t>
  </si>
  <si>
    <t>Eat Out Chip Shop</t>
  </si>
  <si>
    <t>Kamaljit Kaur</t>
  </si>
  <si>
    <t xml:space="preserve">543, Mansfield Road, Sherwood, Nottingham </t>
  </si>
  <si>
    <t xml:space="preserve">NG52JL </t>
  </si>
  <si>
    <t>Kubus Shop</t>
  </si>
  <si>
    <t>NG5 2JL</t>
  </si>
  <si>
    <t>Feyzi Balanur</t>
  </si>
  <si>
    <t>45 Abbotsford Drive, St Anns, Nottingham</t>
  </si>
  <si>
    <t xml:space="preserve">NG3 4PN </t>
  </si>
  <si>
    <t>Serdar Oner</t>
  </si>
  <si>
    <t>Sherwood Inn</t>
  </si>
  <si>
    <t xml:space="preserve">3 Monkspath Hall Road, Shirley, Solihull </t>
  </si>
  <si>
    <t>The Craft Union Pub Company Limited</t>
  </si>
  <si>
    <t>Theresa Jean Frances Northridge</t>
  </si>
  <si>
    <t>Ania Polish Restaurant</t>
  </si>
  <si>
    <t xml:space="preserve">NG5 2FS </t>
  </si>
  <si>
    <t>Anna Kisielowska</t>
  </si>
  <si>
    <t>Pizza Roma</t>
  </si>
  <si>
    <t>NG5 2FS</t>
  </si>
  <si>
    <t>Hamid Reza Nayebiyan</t>
  </si>
  <si>
    <t xml:space="preserve">17 Willmington Gardens, Nottingham </t>
  </si>
  <si>
    <t>NG5 6EU</t>
  </si>
  <si>
    <t>Majid Nayebiyan</t>
  </si>
  <si>
    <t>Sherwood Booze</t>
  </si>
  <si>
    <t>Pillar Box</t>
  </si>
  <si>
    <t>Vera Todorovic</t>
  </si>
  <si>
    <t xml:space="preserve">39 Sherwood Vale, Nottingham </t>
  </si>
  <si>
    <t>NG5 4EB</t>
  </si>
  <si>
    <t>Karl David Routledge–Wilson</t>
  </si>
  <si>
    <t>Le Mistral</t>
  </si>
  <si>
    <t xml:space="preserve"> 4/10/2005</t>
  </si>
  <si>
    <t>c/o Le Mistral, 575 Mansfield Road, Sherwood, Nottingham</t>
  </si>
  <si>
    <t>Felipe Carlos Marquez Fernandez</t>
  </si>
  <si>
    <t>Rakki Rakkas</t>
  </si>
  <si>
    <t>Cemal Ozturk</t>
  </si>
  <si>
    <t>81 Blackthron Crescent, Farnborough</t>
  </si>
  <si>
    <t>GV14 9AL</t>
  </si>
  <si>
    <t>Quinn Hospitality Limited</t>
  </si>
  <si>
    <t xml:space="preserve">Portland House, Bainton Road, Tallington </t>
  </si>
  <si>
    <t>PE9 4RT</t>
  </si>
  <si>
    <t>Anthony Ernest Raymond Quinn</t>
  </si>
  <si>
    <t>Barrio</t>
  </si>
  <si>
    <t>Michael Freeborn</t>
  </si>
  <si>
    <t xml:space="preserve">17 Drayton Street, Sherwood, Nottingham </t>
  </si>
  <si>
    <t>NG5 2JR</t>
  </si>
  <si>
    <t xml:space="preserve">NG5 2FW </t>
  </si>
  <si>
    <t xml:space="preserve">Sherwood Convenience Store </t>
  </si>
  <si>
    <t>Ozturk Ozan</t>
  </si>
  <si>
    <t>588 Mansfield Road, Nottingham</t>
  </si>
  <si>
    <t xml:space="preserve">D’s Delicatessen </t>
  </si>
  <si>
    <t>Ginza Japanese Restaurant</t>
  </si>
  <si>
    <t>Chung Shing Hung</t>
  </si>
  <si>
    <t>4 Linette Close, Sherwood, Nottingham</t>
  </si>
  <si>
    <t xml:space="preserve">NG5 1DP  </t>
  </si>
  <si>
    <t>Halina Pui Hung</t>
  </si>
  <si>
    <t xml:space="preserve">La Capana Restaurant </t>
  </si>
  <si>
    <t>Antonio Abbati</t>
  </si>
  <si>
    <t>66 Parkdale Road, Bakersfield, Nottingham</t>
  </si>
  <si>
    <t>NG3 7GN</t>
  </si>
  <si>
    <t>Marc &amp; Daina’s</t>
  </si>
  <si>
    <t xml:space="preserve">Marc Alan Batchelor </t>
  </si>
  <si>
    <t>Daina Batchelor</t>
  </si>
  <si>
    <t>589A Mansfield Road, Sherwood</t>
  </si>
  <si>
    <t>NG5 2FW</t>
  </si>
  <si>
    <t>Nisa Local</t>
  </si>
  <si>
    <t>Pizza Hut</t>
  </si>
  <si>
    <t>Jackaline Smith</t>
  </si>
  <si>
    <t xml:space="preserve">NG5 2FX </t>
  </si>
  <si>
    <t>Shaima Swift</t>
  </si>
  <si>
    <t>Craig Poynter</t>
  </si>
  <si>
    <t xml:space="preserve">21 Ebers Grove, Mapperley Park, Nottingham </t>
  </si>
  <si>
    <t>NG3 5EA</t>
  </si>
  <si>
    <t>Sherwood Manor</t>
  </si>
  <si>
    <t>Greene King Retailing  Limited</t>
  </si>
  <si>
    <t xml:space="preserve">Westgate Brewery, Bury St Edmunds, Suffolk </t>
  </si>
  <si>
    <t xml:space="preserve">NG5 2GF </t>
  </si>
  <si>
    <t>Orco Bakery Limited</t>
  </si>
  <si>
    <t>31/A Elston Fields, Leicester</t>
  </si>
  <si>
    <t>LE2 6NH</t>
  </si>
  <si>
    <t>Alaittin Coban</t>
  </si>
  <si>
    <t>NG5 2GA</t>
  </si>
  <si>
    <t>Athina</t>
  </si>
  <si>
    <t>Shoresh Mohamed</t>
  </si>
  <si>
    <t xml:space="preserve">827-829 Mansfield Road, Sherwood, Nottingham  </t>
  </si>
  <si>
    <t>Copper</t>
  </si>
  <si>
    <t>Revolucion de Cuba</t>
  </si>
  <si>
    <t>Revolucion de Cuba Limited</t>
  </si>
  <si>
    <t>21 Old Street, Ashton under Lyne</t>
  </si>
  <si>
    <t>0L6 6LA</t>
  </si>
  <si>
    <t>Lakhvir Rathor</t>
  </si>
  <si>
    <t>B &amp; M Stores</t>
  </si>
  <si>
    <t>Meadow Lane</t>
  </si>
  <si>
    <t xml:space="preserve">NG2 3GZ </t>
  </si>
  <si>
    <t>The Vault, Dakota Drive, Estuary Business Park, Speke, Liverpool</t>
  </si>
  <si>
    <t>Sportsman Filling Station</t>
  </si>
  <si>
    <t>NG2 3HE</t>
  </si>
  <si>
    <t>TG Convenience Stores Limited</t>
  </si>
  <si>
    <t>3c Twyford Court, High Street, Dunmow</t>
  </si>
  <si>
    <t>CM6 1AE</t>
  </si>
  <si>
    <t>Sathishkumar Sengodan</t>
  </si>
  <si>
    <t>Notts County Football Club</t>
  </si>
  <si>
    <t>NG2 3HJ</t>
  </si>
  <si>
    <t>Notts County Football Club Limited</t>
  </si>
  <si>
    <t xml:space="preserve">Meadow Lane Stadium, Meadow Lane, Nottingham </t>
  </si>
  <si>
    <t xml:space="preserve">Twoj Supermarket </t>
  </si>
  <si>
    <t xml:space="preserve">NG2 3GD </t>
  </si>
  <si>
    <t>Hiwa Mohammed Sharif</t>
  </si>
  <si>
    <t>16 Coppice Gate, Arnold, Nottingham</t>
  </si>
  <si>
    <t>NG5 7GH</t>
  </si>
  <si>
    <t>Trent Navigation</t>
  </si>
  <si>
    <t>NG2 3HS</t>
  </si>
  <si>
    <t>Great Northern (Trent Navigation) Limited</t>
  </si>
  <si>
    <t>14 Phoenix Park, Telford Way, Coalville</t>
  </si>
  <si>
    <t>Nottingham Belfry</t>
  </si>
  <si>
    <t>Woodhouse Way</t>
  </si>
  <si>
    <t>NG8 6PY</t>
  </si>
  <si>
    <t>Delta Nottingham Hotel Ltd</t>
  </si>
  <si>
    <t>20 Balderton Street, London</t>
  </si>
  <si>
    <t>W1K 6TL</t>
  </si>
  <si>
    <t xml:space="preserve">NG8 1FW </t>
  </si>
  <si>
    <t>NN4 9NR</t>
  </si>
  <si>
    <t>NG7 3AG</t>
  </si>
  <si>
    <t xml:space="preserve">Dominos </t>
  </si>
  <si>
    <t xml:space="preserve">NG7 3NY </t>
  </si>
  <si>
    <t>DPSK Limited</t>
  </si>
  <si>
    <t xml:space="preserve">Fortune House, Crabtree Office Village, Egham </t>
  </si>
  <si>
    <t>TW20 8RY</t>
  </si>
  <si>
    <t>Lenton Lane Brewery Tap</t>
  </si>
  <si>
    <t>Frontier Brewing Company Limited</t>
  </si>
  <si>
    <t>Unit 5G, The Midway, Nottingham</t>
  </si>
  <si>
    <t>John Russell</t>
  </si>
  <si>
    <t>Detonate Festival</t>
  </si>
  <si>
    <t>Colwick</t>
  </si>
  <si>
    <t>NG4 2DW</t>
  </si>
  <si>
    <t>Set It Off Limited</t>
  </si>
  <si>
    <t xml:space="preserve">1a Bonington Road, Nottingham </t>
  </si>
  <si>
    <t>NG3 5JR</t>
  </si>
  <si>
    <t>Kathryn Pyer</t>
  </si>
  <si>
    <t>Mill Street</t>
  </si>
  <si>
    <t>NG6 0JW</t>
  </si>
  <si>
    <t>Horse &amp; Jockey</t>
  </si>
  <si>
    <t>Sukhwinder Singh Birk</t>
  </si>
  <si>
    <t>25 Honeywood Drive, Carlton, Nottingham</t>
  </si>
  <si>
    <t>NG3 6ND</t>
  </si>
  <si>
    <t>Marie Frost</t>
  </si>
  <si>
    <t xml:space="preserve">NG1 4AF </t>
  </si>
  <si>
    <t>Le Bistrot Pierre</t>
  </si>
  <si>
    <t>Waitrose</t>
  </si>
  <si>
    <t>Waitrose Limited</t>
  </si>
  <si>
    <t xml:space="preserve">Southern Industrial Area, Bracknell, Berkshire </t>
  </si>
  <si>
    <t>RG12 8YA</t>
  </si>
  <si>
    <t>KFC</t>
  </si>
  <si>
    <t xml:space="preserve">PizzaStorm </t>
  </si>
  <si>
    <t>NG1 3EN</t>
  </si>
  <si>
    <t>BV Restaurant Group Limited</t>
  </si>
  <si>
    <t>W1T 3JJ</t>
  </si>
  <si>
    <t>Carlo Petrucci</t>
  </si>
  <si>
    <t>Hilton Hotel</t>
  </si>
  <si>
    <t xml:space="preserve">NG1 3PZ </t>
  </si>
  <si>
    <t>Adda Hotels</t>
  </si>
  <si>
    <t xml:space="preserve">Maple Court, Central Park, Reeds Crescent, Watford </t>
  </si>
  <si>
    <t>WD24 4QQ</t>
  </si>
  <si>
    <t>Aspley Community &amp; Training Centre</t>
  </si>
  <si>
    <t>Minver Crescent</t>
  </si>
  <si>
    <t>NG8 5PN</t>
  </si>
  <si>
    <t>Aspley Training &amp; Community Centre</t>
  </si>
  <si>
    <t xml:space="preserve">Minver Crescent, Aspley, Nottingham </t>
  </si>
  <si>
    <t>Silverdale Off Licence</t>
  </si>
  <si>
    <t>Silverdale</t>
  </si>
  <si>
    <t xml:space="preserve">NG11 7FH </t>
  </si>
  <si>
    <t xml:space="preserve">Dunkirk </t>
  </si>
  <si>
    <t>NG7 2JW</t>
  </si>
  <si>
    <t>James Convenience Retail Limited</t>
  </si>
  <si>
    <t>4 Hazel Court, Midland Way, Barlborough, Chesterfield</t>
  </si>
  <si>
    <t>GB's Off-Licence</t>
  </si>
  <si>
    <t>NG7 2JY</t>
  </si>
  <si>
    <t>Geoffrey Roland Bull</t>
  </si>
  <si>
    <t>37 Montpelier Road, Dunkirk, Nottingham</t>
  </si>
  <si>
    <t>Rose Inn</t>
  </si>
  <si>
    <t>Moor Road</t>
  </si>
  <si>
    <t>NG8 6NH</t>
  </si>
  <si>
    <t>Lion Inn</t>
  </si>
  <si>
    <t>NG7 7FQ</t>
  </si>
  <si>
    <t>15 Maisies Way, South Normanton, Alfreton, Derbyshire</t>
  </si>
  <si>
    <t>DE55 2DS</t>
  </si>
  <si>
    <t>4550 Miles From Delhi</t>
  </si>
  <si>
    <t xml:space="preserve">NG1 6HE </t>
  </si>
  <si>
    <t>NG1 6HE</t>
  </si>
  <si>
    <t>Jugal Kishore Vig</t>
  </si>
  <si>
    <t>Tony Ranjit Verma</t>
  </si>
  <si>
    <t>32 Thirlmere, West Bridgford, Nottingham</t>
  </si>
  <si>
    <t>NG2 6RP</t>
  </si>
  <si>
    <t>Portland Leisure Centre</t>
  </si>
  <si>
    <t>Muskham Street</t>
  </si>
  <si>
    <t xml:space="preserve">NG2 2HB </t>
  </si>
  <si>
    <t>Notts County FC Community Programme</t>
  </si>
  <si>
    <t>Meadow Lane, Nottingham</t>
  </si>
  <si>
    <t>Lark Hill Village</t>
  </si>
  <si>
    <t>New Rise</t>
  </si>
  <si>
    <t>NG11 8AF</t>
  </si>
  <si>
    <t>The Extra Care Charitable Trust</t>
  </si>
  <si>
    <t xml:space="preserve">7 Harry Weston Road, Binley Business Park, Binley, Coventry </t>
  </si>
  <si>
    <t>CV3 2SN</t>
  </si>
  <si>
    <t>Spot on Leisure Limited</t>
  </si>
  <si>
    <t>Julian Howard</t>
  </si>
  <si>
    <t>Spot On Snooker Club, Davisella House, Newark Street, Nottingham</t>
  </si>
  <si>
    <t>Thomas Richard Shuffleman</t>
  </si>
  <si>
    <t xml:space="preserve">West Notts Unionist Club </t>
  </si>
  <si>
    <t xml:space="preserve">NG7 6AG </t>
  </si>
  <si>
    <t>Walton Hotel</t>
  </si>
  <si>
    <t xml:space="preserve">NG7 1AG </t>
  </si>
  <si>
    <t>Tarry Boutique Hotels &amp; Serviced Apartments Limited</t>
  </si>
  <si>
    <t xml:space="preserve">The Walton Hotel, 2 North Road, The Park Estate, Nottingham </t>
  </si>
  <si>
    <t>NG7 1AG</t>
  </si>
  <si>
    <t>Paul Stafford</t>
  </si>
  <si>
    <t xml:space="preserve">Albert Hall </t>
  </si>
  <si>
    <t>North Circus Street</t>
  </si>
  <si>
    <t xml:space="preserve">NG1 5AA </t>
  </si>
  <si>
    <t>Albert Hall (Nottingham) Limited</t>
  </si>
  <si>
    <t xml:space="preserve">North Circus Street, Nottingham </t>
  </si>
  <si>
    <t>NG1 5AA</t>
  </si>
  <si>
    <t>Stephen Andrew Robinson</t>
  </si>
  <si>
    <t xml:space="preserve">Cathedral House </t>
  </si>
  <si>
    <t xml:space="preserve">NG1 5AE </t>
  </si>
  <si>
    <t>Tom Monsignor Mc Govern</t>
  </si>
  <si>
    <t>Cathedral House, North Circus Street, Nottingham</t>
  </si>
  <si>
    <t>NG1 5AE</t>
  </si>
  <si>
    <t>Nottingham Mechanics</t>
  </si>
  <si>
    <t xml:space="preserve">NG1 4EZ </t>
  </si>
  <si>
    <t xml:space="preserve">Hole In the Wall </t>
  </si>
  <si>
    <t>NG1 4EZ</t>
  </si>
  <si>
    <t>Northgate Stores</t>
  </si>
  <si>
    <t xml:space="preserve">NG7 7FY </t>
  </si>
  <si>
    <t>Krishnapallai Thavakumar</t>
  </si>
  <si>
    <t>Nottingham City Golf Club</t>
  </si>
  <si>
    <t>Norwich Gardens</t>
  </si>
  <si>
    <t>NG6 8LF</t>
  </si>
  <si>
    <t>Sue Rodgers</t>
  </si>
  <si>
    <t xml:space="preserve">Willow Tree Inn </t>
  </si>
  <si>
    <t>Nottingham Road</t>
  </si>
  <si>
    <t xml:space="preserve">NG7 7DA </t>
  </si>
  <si>
    <t>David Cash</t>
  </si>
  <si>
    <t xml:space="preserve">Stadium Leisure, 190 Nottingham Road, New, Basford, Nottingham </t>
  </si>
  <si>
    <t>NG5 1EG</t>
  </si>
  <si>
    <t>David John Cash</t>
  </si>
  <si>
    <t xml:space="preserve">NG7 7AH </t>
  </si>
  <si>
    <t>Virander Sanghera</t>
  </si>
  <si>
    <t>NG7 7AH</t>
  </si>
  <si>
    <t>Stadium Leisure</t>
  </si>
  <si>
    <t>New Basford</t>
  </si>
  <si>
    <t>Bottom House Farm, Mansfield Road, Arnold, Nottingham</t>
  </si>
  <si>
    <t>NG5 8PH</t>
  </si>
  <si>
    <t>NG7 7DA</t>
  </si>
  <si>
    <t>18 Chadwick Road, Nottingham</t>
  </si>
  <si>
    <t>Rahmat Samadi</t>
  </si>
  <si>
    <t>Jaspal News and Off Licence</t>
  </si>
  <si>
    <t xml:space="preserve">NG7 7DB </t>
  </si>
  <si>
    <t>Jaspal News and Off Licence Limited</t>
  </si>
  <si>
    <t>323 Nottingham Road, New Basford, Nottingham</t>
  </si>
  <si>
    <t>NG7 7DB</t>
  </si>
  <si>
    <t>Harpal Singh Nijjar</t>
  </si>
  <si>
    <t xml:space="preserve">NG6 0FB </t>
  </si>
  <si>
    <t>NG6 0FB</t>
  </si>
  <si>
    <t xml:space="preserve">McDonald's Restaurants </t>
  </si>
  <si>
    <t xml:space="preserve">NG8 5AZ </t>
  </si>
  <si>
    <t>Doubletree By Hilton Nottingham - Gateway</t>
  </si>
  <si>
    <t>Nuthall Road</t>
  </si>
  <si>
    <t>NG8 6AZ</t>
  </si>
  <si>
    <t xml:space="preserve">hotel </t>
  </si>
  <si>
    <t>Exceptional Hotels and Resorts (UK) Limited</t>
  </si>
  <si>
    <t>Grosvenor House, 18-20 Ridgway, Wimbledon, London</t>
  </si>
  <si>
    <t>DW19 4QN</t>
  </si>
  <si>
    <t>Mandy Goldsmith</t>
  </si>
  <si>
    <t xml:space="preserve">NG8 6AD </t>
  </si>
  <si>
    <t xml:space="preserve">Second Avenue, Deeside Industrial Park, Deeside, Flintshire </t>
  </si>
  <si>
    <t>Nuthall Road Service Station</t>
  </si>
  <si>
    <t>NG8 5BU</t>
  </si>
  <si>
    <t>Whitemoor</t>
  </si>
  <si>
    <t>Bobbersmill</t>
  </si>
  <si>
    <t>NG8 5BN</t>
  </si>
  <si>
    <t>EH12 9HZ</t>
  </si>
  <si>
    <t>Nags Head</t>
  </si>
  <si>
    <t>Tania Glenys Clough</t>
  </si>
  <si>
    <t xml:space="preserve">JRS News </t>
  </si>
  <si>
    <t>Jayendra Natubhai Patel</t>
  </si>
  <si>
    <t>12 Nuthall Road, Bobbersmill, Nottingham</t>
  </si>
  <si>
    <t>NG8 5AZ</t>
  </si>
  <si>
    <t>Rita Jayendra Patel</t>
  </si>
  <si>
    <t>Jagreet News</t>
  </si>
  <si>
    <t xml:space="preserve">NG8 5BP </t>
  </si>
  <si>
    <t>Bobby Manjit Bajwa</t>
  </si>
  <si>
    <t xml:space="preserve">12 Glen Helen, Colwick, Nottingham </t>
  </si>
  <si>
    <t>NG4 2GE</t>
  </si>
  <si>
    <t>Newcastle Arms</t>
  </si>
  <si>
    <t>NG8 5DW</t>
  </si>
  <si>
    <t xml:space="preserve">3-4 Broadway Park, Edinburgh </t>
  </si>
  <si>
    <t>Tang's Chinese Takeaway</t>
  </si>
  <si>
    <t>Yu Yeh Chen</t>
  </si>
  <si>
    <t xml:space="preserve">361 Nuthall Road, Aspley, Nottingham </t>
  </si>
  <si>
    <t>Rodak</t>
  </si>
  <si>
    <t>Krzysztof and Dorota Szulc</t>
  </si>
  <si>
    <t xml:space="preserve">159 Leybourne Drive, Nottingham </t>
  </si>
  <si>
    <t xml:space="preserve">NG5 5GL </t>
  </si>
  <si>
    <t>Dariusz and Boguslawa Szulc</t>
  </si>
  <si>
    <t xml:space="preserve">42-44 Colwick Road, Sneinton, Nottingham </t>
  </si>
  <si>
    <t>NG4 2GZ</t>
  </si>
  <si>
    <t>Krzysztof Szulc</t>
  </si>
  <si>
    <t>China Express</t>
  </si>
  <si>
    <t xml:space="preserve">Takeway </t>
  </si>
  <si>
    <t>Zhihui Wang</t>
  </si>
  <si>
    <t>381 Nuthall Road, Aspley, Nottingham</t>
  </si>
  <si>
    <t xml:space="preserve">Spar/Lateshopper </t>
  </si>
  <si>
    <t xml:space="preserve">NG8 5DB </t>
  </si>
  <si>
    <t>A F Blakemore &amp; Son Limited trading as Blakemore Retail</t>
  </si>
  <si>
    <t>Longacres Industrial Estate, Rosehill, Willenhall, West Midlands</t>
  </si>
  <si>
    <t xml:space="preserve">WV13 2JP </t>
  </si>
  <si>
    <t>Wendy Wood</t>
  </si>
  <si>
    <t>Commodore Hotel</t>
  </si>
  <si>
    <t xml:space="preserve">NG8 5DQ </t>
  </si>
  <si>
    <t>Gurnam Singh</t>
  </si>
  <si>
    <t xml:space="preserve">Commodore Hotel, 432 Nuthall Road, Aspley, Nottingham </t>
  </si>
  <si>
    <t>NG8 5DQ</t>
  </si>
  <si>
    <t>Tesco</t>
  </si>
  <si>
    <t xml:space="preserve">Cinderhill </t>
  </si>
  <si>
    <t xml:space="preserve">NG8 6AU </t>
  </si>
  <si>
    <t>Oakdale Stores</t>
  </si>
  <si>
    <t>Oakdale Road</t>
  </si>
  <si>
    <t xml:space="preserve">Bakersfield </t>
  </si>
  <si>
    <t xml:space="preserve">NG3 7EF </t>
  </si>
  <si>
    <t>Michael Anthony Coupland</t>
  </si>
  <si>
    <t xml:space="preserve">1 West Avenue, West Bridgford, Nottingham </t>
  </si>
  <si>
    <t xml:space="preserve">NG2 7NL </t>
  </si>
  <si>
    <t>Tesco Stores</t>
  </si>
  <si>
    <t>Booze Corner</t>
  </si>
  <si>
    <t>NG3 7EJ</t>
  </si>
  <si>
    <t>Bakersfield</t>
  </si>
  <si>
    <t xml:space="preserve">NG3 7EJ </t>
  </si>
  <si>
    <t>Admiral Taverns Limited</t>
  </si>
  <si>
    <t xml:space="preserve">Milton Gate, 60 Chiswell Street, London </t>
  </si>
  <si>
    <t>EC1Y 4AG</t>
  </si>
  <si>
    <t>Anthony Hugh Doxey</t>
  </si>
  <si>
    <t>Navarra Italian Restaurant</t>
  </si>
  <si>
    <t>NG3 7EH</t>
  </si>
  <si>
    <t>Giacinto Navarra</t>
  </si>
  <si>
    <t>41 Oakdale Road, Bakersfield, Nottingham</t>
  </si>
  <si>
    <t>NG3 7EL</t>
  </si>
  <si>
    <t>Pietro Navarra</t>
  </si>
  <si>
    <t>Navarra</t>
  </si>
  <si>
    <t>Council House</t>
  </si>
  <si>
    <t>Old Market Square</t>
  </si>
  <si>
    <t>NG1 2DT</t>
  </si>
  <si>
    <t>Susan Elkington</t>
  </si>
  <si>
    <t>NG1</t>
  </si>
  <si>
    <t>Prima Pizza</t>
  </si>
  <si>
    <t xml:space="preserve">NG11 8GY </t>
  </si>
  <si>
    <t>Amjed Aziz</t>
  </si>
  <si>
    <t xml:space="preserve">50 Overdale Road, Derby </t>
  </si>
  <si>
    <t>DE23 6AT</t>
  </si>
  <si>
    <t xml:space="preserve">Sprita One Stop </t>
  </si>
  <si>
    <t>Virendra Patel</t>
  </si>
  <si>
    <t>NG11 8GY</t>
  </si>
  <si>
    <t>New Yeung Chow</t>
  </si>
  <si>
    <t>KCC Limited</t>
  </si>
  <si>
    <t xml:space="preserve">20 Orford Avenue, Clifton, Nottingham  </t>
  </si>
  <si>
    <t xml:space="preserve">Lenton Liberal Club </t>
  </si>
  <si>
    <t xml:space="preserve">NG7 1SD </t>
  </si>
  <si>
    <t xml:space="preserve">Off Licence (Park Lane) </t>
  </si>
  <si>
    <t>NG6 0DT</t>
  </si>
  <si>
    <t>Sarvjeet Singh</t>
  </si>
  <si>
    <t xml:space="preserve">58 Park Lane, Nottingham </t>
  </si>
  <si>
    <t>NG16 0DT</t>
  </si>
  <si>
    <t>Onkar Singh Aujla</t>
  </si>
  <si>
    <t>Sonia's Store</t>
  </si>
  <si>
    <t xml:space="preserve">NG6 0DT </t>
  </si>
  <si>
    <t>Nayan Lad</t>
  </si>
  <si>
    <t>Sonia’s Store, 92 Park Lane, Basford, Nottingham</t>
  </si>
  <si>
    <t>Park Road Store &amp; Off Licence</t>
  </si>
  <si>
    <t xml:space="preserve">NG7 1JG </t>
  </si>
  <si>
    <t>Serkan Yildiz</t>
  </si>
  <si>
    <t>Park Road Store &amp; Off Licence, 2 Park Road, Lenton, Nottingham</t>
  </si>
  <si>
    <t>NG7 1JG</t>
  </si>
  <si>
    <t>Hart's Hotel</t>
  </si>
  <si>
    <t>NG1 6GN</t>
  </si>
  <si>
    <t>Hart Hambleton PLC</t>
  </si>
  <si>
    <t>Old Hall, Market Overton, Oakham</t>
  </si>
  <si>
    <t xml:space="preserve">LE15 7PL </t>
  </si>
  <si>
    <t>Adam James Worthington</t>
  </si>
  <si>
    <t>Royal Standard Place</t>
  </si>
  <si>
    <t>Browns</t>
  </si>
  <si>
    <t xml:space="preserve">NG1 6GR </t>
  </si>
  <si>
    <t>Chai Yo Thai Restaurant</t>
  </si>
  <si>
    <t>Parliament Terrace</t>
  </si>
  <si>
    <t>NG1 5FX</t>
  </si>
  <si>
    <t xml:space="preserve">Jerapan Petchkaew </t>
  </si>
  <si>
    <t xml:space="preserve">, 2 Parliament Terrace, Nottingham </t>
  </si>
  <si>
    <t>Sanam Wongplang</t>
  </si>
  <si>
    <t>Gooseberry Bush</t>
  </si>
  <si>
    <t>NG1 4GL</t>
  </si>
  <si>
    <t xml:space="preserve">PO Box 616, Watford </t>
  </si>
  <si>
    <t>Julie Margaret Holroyd</t>
  </si>
  <si>
    <t xml:space="preserve">2 Parliament Terrace, Nottingham </t>
  </si>
  <si>
    <t>Tilt</t>
  </si>
  <si>
    <t xml:space="preserve">NG1 2EH </t>
  </si>
  <si>
    <t>NG1 2EH</t>
  </si>
  <si>
    <t>Fox Cafe</t>
  </si>
  <si>
    <t>Jane Isobel Kidd</t>
  </si>
  <si>
    <t>Fox Café, 9 Pelham Street, Nottingham</t>
  </si>
  <si>
    <t>Homemade</t>
  </si>
  <si>
    <t xml:space="preserve">NG1 2EG </t>
  </si>
  <si>
    <t>Hockley Urban Limited</t>
  </si>
  <si>
    <t>Apartment 303, 26-30 Heathcoat Street, Nottingham</t>
  </si>
  <si>
    <t>Kevin Steven Wright</t>
  </si>
  <si>
    <t xml:space="preserve">NG1 2ED </t>
  </si>
  <si>
    <t>Daybrook Family Limited</t>
  </si>
  <si>
    <t xml:space="preserve">2 Lace Market Square, Nottingham </t>
  </si>
  <si>
    <t>NG1 1PB</t>
  </si>
  <si>
    <t>Stephen Kabia-Walsh</t>
  </si>
  <si>
    <t>Loxley</t>
  </si>
  <si>
    <t>Amigos</t>
  </si>
  <si>
    <t>NG1 2ED</t>
  </si>
  <si>
    <t>Reza Mohebbi</t>
  </si>
  <si>
    <t>167 Boxley Drive, West Bridgford, Nottingham</t>
  </si>
  <si>
    <t>NG2 7HA</t>
  </si>
  <si>
    <t>Wok and Go</t>
  </si>
  <si>
    <t>NG1 2EA</t>
  </si>
  <si>
    <t>Vipulkumar Chandubhai Mendpara</t>
  </si>
  <si>
    <t>187 Torbay Road, Harrow, London</t>
  </si>
  <si>
    <t>HA2 9QF</t>
  </si>
  <si>
    <t>Tier</t>
  </si>
  <si>
    <t>Bryn David Taylor</t>
  </si>
  <si>
    <t xml:space="preserve">28 Hunters Way, Royston, Hertfordshire </t>
  </si>
  <si>
    <t>SG8 9HH</t>
  </si>
  <si>
    <t>Sam Gunning</t>
  </si>
  <si>
    <t>WIRED Cafe Bar</t>
  </si>
  <si>
    <t>NG1 2EG</t>
  </si>
  <si>
    <t>Tres Gretton-Roche</t>
  </si>
  <si>
    <t>Pepper Rocks</t>
  </si>
  <si>
    <t xml:space="preserve">NG1 2GH </t>
  </si>
  <si>
    <t>Pepper Rocks Limited</t>
  </si>
  <si>
    <t>Sainsbury's Supermarket</t>
  </si>
  <si>
    <t>Perry Road</t>
  </si>
  <si>
    <t>NG5 1HH</t>
  </si>
  <si>
    <t>Pizzeria Savai</t>
  </si>
  <si>
    <t>NG1 1GP</t>
  </si>
  <si>
    <t>Antonio Iacovitti</t>
  </si>
  <si>
    <t xml:space="preserve">1 Wemyss Gardens, Wollaton Park, Nottingham </t>
  </si>
  <si>
    <t xml:space="preserve">NG8 1BJ </t>
  </si>
  <si>
    <t>Michele Iacovitti</t>
  </si>
  <si>
    <t xml:space="preserve">20 Crosslands Meadow, Colwick, Nottingham </t>
  </si>
  <si>
    <t>Top Valley Social Club</t>
  </si>
  <si>
    <t>Ridgeway</t>
  </si>
  <si>
    <t>NG5 9JZ</t>
  </si>
  <si>
    <t>Square</t>
  </si>
  <si>
    <t>NG1 2HW</t>
  </si>
  <si>
    <t>Boat Inn</t>
  </si>
  <si>
    <t xml:space="preserve">Old Lenton </t>
  </si>
  <si>
    <t xml:space="preserve">NG7 2NX </t>
  </si>
  <si>
    <t xml:space="preserve">Blenheim House, Foxhole Road, Axhurst Park, Chorley, Lancashire </t>
  </si>
  <si>
    <t>Tony Cooper</t>
  </si>
  <si>
    <t>Pheasant Inn</t>
  </si>
  <si>
    <t>Prospect Street</t>
  </si>
  <si>
    <t>NG7 5QE</t>
  </si>
  <si>
    <t>Trust  Inns Limited</t>
  </si>
  <si>
    <t xml:space="preserve">In Plaice </t>
  </si>
  <si>
    <t xml:space="preserve">20 Southchurch Drive </t>
  </si>
  <si>
    <t xml:space="preserve">NG11 8AR </t>
  </si>
  <si>
    <t>Mr Jack Jacovou</t>
  </si>
  <si>
    <t xml:space="preserve">20 Southchurch Drive, Nottingham </t>
  </si>
  <si>
    <t xml:space="preserve">Shaks </t>
  </si>
  <si>
    <t xml:space="preserve">22 Southchurch Drive </t>
  </si>
  <si>
    <t>Miss Fariha Irum</t>
  </si>
  <si>
    <t xml:space="preserve">22 Southchurch Drive, Clifton, Nottingham </t>
  </si>
  <si>
    <t>NG11 8AR</t>
  </si>
  <si>
    <t>NG11 8AA</t>
  </si>
  <si>
    <t xml:space="preserve">Alcohol Only </t>
  </si>
  <si>
    <t xml:space="preserve">Heron Foods </t>
  </si>
  <si>
    <t xml:space="preserve">194-198 Southchurch Drive </t>
  </si>
  <si>
    <t>Heron Foods Limited</t>
  </si>
  <si>
    <t xml:space="preserve">The Vault, Dakota Drive, Estuary Commerce Park, Speke, Liverpool      </t>
  </si>
  <si>
    <t xml:space="preserve">Forest Fields Community Centre </t>
  </si>
  <si>
    <t xml:space="preserve">Sturton Street </t>
  </si>
  <si>
    <t xml:space="preserve">NG7 6HU </t>
  </si>
  <si>
    <t>Pakistan Forum</t>
  </si>
  <si>
    <t>1 Sturton Street, Forest Fields, Nottingham</t>
  </si>
  <si>
    <t xml:space="preserve">Clifton Food Court </t>
  </si>
  <si>
    <t xml:space="preserve">29 Sunninghill Drive </t>
  </si>
  <si>
    <t xml:space="preserve">NG11 8FT </t>
  </si>
  <si>
    <t xml:space="preserve">Shahpaul Choudry </t>
  </si>
  <si>
    <t xml:space="preserve">29 Sunninghill Drive, Clifton, Nottingham </t>
  </si>
  <si>
    <t xml:space="preserve">Sunninghill Off Licence </t>
  </si>
  <si>
    <t xml:space="preserve">37 Sunninghill Drive </t>
  </si>
  <si>
    <t>Annette Ward</t>
  </si>
  <si>
    <t xml:space="preserve">37 – 39 Sunninghill Drive, Clifton, Nottingham </t>
  </si>
  <si>
    <t xml:space="preserve">Annette Ward </t>
  </si>
  <si>
    <t xml:space="preserve">Clifton News </t>
  </si>
  <si>
    <t xml:space="preserve">21 Sunninghill Drive </t>
  </si>
  <si>
    <t>Mr Dharmendra Patel</t>
  </si>
  <si>
    <t>43 Sunninghill Drive, Nottingham</t>
  </si>
  <si>
    <t xml:space="preserve">Nottingham Bluecoat Academt </t>
  </si>
  <si>
    <t xml:space="preserve">Sutton Passeys Crescent </t>
  </si>
  <si>
    <t xml:space="preserve">NG8 1EA </t>
  </si>
  <si>
    <t>, Sutton Passeys Crescent, Wollaton, Nottingham</t>
  </si>
  <si>
    <t>NG8 5EA</t>
  </si>
  <si>
    <t xml:space="preserve">Trent Stores </t>
  </si>
  <si>
    <t xml:space="preserve">2 Sweet Leys Road </t>
  </si>
  <si>
    <t xml:space="preserve">NG2 2NS </t>
  </si>
  <si>
    <t>2 Sweet Leys Road, Nottingham</t>
  </si>
  <si>
    <t>Burger Stop</t>
  </si>
  <si>
    <t xml:space="preserve">Talbot Street </t>
  </si>
  <si>
    <t xml:space="preserve">NG1 1GG </t>
  </si>
  <si>
    <t xml:space="preserve">Rock City &amp; The Rig </t>
  </si>
  <si>
    <t xml:space="preserve">8 Talbot Street </t>
  </si>
  <si>
    <t>William Richardson</t>
  </si>
  <si>
    <t xml:space="preserve">Nottingham Squash Rackets Club </t>
  </si>
  <si>
    <t xml:space="preserve">Tattershall Drive </t>
  </si>
  <si>
    <t xml:space="preserve">NG7 1BX </t>
  </si>
  <si>
    <t xml:space="preserve">Park Tennis Club </t>
  </si>
  <si>
    <t>NG7 1BX</t>
  </si>
  <si>
    <t xml:space="preserve">Hyson Green Youth Club </t>
  </si>
  <si>
    <t xml:space="preserve">Terrace Street </t>
  </si>
  <si>
    <t xml:space="preserve">NG7 6ER </t>
  </si>
  <si>
    <t xml:space="preserve">Terrace Street, Hyson Green, Nottingham </t>
  </si>
  <si>
    <t>NG7 6ER</t>
  </si>
  <si>
    <t>Maxine Davis</t>
  </si>
  <si>
    <t xml:space="preserve">Boots </t>
  </si>
  <si>
    <t xml:space="preserve">Thane Road </t>
  </si>
  <si>
    <t xml:space="preserve">NG7 2TG </t>
  </si>
  <si>
    <t>Boots UK Ltd</t>
  </si>
  <si>
    <t xml:space="preserve">1 Thane Road, Beeston, Nottingham </t>
  </si>
  <si>
    <t>NG90 1BS</t>
  </si>
  <si>
    <t xml:space="preserve">Powerleague Group Limited </t>
  </si>
  <si>
    <t>Powerleague Group Limited</t>
  </si>
  <si>
    <t>W1T 7NS</t>
  </si>
  <si>
    <t xml:space="preserve">Jamie Watkinson </t>
  </si>
  <si>
    <t xml:space="preserve">Fox &amp; Grapes </t>
  </si>
  <si>
    <t xml:space="preserve">21 Southwell Road </t>
  </si>
  <si>
    <t xml:space="preserve">NG1 1DL </t>
  </si>
  <si>
    <t>Danylo Ivan Semak</t>
  </si>
  <si>
    <t xml:space="preserve">Bentinck Hotel </t>
  </si>
  <si>
    <t xml:space="preserve">1 Station Street </t>
  </si>
  <si>
    <t xml:space="preserve">NG2 3AJ </t>
  </si>
  <si>
    <t>Burt Bros (Hosiery) Ltd</t>
  </si>
  <si>
    <t>Units A-D, Willow Road, Lenton, Nottingham</t>
  </si>
  <si>
    <t>NG7 2TA</t>
  </si>
  <si>
    <t>Hannah Burt</t>
  </si>
  <si>
    <t xml:space="preserve">Horsehoe Inn </t>
  </si>
  <si>
    <t xml:space="preserve">Station Road </t>
  </si>
  <si>
    <t>NG6 9AA</t>
  </si>
  <si>
    <t xml:space="preserve">3 Monkspath Hall Road, Shirley, Solihull, West Midlands, </t>
  </si>
  <si>
    <t xml:space="preserve">NG5 2EF </t>
  </si>
  <si>
    <t xml:space="preserve">Loxley House, Station Street </t>
  </si>
  <si>
    <t xml:space="preserve">NG2 3NG  </t>
  </si>
  <si>
    <t xml:space="preserve">3-9 Station Street </t>
  </si>
  <si>
    <t xml:space="preserve">Hop's </t>
  </si>
  <si>
    <t xml:space="preserve">21 Station Street </t>
  </si>
  <si>
    <t xml:space="preserve">Stockhill Fire Station </t>
  </si>
  <si>
    <t xml:space="preserve">Stockhill Lane </t>
  </si>
  <si>
    <t xml:space="preserve">NG6 0LG </t>
  </si>
  <si>
    <t xml:space="preserve">Oscar &amp; Rosie's Limited </t>
  </si>
  <si>
    <t xml:space="preserve">8 Stoney Street </t>
  </si>
  <si>
    <t xml:space="preserve">NG1 1LH </t>
  </si>
  <si>
    <t>Oliver Hunter</t>
  </si>
  <si>
    <t xml:space="preserve">1 Stoney Street </t>
  </si>
  <si>
    <t xml:space="preserve">NG1 1LG </t>
  </si>
  <si>
    <t>Mowgli Street Food Limited</t>
  </si>
  <si>
    <t xml:space="preserve">Lace Market Fish Bar </t>
  </si>
  <si>
    <t xml:space="preserve">3-5 Stoney Street </t>
  </si>
  <si>
    <t xml:space="preserve">NG1 2EQ </t>
  </si>
  <si>
    <t>Basri Alia</t>
  </si>
  <si>
    <t>Lace Market Fish Bar, 3-5 Stoney Street, Nottingham</t>
  </si>
  <si>
    <t xml:space="preserve">Old Angel </t>
  </si>
  <si>
    <t xml:space="preserve">7 Stoney Street </t>
  </si>
  <si>
    <t>Angelmicrobrewery Limited</t>
  </si>
  <si>
    <t xml:space="preserve">Benjamin Rose </t>
  </si>
  <si>
    <t xml:space="preserve">19 Stoney Street </t>
  </si>
  <si>
    <t xml:space="preserve">NG1 1LP </t>
  </si>
  <si>
    <t>9 Warser Gate, Nottingham</t>
  </si>
  <si>
    <t>NG1 1NU</t>
  </si>
  <si>
    <t xml:space="preserve">Lacehouse </t>
  </si>
  <si>
    <t xml:space="preserve">32a Stoney Street </t>
  </si>
  <si>
    <t>Nijran Partners Limited</t>
  </si>
  <si>
    <t>14 Broadway, Nottingham</t>
  </si>
  <si>
    <t>Sachin Nijran</t>
  </si>
  <si>
    <t>Last Chance Saloon</t>
  </si>
  <si>
    <t xml:space="preserve">47 Stoney Street </t>
  </si>
  <si>
    <t>NG1 1LX</t>
  </si>
  <si>
    <t xml:space="preserve">Christian Tirel </t>
  </si>
  <si>
    <t>Asda</t>
  </si>
  <si>
    <t xml:space="preserve">Strelley Road </t>
  </si>
  <si>
    <t xml:space="preserve">NG8 3AP </t>
  </si>
  <si>
    <t>Asda Stores Ltd</t>
  </si>
  <si>
    <t>Asda House, Southbank, Great Wilson Street, Leeds</t>
  </si>
  <si>
    <t xml:space="preserve">LS11 5AD </t>
  </si>
  <si>
    <t xml:space="preserve">2 Strelley Road </t>
  </si>
  <si>
    <t>Jaswinder Mahal</t>
  </si>
  <si>
    <t xml:space="preserve">8 Humber Road, Beeston, Nottingham </t>
  </si>
  <si>
    <t>NG9 2EF</t>
  </si>
  <si>
    <t>Jagjeevan Mahal</t>
  </si>
  <si>
    <t xml:space="preserve">8-10 Strelley Road </t>
  </si>
  <si>
    <t>Mr Sanjeev Mahal</t>
  </si>
  <si>
    <t>8 Humber Road, Beeston, Nottingham</t>
  </si>
  <si>
    <t xml:space="preserve">Stick &amp; Pitcher </t>
  </si>
  <si>
    <t xml:space="preserve">NG7 2PS </t>
  </si>
  <si>
    <t xml:space="preserve">David Griffiths </t>
  </si>
  <si>
    <t>46, Tranby Gardens, Wollaton, Nottingham</t>
  </si>
  <si>
    <t>NG8 2AB</t>
  </si>
  <si>
    <t xml:space="preserve">Admiral </t>
  </si>
  <si>
    <t xml:space="preserve">202 Southchurch Drive </t>
  </si>
  <si>
    <t>Luxury Leisure</t>
  </si>
  <si>
    <t xml:space="preserve">362C Dukesway, Team Valley Trading Estate, Gateshead, Tyne and Wear </t>
  </si>
  <si>
    <t>NE11 0PZ</t>
  </si>
  <si>
    <t xml:space="preserve">Savers Health &amp; Beauty </t>
  </si>
  <si>
    <t xml:space="preserve">234 Southchurch Drive </t>
  </si>
  <si>
    <t>Savers Health and Beauty Limited</t>
  </si>
  <si>
    <t>5 Hester Road, Battersea, London</t>
  </si>
  <si>
    <t>SW11 4AN</t>
  </si>
  <si>
    <t xml:space="preserve">Iceland Frozen Foods </t>
  </si>
  <si>
    <t xml:space="preserve">252 Southchurch Drive </t>
  </si>
  <si>
    <t>2nd Avenue, Deeside Industrial Park, Deeside, Flintshire</t>
  </si>
  <si>
    <t xml:space="preserve">346 Southchurch Drive </t>
  </si>
  <si>
    <t xml:space="preserve">NG11 9FE </t>
  </si>
  <si>
    <t>, Central House, Hermes Road, Lichfield, Staffordshire</t>
  </si>
  <si>
    <t xml:space="preserve">Southchurch News </t>
  </si>
  <si>
    <t xml:space="preserve">368 Southchurch Drive </t>
  </si>
  <si>
    <t>Abdul Kader Abdul Hasan Sadali</t>
  </si>
  <si>
    <t xml:space="preserve">368 Southchurch Drive, Nottingham </t>
  </si>
  <si>
    <t>NG11 9FE</t>
  </si>
  <si>
    <t>Maid Marion Stores</t>
  </si>
  <si>
    <t xml:space="preserve">380 Southchurch Drive </t>
  </si>
  <si>
    <t xml:space="preserve">Jason Birring </t>
  </si>
  <si>
    <t>5 Terrian Crescent, West Bridgford, Nottingham</t>
  </si>
  <si>
    <t>NG2 6ED</t>
  </si>
  <si>
    <t>Balbir Kaur Birring</t>
  </si>
  <si>
    <t>Southglade Convenience Store</t>
  </si>
  <si>
    <t xml:space="preserve">96 Southglade Road </t>
  </si>
  <si>
    <t xml:space="preserve">NG5 5GF </t>
  </si>
  <si>
    <t>Kuldeep Singh Lalli</t>
  </si>
  <si>
    <t xml:space="preserve">20 Westray Close, Bramcote, Nottingham </t>
  </si>
  <si>
    <t>NG9 3GP</t>
  </si>
  <si>
    <t xml:space="preserve">Southglade Leisure Centre </t>
  </si>
  <si>
    <t xml:space="preserve">Southglade Road </t>
  </si>
  <si>
    <t xml:space="preserve">NG5 5GU </t>
  </si>
  <si>
    <t xml:space="preserve">11-12 South Parade </t>
  </si>
  <si>
    <t xml:space="preserve">NG1 2JS </t>
  </si>
  <si>
    <t xml:space="preserve">WD24 4QL </t>
  </si>
  <si>
    <t xml:space="preserve">Lillie Langtry's </t>
  </si>
  <si>
    <t xml:space="preserve">4 South Sherwood Street </t>
  </si>
  <si>
    <t xml:space="preserve">Get N Go </t>
  </si>
  <si>
    <t xml:space="preserve">14 Southwell Road </t>
  </si>
  <si>
    <t xml:space="preserve">Balasubramamian Ramanavarman </t>
  </si>
  <si>
    <t xml:space="preserve">14 Southwell Road, Nottingham </t>
  </si>
  <si>
    <t xml:space="preserve">Top Valley Community Centre </t>
  </si>
  <si>
    <t xml:space="preserve">Top Valley Way </t>
  </si>
  <si>
    <t xml:space="preserve">NG5 9DD </t>
  </si>
  <si>
    <t>Community Development, Radford Unity Complex, 203 Ilkeston Road, Nottingham</t>
  </si>
  <si>
    <t xml:space="preserve">Riverside Farm </t>
  </si>
  <si>
    <t xml:space="preserve">Tottle Road </t>
  </si>
  <si>
    <t xml:space="preserve">NG2 1RT </t>
  </si>
  <si>
    <t>Westgate Brewery, Westgate Street, Bury St Edmunds</t>
  </si>
  <si>
    <t>Greenway Centre</t>
  </si>
  <si>
    <t xml:space="preserve">Trent Lane </t>
  </si>
  <si>
    <t xml:space="preserve">NG2 4DF </t>
  </si>
  <si>
    <t>Greenway Community Centre</t>
  </si>
  <si>
    <t xml:space="preserve">Trent Lane, Sneinton, Nottingham </t>
  </si>
  <si>
    <t xml:space="preserve">Greenway Centre </t>
  </si>
  <si>
    <t xml:space="preserve">Nottingham Princess Riverboat </t>
  </si>
  <si>
    <t xml:space="preserve">Riverlodge, Racecourse Road </t>
  </si>
  <si>
    <t xml:space="preserve">NG2 4RF </t>
  </si>
  <si>
    <t>Endeavour Northern Limited</t>
  </si>
  <si>
    <t xml:space="preserve">The Riverlodge, 100 Racecourse Road, Colwick, Nottingham </t>
  </si>
  <si>
    <t xml:space="preserve">Son of Steak </t>
  </si>
  <si>
    <t>3/4 Trinity Square</t>
  </si>
  <si>
    <t xml:space="preserve">6 Trinity Square </t>
  </si>
  <si>
    <t xml:space="preserve">Moulin Rouge </t>
  </si>
  <si>
    <t xml:space="preserve">5 Trinity Square </t>
  </si>
  <si>
    <t xml:space="preserve">Hayri Kaya </t>
  </si>
  <si>
    <t>Another?</t>
  </si>
  <si>
    <t xml:space="preserve">9 Trinity Square </t>
  </si>
  <si>
    <t>Another Glass Limited</t>
  </si>
  <si>
    <t>NG5 6JE</t>
  </si>
  <si>
    <t xml:space="preserve">Samuel Benjamin </t>
  </si>
  <si>
    <t xml:space="preserve">Pudding Pantry </t>
  </si>
  <si>
    <t>27 Trinity Square</t>
  </si>
  <si>
    <t>Portland House, Bainton Road, Tallington</t>
  </si>
  <si>
    <t xml:space="preserve">Jubilee Conference Centre </t>
  </si>
  <si>
    <t xml:space="preserve">Triumph Road </t>
  </si>
  <si>
    <t xml:space="preserve">NG8 1DH </t>
  </si>
  <si>
    <t>East Midlands Conference Centre Limited</t>
  </si>
  <si>
    <t>Kings Meadow Campus, Lenton Lane, Nottingham</t>
  </si>
  <si>
    <t xml:space="preserve">NG7 2NR </t>
  </si>
  <si>
    <t>Kerry Ann Pritchett</t>
  </si>
  <si>
    <t xml:space="preserve">110 Trowell Road </t>
  </si>
  <si>
    <t xml:space="preserve">NG8 2DH </t>
  </si>
  <si>
    <t xml:space="preserve">250 Trowell Road </t>
  </si>
  <si>
    <t xml:space="preserve">NG8 2DS </t>
  </si>
  <si>
    <t>Harminder Kaur Mahal</t>
  </si>
  <si>
    <t>250 Trowell Road, Nottingham</t>
  </si>
  <si>
    <t>NG8 2DS</t>
  </si>
  <si>
    <t>S25 1XZ</t>
  </si>
  <si>
    <t xml:space="preserve">Marquee </t>
  </si>
  <si>
    <t>Beeston Hockey Club, Highfields Pavilion, Nottingham</t>
  </si>
  <si>
    <t xml:space="preserve">NG7 2QH </t>
  </si>
  <si>
    <t xml:space="preserve">Best Parties Ever Limited </t>
  </si>
  <si>
    <t>Units 2-4 Trade City, Brooklands Industrial Estate, Avro Way, Weybridge, Surrey</t>
  </si>
  <si>
    <t>KT13 0YF</t>
  </si>
  <si>
    <t xml:space="preserve">Nottingham Croquet Club </t>
  </si>
  <si>
    <t xml:space="preserve">Highfields Park, University Boulevard </t>
  </si>
  <si>
    <t>Nottingham Tennis Centre</t>
  </si>
  <si>
    <t xml:space="preserve">NG7 2GH </t>
  </si>
  <si>
    <t xml:space="preserve">Ryan Middleton </t>
  </si>
  <si>
    <t xml:space="preserve">Lakeside Arts Centre </t>
  </si>
  <si>
    <t xml:space="preserve">University of Nottingham </t>
  </si>
  <si>
    <t xml:space="preserve">University of Nottingham, Lakeside Arts, Nottingham </t>
  </si>
  <si>
    <t xml:space="preserve">Ancaster Hall </t>
  </si>
  <si>
    <t xml:space="preserve">Ancaster Hall, University Boulevard, Nottingham </t>
  </si>
  <si>
    <t xml:space="preserve">NG7 2RE </t>
  </si>
  <si>
    <t xml:space="preserve">Kirsty Proctor </t>
  </si>
  <si>
    <t xml:space="preserve">Cavendish Hall </t>
  </si>
  <si>
    <t xml:space="preserve">NG7 2RB </t>
  </si>
  <si>
    <t xml:space="preserve">University Park, University Boulevard, Nottingham </t>
  </si>
  <si>
    <t xml:space="preserve">Cripps Hall </t>
  </si>
  <si>
    <t>Cripps Hall, University Park, Nottingham</t>
  </si>
  <si>
    <t xml:space="preserve">Derby Hall </t>
  </si>
  <si>
    <t xml:space="preserve">NG7 2QT </t>
  </si>
  <si>
    <t xml:space="preserve">c/o Derby Hall, University Park, Nottingham </t>
  </si>
  <si>
    <t>Aaron Foulds</t>
  </si>
  <si>
    <t xml:space="preserve">Downs area adjacent to Derby/Lincoln Hall </t>
  </si>
  <si>
    <t xml:space="preserve">East Midlands Conference Centre </t>
  </si>
  <si>
    <t>Tom Waldron-Lynch</t>
  </si>
  <si>
    <t xml:space="preserve">Silverdale Community Centre </t>
  </si>
  <si>
    <t>The Downs</t>
  </si>
  <si>
    <t xml:space="preserve">NG11 7EB </t>
  </si>
  <si>
    <t>Silverdale Community Association</t>
  </si>
  <si>
    <t>Silverdale Community Centre, The Downs, Silverdale,</t>
  </si>
  <si>
    <t xml:space="preserve">Land at University of Nottingham </t>
  </si>
  <si>
    <t xml:space="preserve">Portland Building, University Park </t>
  </si>
  <si>
    <t xml:space="preserve">Lenton &amp; Wortley Hall </t>
  </si>
  <si>
    <t>Portland Building, University Park, Nottingham</t>
  </si>
  <si>
    <t>Louise Stonard</t>
  </si>
  <si>
    <t xml:space="preserve">Lincoln Hall </t>
  </si>
  <si>
    <t xml:space="preserve">NG7 2QU </t>
  </si>
  <si>
    <t xml:space="preserve">C/o Lincoln Hall, University Park, University Boulevard, Nottingham </t>
  </si>
  <si>
    <t>NG7 2QU</t>
  </si>
  <si>
    <t xml:space="preserve">Hemsley </t>
  </si>
  <si>
    <t xml:space="preserve">University Park, University Boulevard </t>
  </si>
  <si>
    <t xml:space="preserve">Portland Coffee Company </t>
  </si>
  <si>
    <t xml:space="preserve">Kevin Childs </t>
  </si>
  <si>
    <t xml:space="preserve">New Theatre </t>
  </si>
  <si>
    <t>Mooch and The Studio</t>
  </si>
  <si>
    <t xml:space="preserve">University Park </t>
  </si>
  <si>
    <t xml:space="preserve">Orchard Hotel </t>
  </si>
  <si>
    <t xml:space="preserve">NG7 2RJ </t>
  </si>
  <si>
    <t>Portland Building</t>
  </si>
  <si>
    <t>David Ross Sports Village</t>
  </si>
  <si>
    <t xml:space="preserve">Students Union Shop </t>
  </si>
  <si>
    <t>University Boulevard</t>
  </si>
  <si>
    <t>Robert Edward John Ledwitch</t>
  </si>
  <si>
    <t xml:space="preserve">Rutland Hall </t>
  </si>
  <si>
    <t xml:space="preserve">NG7 2QZ </t>
  </si>
  <si>
    <t>C/o Rutland Hall, University Park, University Boulevard, Nottingham</t>
  </si>
  <si>
    <t xml:space="preserve">Riverside Golf Centre </t>
  </si>
  <si>
    <t>Riverside Golf Centre Limited</t>
  </si>
  <si>
    <t>Thane Road, Lenton, Nottingham</t>
  </si>
  <si>
    <t xml:space="preserve">Guy Meek </t>
  </si>
  <si>
    <t xml:space="preserve">Royal Centre </t>
  </si>
  <si>
    <t xml:space="preserve">Theatre Square </t>
  </si>
  <si>
    <t xml:space="preserve">NG1 5ND </t>
  </si>
  <si>
    <t xml:space="preserve">Shah's Fast Food </t>
  </si>
  <si>
    <t xml:space="preserve">Thorneywood Mount </t>
  </si>
  <si>
    <t xml:space="preserve">NG3 2PU </t>
  </si>
  <si>
    <t>Parvaz Akhtar</t>
  </si>
  <si>
    <t xml:space="preserve">20 Dale Grove, Sneinton, Nottingham </t>
  </si>
  <si>
    <t>NG2 4LT</t>
  </si>
  <si>
    <t>Lord Nelson</t>
  </si>
  <si>
    <t xml:space="preserve">Lord Nelson Street </t>
  </si>
  <si>
    <t>NG2 4FA</t>
  </si>
  <si>
    <t>Abbot House, PO Box 337, Bury St Edmunds</t>
  </si>
  <si>
    <t xml:space="preserve">Tipo </t>
  </si>
  <si>
    <t xml:space="preserve">Thurgarton Street </t>
  </si>
  <si>
    <t xml:space="preserve">NG2 4AG </t>
  </si>
  <si>
    <t>Jennifer Ann Coxon</t>
  </si>
  <si>
    <t>Suffolk</t>
  </si>
  <si>
    <t>NG5 5QZ</t>
  </si>
  <si>
    <t>Building Trades Social Club</t>
  </si>
  <si>
    <t xml:space="preserve">50 Thurgarton Street </t>
  </si>
  <si>
    <t xml:space="preserve">Thurland Hall </t>
  </si>
  <si>
    <t xml:space="preserve">Thurland Street </t>
  </si>
  <si>
    <t xml:space="preserve">NG1 3DR </t>
  </si>
  <si>
    <t>Dionysos</t>
  </si>
  <si>
    <t xml:space="preserve">5 Thurland Street </t>
  </si>
  <si>
    <t>Dionysos Greek Restaurant Limited</t>
  </si>
  <si>
    <t xml:space="preserve">119 Coppice Road, Arnold, Nottingham </t>
  </si>
  <si>
    <t xml:space="preserve">NG5 7GS </t>
  </si>
  <si>
    <t>George Ktori</t>
  </si>
  <si>
    <t xml:space="preserve">City Kebab House </t>
  </si>
  <si>
    <t xml:space="preserve">6 Thurland Street </t>
  </si>
  <si>
    <t>6 Thurland Street, Nottingham</t>
  </si>
  <si>
    <t>NG1 3DR</t>
  </si>
  <si>
    <t xml:space="preserve">7-9 Thurland Street </t>
  </si>
  <si>
    <t xml:space="preserve">Mojo </t>
  </si>
  <si>
    <t>Voodoo Doll Limited</t>
  </si>
  <si>
    <t>328 Meanwood Road, Leeds</t>
  </si>
  <si>
    <t>LS7 2JE</t>
  </si>
  <si>
    <t xml:space="preserve">Mark Smith </t>
  </si>
  <si>
    <t>Roxy</t>
  </si>
  <si>
    <t xml:space="preserve">10 Thurland Street </t>
  </si>
  <si>
    <t>Roxy Leisure Limited</t>
  </si>
  <si>
    <t xml:space="preserve">5 Clayton Wood Court, West Park, Leeds  </t>
  </si>
  <si>
    <t>LS16 6QW</t>
  </si>
  <si>
    <t xml:space="preserve">Bal News &amp; Booze </t>
  </si>
  <si>
    <t xml:space="preserve">32 Tollerton Green </t>
  </si>
  <si>
    <t xml:space="preserve">NG6 9EX </t>
  </si>
  <si>
    <t xml:space="preserve">Baldev Bal </t>
  </si>
  <si>
    <t>NG5 9DD</t>
  </si>
  <si>
    <t xml:space="preserve">Alan Jackson </t>
  </si>
  <si>
    <t xml:space="preserve">6 Top Valley Way </t>
  </si>
  <si>
    <t>NG5 6DD</t>
  </si>
  <si>
    <t>Marston's PLC</t>
  </si>
  <si>
    <t xml:space="preserve">Marston's House, Brewery Road, Wolverhampton </t>
  </si>
  <si>
    <t>Vaughn Parry Williams Pavilion</t>
  </si>
  <si>
    <t xml:space="preserve">University of Nottingham Sports &amp; Social Club </t>
  </si>
  <si>
    <t xml:space="preserve">Trent Building </t>
  </si>
  <si>
    <t>C/o Trent Building, University Park, Nottingham</t>
  </si>
  <si>
    <t xml:space="preserve">Willoughby Hall </t>
  </si>
  <si>
    <t xml:space="preserve">NG7 2QR </t>
  </si>
  <si>
    <t xml:space="preserve">Portland Building, University Park, University Boulevard, Nottingham </t>
  </si>
  <si>
    <t xml:space="preserve">Ink </t>
  </si>
  <si>
    <t xml:space="preserve">Queen Street </t>
  </si>
  <si>
    <t xml:space="preserve">NG1 2BL </t>
  </si>
  <si>
    <t>Carnival Leisure Limited</t>
  </si>
  <si>
    <t>Suite 2 Rosehill, 165 Lutterworth Road, Blaby, Leicestershire</t>
  </si>
  <si>
    <t>LE8 4DY</t>
  </si>
  <si>
    <t xml:space="preserve">Hop Merchant </t>
  </si>
  <si>
    <t xml:space="preserve">64-68 Upper Parliament Street </t>
  </si>
  <si>
    <t>NG1 2AD</t>
  </si>
  <si>
    <t xml:space="preserve">NG1 2AD </t>
  </si>
  <si>
    <t xml:space="preserve">Cookie Shake </t>
  </si>
  <si>
    <t xml:space="preserve">14 Upper Parliament Street </t>
  </si>
  <si>
    <t>Alexander Benjamin Corman</t>
  </si>
  <si>
    <t xml:space="preserve">7 Katherine Drive, Beeston, Nottingham </t>
  </si>
  <si>
    <t>NG9 6JB</t>
  </si>
  <si>
    <t xml:space="preserve">Coach &amp; Horses </t>
  </si>
  <si>
    <t xml:space="preserve">15 Upper Parliament Street </t>
  </si>
  <si>
    <t xml:space="preserve">NG1 2AP </t>
  </si>
  <si>
    <t>Stephen Osborne</t>
  </si>
  <si>
    <t xml:space="preserve">19-21 Upper Parliament Street </t>
  </si>
  <si>
    <t xml:space="preserve">29 Upper Parliament Street </t>
  </si>
  <si>
    <t xml:space="preserve">Gatechaser </t>
  </si>
  <si>
    <t>Steinberger Developments Limited</t>
  </si>
  <si>
    <t xml:space="preserve">Flat 4, 38-40 Eton Avenue, London </t>
  </si>
  <si>
    <t>NW3 3HL</t>
  </si>
  <si>
    <t xml:space="preserve">48 Upper Parliament Street </t>
  </si>
  <si>
    <t xml:space="preserve">Josephine's </t>
  </si>
  <si>
    <t xml:space="preserve">Upper Parliament Street </t>
  </si>
  <si>
    <t xml:space="preserve">NG1 2AB </t>
  </si>
  <si>
    <t>Destination Cafe's Limited</t>
  </si>
  <si>
    <t>Mercury House,Shipstones Business Centre, North Gate, New Basford, Nottingham</t>
  </si>
  <si>
    <t>NG7 7FN</t>
  </si>
  <si>
    <t>Stephen Richard Neale</t>
  </si>
  <si>
    <t xml:space="preserve">Blue Bell Inn </t>
  </si>
  <si>
    <t xml:space="preserve">50 Upper Parliament Street </t>
  </si>
  <si>
    <t xml:space="preserve">Samuel Wright </t>
  </si>
  <si>
    <t xml:space="preserve">Three Crowns </t>
  </si>
  <si>
    <t xml:space="preserve">51 Upper Parliament Street </t>
  </si>
  <si>
    <t xml:space="preserve">NG1 6LD </t>
  </si>
  <si>
    <t>Edward Stephen Nicholas</t>
  </si>
  <si>
    <t xml:space="preserve">Parliament Bar &amp; Kitchen </t>
  </si>
  <si>
    <t xml:space="preserve">67 Upper Parliament Street </t>
  </si>
  <si>
    <t>20-22 Great Titchfield Street, London</t>
  </si>
  <si>
    <t xml:space="preserve">69-71 Upper Parliament Street </t>
  </si>
  <si>
    <t>Steak Lounge Limited</t>
  </si>
  <si>
    <t xml:space="preserve">69-71 Upper Parliament Street, Nottingham </t>
  </si>
  <si>
    <t>Sajad Ali</t>
  </si>
  <si>
    <t xml:space="preserve">Aligul Sahin </t>
  </si>
  <si>
    <t xml:space="preserve">NG12 3NF </t>
  </si>
  <si>
    <t>Vat &amp; Fiddle</t>
  </si>
  <si>
    <t>Queens Bridge Road</t>
  </si>
  <si>
    <t>Louise Carlin</t>
  </si>
  <si>
    <t>Soulville Steakhouse</t>
  </si>
  <si>
    <t>NG1 2BL</t>
  </si>
  <si>
    <t>Soulville Steakhouse Company Limited</t>
  </si>
  <si>
    <t xml:space="preserve">15 Elm Grove, Arnold, Nottingham </t>
  </si>
  <si>
    <t>NG5 8BN</t>
  </si>
  <si>
    <t>Mark Jonathan Shaw</t>
  </si>
  <si>
    <t>Beauty Temple</t>
  </si>
  <si>
    <t>Beauty Temple (Nottingham) Limited</t>
  </si>
  <si>
    <t>Sarah Richards</t>
  </si>
  <si>
    <t>George's Great British Kitchen</t>
  </si>
  <si>
    <t>Bills</t>
  </si>
  <si>
    <t>Bill's Restaurants Limited</t>
  </si>
  <si>
    <t>WC2B 4JF</t>
  </si>
  <si>
    <t xml:space="preserve">Sheriffs Social Club </t>
  </si>
  <si>
    <t xml:space="preserve">NG2 2DF </t>
  </si>
  <si>
    <t>Colwick Hall Hotel</t>
  </si>
  <si>
    <t>Racecourse Road</t>
  </si>
  <si>
    <t xml:space="preserve">Colwick </t>
  </si>
  <si>
    <t>NG2 4BH</t>
  </si>
  <si>
    <t>Colwick Hall Hotel Limited</t>
  </si>
  <si>
    <t xml:space="preserve">57 Warwick Road, Kenilworth, Warwickshire </t>
  </si>
  <si>
    <t>CV8 1HN</t>
  </si>
  <si>
    <t>Nottingham Crusader River Boat</t>
  </si>
  <si>
    <t>Colwick Marina</t>
  </si>
  <si>
    <t>NG2 4BD</t>
  </si>
  <si>
    <t>Paul Davey</t>
  </si>
  <si>
    <t>26 Cornhill Road, Carlton, Nottingham</t>
  </si>
  <si>
    <t>NG4 1GE</t>
  </si>
  <si>
    <t>River Lodge</t>
  </si>
  <si>
    <t xml:space="preserve">The River Lodge, 100 Racecourse Road, Colwick, Nottingham </t>
  </si>
  <si>
    <t>NG2 4RF</t>
  </si>
  <si>
    <t>NG7 5QJ</t>
  </si>
  <si>
    <t>B &amp; M Store</t>
  </si>
  <si>
    <t>The Vault, Dakota Drive, Estuary Commerce Park, Speke, Liverpool</t>
  </si>
  <si>
    <t>UK Pizza</t>
  </si>
  <si>
    <t>NG7 3BN</t>
  </si>
  <si>
    <t>Muhammad Umar Ilyas</t>
  </si>
  <si>
    <t>84-86 Radford Boulevard, Radford, Nottingham</t>
  </si>
  <si>
    <t xml:space="preserve">NG7 5FP </t>
  </si>
  <si>
    <t>ASDA Stores Limited</t>
  </si>
  <si>
    <t xml:space="preserve">Asda House, Southbank, Great Wilson Street, Leeds </t>
  </si>
  <si>
    <t>Radford Road</t>
  </si>
  <si>
    <t xml:space="preserve">Shabab Nan Kebab Restaurant </t>
  </si>
  <si>
    <t>NG7 5FS</t>
  </si>
  <si>
    <t>Muzafar Iqbal and Javeed Iqbal</t>
  </si>
  <si>
    <t>17 Oval Gardens, Aspley, Nottingham</t>
  </si>
  <si>
    <t>NG8 5AN</t>
  </si>
  <si>
    <t>Muzafar Iqbal</t>
  </si>
  <si>
    <t>Intercontinental Shop</t>
  </si>
  <si>
    <t>Lokman Mohammad Saleh</t>
  </si>
  <si>
    <t>16 Radford Road, Nottingham</t>
  </si>
  <si>
    <t>Rahim Bakhshi</t>
  </si>
  <si>
    <t>Chasing Dragon</t>
  </si>
  <si>
    <t>NG7 5FT</t>
  </si>
  <si>
    <t>Poh Kin Chong</t>
  </si>
  <si>
    <t>Chasing Dragon, 76 Radford Road, Hyson Green</t>
  </si>
  <si>
    <t xml:space="preserve">Pete's Convenience Store </t>
  </si>
  <si>
    <t>NG7 5DU</t>
  </si>
  <si>
    <t xml:space="preserve">Amrit Pal Juttla </t>
  </si>
  <si>
    <t>Babita Juttla</t>
  </si>
  <si>
    <t>Amrit Pal Juttla</t>
  </si>
  <si>
    <t xml:space="preserve">92 Torvill Drive, Wollaton, Nottingham </t>
  </si>
  <si>
    <t>NG8 2BR</t>
  </si>
  <si>
    <t>NG7 5EH</t>
  </si>
  <si>
    <t>Gola Off Licence</t>
  </si>
  <si>
    <t>Freydun Sakhi</t>
  </si>
  <si>
    <t>70 Birkin Avenue, Hyson Green, Nottingham</t>
  </si>
  <si>
    <t xml:space="preserve">NG7 5AR </t>
  </si>
  <si>
    <t>Ale Bosco</t>
  </si>
  <si>
    <t>NG7 5GT</t>
  </si>
  <si>
    <t>Boavista</t>
  </si>
  <si>
    <t>Nelson Sergio Neto Salome</t>
  </si>
  <si>
    <t>Elizabete H Alves Salome</t>
  </si>
  <si>
    <t>NG7 5NZ</t>
  </si>
  <si>
    <t>10 Crewe Close, Radford, Nottingham</t>
  </si>
  <si>
    <t>Star News</t>
  </si>
  <si>
    <t xml:space="preserve">Gary Patel </t>
  </si>
  <si>
    <t>Panna Patel</t>
  </si>
  <si>
    <t xml:space="preserve">57 Greenleys, West Bridgford, Nottingham </t>
  </si>
  <si>
    <t>NG2 7RX</t>
  </si>
  <si>
    <t>Tani Sklep</t>
  </si>
  <si>
    <t>NG7 5GN</t>
  </si>
  <si>
    <t>Pricecutter</t>
  </si>
  <si>
    <t>NG7 5GP</t>
  </si>
  <si>
    <t>P &amp; S Retails Services Limited</t>
  </si>
  <si>
    <t xml:space="preserve">3 Laxton Close, Nottingham,  </t>
  </si>
  <si>
    <t xml:space="preserve">NG8 3PW </t>
  </si>
  <si>
    <t>NG7 7EA</t>
  </si>
  <si>
    <t>NG3 5EB</t>
  </si>
  <si>
    <t>Ikra Balti House</t>
  </si>
  <si>
    <t>Sajid Hussain</t>
  </si>
  <si>
    <t xml:space="preserve">235 Noel Street, Hyson Green, Nottingham  </t>
  </si>
  <si>
    <t>NG17 6AR</t>
  </si>
  <si>
    <t>GB Off-Licence</t>
  </si>
  <si>
    <t>Mohinder Singh</t>
  </si>
  <si>
    <t xml:space="preserve">550 Radford Road, New Basford, Nottingham </t>
  </si>
  <si>
    <t>Flints Store &amp; Off Licence</t>
  </si>
  <si>
    <t xml:space="preserve">NG3 3LJ </t>
  </si>
  <si>
    <t>Thevarajan Srikumar</t>
  </si>
  <si>
    <t xml:space="preserve">143 Windmill Lane, Sneinton, Nottingham </t>
  </si>
  <si>
    <t xml:space="preserve">Elliott Durham School </t>
  </si>
  <si>
    <t>Ransom Drive</t>
  </si>
  <si>
    <t>NG3 5LB</t>
  </si>
  <si>
    <t>Valerie Penny-Stewart</t>
  </si>
  <si>
    <t xml:space="preserve">Magpie Cottage, 39 Pinfold Grove, Penn, Wolverhampton </t>
  </si>
  <si>
    <t>WV4 4PT</t>
  </si>
  <si>
    <t xml:space="preserve">Dusk til Dawn </t>
  </si>
  <si>
    <t>4 Millennium Way West, Nottingham</t>
  </si>
  <si>
    <t>Dusk Till Dawn Limited</t>
  </si>
  <si>
    <t>NG8 6AS</t>
  </si>
  <si>
    <t>David Allsop</t>
  </si>
  <si>
    <t>Smilin Sams - Nottingham</t>
  </si>
  <si>
    <t>Redfield Way</t>
  </si>
  <si>
    <t>NG7 2UW</t>
  </si>
  <si>
    <t>Spirit Group Limited</t>
  </si>
  <si>
    <t>107 Station Street, Burton-on-Trent, Staffordshire</t>
  </si>
  <si>
    <t>DE14 1SZ</t>
  </si>
  <si>
    <t>Helen Audsley</t>
  </si>
  <si>
    <t>Nandos Chickenland Limited</t>
  </si>
  <si>
    <t xml:space="preserve">St Marys House, 42 Vicarage Crescent, London </t>
  </si>
  <si>
    <t>Martin Andrew Bruce Bannerman</t>
  </si>
  <si>
    <t>Five Guys</t>
  </si>
  <si>
    <t>Five Guys JV Limited</t>
  </si>
  <si>
    <t xml:space="preserve">Units 2 &amp; 3, 1 Bard Road, London </t>
  </si>
  <si>
    <t>Showcase Cinemas</t>
  </si>
  <si>
    <t>National Amusements (UK) Limited</t>
  </si>
  <si>
    <t>Showcase Cinemas, Redfield Way, Lenton, Nottingham</t>
  </si>
  <si>
    <t>Rachel Morton</t>
  </si>
  <si>
    <t xml:space="preserve">NG11 8RS </t>
  </si>
  <si>
    <t>Annamalai Kirupaharan</t>
  </si>
  <si>
    <t>2-2a Richardson Close, Clifton, Nottingham</t>
  </si>
  <si>
    <t xml:space="preserve">NG2 4BD </t>
  </si>
  <si>
    <t>St Ann with Emmanuel Church</t>
  </si>
  <si>
    <t>Robin Hood Chase</t>
  </si>
  <si>
    <t>NG3 4EY</t>
  </si>
  <si>
    <t>Kevin Dermot Redmond on Behalf of St Ann with Emmanuel Church</t>
  </si>
  <si>
    <t>14 Bilberry Walk, St Anns Nottingham</t>
  </si>
  <si>
    <t>NG3 3NG</t>
  </si>
  <si>
    <t>Chase Neighbourhood Centre</t>
  </si>
  <si>
    <t>St Anns</t>
  </si>
  <si>
    <t>NG3 4EZ</t>
  </si>
  <si>
    <t>Chase NC Limited</t>
  </si>
  <si>
    <t>27-31 Carlton Road, Nottingham</t>
  </si>
  <si>
    <t>R S Convenience Store Ltd</t>
  </si>
  <si>
    <t xml:space="preserve">NG3 1GF </t>
  </si>
  <si>
    <t>Satpal Kaur</t>
  </si>
  <si>
    <t xml:space="preserve">28 Boynton Drive, Mapperley, Nottingham </t>
  </si>
  <si>
    <t>Jasmin Singh Nirwal</t>
  </si>
  <si>
    <t>Lion Revived</t>
  </si>
  <si>
    <t>NG6 8FL</t>
  </si>
  <si>
    <t>Hawthorn Leisure Limited</t>
  </si>
  <si>
    <t>Helen Tunnycliff</t>
  </si>
  <si>
    <t>B37 7HG</t>
  </si>
  <si>
    <t>Touchstone Pinewood Business Park, Coleshill Road, Marston Green, Birmingham</t>
  </si>
  <si>
    <t>Pizza Amicos</t>
  </si>
  <si>
    <t xml:space="preserve">NG11 8LP </t>
  </si>
  <si>
    <t>Jays Newsagents</t>
  </si>
  <si>
    <t>NG11 8LP</t>
  </si>
  <si>
    <t>Jayprakash Ramanbhai Patel</t>
  </si>
  <si>
    <t>9-11 Rochester Walk, Clifton, Nottingham</t>
  </si>
  <si>
    <t xml:space="preserve">Vale Community Association </t>
  </si>
  <si>
    <t>Rosedale Drive</t>
  </si>
  <si>
    <t>NG8 2JA</t>
  </si>
  <si>
    <t>Vale Community Association</t>
  </si>
  <si>
    <t>Rosedale Drive,Wollaton Vale, Nottingham</t>
  </si>
  <si>
    <t xml:space="preserve">NG8 2JA </t>
  </si>
  <si>
    <t xml:space="preserve">NG1 6FS </t>
  </si>
  <si>
    <t>Rufford Stores</t>
  </si>
  <si>
    <t>Bulwel</t>
  </si>
  <si>
    <t>NG6 8TZ</t>
  </si>
  <si>
    <t xml:space="preserve">Wheelhouse </t>
  </si>
  <si>
    <t>Russell Drive</t>
  </si>
  <si>
    <t>NG8 2BH</t>
  </si>
  <si>
    <t xml:space="preserve">Newstead Abbey </t>
  </si>
  <si>
    <t>St Albans Road</t>
  </si>
  <si>
    <t>NG6 9JS</t>
  </si>
  <si>
    <t xml:space="preserve">Jubilee House, Second Avenue, Burton Upon Trent, Staffordshire </t>
  </si>
  <si>
    <t>New Foresters Arms</t>
  </si>
  <si>
    <t>NG1 3LX</t>
  </si>
  <si>
    <t>One Stop</t>
  </si>
  <si>
    <t>St Ann’s Well Road</t>
  </si>
  <si>
    <t xml:space="preserve">St Ann’s </t>
  </si>
  <si>
    <t>NG3 3PX</t>
  </si>
  <si>
    <t>One Stop Stores Limited</t>
  </si>
  <si>
    <t>Apex Road, Walsall</t>
  </si>
  <si>
    <t>WS8 7TS</t>
  </si>
  <si>
    <t>Vicki's News and Booze</t>
  </si>
  <si>
    <t>NG3 1ED</t>
  </si>
  <si>
    <t>Manjit Singh Dhadli</t>
  </si>
  <si>
    <t xml:space="preserve">351 Mapperley Plains, Nottingham </t>
  </si>
  <si>
    <t>NG3 5RS</t>
  </si>
  <si>
    <t>Lifestyle</t>
  </si>
  <si>
    <t xml:space="preserve">NG3 3EG </t>
  </si>
  <si>
    <t>Sardar Sadiq Latif</t>
  </si>
  <si>
    <t>Flat 3, 8 St Bartholomews Road, St Anns, Nottingham</t>
  </si>
  <si>
    <t>NG3 3EG</t>
  </si>
  <si>
    <t>Hill Top Stores</t>
  </si>
  <si>
    <t>NG3 3ED</t>
  </si>
  <si>
    <t>Priya Ahir</t>
  </si>
  <si>
    <t>7 Finsbury Park Close, West Bridgford, Nottingham</t>
  </si>
  <si>
    <t>NG2 7EW</t>
  </si>
  <si>
    <t xml:space="preserve">Britannia Hotel </t>
  </si>
  <si>
    <t>St James's Street</t>
  </si>
  <si>
    <t>NG1 6BN</t>
  </si>
  <si>
    <t>Alexander Langsam</t>
  </si>
  <si>
    <t xml:space="preserve">Bowden Croft, Greenwalk, Bowden, Cheshire </t>
  </si>
  <si>
    <t>WA14 2SN</t>
  </si>
  <si>
    <t>John Winfields</t>
  </si>
  <si>
    <t xml:space="preserve">St James Hotel </t>
  </si>
  <si>
    <t>NG1 6FJ</t>
  </si>
  <si>
    <t>Marsh Management Limited</t>
  </si>
  <si>
    <t>Julian David Saunders</t>
  </si>
  <si>
    <t>Food House</t>
  </si>
  <si>
    <t>NG1 6FG</t>
  </si>
  <si>
    <t>Damla Kaya</t>
  </si>
  <si>
    <t xml:space="preserve">1 Farndon Green, Wollaton, Nottingham </t>
  </si>
  <si>
    <t>Roebuck Inn</t>
  </si>
  <si>
    <t>NG1 6FH</t>
  </si>
  <si>
    <t>J D Wetherspoon Plc</t>
  </si>
  <si>
    <t>Alex Darby</t>
  </si>
  <si>
    <t xml:space="preserve">Malt Cross </t>
  </si>
  <si>
    <t>Malt Cross Trust Company</t>
  </si>
  <si>
    <t>Malt Cross, 16 St James Street, Nottingham</t>
  </si>
  <si>
    <t>Joel Lydamore</t>
  </si>
  <si>
    <t>Riley's Sports Bar</t>
  </si>
  <si>
    <t>Oz Bar</t>
  </si>
  <si>
    <t>Natasha Simone Mighten</t>
  </si>
  <si>
    <t xml:space="preserve">Icon Bar and Lounge </t>
  </si>
  <si>
    <t>101 Bar Limited</t>
  </si>
  <si>
    <t>22 St James Street, Nottingham</t>
  </si>
  <si>
    <t>Bar Schnapps</t>
  </si>
  <si>
    <t xml:space="preserve">NG1 6FG </t>
  </si>
  <si>
    <t>Alien Concepts Limited</t>
  </si>
  <si>
    <t xml:space="preserve">40 Abbey Street, Leicester </t>
  </si>
  <si>
    <t>LE1 3TD</t>
  </si>
  <si>
    <t xml:space="preserve">Arriba </t>
  </si>
  <si>
    <t>Robin 7</t>
  </si>
  <si>
    <t>NG1 6FW</t>
  </si>
  <si>
    <t>Stesla Catering Management Limited</t>
  </si>
  <si>
    <t xml:space="preserve">9-11 St James’ Terrace, Nottingham </t>
  </si>
  <si>
    <t>Sheila Russell CommunityCentre</t>
  </si>
  <si>
    <t>St Martins Road</t>
  </si>
  <si>
    <t xml:space="preserve">NG8 3AR </t>
  </si>
  <si>
    <t>Bilborough Community Association</t>
  </si>
  <si>
    <t>Sheila Russell Community Centre, St Martins Road, Bilborough, Nottingham</t>
  </si>
  <si>
    <t>NG8 3AR</t>
  </si>
  <si>
    <t>Debbie Bryan</t>
  </si>
  <si>
    <t xml:space="preserve">NG1 1PF </t>
  </si>
  <si>
    <t>Debbie Bryan Limited</t>
  </si>
  <si>
    <t>18 St Mary’s Gate, The Lace Market, Nottingham</t>
  </si>
  <si>
    <t>NG1 1PF</t>
  </si>
  <si>
    <t>Debbie Byran</t>
  </si>
  <si>
    <t>Kean's Head</t>
  </si>
  <si>
    <t xml:space="preserve">NG1 1QA </t>
  </si>
  <si>
    <t>The Pelican Club</t>
  </si>
  <si>
    <t xml:space="preserve">NG1 1PH </t>
  </si>
  <si>
    <t xml:space="preserve">The Lace market </t>
  </si>
  <si>
    <t>Neil Dollochin</t>
  </si>
  <si>
    <t>55 St Mary’s Place, Nottingham</t>
  </si>
  <si>
    <t>NG1 1PH</t>
  </si>
  <si>
    <t>Plough Inn</t>
  </si>
  <si>
    <t xml:space="preserve">NG7 3EN </t>
  </si>
  <si>
    <t>Nottingham Brewery Limited</t>
  </si>
  <si>
    <t>Sellers Wood Drive</t>
  </si>
  <si>
    <t>NG6 8GN</t>
  </si>
  <si>
    <t xml:space="preserve">Holly Lane, Atherstone, Warwickshire </t>
  </si>
  <si>
    <t>Students Union Venue</t>
  </si>
  <si>
    <t>Shakespeare Street</t>
  </si>
  <si>
    <t xml:space="preserve">Benenson Building, Nottingham Trent University, Clifton Campus, Clifton, Nottingham </t>
  </si>
  <si>
    <t>Student Union Shop</t>
  </si>
  <si>
    <t>Playwright at No. 38</t>
  </si>
  <si>
    <t>Charles Wells Limited</t>
  </si>
  <si>
    <t>The Brewery, Havelock Street, Bedford</t>
  </si>
  <si>
    <t xml:space="preserve">MK40 4LU </t>
  </si>
  <si>
    <t xml:space="preserve">NG1 4FQ </t>
  </si>
  <si>
    <t>Paul Anthony Rowland</t>
  </si>
  <si>
    <t>Trent Kebabs</t>
  </si>
  <si>
    <t>Sherwin Road</t>
  </si>
  <si>
    <t>NG7 1SA</t>
  </si>
  <si>
    <t>Paul Brian Armes</t>
  </si>
  <si>
    <t>Snapewood Community Centre</t>
  </si>
  <si>
    <t>Snapewood Road</t>
  </si>
  <si>
    <t>Snapewood</t>
  </si>
  <si>
    <t>NG6 7GH</t>
  </si>
  <si>
    <t>Don Scott</t>
  </si>
  <si>
    <t>Snapewood Community Centre, Snapewood Road, Snapewood, Bulwell, Nottingham</t>
  </si>
  <si>
    <t>Sneinton Hermitage Community Centre</t>
  </si>
  <si>
    <t>Sneinton Boulevard</t>
  </si>
  <si>
    <t>NG2 4FD</t>
  </si>
  <si>
    <t xml:space="preserve">Sneinton Boulevard, Nottingham </t>
  </si>
  <si>
    <t>Sneinton Boulevard Post Office</t>
  </si>
  <si>
    <t>Rizwan Ahmed Raja</t>
  </si>
  <si>
    <t>Kani Minimarket</t>
  </si>
  <si>
    <t>NG2 4FN</t>
  </si>
  <si>
    <t>Kimberley Davis</t>
  </si>
  <si>
    <t xml:space="preserve">1 Manor Avenue, Sneinton, Nottingham </t>
  </si>
  <si>
    <t>NG2 4JL</t>
  </si>
  <si>
    <t xml:space="preserve">NG2 4FJ </t>
  </si>
  <si>
    <t>Kanthasamy Nimalasuthan</t>
  </si>
  <si>
    <t xml:space="preserve">Flat 2, The Windings, Chesterfield Street, Carlton,  Nottingham </t>
  </si>
  <si>
    <t>NG4 1EF</t>
  </si>
  <si>
    <t>Samana Nimalasuthan</t>
  </si>
  <si>
    <t xml:space="preserve">NG2 4HE </t>
  </si>
  <si>
    <t>Haroon Akbar</t>
  </si>
  <si>
    <t xml:space="preserve">3 Compton Acres, West Bridgford, Nottingham </t>
  </si>
  <si>
    <t>NG2 7PA</t>
  </si>
  <si>
    <t>NG2 4HG</t>
  </si>
  <si>
    <t>Top Market</t>
  </si>
  <si>
    <t xml:space="preserve">NG2 4LW </t>
  </si>
  <si>
    <t>NG2 4JH</t>
  </si>
  <si>
    <t>NG2 4HU</t>
  </si>
  <si>
    <t>Bharatkumar Limachiya</t>
  </si>
  <si>
    <t>107 Niclaus Road, Leicester</t>
  </si>
  <si>
    <t>LE4 7RL</t>
  </si>
  <si>
    <t>Bakersfield and Neighbourhood Community Association</t>
  </si>
  <si>
    <t>NG3 7DN</t>
  </si>
  <si>
    <t>Bakersfield &amp; Neighbourhood Community Association</t>
  </si>
  <si>
    <t xml:space="preserve">312 Sneinton Dale, Nottingham </t>
  </si>
  <si>
    <t>Sneinton Market</t>
  </si>
  <si>
    <t>Avenues A, B and C</t>
  </si>
  <si>
    <t>NG1 1DQ</t>
  </si>
  <si>
    <t>Creative Quarter Nottingham Limited</t>
  </si>
  <si>
    <t>Unit 36, Avenue C, Sneinton Market, Nottingham</t>
  </si>
  <si>
    <t>NG1 1DW</t>
  </si>
  <si>
    <t>Neon Raptor Brewing Company Limited</t>
  </si>
  <si>
    <t xml:space="preserve">Sneinton Market </t>
  </si>
  <si>
    <t xml:space="preserve">NG1 1DT </t>
  </si>
  <si>
    <t>Neon Raptor Brewing Company Ltd</t>
  </si>
  <si>
    <t xml:space="preserve">Unit 14, Units 19 - 35, Avenue A, Sneinton Market, Nottingham </t>
  </si>
  <si>
    <t>NG1 1DT</t>
  </si>
  <si>
    <t>Thomas Ainsley</t>
  </si>
  <si>
    <t>Blend</t>
  </si>
  <si>
    <t>Stewarts of Trent Bridge Limited</t>
  </si>
  <si>
    <t xml:space="preserve">550 Valley Road, West Bridgford, Nottingham </t>
  </si>
  <si>
    <t>Nathan Barton</t>
  </si>
  <si>
    <t xml:space="preserve">NG1 1DW </t>
  </si>
  <si>
    <t>Carrick Thomson Limited</t>
  </si>
  <si>
    <t xml:space="preserve">64-66 Outram Street, Sutton in Ashfield, Nottinghamshire </t>
  </si>
  <si>
    <t>NG17 4FS</t>
  </si>
  <si>
    <t>Tracey Asher</t>
  </si>
  <si>
    <t>Craft Beer Nottingham Limited</t>
  </si>
  <si>
    <t xml:space="preserve">Unit 49 Freckingham Street, Nottingham </t>
  </si>
  <si>
    <t>Gareth Jones</t>
  </si>
  <si>
    <t xml:space="preserve">NG1 1DU </t>
  </si>
  <si>
    <t>Kim Leu</t>
  </si>
  <si>
    <t>Unit 16, Avenue B The Creative Quarter, Sneinton Market, Nottingham</t>
  </si>
  <si>
    <t>NG11DU</t>
  </si>
  <si>
    <t xml:space="preserve">The New Castle </t>
  </si>
  <si>
    <t xml:space="preserve">NG2 4PA </t>
  </si>
  <si>
    <t>Judith Birkett</t>
  </si>
  <si>
    <t>Castle, Lower Parliament Street, Nottingham</t>
  </si>
  <si>
    <t>Judith Birkett, Castle</t>
  </si>
  <si>
    <t xml:space="preserve">NG1 1GD </t>
  </si>
  <si>
    <t xml:space="preserve">Wheatsheaf </t>
  </si>
  <si>
    <t>Sneinton Road</t>
  </si>
  <si>
    <t>NG2 4PW</t>
  </si>
  <si>
    <t>Blenheim House, Foxhole Road, Ackhurst Park, Chorley</t>
  </si>
  <si>
    <t>Lancashire</t>
  </si>
  <si>
    <t>Vicki Briers</t>
  </si>
  <si>
    <t>Sneinton Square</t>
  </si>
  <si>
    <t xml:space="preserve">NG3 5LU </t>
  </si>
  <si>
    <t>NG2 3HQ</t>
  </si>
  <si>
    <t>Brian Grundy</t>
  </si>
  <si>
    <t>Clifton Leisure Centre</t>
  </si>
  <si>
    <t xml:space="preserve">NG11 8AB </t>
  </si>
  <si>
    <t>Kirsty Worthington</t>
  </si>
  <si>
    <t>Peacock</t>
  </si>
  <si>
    <t>NG11 9FB</t>
  </si>
  <si>
    <t>Southchurch Drive</t>
  </si>
  <si>
    <t>Logaruban Easwaranathan</t>
  </si>
  <si>
    <t>2A Derby Road, Beeston, Nottingham</t>
  </si>
  <si>
    <t>NG9 2TJ</t>
  </si>
  <si>
    <t>TSBO Limited</t>
  </si>
  <si>
    <t>381 Middlemarch Road, West Midlands, Coventry</t>
  </si>
  <si>
    <t>CV6 3GQ</t>
  </si>
  <si>
    <t xml:space="preserve">Sheena Walker </t>
  </si>
  <si>
    <t xml:space="preserve">Kandasamy Thavachandran </t>
  </si>
  <si>
    <t>Mehmet Can Yalcin</t>
  </si>
  <si>
    <t>4 Lorne Walk, St Ann’s, Nottingham</t>
  </si>
  <si>
    <t>NG3 4FX</t>
  </si>
  <si>
    <t>Kandasamy Thavachandran</t>
  </si>
  <si>
    <t>553-555 Aspley Lane, Nottingham</t>
  </si>
  <si>
    <t>NG8 5RX</t>
  </si>
  <si>
    <t>Alderton Road</t>
  </si>
  <si>
    <t>Arkwright Walk</t>
  </si>
  <si>
    <t>Aspley Lane Campus</t>
  </si>
  <si>
    <t>Aspley Lane</t>
  </si>
  <si>
    <t>Bagnall Road</t>
  </si>
  <si>
    <t>Belward Street</t>
  </si>
  <si>
    <t>Castle Road</t>
  </si>
  <si>
    <t>Church Street</t>
  </si>
  <si>
    <t>Donington Road</t>
  </si>
  <si>
    <t>Ebury Road</t>
  </si>
  <si>
    <t>Glaisdale Drive</t>
  </si>
  <si>
    <t>Greyfriar Gate</t>
  </si>
  <si>
    <t>Handel Street</t>
  </si>
  <si>
    <t>Magdala Road</t>
  </si>
  <si>
    <t>Manning Street</t>
  </si>
  <si>
    <t>Queens Walk</t>
  </si>
  <si>
    <t>St Peter's Square</t>
  </si>
  <si>
    <t>Units 14,19-35 Avenue A</t>
  </si>
  <si>
    <t>55 to 57Abbey Street</t>
  </si>
  <si>
    <t>6 to 8 Albert Street</t>
  </si>
  <si>
    <t>17 to 19 Alfreton Road</t>
  </si>
  <si>
    <t>21Alfreton Road</t>
  </si>
  <si>
    <t>23-25Alfreton Road</t>
  </si>
  <si>
    <t>60 to 62 Alfreton Road</t>
  </si>
  <si>
    <t>63 to 65 Alfreton Road</t>
  </si>
  <si>
    <t>71 to 73 Alfreton Road</t>
  </si>
  <si>
    <t>85 to 89 Alfreton Road</t>
  </si>
  <si>
    <t>94 to 96 Alfreton Road</t>
  </si>
  <si>
    <t>4 to 5 Angel Row</t>
  </si>
  <si>
    <t>119 to 121 Arnold Road</t>
  </si>
  <si>
    <t>Unit B1, Bar Lane Industrial Park Bar Lane</t>
  </si>
  <si>
    <t>The Ice House Baker Gate</t>
  </si>
  <si>
    <t>Ground Floor, Gothic House Barker Gate</t>
  </si>
  <si>
    <t>Bolero SquareThe Lace Market</t>
  </si>
  <si>
    <t>8 to 10 Bridgeway Centre</t>
  </si>
  <si>
    <t>Castle Wharf Canal Street</t>
  </si>
  <si>
    <t>570Carlton Road</t>
  </si>
  <si>
    <t>620Carlton Road</t>
  </si>
  <si>
    <t>1a Carlton Street</t>
  </si>
  <si>
    <t>6 to 8 Carlton Street</t>
  </si>
  <si>
    <t>11 to 13 Carlton Street</t>
  </si>
  <si>
    <t>16-18 Carlton Street</t>
  </si>
  <si>
    <t>17-19 Carlton Street</t>
  </si>
  <si>
    <t>Nottingham Railway StationCarrington Street</t>
  </si>
  <si>
    <t>Platform 1/3 &amp; 4/5, Nottingham Railway Station Carrington Street</t>
  </si>
  <si>
    <t>Unit 1 Nottingham Railway StationCarrington Street</t>
  </si>
  <si>
    <t>Castle Marina Retail Park Castle Bridge Road</t>
  </si>
  <si>
    <t>Castle Marina Castle Bridge Road</t>
  </si>
  <si>
    <t>Unit A1 Castle Bridge Road</t>
  </si>
  <si>
    <t>First Floor, Newdigate House Castle Gate</t>
  </si>
  <si>
    <t>50a Castle Gate</t>
  </si>
  <si>
    <t>Vintner House, 1 Castle Gate</t>
  </si>
  <si>
    <t>Newdigate House Castle Gate</t>
  </si>
  <si>
    <t>4Castle Gate</t>
  </si>
  <si>
    <t>2Castle Place</t>
  </si>
  <si>
    <t>43651Castle Road</t>
  </si>
  <si>
    <t>Park Gate Community CentreChamberlain Close</t>
  </si>
  <si>
    <t>5 Chapel Quarter Chapel Bar</t>
  </si>
  <si>
    <t>6a Chapel Quarter Chapel Bar</t>
  </si>
  <si>
    <t>7 Chapel Wuarter Chapel Bar</t>
  </si>
  <si>
    <t>3Cheapside</t>
  </si>
  <si>
    <t>39Chingford Road</t>
  </si>
  <si>
    <t>33Church Street</t>
  </si>
  <si>
    <t>43778Churchfield Lane</t>
  </si>
  <si>
    <t>147Cinderhill Road</t>
  </si>
  <si>
    <t>33-37 Clayfield Clse</t>
  </si>
  <si>
    <t>Showcase Cinema Site Clifton Bouelvard</t>
  </si>
  <si>
    <t>Redfield Way Clifton Boulevard</t>
  </si>
  <si>
    <t>Cricket Oval Nottingham Trent University</t>
  </si>
  <si>
    <t>Unit 2, Benenson II Retail Parade Clifton Lane</t>
  </si>
  <si>
    <t>Nottingham Trent Univeristy Clifton Lane</t>
  </si>
  <si>
    <t>Clifton TriangleGreen Lane</t>
  </si>
  <si>
    <t>31-35Clumber Street</t>
  </si>
  <si>
    <t>Arts Education Centre College Street</t>
  </si>
  <si>
    <t>Colwick ParkColwick Road</t>
  </si>
  <si>
    <t>190Colwick Road</t>
  </si>
  <si>
    <t>100Colwick Road</t>
  </si>
  <si>
    <t>48Commercial Road</t>
  </si>
  <si>
    <t>The Corner House Burton Street</t>
  </si>
  <si>
    <t>Unit F1, The Cornerhouse Trinity Square</t>
  </si>
  <si>
    <t>The CornerhouseBurton Street</t>
  </si>
  <si>
    <t>B1/LG5 The CornerhouseForman Street</t>
  </si>
  <si>
    <t>The Cornerhouse Burton Street</t>
  </si>
  <si>
    <t>The Cornerhouse Forman Street/ Burton Street</t>
  </si>
  <si>
    <t>The Cornerhouse Forman Street</t>
  </si>
  <si>
    <t>Unit LG6 &amp; G7 The CornerhouseBurton Street</t>
  </si>
  <si>
    <t>Unit S2 The Cornerhouse Forman Street</t>
  </si>
  <si>
    <t>The CornerhouseForman Street</t>
  </si>
  <si>
    <t>Unit G5 The Cornerhouse Forman Street</t>
  </si>
  <si>
    <t>G11 Cornerhouse Burton Street</t>
  </si>
  <si>
    <t>Unit 3, The Corner House South Sherwood Street</t>
  </si>
  <si>
    <t>Unit G12, The CornerhouseBurton Street</t>
  </si>
  <si>
    <t>Unit G2, The CornerhouseSouth Sherwood Street</t>
  </si>
  <si>
    <t>124Coventry Road</t>
  </si>
  <si>
    <t>6Craven Road</t>
  </si>
  <si>
    <t>1 - 2 Crusader CourtBarton Green</t>
  </si>
  <si>
    <t>Eastpoint Retail ParkDalside Road</t>
  </si>
  <si>
    <t>282-284Denman Street Central</t>
  </si>
  <si>
    <t>Queens Medical Centre Derby Road</t>
  </si>
  <si>
    <t>78Derby Road</t>
  </si>
  <si>
    <t>93-95Derby Road</t>
  </si>
  <si>
    <t>Ground &amp; First Floor, 101-103Derby Road</t>
  </si>
  <si>
    <t>116-118Derby Road</t>
  </si>
  <si>
    <t>161Derby Road</t>
  </si>
  <si>
    <t>167Derby Road</t>
  </si>
  <si>
    <t>192Derby Road</t>
  </si>
  <si>
    <t>202Derby Road</t>
  </si>
  <si>
    <t>233Derby Road</t>
  </si>
  <si>
    <t>357Derby Road</t>
  </si>
  <si>
    <t>357bDerby Road</t>
  </si>
  <si>
    <t>359Derby Road</t>
  </si>
  <si>
    <t>365Derby Road</t>
  </si>
  <si>
    <t>402Derby Road</t>
  </si>
  <si>
    <t>Nottingham Trent UniversityDryden Street</t>
  </si>
  <si>
    <t>41/43Dungannon Road</t>
  </si>
  <si>
    <t>1Exchange Walk</t>
  </si>
  <si>
    <t>6Eyre Street</t>
  </si>
  <si>
    <t>4Farndon Green</t>
  </si>
  <si>
    <t>Blenheim Industrial EstateFirth Way</t>
  </si>
  <si>
    <t>31-33Flamstead Road</t>
  </si>
  <si>
    <t>Unit 9, One Fletcher Gate</t>
  </si>
  <si>
    <t>16Fletcher Gate</t>
  </si>
  <si>
    <t>22Fletcher Gate</t>
  </si>
  <si>
    <t>Unit 9 Flying Horse Walk</t>
  </si>
  <si>
    <t>6Flying Horse Walk</t>
  </si>
  <si>
    <t>11Forman Street</t>
  </si>
  <si>
    <t>13-15Forman Street</t>
  </si>
  <si>
    <t>19Forman Street</t>
  </si>
  <si>
    <t>Unit G9, The Cornerhouse Forman Street</t>
  </si>
  <si>
    <t>21-23 Forman Street</t>
  </si>
  <si>
    <t>43526Fountaindale Court</t>
  </si>
  <si>
    <t>9Foxhall Road</t>
  </si>
  <si>
    <t>40Foxhall Road</t>
  </si>
  <si>
    <t>42309Friar Lane</t>
  </si>
  <si>
    <t>43435Friar Lane</t>
  </si>
  <si>
    <t>22Friar Lane</t>
  </si>
  <si>
    <t>27Friar Lane</t>
  </si>
  <si>
    <t>26a Friary ChambersFriar Lane</t>
  </si>
  <si>
    <t>2Gabor Close</t>
  </si>
  <si>
    <t>3Gainsford Crescent</t>
  </si>
  <si>
    <t>11Gedling Street</t>
  </si>
  <si>
    <t>Unit 2 Gedling Street</t>
  </si>
  <si>
    <t>3George Street</t>
  </si>
  <si>
    <t>12George Street</t>
  </si>
  <si>
    <t>Masonic PlaceGoldsmith Street</t>
  </si>
  <si>
    <t>7 to 9 Goldsmith Street</t>
  </si>
  <si>
    <t>8Goose Gate</t>
  </si>
  <si>
    <t>16-22Goose Gate</t>
  </si>
  <si>
    <t>First Floor, 16-22Goose Gate</t>
  </si>
  <si>
    <t>17-19Goose Gate</t>
  </si>
  <si>
    <t>21Goose Gate</t>
  </si>
  <si>
    <t>23Goose Gate</t>
  </si>
  <si>
    <t>24-26 Goose Gate</t>
  </si>
  <si>
    <t>25Goosegate</t>
  </si>
  <si>
    <t>31-35 Goose Gate</t>
  </si>
  <si>
    <t>54-56Goose Gate</t>
  </si>
  <si>
    <t>60Goose Gate</t>
  </si>
  <si>
    <t>167Gordon Road</t>
  </si>
  <si>
    <t>124Grassington Road</t>
  </si>
  <si>
    <t>18Graylands Road</t>
  </si>
  <si>
    <t>245Green Lane</t>
  </si>
  <si>
    <t>Goose Fair Site Mansfield Road</t>
  </si>
  <si>
    <t>Goose Fair Site Gregory Boulevard</t>
  </si>
  <si>
    <t>1 to 5 Gregory Boulevard</t>
  </si>
  <si>
    <t>37a Gregory Boulevard</t>
  </si>
  <si>
    <t>39-41Gregory Boulevard</t>
  </si>
  <si>
    <t>98A Gregory Boulevard</t>
  </si>
  <si>
    <t>98CGregory Boulevard</t>
  </si>
  <si>
    <t>29Gregory Street</t>
  </si>
  <si>
    <t>55-57Handel Street</t>
  </si>
  <si>
    <t>35Hartley Road</t>
  </si>
  <si>
    <t>58Hartley Road</t>
  </si>
  <si>
    <t>80a Harltey Road</t>
  </si>
  <si>
    <t>132Hartley Road</t>
  </si>
  <si>
    <t>134-136Hartley Road</t>
  </si>
  <si>
    <t>63Haydn Road</t>
  </si>
  <si>
    <t>67Hadyn Road</t>
  </si>
  <si>
    <t>77Haydn Road</t>
  </si>
  <si>
    <t>3Heathcoat Street</t>
  </si>
  <si>
    <t>12Heathcoat Street</t>
  </si>
  <si>
    <t>35-37Heathcoat Street</t>
  </si>
  <si>
    <t>36-38Heathcoat Street</t>
  </si>
  <si>
    <t>Shire HallHigh Pavement</t>
  </si>
  <si>
    <t>Lace HallHigh Pavement</t>
  </si>
  <si>
    <t>7High Pavement</t>
  </si>
  <si>
    <t>Ground Floor, 148Mansfield Road</t>
  </si>
  <si>
    <t>29-31High Pavment</t>
  </si>
  <si>
    <t>188 -190 Highbury Road</t>
  </si>
  <si>
    <t>Springfield Retail Park Hucknall Road</t>
  </si>
  <si>
    <t>227-235 Hucknall Lane</t>
  </si>
  <si>
    <t>217Huckanall Lane</t>
  </si>
  <si>
    <t>Gala WayHucknall Road</t>
  </si>
  <si>
    <t>326 -330 Hucknall Road</t>
  </si>
  <si>
    <t>31Hungerhill Road</t>
  </si>
  <si>
    <t>183Huntingdon Street</t>
  </si>
  <si>
    <t>Unit 15 &amp; 16 Hurts Yard</t>
  </si>
  <si>
    <t>99Ilkeston Road</t>
  </si>
  <si>
    <t>133Ilkeston Road</t>
  </si>
  <si>
    <t>155Ilkeston Road</t>
  </si>
  <si>
    <t>213-217 Ilkeston Road</t>
  </si>
  <si>
    <t>224Ilkeston Road</t>
  </si>
  <si>
    <t>253Ilkeston Road</t>
  </si>
  <si>
    <t>259Ilkeston Road</t>
  </si>
  <si>
    <t>11High Pavement</t>
  </si>
  <si>
    <t>1Highbury Road</t>
  </si>
  <si>
    <t>23Highbury Road</t>
  </si>
  <si>
    <t>15Highbury Road</t>
  </si>
  <si>
    <t>174Highbury Road</t>
  </si>
  <si>
    <t>191-193 Highbury Road</t>
  </si>
  <si>
    <t>266-268 Highbury Road</t>
  </si>
  <si>
    <t>3 to 5Hockley</t>
  </si>
  <si>
    <t>36-38 Hockley</t>
  </si>
  <si>
    <t>99Hucknall Road</t>
  </si>
  <si>
    <t>120-124 Hucknall Road</t>
  </si>
  <si>
    <t>114Hucknall Road</t>
  </si>
  <si>
    <t>Ground Floor, 185-191Huntingdon Street</t>
  </si>
  <si>
    <t>Ground Floor, 280Huntingdon Street</t>
  </si>
  <si>
    <t>Marco IslandHuntingdon Street</t>
  </si>
  <si>
    <t>7Hurts Yard</t>
  </si>
  <si>
    <t>1Ilkeston Road</t>
  </si>
  <si>
    <t>111Ilkeston Road</t>
  </si>
  <si>
    <t>147Ilkeston Road</t>
  </si>
  <si>
    <t>203Ilkeston Road</t>
  </si>
  <si>
    <t>222Ilkeston Road</t>
  </si>
  <si>
    <t>225Ilkeston Road</t>
  </si>
  <si>
    <t>256Ilkeston Road</t>
  </si>
  <si>
    <t>313Ilkeston Road</t>
  </si>
  <si>
    <t>1Kilbourn Street</t>
  </si>
  <si>
    <t>10King Street</t>
  </si>
  <si>
    <t>11King Street</t>
  </si>
  <si>
    <t>Fenchurch House, 12b/cKing Street</t>
  </si>
  <si>
    <t>18King Street</t>
  </si>
  <si>
    <t>19a King Street</t>
  </si>
  <si>
    <t>27King Street</t>
  </si>
  <si>
    <t>2Kings Walk</t>
  </si>
  <si>
    <t>7Kings Walk</t>
  </si>
  <si>
    <t>24Kyle View</t>
  </si>
  <si>
    <t>26Kyle View</t>
  </si>
  <si>
    <t>Car Park of Wollaton Pub &amp; KitchenLambourne Drive</t>
  </si>
  <si>
    <t>21Larkdale Street</t>
  </si>
  <si>
    <t>41Laurie Avenue</t>
  </si>
  <si>
    <t>2Lawrence Drive</t>
  </si>
  <si>
    <t>2Leen Gate</t>
  </si>
  <si>
    <t>Marcus Garvey CentreLenton Boulevard</t>
  </si>
  <si>
    <t>10Lenton Boulevard</t>
  </si>
  <si>
    <t>30Lenton Boulevard</t>
  </si>
  <si>
    <t>57Lenton Boulevard</t>
  </si>
  <si>
    <t>66Lenton Boulevard</t>
  </si>
  <si>
    <t>68-70Lenton Boulevard</t>
  </si>
  <si>
    <t>Lenton Boulevard Service Station, 199-203Lenton Bouelvard</t>
  </si>
  <si>
    <t>Ron Steel Sports Ground Lenton lane</t>
  </si>
  <si>
    <t>Easter ParkLenton Lane</t>
  </si>
  <si>
    <t>Brian Wakefield Memorial Ground Lenton Lane</t>
  </si>
  <si>
    <t>Trentside Lenton Lane</t>
  </si>
  <si>
    <t>Kings Meadow CampusLenton Lane</t>
  </si>
  <si>
    <t>Unit 5 Lillington Road</t>
  </si>
  <si>
    <t>Lime Tree Avenue Wollaton</t>
  </si>
  <si>
    <t>Block 4 Hicking BuildingLondon Road</t>
  </si>
  <si>
    <t>Island Site London Road</t>
  </si>
  <si>
    <t>31- 32 Long Row</t>
  </si>
  <si>
    <t>34-35 Long Row</t>
  </si>
  <si>
    <t>49Long Row</t>
  </si>
  <si>
    <t>57Long Row</t>
  </si>
  <si>
    <t>62 - 64 Long Row</t>
  </si>
  <si>
    <t>67Long Row</t>
  </si>
  <si>
    <t>70Long Row</t>
  </si>
  <si>
    <t>59Long Row West</t>
  </si>
  <si>
    <t>25-27Longmead Drive</t>
  </si>
  <si>
    <t>43651Lortas Road</t>
  </si>
  <si>
    <t>45Loscoe Road</t>
  </si>
  <si>
    <t>8 to 10 Low Pavement</t>
  </si>
  <si>
    <t>Unit 1, 16 Low Pavement</t>
  </si>
  <si>
    <t>38Lower Parliament Street</t>
  </si>
  <si>
    <t>Unit 3, Daviseller HouseLower Eldon Street</t>
  </si>
  <si>
    <t>18Lower Parliament Street</t>
  </si>
  <si>
    <t>24Lower Parliament Street</t>
  </si>
  <si>
    <t>34Lower Parliement Street</t>
  </si>
  <si>
    <t>54-60Lower Parliament Street</t>
  </si>
  <si>
    <t>82-84 Lower Parliament Street</t>
  </si>
  <si>
    <t>Part of 4Maid Marian Way</t>
  </si>
  <si>
    <t>4 to 6 Maid Marian Way</t>
  </si>
  <si>
    <t>8 to 10 Maid Marian Way</t>
  </si>
  <si>
    <t>12 to 14Maid Marian Way</t>
  </si>
  <si>
    <t>28Maid Marian Way</t>
  </si>
  <si>
    <t>30-38Maid Marian Way</t>
  </si>
  <si>
    <t>Walton House, 41 Maid Marian Way</t>
  </si>
  <si>
    <t>62-64Maid Marian Way</t>
  </si>
  <si>
    <t>72Maid Marian Way</t>
  </si>
  <si>
    <t>Ferrybridge Playing Fields Main Road</t>
  </si>
  <si>
    <t>Unit 3, 7-15Main Street</t>
  </si>
  <si>
    <t>53Main Street</t>
  </si>
  <si>
    <t>56Main Street</t>
  </si>
  <si>
    <t>64Main Street</t>
  </si>
  <si>
    <t>86Main Street</t>
  </si>
  <si>
    <t>209-213Main Street</t>
  </si>
  <si>
    <t>247-259Main Street</t>
  </si>
  <si>
    <t>Forest Recreation Ground Pavillion Mansfield Road</t>
  </si>
  <si>
    <t>11Mansfield Road</t>
  </si>
  <si>
    <t>17Mansfield Road</t>
  </si>
  <si>
    <t>19Mansfield Road</t>
  </si>
  <si>
    <t>29Mansfield Road</t>
  </si>
  <si>
    <t>31Mansfield Road</t>
  </si>
  <si>
    <t>36-38 Mansfield Road</t>
  </si>
  <si>
    <t>41Mansfield Road</t>
  </si>
  <si>
    <t>59Mansfield Road</t>
  </si>
  <si>
    <t>61bMansfield Road</t>
  </si>
  <si>
    <t>75Mansfield Road</t>
  </si>
  <si>
    <t>79Mansfield Road</t>
  </si>
  <si>
    <t>85Mansfield Road</t>
  </si>
  <si>
    <t>105Mansfield Road</t>
  </si>
  <si>
    <t>109Mansfield Road</t>
  </si>
  <si>
    <t>111Mansfield Road</t>
  </si>
  <si>
    <t>113Mansfield Road</t>
  </si>
  <si>
    <t>117-119Mansfield Road</t>
  </si>
  <si>
    <t>124-126 Mansfield Road</t>
  </si>
  <si>
    <t>141-143Mansfield Road</t>
  </si>
  <si>
    <t>148aMansfield Road</t>
  </si>
  <si>
    <t>151Mansfield Road</t>
  </si>
  <si>
    <t>153Mansfield Road</t>
  </si>
  <si>
    <t>157-159 Mansfield Road</t>
  </si>
  <si>
    <t>161-163 Mansfield Road</t>
  </si>
  <si>
    <t>177Mansfield Road</t>
  </si>
  <si>
    <t>189Mansfield Road</t>
  </si>
  <si>
    <t>193-195 Mansfield Road</t>
  </si>
  <si>
    <t>199Mansfield Road</t>
  </si>
  <si>
    <t>295Mansfield Road</t>
  </si>
  <si>
    <t xml:space="preserve">296Mansfield Road  </t>
  </si>
  <si>
    <t>301-303 Mansfield Road</t>
  </si>
  <si>
    <t>307-309 Mansfield Road</t>
  </si>
  <si>
    <t>311- 313 Mansfield Road</t>
  </si>
  <si>
    <t>312Mansfield Road</t>
  </si>
  <si>
    <t>319Mansfield Road</t>
  </si>
  <si>
    <t>328Mansfield Road</t>
  </si>
  <si>
    <t>330-332Mansfield Road</t>
  </si>
  <si>
    <t>335-337 Mansfield Road</t>
  </si>
  <si>
    <t>351Mansfield Road</t>
  </si>
  <si>
    <t>353Mansfield Road</t>
  </si>
  <si>
    <t>359Mansfield Road</t>
  </si>
  <si>
    <t>367-369 Mansfield Road</t>
  </si>
  <si>
    <t>401Mansfield Road</t>
  </si>
  <si>
    <t>Clawson Lodge, 403 Mansfield Road</t>
  </si>
  <si>
    <t>475Mansfield Road</t>
  </si>
  <si>
    <t>482Mansfield Road</t>
  </si>
  <si>
    <t>532-534 Mansfield Road</t>
  </si>
  <si>
    <t>540Mansfield Road</t>
  </si>
  <si>
    <t>543Mansfield Road</t>
  </si>
  <si>
    <t>545Mansfield Road</t>
  </si>
  <si>
    <t>548Mansfield Road</t>
  </si>
  <si>
    <t>558Mansfield Road</t>
  </si>
  <si>
    <t>560Mansfield Road</t>
  </si>
  <si>
    <t>566Mansfield Road</t>
  </si>
  <si>
    <t>575Mansfield Road</t>
  </si>
  <si>
    <t>575aMansfield Road</t>
  </si>
  <si>
    <t>577a - 579 Mansfield Road</t>
  </si>
  <si>
    <t>586Mansfield Road</t>
  </si>
  <si>
    <t>588Mansfield Road</t>
  </si>
  <si>
    <t>593-595 Mansfield Road</t>
  </si>
  <si>
    <t>596-598 Mansfield Road</t>
  </si>
  <si>
    <t>589AMansfield Road</t>
  </si>
  <si>
    <t>607Mansfield Road</t>
  </si>
  <si>
    <t>642Mansfield Road</t>
  </si>
  <si>
    <t>621- 625 Mansfield Road</t>
  </si>
  <si>
    <t>631-633 Mansfield Road</t>
  </si>
  <si>
    <t>339Mansfield Road</t>
  </si>
  <si>
    <t>652Mansfield Road</t>
  </si>
  <si>
    <t>827-829 Mansfield Road</t>
  </si>
  <si>
    <t>27-33 Market Street</t>
  </si>
  <si>
    <t>26-28Market Street</t>
  </si>
  <si>
    <t>30Market Street</t>
  </si>
  <si>
    <t>Unit 4, Lady Bay Retail ParkMeadow Lane</t>
  </si>
  <si>
    <t>494-496 Meadow Lane</t>
  </si>
  <si>
    <t>Nottingham Business ParkMellors Way</t>
  </si>
  <si>
    <t>123Middleton Boulevard</t>
  </si>
  <si>
    <t>Unit 1 Midland Way Retail park Midland Way</t>
  </si>
  <si>
    <t>Unit 2, 9 Midland Way</t>
  </si>
  <si>
    <t>Lenton Lane Brewery5G The Midway</t>
  </si>
  <si>
    <t>Colwick Country Park Mile End Road</t>
  </si>
  <si>
    <t>1Mill Street</t>
  </si>
  <si>
    <t>13-17 Milton Street</t>
  </si>
  <si>
    <t>31Milton Street</t>
  </si>
  <si>
    <t>37Milton Street</t>
  </si>
  <si>
    <t>38Milton Street</t>
  </si>
  <si>
    <t>8Montpelier Road</t>
  </si>
  <si>
    <t>37Montpelier Road</t>
  </si>
  <si>
    <t>44Mosley Street</t>
  </si>
  <si>
    <t>41Mount Street</t>
  </si>
  <si>
    <t>43 – 45  Mount Street</t>
  </si>
  <si>
    <t>Nottingham Snooker CentreNewark Street</t>
  </si>
  <si>
    <t>25Noel Street</t>
  </si>
  <si>
    <t>2North Road</t>
  </si>
  <si>
    <t>1Nuthall Road</t>
  </si>
  <si>
    <t>369-371 Nuthall Road</t>
  </si>
  <si>
    <t>Standard HillPark Row</t>
  </si>
  <si>
    <t>35-37 Pelham Street</t>
  </si>
  <si>
    <t>Plumtre House, 5 Poplar Street</t>
  </si>
  <si>
    <t>6 to 9 The Poultry</t>
  </si>
  <si>
    <t>7 to 9 Priory Street</t>
  </si>
  <si>
    <t>Unit 3 Queen Street</t>
  </si>
  <si>
    <t>Colwick MarinaRacecourse Road</t>
  </si>
  <si>
    <t>Castle Retail Park Radford Boulevard</t>
  </si>
  <si>
    <t>Units 1A &amp; 1B Castle Retail ParkRadford Boulevard</t>
  </si>
  <si>
    <t>215-219 Radford Road</t>
  </si>
  <si>
    <t>310-314 Radford Road</t>
  </si>
  <si>
    <t>322 – 326 Radford Road</t>
  </si>
  <si>
    <t>Boulevard Retail ParkRedfield Way</t>
  </si>
  <si>
    <t>Showcase CinemaRedfield Way</t>
  </si>
  <si>
    <t>Nottingham ShowcaseRedfield Way</t>
  </si>
  <si>
    <t>2-2a Richardson Close</t>
  </si>
  <si>
    <t>Colwick Park River Road</t>
  </si>
  <si>
    <t>1Rochester Walk</t>
  </si>
  <si>
    <t>9 to 11Rochester Walk</t>
  </si>
  <si>
    <t>8 to 10 St James's Street</t>
  </si>
  <si>
    <t>Rear of 9-11 St James's Street</t>
  </si>
  <si>
    <t>13-15 St James's Street</t>
  </si>
  <si>
    <t>Lodge &amp; Bistro, 9-11 St James Street</t>
  </si>
  <si>
    <t>Student Union BuildingShakespeare Street</t>
  </si>
  <si>
    <t>24-30Shakespeare Street</t>
  </si>
  <si>
    <t>103-105 Sneinton Boulevard</t>
  </si>
  <si>
    <t>22-24 Sneinton Dale</t>
  </si>
  <si>
    <t>102-106 Sneinton Dale</t>
  </si>
  <si>
    <t>312Sneinton Dale</t>
  </si>
  <si>
    <t>Unit 30 Avenue CGedling Street</t>
  </si>
  <si>
    <t>Unit 16, The Creative Quarter Avenue B</t>
  </si>
  <si>
    <t>Unit 5 &amp; 6 Ashling Court Iremonger Road</t>
  </si>
  <si>
    <t>Address 2</t>
  </si>
  <si>
    <t>Address 3</t>
  </si>
  <si>
    <t xml:space="preserve">Amenities Building, Jubilee Campus </t>
  </si>
  <si>
    <t xml:space="preserve">Robinsons Hill, Bulwell High Road </t>
  </si>
  <si>
    <t xml:space="preserve">The Midway, Lenton Industrial Estate </t>
  </si>
  <si>
    <t>San Martino Limited</t>
  </si>
  <si>
    <t>48 Colliery Close, Meadows, Nottingham, Nottinghamshire</t>
  </si>
  <si>
    <t>NG2 1PF</t>
  </si>
  <si>
    <t>Stephanie Claire Dall'Omo</t>
  </si>
  <si>
    <t>Baresca Tapas Limited</t>
  </si>
  <si>
    <t xml:space="preserve">9 Byard Lane, Nottingham, </t>
  </si>
  <si>
    <t>1 Park Street</t>
  </si>
  <si>
    <t>Unit N53, 20 Lenton Lane</t>
  </si>
  <si>
    <t>NG7 1RR</t>
  </si>
  <si>
    <t>Nutri2Go Ltd</t>
  </si>
  <si>
    <t>Ingenuity Lab, The Ingenuity Centre (UNIP), The University of Nottingham, Nottingham</t>
  </si>
  <si>
    <t>Jordana Chin</t>
  </si>
  <si>
    <t>Open Space</t>
  </si>
  <si>
    <t xml:space="preserve">Miller &amp; Carter </t>
  </si>
  <si>
    <t>Matin Keshavarz</t>
  </si>
  <si>
    <t>University Hall</t>
  </si>
  <si>
    <t>48 Shakespeare Street</t>
  </si>
  <si>
    <t xml:space="preserve">University/Student Union </t>
  </si>
  <si>
    <t>B</t>
  </si>
  <si>
    <t xml:space="preserve">Jermaine Bryan </t>
  </si>
  <si>
    <t xml:space="preserve">13-15 Weekday Cross </t>
  </si>
  <si>
    <t xml:space="preserve">NG1 2GG </t>
  </si>
  <si>
    <t xml:space="preserve">Work Social Limited </t>
  </si>
  <si>
    <t xml:space="preserve">16 Commerce Square </t>
  </si>
  <si>
    <t xml:space="preserve">NG1 1HS </t>
  </si>
  <si>
    <t>A</t>
  </si>
  <si>
    <t>Works Social Limited</t>
  </si>
  <si>
    <t>16 Commerce Square, Nottingham</t>
  </si>
  <si>
    <t>NG1 1HS</t>
  </si>
  <si>
    <t>Lisa Marie Garner-Morgan</t>
  </si>
  <si>
    <t xml:space="preserve">Thaseelan Mahendranathan </t>
  </si>
  <si>
    <t>Ali Reza Ghasemi</t>
  </si>
  <si>
    <t>117 Woodside Road, Nottingham</t>
  </si>
  <si>
    <t xml:space="preserve">Pizza Pasta Ltd </t>
  </si>
  <si>
    <t>Pizza Pasta Limited</t>
  </si>
  <si>
    <t>487 Nottingham Road, Nottingham</t>
  </si>
  <si>
    <t>David Lorente</t>
  </si>
  <si>
    <t>58 May Street, Derby</t>
  </si>
  <si>
    <t>DE22 3UP</t>
  </si>
  <si>
    <t>Gastronomy Restaurants Limited, 1st Floor, KFC Earls Park, Arlington Way, Battlefield Road, Shrewsbury, Shropshire, England</t>
  </si>
  <si>
    <t xml:space="preserve">Best In Town </t>
  </si>
  <si>
    <t xml:space="preserve">193 Alfreton Road </t>
  </si>
  <si>
    <t xml:space="preserve">NG7 3NW </t>
  </si>
  <si>
    <t xml:space="preserve">Walid Abdullah </t>
  </si>
  <si>
    <t xml:space="preserve">193 Alfreton Road, Nottingham </t>
  </si>
  <si>
    <t>Fazil Alemi</t>
  </si>
  <si>
    <t>Nottingham &amp; District Province RAOB</t>
  </si>
  <si>
    <t>621-623 Woodborough Road</t>
  </si>
  <si>
    <t>Admiral Taverns Piccadilly Limited</t>
  </si>
  <si>
    <t>Milton Gate, 60 Chiswell Street, London</t>
  </si>
  <si>
    <t xml:space="preserve">Spice House </t>
  </si>
  <si>
    <t xml:space="preserve">320 Radford Road </t>
  </si>
  <si>
    <t xml:space="preserve">NG7 5GP </t>
  </si>
  <si>
    <t xml:space="preserve">Mohammed Hanif </t>
  </si>
  <si>
    <t xml:space="preserve">320 Radford Road, Nottingham </t>
  </si>
  <si>
    <t xml:space="preserve">Zulfiqar Ali </t>
  </si>
  <si>
    <t>14 Mansfield Road</t>
  </si>
  <si>
    <t>The Pub People Company Limited</t>
  </si>
  <si>
    <t>Moorewood House, The Village, 15 Maisies Way, South Normanton, Alfreton, Derbyshire,</t>
  </si>
  <si>
    <t>84-86 Carlton Road</t>
  </si>
  <si>
    <t xml:space="preserve">Land at Trinity Square </t>
  </si>
  <si>
    <t>Thomas Benjamin</t>
  </si>
  <si>
    <t xml:space="preserve">Hi Guys </t>
  </si>
  <si>
    <t xml:space="preserve">24 King Street </t>
  </si>
  <si>
    <t xml:space="preserve">Oriental Tastea Limited </t>
  </si>
  <si>
    <t xml:space="preserve">24 King Street, Nottingham  </t>
  </si>
  <si>
    <t xml:space="preserve">Ran Sun </t>
  </si>
  <si>
    <t>No.12 Hounds Gate Limited</t>
  </si>
  <si>
    <t>2b Derby Road, Ashby De La Zouch, Leicestershire</t>
  </si>
  <si>
    <t>Lauren Nally</t>
  </si>
  <si>
    <t>Simon Gardner</t>
  </si>
  <si>
    <t>45 Abbey Street</t>
  </si>
  <si>
    <t>51 Abbey Street</t>
  </si>
  <si>
    <t>53 Abbey Street</t>
  </si>
  <si>
    <t>59 Abbey Street</t>
  </si>
  <si>
    <t>1 Albert Street</t>
  </si>
  <si>
    <t>1 Alfreton Road</t>
  </si>
  <si>
    <t>10 Alfreton Road</t>
  </si>
  <si>
    <t>16 Alfreton Road</t>
  </si>
  <si>
    <t>22 Aflreton Road</t>
  </si>
  <si>
    <t>Mon-Sun</t>
  </si>
  <si>
    <t>Sun-Wed</t>
  </si>
  <si>
    <t>Sun-Thu</t>
  </si>
  <si>
    <t>Thu-Sat</t>
  </si>
  <si>
    <t>Fri-Sat</t>
  </si>
  <si>
    <t>10:00-22:00</t>
  </si>
  <si>
    <t>Opening Days (Week)</t>
  </si>
  <si>
    <t>Opening Times (week)</t>
  </si>
  <si>
    <t>Opening Times  (Weekend)</t>
  </si>
  <si>
    <t>12:00-03:00</t>
  </si>
  <si>
    <t>10:00-23:30</t>
  </si>
  <si>
    <t>16:00-02:00</t>
  </si>
  <si>
    <t>05:00-01:30</t>
  </si>
  <si>
    <t>05:00-02:30</t>
  </si>
  <si>
    <t>Opening Days (weekend)</t>
  </si>
  <si>
    <t>Katarina Badiova</t>
  </si>
  <si>
    <t xml:space="preserve">Vessel </t>
  </si>
  <si>
    <t xml:space="preserve">Monkey </t>
  </si>
  <si>
    <t>287 Main Street</t>
  </si>
  <si>
    <t>Chris Nicholson</t>
  </si>
  <si>
    <t xml:space="preserve">Unit 64, Be Webbe, Hartley House, Hucknall Road </t>
  </si>
  <si>
    <t>NG5 1FD</t>
  </si>
  <si>
    <t>P and P Distribution Limited</t>
  </si>
  <si>
    <t>54 Dunvegan Drive, Rise Park, Nottingham, Nottinghamshire</t>
  </si>
  <si>
    <t>NG5 5DY</t>
  </si>
  <si>
    <t>Pouya Mehran</t>
  </si>
  <si>
    <t xml:space="preserve">Tuck &amp; Tanner </t>
  </si>
  <si>
    <t xml:space="preserve">HN Booze Limited </t>
  </si>
  <si>
    <t xml:space="preserve">562 Mansfield Road </t>
  </si>
  <si>
    <t>James Robert Beardsley</t>
  </si>
  <si>
    <t>Jennifer Geraldine Bailey-Clark</t>
  </si>
  <si>
    <t>Mohamed Mustafa Abdul Hasan</t>
  </si>
  <si>
    <t xml:space="preserve">Admiral Taverns Piccadilly Limited </t>
  </si>
  <si>
    <t xml:space="preserve">Aspley Fish Bar </t>
  </si>
  <si>
    <t xml:space="preserve">399 Nuthall Road </t>
  </si>
  <si>
    <t>Dervis Kayran</t>
  </si>
  <si>
    <t xml:space="preserve">Aspley Fish Bar, 399 Nuthall Road, Nottingham </t>
  </si>
  <si>
    <t>NG8 5DB</t>
  </si>
  <si>
    <t xml:space="preserve">Park Hotel </t>
  </si>
  <si>
    <t xml:space="preserve">5-7 Waverly Street </t>
  </si>
  <si>
    <t>Al Munir Malik</t>
  </si>
  <si>
    <t>Park Hotel, 5 – 7 Waverley Street, Nottingham</t>
  </si>
  <si>
    <t xml:space="preserve">NG7 5HF </t>
  </si>
  <si>
    <t>Barkat-Uddin Malik</t>
  </si>
  <si>
    <t xml:space="preserve">Chico Restaurant </t>
  </si>
  <si>
    <t xml:space="preserve">129-131 Mansfield Road </t>
  </si>
  <si>
    <t xml:space="preserve">Ian Hargrave </t>
  </si>
  <si>
    <t>36 Lilac Crescent, Beeston, Nottingham</t>
  </si>
  <si>
    <t>NG9 1PX</t>
  </si>
  <si>
    <t>Rita Hargrave</t>
  </si>
  <si>
    <t xml:space="preserve">Albany Hotel </t>
  </si>
  <si>
    <t xml:space="preserve">74 Birkin Avenue </t>
  </si>
  <si>
    <t>American Pizza</t>
  </si>
  <si>
    <t xml:space="preserve">1 Bentinck Road </t>
  </si>
  <si>
    <t>17.00-24.00</t>
  </si>
  <si>
    <t>17.00-01.00</t>
  </si>
  <si>
    <t>Ferredon Mehammadi</t>
  </si>
  <si>
    <t xml:space="preserve">31 Wood Lane Gardens, St Ann’s, Nottingham </t>
  </si>
  <si>
    <t>NG3 3BF</t>
  </si>
  <si>
    <t xml:space="preserve">Hing Sing </t>
  </si>
  <si>
    <t xml:space="preserve">241 Ilkeston Road </t>
  </si>
  <si>
    <t>Ham Vinh Trinh</t>
  </si>
  <si>
    <t xml:space="preserve">Hing Sun, 241 Ilkeston Road, Nottingham </t>
  </si>
  <si>
    <t>Nguyet Minh Thi Trinh</t>
  </si>
  <si>
    <t>Hockley Grill</t>
  </si>
  <si>
    <t xml:space="preserve">7 Heathcoat Street </t>
  </si>
  <si>
    <t>07.00-05.00</t>
  </si>
  <si>
    <t>Maroof Hussain</t>
  </si>
  <si>
    <t>Hockley Grill, 7 Heathcoat Street, Nottingham</t>
  </si>
  <si>
    <t>NG1 3AF</t>
  </si>
  <si>
    <t>Great Wall Chinese Takeaway</t>
  </si>
  <si>
    <t xml:space="preserve">167 Hucknall Road </t>
  </si>
  <si>
    <t xml:space="preserve">NG5 1FD </t>
  </si>
  <si>
    <t>16:30-23:30</t>
  </si>
  <si>
    <t>Zhu Yu Zhuang</t>
  </si>
  <si>
    <t xml:space="preserve">167 Hucknall Road, Sherwood, Nottingham </t>
  </si>
  <si>
    <t>Colin's Cod</t>
  </si>
  <si>
    <t xml:space="preserve">16 Bagnall Road </t>
  </si>
  <si>
    <t>11.30-01.00</t>
  </si>
  <si>
    <t>11.30-01.30</t>
  </si>
  <si>
    <t>Christopher Abu-Aita</t>
  </si>
  <si>
    <t xml:space="preserve">16 Bagnall Road, Nottingham </t>
  </si>
  <si>
    <t>NG6 0JX</t>
  </si>
  <si>
    <t xml:space="preserve">Golden Dragon </t>
  </si>
  <si>
    <t xml:space="preserve">2 Pearmain Drive </t>
  </si>
  <si>
    <t xml:space="preserve">NG3 3DJ </t>
  </si>
  <si>
    <t>23:00-01.00</t>
  </si>
  <si>
    <t>Ung Nguyen</t>
  </si>
  <si>
    <t xml:space="preserve">2 Pearmain Drive, St Anns, Nottingham  </t>
  </si>
  <si>
    <t>NG3 3DJ</t>
  </si>
  <si>
    <t xml:space="preserve">Gregory Boulevard </t>
  </si>
  <si>
    <t xml:space="preserve">NG7 7JA </t>
  </si>
  <si>
    <t>12:00-22:30</t>
  </si>
  <si>
    <t>Tuntum Housing Association Ltd</t>
  </si>
  <si>
    <t xml:space="preserve">90 Beech Avenue, New Basford, Nottingham </t>
  </si>
  <si>
    <t>NG7 7LU</t>
  </si>
  <si>
    <t xml:space="preserve">Scruffy Jacks </t>
  </si>
  <si>
    <t xml:space="preserve">133 Middleton Boulevard </t>
  </si>
  <si>
    <t>08.00-23.00</t>
  </si>
  <si>
    <t>07.00-23.00</t>
  </si>
  <si>
    <t>Buddhi Marasinghe</t>
  </si>
  <si>
    <t xml:space="preserve">Scruffy Jacks, 133 Middleton Boulevard, Wollaton, Nottingham </t>
  </si>
  <si>
    <t>NG8 1FW</t>
  </si>
  <si>
    <t>Mansfield Road Fish Bar</t>
  </si>
  <si>
    <t>73 Mansfield Road</t>
  </si>
  <si>
    <t>23:00-05:00</t>
  </si>
  <si>
    <t xml:space="preserve">NG1 3EN  </t>
  </si>
  <si>
    <t>Queen Of Clubs</t>
  </si>
  <si>
    <t>10.00-02.00</t>
  </si>
  <si>
    <t>10.00-03.00</t>
  </si>
  <si>
    <t>James Bellini</t>
  </si>
  <si>
    <t xml:space="preserve">29 Main Street, Stanton by Dale, Ilkeston, Derbyshire </t>
  </si>
  <si>
    <t>DE7 4QH</t>
  </si>
  <si>
    <t>Mon-Sat</t>
  </si>
  <si>
    <t>Sun</t>
  </si>
  <si>
    <t xml:space="preserve">Crocus Café </t>
  </si>
  <si>
    <t xml:space="preserve">18 Lenton Boulevard </t>
  </si>
  <si>
    <t>10.00-22.30</t>
  </si>
  <si>
    <t>Real Lives Community Interest Company</t>
  </si>
  <si>
    <t>18 Lenton Boulevard, Lenton, Nottingham</t>
  </si>
  <si>
    <t>Phoebe Emma Thornton</t>
  </si>
  <si>
    <t>18 Southchurch Drive</t>
  </si>
  <si>
    <t>8 The New Castle</t>
  </si>
  <si>
    <t>Unit 33 Avenue C</t>
  </si>
  <si>
    <t>197 Sneinton Dale</t>
  </si>
  <si>
    <t>140 Sneinton Dale</t>
  </si>
  <si>
    <t>119a Sneinton Dale</t>
  </si>
  <si>
    <t>134 Sneinton Boulevard</t>
  </si>
  <si>
    <t>83 Sneinton Boulevard</t>
  </si>
  <si>
    <t>36 Shakespeare Street</t>
  </si>
  <si>
    <t>38 Shakespeare Street</t>
  </si>
  <si>
    <t>17 St Peters Street</t>
  </si>
  <si>
    <t>55 St Marys Gate</t>
  </si>
  <si>
    <t>46 St Marys Gate</t>
  </si>
  <si>
    <t>18 St Marys Gate</t>
  </si>
  <si>
    <t>26-28 St James Street</t>
  </si>
  <si>
    <t>22 St James Street</t>
  </si>
  <si>
    <t>26 St James Street</t>
  </si>
  <si>
    <t>22 St James's Street</t>
  </si>
  <si>
    <t>19-23 St James's Street</t>
  </si>
  <si>
    <t>17a St James's Street</t>
  </si>
  <si>
    <t>16 St James Street</t>
  </si>
  <si>
    <t>94 St Bartholomews Road</t>
  </si>
  <si>
    <t>8 St Bartholomews Road</t>
  </si>
  <si>
    <t>25 St Anns Well Road</t>
  </si>
  <si>
    <t>18 St Anns Street</t>
  </si>
  <si>
    <t>12 to 14 Rufford Walk</t>
  </si>
  <si>
    <t>7 Robin Hood Street</t>
  </si>
  <si>
    <t>8 Ransom Road</t>
  </si>
  <si>
    <t>550 Radford Road</t>
  </si>
  <si>
    <t>546 Radford Road</t>
  </si>
  <si>
    <t>223 Radford Road</t>
  </si>
  <si>
    <t>207 Radford Road</t>
  </si>
  <si>
    <t>185 Radford Road</t>
  </si>
  <si>
    <t>141 Radford Road</t>
  </si>
  <si>
    <t>76 Radford Road</t>
  </si>
  <si>
    <t>42 Radford Road</t>
  </si>
  <si>
    <t>12 Radford Road</t>
  </si>
  <si>
    <t>6 Radford Road</t>
  </si>
  <si>
    <t>84-86 Radford Boulevard</t>
  </si>
  <si>
    <t>100 Racecourse Road</t>
  </si>
  <si>
    <t>15 Queen Street</t>
  </si>
  <si>
    <t>13 Queen Street</t>
  </si>
  <si>
    <t>11 Queen Street</t>
  </si>
  <si>
    <t>4 Queen Street</t>
  </si>
  <si>
    <t xml:space="preserve">12 Pepper Rocks, Bridlesmith Gate </t>
  </si>
  <si>
    <t xml:space="preserve"> </t>
  </si>
  <si>
    <t>1 Potters Close</t>
  </si>
  <si>
    <t>42 Pelham Street</t>
  </si>
  <si>
    <t>38 Pelham Street</t>
  </si>
  <si>
    <t>29 Pelham Street</t>
  </si>
  <si>
    <t>24-26 Pelham Street</t>
  </si>
  <si>
    <t>23 Pelham Street</t>
  </si>
  <si>
    <t>20 Pelham Street</t>
  </si>
  <si>
    <t>9 Pelham Street</t>
  </si>
  <si>
    <t>5 Peel Street</t>
  </si>
  <si>
    <t>20 Park Row</t>
  </si>
  <si>
    <t>2 Park Road</t>
  </si>
  <si>
    <t>92 Park Lane</t>
  </si>
  <si>
    <t>58 Park Lane</t>
  </si>
  <si>
    <t>18 Osmaston Street</t>
  </si>
  <si>
    <t>18 Orford Avenue</t>
  </si>
  <si>
    <t>14-16 Orford Avenue</t>
  </si>
  <si>
    <t>43557 Orford Avenue</t>
  </si>
  <si>
    <t>92 Oakdale Road</t>
  </si>
  <si>
    <t>81-83 Oakdale Road</t>
  </si>
  <si>
    <t>1 Oakdale Road</t>
  </si>
  <si>
    <t>7 Oakdale Road</t>
  </si>
  <si>
    <t>698 Nuthall Road</t>
  </si>
  <si>
    <t>401 Nuthall Road</t>
  </si>
  <si>
    <t>381 Nuthall Road</t>
  </si>
  <si>
    <t>361 Nuthall Road</t>
  </si>
  <si>
    <t>282 Nuthall Road</t>
  </si>
  <si>
    <t>170 Nuthall Road</t>
  </si>
  <si>
    <t>12 Nuthall Road</t>
  </si>
  <si>
    <t>14a Nuthall Road</t>
  </si>
  <si>
    <t>487 Nottingham Road</t>
  </si>
  <si>
    <t>323 Nottingham Road</t>
  </si>
  <si>
    <t>237a Nottingham Road</t>
  </si>
  <si>
    <t>190 Nottingham Road</t>
  </si>
  <si>
    <t>60 Nottingham Road</t>
  </si>
  <si>
    <t>60-62 North Gate</t>
  </si>
  <si>
    <t>63 North Sherwood Street</t>
  </si>
  <si>
    <t>3 North Sherwood Street</t>
  </si>
  <si>
    <t>06.00-24.00</t>
  </si>
  <si>
    <t>06.00-02.00</t>
  </si>
  <si>
    <t>James Gilman</t>
  </si>
  <si>
    <t>Nicola O'Connor</t>
  </si>
  <si>
    <t>Stewart Kirk</t>
  </si>
  <si>
    <t>Casa Nottingham Limited</t>
  </si>
  <si>
    <t>Unit 4 The Axis, 110 Upper Parliament Street</t>
  </si>
  <si>
    <t>NG1 6LF</t>
  </si>
  <si>
    <t>10.00-00.30</t>
  </si>
  <si>
    <t>10.00-01.30</t>
  </si>
  <si>
    <t>NG1 6JQ</t>
  </si>
  <si>
    <t xml:space="preserve">Alcohol Deliveries </t>
  </si>
  <si>
    <t>Takeway</t>
  </si>
  <si>
    <t>Nottingham Ice Centre Limited</t>
  </si>
  <si>
    <t>National Ice Centre, Bolero Square, The Lace Market</t>
  </si>
  <si>
    <t>Hayatullah Ludin</t>
  </si>
  <si>
    <t xml:space="preserve">201 Alfreton Road, Nottingham, </t>
  </si>
  <si>
    <t>Alberts</t>
  </si>
  <si>
    <t>08.00-19.00</t>
  </si>
  <si>
    <t xml:space="preserve">Meal Maker Limited </t>
  </si>
  <si>
    <t>NG5 1GD</t>
  </si>
  <si>
    <t>09.00-23.30</t>
  </si>
  <si>
    <t xml:space="preserve">2 Ilkeston Road </t>
  </si>
  <si>
    <t xml:space="preserve">NG7 3GD </t>
  </si>
  <si>
    <t>07.00-02.00</t>
  </si>
  <si>
    <t>07.00-03.00</t>
  </si>
  <si>
    <t>Mag Mug Limited</t>
  </si>
  <si>
    <t>2 Ilkeston Road, Nottingham,</t>
  </si>
  <si>
    <t xml:space="preserve">Lee Hall </t>
  </si>
  <si>
    <t>Unit 2, 129 Alfreton Road</t>
  </si>
  <si>
    <t>32 Sandford Road, Nottingham</t>
  </si>
  <si>
    <t>NG3 6AL</t>
  </si>
  <si>
    <t>Wolf Spar Nottingham</t>
  </si>
  <si>
    <t>1 Kilbourn Street, Nottingham</t>
  </si>
  <si>
    <t>Bucovina Restaurant</t>
  </si>
  <si>
    <t>164 Alfreton Road</t>
  </si>
  <si>
    <t>NG7 3NS</t>
  </si>
  <si>
    <t>10.00-22.00</t>
  </si>
  <si>
    <t>10.24.00</t>
  </si>
  <si>
    <t>Georgeta Mirela Iordache</t>
  </si>
  <si>
    <t xml:space="preserve">402 Arnold Road, Nottingham </t>
  </si>
  <si>
    <t>NG5 5HL</t>
  </si>
  <si>
    <t>Cristian Iordache</t>
  </si>
  <si>
    <t xml:space="preserve">230 Highbury Road </t>
  </si>
  <si>
    <t>06.00-23.00</t>
  </si>
  <si>
    <t>Dilshad Mohammad Kadir</t>
  </si>
  <si>
    <t>12 Alwyn Road, Nottingham</t>
  </si>
  <si>
    <t>NG8 6GT</t>
  </si>
  <si>
    <t>Iftikhar Ahmed</t>
  </si>
  <si>
    <t xml:space="preserve">11 Byron Court, Bond Street </t>
  </si>
  <si>
    <t xml:space="preserve">NG2 4PX </t>
  </si>
  <si>
    <t>11 Byron Court, Bond Street, Nottingham</t>
  </si>
  <si>
    <t>NG2 4PX</t>
  </si>
  <si>
    <t xml:space="preserve">Hundal News &amp; Off Licence </t>
  </si>
  <si>
    <t>305 Mansfield Road</t>
  </si>
  <si>
    <t>Dharminder Singh Hundal</t>
  </si>
  <si>
    <t xml:space="preserve">305 Mansfield Road, Carrington, Nottingham </t>
  </si>
  <si>
    <t>Sukhbinder Kaur Hundal</t>
  </si>
  <si>
    <t>633 Woodborough Road</t>
  </si>
  <si>
    <t>Barbara Walters</t>
  </si>
  <si>
    <t xml:space="preserve">26 Tunstall Road, Woodthorpe, Nottingham </t>
  </si>
  <si>
    <t>NG5 4JL</t>
  </si>
  <si>
    <t>Café Sutra</t>
  </si>
  <si>
    <t>23 Goldsmith Street</t>
  </si>
  <si>
    <t>NG1 5JT</t>
  </si>
  <si>
    <t xml:space="preserve">36 Cyprus Road, Mapperley Park, Nottingham </t>
  </si>
  <si>
    <t>Anisah Rasul</t>
  </si>
  <si>
    <t>17.00-01.30</t>
  </si>
  <si>
    <t>New Evergreen Chinese &amp; Cantonese Takeaway</t>
  </si>
  <si>
    <t>359 Mansfield Road</t>
  </si>
  <si>
    <t>Jennifer Khyun Foon Poon</t>
  </si>
  <si>
    <t>07.00-22.00</t>
  </si>
  <si>
    <t>09.00-21.00</t>
  </si>
  <si>
    <t>UK Off Licence</t>
  </si>
  <si>
    <t>38 Wollaton Road</t>
  </si>
  <si>
    <t xml:space="preserve">NG8 1FE </t>
  </si>
  <si>
    <t>Abdul Aziz Mahmud</t>
  </si>
  <si>
    <t xml:space="preserve">38 Wollaton Road, Wollaton, Nottingham </t>
  </si>
  <si>
    <t>NG8 1FE</t>
  </si>
  <si>
    <t>12 Lenton Boulevard</t>
  </si>
  <si>
    <t>09.00-23.00</t>
  </si>
  <si>
    <t>Kamal Mohammed Zadeh</t>
  </si>
  <si>
    <t>10 Lenton Boulevard, Nottingham</t>
  </si>
  <si>
    <t xml:space="preserve">119 Ilkeston Road </t>
  </si>
  <si>
    <t>10.30-04.00</t>
  </si>
  <si>
    <t>53 - 55 Lenton Boulevard</t>
  </si>
  <si>
    <t>NG7 3FQ</t>
  </si>
  <si>
    <t>Nigel Fairweather</t>
  </si>
  <si>
    <t xml:space="preserve">1 Alfreton Road, Nottingham </t>
  </si>
  <si>
    <t>47 Heathcoat Street</t>
  </si>
  <si>
    <t>Licensee's Discretion</t>
  </si>
  <si>
    <t>12-18 Bridgeway Centre</t>
  </si>
  <si>
    <t>39 Mansfield Road</t>
  </si>
  <si>
    <t>Mohammed Amatullah Khan</t>
  </si>
  <si>
    <t>5 Claremont Gardens, Sherwood Rise</t>
  </si>
  <si>
    <t>NG5 1BE</t>
  </si>
  <si>
    <t>9 Angel Row</t>
  </si>
  <si>
    <t xml:space="preserve">Cheryl Dawn Edwards </t>
  </si>
  <si>
    <t xml:space="preserve">Darren Michael David John Logue </t>
  </si>
  <si>
    <t>320 Huntingdon Street</t>
  </si>
  <si>
    <t>102 Friar Lane</t>
  </si>
  <si>
    <t>Alcohol Terminal Hours Weekday Pattern</t>
  </si>
  <si>
    <t>Alcohol Terminal Hours Weekday</t>
  </si>
  <si>
    <t>Alcohol Terminal Hours Weekend Pattern</t>
  </si>
  <si>
    <t>Alcohol Terminal Hours Weekend</t>
  </si>
  <si>
    <t>Botti Di Mama</t>
  </si>
  <si>
    <t>2 Crodt Road, Edwalton, NG12 4BW</t>
  </si>
  <si>
    <t>Churchill House</t>
  </si>
  <si>
    <t>14 Heathcote Street</t>
  </si>
  <si>
    <t>2 Croft Road, Edwalton</t>
  </si>
  <si>
    <t>NG12 4BW</t>
  </si>
  <si>
    <t xml:space="preserve">Sexy Mama Loves Spaghetti </t>
  </si>
  <si>
    <t>1 Castle Road</t>
  </si>
  <si>
    <t xml:space="preserve">Persian Empire </t>
  </si>
  <si>
    <t>07.00-00.30</t>
  </si>
  <si>
    <t>09.00-24.00</t>
  </si>
  <si>
    <t>24hrs</t>
  </si>
  <si>
    <t>12.00-00.30</t>
  </si>
  <si>
    <t>08.00-24.00</t>
  </si>
  <si>
    <t>10.00-24.00</t>
  </si>
  <si>
    <t>10.00-01.00</t>
  </si>
  <si>
    <t>10-00.00.30</t>
  </si>
  <si>
    <t>10.00-18.00</t>
  </si>
  <si>
    <t>06.00-23.59</t>
  </si>
  <si>
    <t>E</t>
  </si>
  <si>
    <t>09.00-22.00</t>
  </si>
  <si>
    <t>Mon-Thu,Sat</t>
  </si>
  <si>
    <t>11.00-24.00</t>
  </si>
  <si>
    <t>Why has this got On and Off Sales?  ORDER BOX BACK</t>
  </si>
  <si>
    <t>11.00-22.30</t>
  </si>
  <si>
    <t>13.00-23.00</t>
  </si>
  <si>
    <t>12.00-23.00</t>
  </si>
  <si>
    <t>11 to 15 Alfreton Road</t>
  </si>
  <si>
    <t>10.00-02.30</t>
  </si>
  <si>
    <t>12.00-24.00</t>
  </si>
  <si>
    <t>Mon-Fri</t>
  </si>
  <si>
    <t>N.A</t>
  </si>
  <si>
    <t>10.00-03.30</t>
  </si>
  <si>
    <t>Units B2, B3, G14 and G15</t>
  </si>
  <si>
    <t xml:space="preserve">The Cornerhouse </t>
  </si>
  <si>
    <t>Unit 5 Clayton Wood Court, West Park, Leeds</t>
  </si>
  <si>
    <t>The Lost City Adventure Golf The Cornerhouse, Burton Street, Nottingham</t>
  </si>
  <si>
    <t>17.00-04.00</t>
  </si>
  <si>
    <t>17.00-02.00</t>
  </si>
  <si>
    <t>17:00-02.00</t>
  </si>
  <si>
    <t>10.00-05.00</t>
  </si>
  <si>
    <t>Mon-Wed</t>
  </si>
  <si>
    <t>Fri,Sat - Sun</t>
  </si>
  <si>
    <t>18.00-03.00</t>
  </si>
  <si>
    <t>29 Alfreton Road</t>
  </si>
  <si>
    <t>36 Alfreton Road</t>
  </si>
  <si>
    <t>54 Alfreton Road</t>
  </si>
  <si>
    <t>59-61 Alfreton Road</t>
  </si>
  <si>
    <t>10.00-03.15</t>
  </si>
  <si>
    <t>12.00-23.30</t>
  </si>
  <si>
    <t>18.00-03.30 - 18.00-01.30</t>
  </si>
  <si>
    <t>24Hrs</t>
  </si>
  <si>
    <t>12.00-01.00</t>
  </si>
  <si>
    <t>12.00-02.00</t>
  </si>
  <si>
    <t>11.00-02.30</t>
  </si>
  <si>
    <t>12.00-02.30</t>
  </si>
  <si>
    <t>11.00.03.00</t>
  </si>
  <si>
    <t>11.00-02.00</t>
  </si>
  <si>
    <t>Thu-Sat &amp; Sun</t>
  </si>
  <si>
    <t>11.00-23.00</t>
  </si>
  <si>
    <t>11.00-23.30</t>
  </si>
  <si>
    <t>11.00-00.30 &amp; 12.00-23.30</t>
  </si>
  <si>
    <t>11.00-04.00</t>
  </si>
  <si>
    <t>17.00-03.00</t>
  </si>
  <si>
    <t>144 Alfreton Road</t>
  </si>
  <si>
    <t>142 Alfreton Road</t>
  </si>
  <si>
    <t>131 Alfreton Road</t>
  </si>
  <si>
    <t>154 Alfreton Road</t>
  </si>
  <si>
    <t>159 Alfreton Road</t>
  </si>
  <si>
    <t>168 Alfreton Road</t>
  </si>
  <si>
    <t>177-179 Alfreton Road</t>
  </si>
  <si>
    <t>185 Alfreton Road</t>
  </si>
  <si>
    <t>195 Alfreton Road</t>
  </si>
  <si>
    <t>197 Alfreton Road</t>
  </si>
  <si>
    <t>201 Alfreton Road</t>
  </si>
  <si>
    <t>246 Alfreton Road</t>
  </si>
  <si>
    <t>276 Alfreton Road</t>
  </si>
  <si>
    <t>284 Alfreton Road</t>
  </si>
  <si>
    <t>286 Alfreton Road</t>
  </si>
  <si>
    <t>379 Alfreton Road</t>
  </si>
  <si>
    <t>383 Alfreton Road</t>
  </si>
  <si>
    <t>473 Alfreton Road</t>
  </si>
  <si>
    <t>475 Alfreton Road</t>
  </si>
  <si>
    <t>515 Alfreton Road</t>
  </si>
  <si>
    <t>15 Ambergate Road</t>
  </si>
  <si>
    <t xml:space="preserve">Ambergate Road </t>
  </si>
  <si>
    <t>563 Aspley Lane</t>
  </si>
  <si>
    <t>194 Amesbury Circus</t>
  </si>
  <si>
    <t>2 Andover Road</t>
  </si>
  <si>
    <t>147-149 Andover Road</t>
  </si>
  <si>
    <t>7 Angel Row</t>
  </si>
  <si>
    <t>12 Angel Row</t>
  </si>
  <si>
    <t>13 Angel Row</t>
  </si>
  <si>
    <t>17 Angel Row</t>
  </si>
  <si>
    <t>18 Angel Row</t>
  </si>
  <si>
    <t>9 Arboretum Street</t>
  </si>
  <si>
    <t>282 to 284 Arkwright Street</t>
  </si>
  <si>
    <t>318 Arkwright Street</t>
  </si>
  <si>
    <t>115 Arleston Drive</t>
  </si>
  <si>
    <t>45 Arnold Road</t>
  </si>
  <si>
    <t>62a Arnold Road</t>
  </si>
  <si>
    <t>98 Arnold Road</t>
  </si>
  <si>
    <t>176 Arnold Road</t>
  </si>
  <si>
    <t>238 Arnold Road</t>
  </si>
  <si>
    <t>244 Arnold Road</t>
  </si>
  <si>
    <t>32 Aspley Lane</t>
  </si>
  <si>
    <t>352 to 356 Aspley ane</t>
  </si>
  <si>
    <t>391 Aspley Lane</t>
  </si>
  <si>
    <t>395 Aspley Lane</t>
  </si>
  <si>
    <t>545 Aspley Lane</t>
  </si>
  <si>
    <t>553 to 555 Aspley Lane</t>
  </si>
  <si>
    <t>11.00-01.00</t>
  </si>
  <si>
    <t>11.00-00.30</t>
  </si>
  <si>
    <t>12.00-04.00</t>
  </si>
  <si>
    <t>12.00-03.00</t>
  </si>
  <si>
    <t>11.00-03.00</t>
  </si>
  <si>
    <t>12.00-01.30</t>
  </si>
  <si>
    <t>17.00-02.30</t>
  </si>
  <si>
    <t>06.00-21.15</t>
  </si>
  <si>
    <t>06.00-22.30</t>
  </si>
  <si>
    <t>10.00-23.00</t>
  </si>
  <si>
    <t>07.00-20.00</t>
  </si>
  <si>
    <t>07.00-16.00</t>
  </si>
  <si>
    <t>09.00-20.00</t>
  </si>
  <si>
    <t>10.00-16.00</t>
  </si>
  <si>
    <t>Mon-Thu</t>
  </si>
  <si>
    <t>Fri-Sat&amp;Sun</t>
  </si>
  <si>
    <t>10.00-01.30 &amp; 11.00-01.30</t>
  </si>
  <si>
    <t>12.00-22.30</t>
  </si>
  <si>
    <t>10.00-23.30</t>
  </si>
  <si>
    <t>10.00-00.30 &amp; 12.00-23.00</t>
  </si>
  <si>
    <t>10.00-24.00 &amp; 12.00-22.30</t>
  </si>
  <si>
    <t>D</t>
  </si>
  <si>
    <t>07.30-24.00</t>
  </si>
  <si>
    <t>06.00-23.30</t>
  </si>
  <si>
    <t>06.00-01.30 &amp; 07.00-23.30</t>
  </si>
  <si>
    <t>10.00-01.00 &amp; 12.00-23.00</t>
  </si>
  <si>
    <t>M&amp;T Oriental Limited</t>
  </si>
  <si>
    <t>54-56 Goosegate, Notingham NG1 1FF</t>
  </si>
  <si>
    <t>Springfield Park Leen Drive</t>
  </si>
  <si>
    <t xml:space="preserve">NG5 4EH </t>
  </si>
  <si>
    <t>07.00-23.59</t>
  </si>
  <si>
    <t>Sam Balsini</t>
  </si>
  <si>
    <t>20 Sherwood Vale, Nottingham</t>
  </si>
  <si>
    <t>NG5 4EH</t>
  </si>
  <si>
    <t xml:space="preserve">Sam Balsini </t>
  </si>
  <si>
    <t xml:space="preserve">6 Weekday Cross </t>
  </si>
  <si>
    <t xml:space="preserve">Unit 6 </t>
  </si>
  <si>
    <t xml:space="preserve">NG1 2GF </t>
  </si>
  <si>
    <t>Marketboy Limited</t>
  </si>
  <si>
    <t>23 Mellors Road, West Bridgford, Nottingham</t>
  </si>
  <si>
    <t>NG2 6EY</t>
  </si>
  <si>
    <t xml:space="preserve">Chung Yan Liu </t>
  </si>
  <si>
    <t>15-17 Bentnick Road</t>
  </si>
  <si>
    <t>Blenheim Industrial Estate Firth Way</t>
  </si>
  <si>
    <t>15 Goose Gate</t>
  </si>
  <si>
    <t>79-81 Haydn Road</t>
  </si>
  <si>
    <t>6a Hope Close</t>
  </si>
  <si>
    <t>76-80 Lower Parliament Street</t>
  </si>
  <si>
    <t>Woodthorpe House Mansfield Road</t>
  </si>
  <si>
    <t xml:space="preserve">NG7 3AG </t>
  </si>
  <si>
    <t>Units 5 &amp; 6 Chettles Yard Midland Way</t>
  </si>
  <si>
    <t>23-25 Milton Street</t>
  </si>
  <si>
    <t>599 Nuthall Road</t>
  </si>
  <si>
    <t>23 Hockley</t>
  </si>
  <si>
    <t>10.00-06.00</t>
  </si>
  <si>
    <t>10.00-23.59</t>
  </si>
  <si>
    <t>Richard Moore</t>
  </si>
  <si>
    <t>20 King Street</t>
  </si>
  <si>
    <t>17.30-23.30</t>
  </si>
  <si>
    <t>17.30-23.20</t>
  </si>
  <si>
    <t>05.00-00.30</t>
  </si>
  <si>
    <t>05.00-01.30</t>
  </si>
  <si>
    <t>08.00-23.20</t>
  </si>
  <si>
    <t>08.00-00.30</t>
  </si>
  <si>
    <t>10.30-23.00</t>
  </si>
  <si>
    <t>10.30-2400 &amp; 12.00-23.00</t>
  </si>
  <si>
    <t>12.00-00.30 &amp; 12.0023.30</t>
  </si>
  <si>
    <t>12.00-24.00 &amp; 12.00-23.00</t>
  </si>
  <si>
    <t>4 Bagnall Road</t>
  </si>
  <si>
    <t>6 Bagnall Road</t>
  </si>
  <si>
    <t>14 Bagnall</t>
  </si>
  <si>
    <t>2 Barker Gate</t>
  </si>
  <si>
    <t>42 Bath Street</t>
  </si>
  <si>
    <t>76 Bathley Street</t>
  </si>
  <si>
    <t>3 Beastmarket Hill</t>
  </si>
  <si>
    <t>71 Beckhampton Road</t>
  </si>
  <si>
    <t>236 Beckhampton Road</t>
  </si>
  <si>
    <t>439-443 Beckhampton Road</t>
  </si>
  <si>
    <t>455-457 Beckhampton Road</t>
  </si>
  <si>
    <t>16-18 Beech Avenue</t>
  </si>
  <si>
    <t>73 Beech Avenue</t>
  </si>
  <si>
    <t>421 Beechdale Road</t>
  </si>
  <si>
    <t>08.00-21.00</t>
  </si>
  <si>
    <t>09.00-00.30</t>
  </si>
  <si>
    <t>09.00-01.30</t>
  </si>
  <si>
    <t>07.00-02.30</t>
  </si>
  <si>
    <t>07.30-04.30</t>
  </si>
  <si>
    <t>10.30-16.30</t>
  </si>
  <si>
    <t>07.00-01.30</t>
  </si>
  <si>
    <t>08.00-01.00</t>
  </si>
  <si>
    <t>09.00-22.30</t>
  </si>
  <si>
    <t>06.00-22.00</t>
  </si>
  <si>
    <t>425 Beechdale Road</t>
  </si>
  <si>
    <t>438 Beechdale Road</t>
  </si>
  <si>
    <t>24 Bells Lane</t>
  </si>
  <si>
    <t>30 Bells Lane</t>
  </si>
  <si>
    <t>1-.00-22.30</t>
  </si>
  <si>
    <t>07.00-24.00</t>
  </si>
  <si>
    <t>23.00-01.00</t>
  </si>
  <si>
    <t>23.00-02.00</t>
  </si>
  <si>
    <t>63 Bentnick Road</t>
  </si>
  <si>
    <t>210-214 Berridge Road</t>
  </si>
  <si>
    <t>19 Bestwood Park Drive West</t>
  </si>
  <si>
    <t>17 Bestwood Park Drive West</t>
  </si>
  <si>
    <t>40 Bestwood Road</t>
  </si>
  <si>
    <t>The Pavilion Birchover Park</t>
  </si>
  <si>
    <t>61 ABracebridge Drive</t>
  </si>
  <si>
    <t>63 Bracebridge Drive</t>
  </si>
  <si>
    <t>75 Bracebridge Drive</t>
  </si>
  <si>
    <t>151 Bramcote Lane</t>
  </si>
  <si>
    <t>154 Bramcote Lane</t>
  </si>
  <si>
    <t>170 Bramcote Lane</t>
  </si>
  <si>
    <t>172-174 Bramcote Lane</t>
  </si>
  <si>
    <t>141-143 Bransdale Road</t>
  </si>
  <si>
    <t>Sat&amp;Sun</t>
  </si>
  <si>
    <t>09.30-22.00&amp;10.30-22.00</t>
  </si>
  <si>
    <t>08.30-22.30</t>
  </si>
  <si>
    <t>09.00-22.00&amp;10.30-22.00</t>
  </si>
  <si>
    <t>06.30-22.30</t>
  </si>
  <si>
    <t>08.00-20.00</t>
  </si>
  <si>
    <t>05.00-03.00</t>
  </si>
  <si>
    <t>05.00-02.00</t>
  </si>
  <si>
    <t>08.00-24.00&amp;10.00-01.30</t>
  </si>
  <si>
    <t>Fri-Wed</t>
  </si>
  <si>
    <t>Thur</t>
  </si>
  <si>
    <t>08.00-23.59</t>
  </si>
  <si>
    <t>07.00-21.00</t>
  </si>
  <si>
    <t>08.00-23.30</t>
  </si>
  <si>
    <t>09.00-01.00</t>
  </si>
  <si>
    <t>St Leonards Church Hall Bramcote Lane</t>
  </si>
  <si>
    <t xml:space="preserve">09.00-02.00 including Thursday </t>
  </si>
  <si>
    <t>07.00-23.30</t>
  </si>
  <si>
    <t>The Pod Bottle Lane</t>
  </si>
  <si>
    <t>05.00-02.30</t>
  </si>
  <si>
    <t>Westgate Brewery, Bury St Edmunds, Suffolk IP33 1QT</t>
  </si>
  <si>
    <t>06.30-23.00</t>
  </si>
  <si>
    <t>19 Bridgeway Centre</t>
  </si>
  <si>
    <t>45 Bridlesmith Gate</t>
  </si>
  <si>
    <t>5 Bridlesmith Walk</t>
  </si>
  <si>
    <t>10 Bridlesmith Walk</t>
  </si>
  <si>
    <t>12 Bridlesmith Walk</t>
  </si>
  <si>
    <t>5 Broad Street</t>
  </si>
  <si>
    <t>7 Broad Street</t>
  </si>
  <si>
    <t>11 Broad Street</t>
  </si>
  <si>
    <t>14 Broad Street</t>
  </si>
  <si>
    <t>15-17 Broad Street</t>
  </si>
  <si>
    <t>20-22 Broad Street</t>
  </si>
  <si>
    <t>27 Broad Street</t>
  </si>
  <si>
    <t>43 Broad Street</t>
  </si>
  <si>
    <t>5 Broadway</t>
  </si>
  <si>
    <t>Unit B Bromley Place</t>
  </si>
  <si>
    <t>14 Broxtowe Lane</t>
  </si>
  <si>
    <t>28-30 Broxtowe Lane</t>
  </si>
  <si>
    <t>34-38 Broxtowe Lane</t>
  </si>
  <si>
    <t>176 Broxtowe Lane</t>
  </si>
  <si>
    <t>186 Broxtowe Lane</t>
  </si>
  <si>
    <t>290 Broxtowe Lane</t>
  </si>
  <si>
    <t>294 Broxtowe Lane</t>
  </si>
  <si>
    <t>h outdoors</t>
  </si>
  <si>
    <t>10.00-04.00</t>
  </si>
  <si>
    <t>08.00-01.30</t>
  </si>
  <si>
    <t>9 A Broad Street</t>
  </si>
  <si>
    <t>09.00-03.00</t>
  </si>
  <si>
    <t>09.00-02.00</t>
  </si>
  <si>
    <t>08.00-02.00</t>
  </si>
  <si>
    <t>24 Broad Street</t>
  </si>
  <si>
    <t>Mon-Tues</t>
  </si>
  <si>
    <t>Weds-Sun</t>
  </si>
  <si>
    <t>10.30-03.00</t>
  </si>
  <si>
    <t>10.00-20.00</t>
  </si>
  <si>
    <t>05.00-23.00</t>
  </si>
  <si>
    <t>07.00-22.30</t>
  </si>
  <si>
    <t>02.00-22.30</t>
  </si>
  <si>
    <t>07.00-20.30</t>
  </si>
  <si>
    <t>07.00-17.30&amp;09.00-17.30</t>
  </si>
  <si>
    <t>230 Bulwell High Road</t>
  </si>
  <si>
    <t>25 Warser Gate</t>
  </si>
  <si>
    <t>9 Byard Lane</t>
  </si>
  <si>
    <t>15 Byard Lane</t>
  </si>
  <si>
    <t>44 Canal Street</t>
  </si>
  <si>
    <t>48-52 Canal Street</t>
  </si>
  <si>
    <t>10.00-01.00&amp;10.00-23.00</t>
  </si>
  <si>
    <t>08.00-02.30</t>
  </si>
  <si>
    <t>Self Serve</t>
  </si>
  <si>
    <t>10.00-01.30&amp;11.00-00.30</t>
  </si>
  <si>
    <t>10.00-01.00&amp;11.00-24.00</t>
  </si>
  <si>
    <t>British Waterways Building, Castle Wharf Canal Street</t>
  </si>
  <si>
    <t>10.00-02.30&amp;11.00-00.30</t>
  </si>
  <si>
    <t>10.00-02.00&amp; 11.00-24.00</t>
  </si>
  <si>
    <t>Sat-Sun</t>
  </si>
  <si>
    <t>Elliot Towsey</t>
  </si>
  <si>
    <t>Moham Amarasekare</t>
  </si>
  <si>
    <t>Pho</t>
  </si>
  <si>
    <t xml:space="preserve">24-32 Carlton Street </t>
  </si>
  <si>
    <t>NG1 1NN</t>
  </si>
  <si>
    <t>10.00-2300</t>
  </si>
  <si>
    <t>Pho Trading Limited</t>
  </si>
  <si>
    <t xml:space="preserve">15 Clerkenwell Green, London </t>
  </si>
  <si>
    <t xml:space="preserve">EC1R 0DP </t>
  </si>
  <si>
    <t>Mon-Weds&amp;Fri</t>
  </si>
  <si>
    <t>Thurs&amp;Sat&amp;Sun</t>
  </si>
  <si>
    <t>09.00-18.00</t>
  </si>
  <si>
    <t xml:space="preserve">Kyle Gary Anthony </t>
  </si>
  <si>
    <t>Kawa Hama-Saleh</t>
  </si>
  <si>
    <t>One in Town Limited</t>
  </si>
  <si>
    <t xml:space="preserve">42 Radford Road </t>
  </si>
  <si>
    <t xml:space="preserve">509 Mansfield Road </t>
  </si>
  <si>
    <t>Pistachio Persian Plates</t>
  </si>
  <si>
    <t>509 Mansfield Road, Sherwood, Nottingham</t>
  </si>
  <si>
    <t>10.00-03.00&amp;12.00-24.00</t>
  </si>
  <si>
    <t>54 Canal Street</t>
  </si>
  <si>
    <t>123 Canal Street</t>
  </si>
  <si>
    <t>1a Carlton Road</t>
  </si>
  <si>
    <t>15-19 Carlton Road</t>
  </si>
  <si>
    <t>08.00-03.00</t>
  </si>
  <si>
    <t>1a Cannon Court Long Row</t>
  </si>
  <si>
    <t>6-8 Carey Road</t>
  </si>
  <si>
    <t>10.00-21.00</t>
  </si>
  <si>
    <t>10.00-23.00&amp;11.00-22.00</t>
  </si>
  <si>
    <t>11.00-22.00</t>
  </si>
  <si>
    <t>100 Carlton Road</t>
  </si>
  <si>
    <t>107 Carlton Road</t>
  </si>
  <si>
    <t>177 Carlton Road</t>
  </si>
  <si>
    <t>187 Carlton Road</t>
  </si>
  <si>
    <t>192 Carlton Road</t>
  </si>
  <si>
    <t>248 Carlton Road</t>
  </si>
  <si>
    <t>504 Carlton Road</t>
  </si>
  <si>
    <t>506 Carlton Road</t>
  </si>
  <si>
    <t>08.30-21.00</t>
  </si>
  <si>
    <t>10.00-21.00&amp;10.00-20.00</t>
  </si>
  <si>
    <t>Staggered (see notes)</t>
  </si>
  <si>
    <t xml:space="preserve">See Notes </t>
  </si>
  <si>
    <t>Staggered (See Notes)</t>
  </si>
  <si>
    <t>Mon-Tues 17.00-23.30, Weds-Thurs 12.00-14.00 -17.00-23.30, Fri 12.00-14.00 -17.00-24.00 Sat 11.45-24.00, Sun 17.00-23.00</t>
  </si>
  <si>
    <t>Tues-Sun</t>
  </si>
  <si>
    <t>06.30-02.30</t>
  </si>
  <si>
    <t>15 Carlton Street</t>
  </si>
  <si>
    <t>16 Carlton Street</t>
  </si>
  <si>
    <t>24-32 Carlton Street</t>
  </si>
  <si>
    <t>36 Carlton Street</t>
  </si>
  <si>
    <t>48 Carrinton Street</t>
  </si>
  <si>
    <t>07.30-19.00</t>
  </si>
  <si>
    <t>09.00-19.00</t>
  </si>
  <si>
    <t>81-87 Carrington Street</t>
  </si>
  <si>
    <t>80 Castle Boulevard</t>
  </si>
  <si>
    <t>239 Castle Boulevard</t>
  </si>
  <si>
    <t>Vicki Saxby</t>
  </si>
  <si>
    <t>Ehimare Alexander Ojobo</t>
  </si>
  <si>
    <t xml:space="preserve">Jodie Ann Dale </t>
  </si>
  <si>
    <t>Cartolanos Limited</t>
  </si>
  <si>
    <t xml:space="preserve">7 Spinney Close, West Bridgeford, Nottingham </t>
  </si>
  <si>
    <t xml:space="preserve">NG2 6HH </t>
  </si>
  <si>
    <t>Marco Cartolano</t>
  </si>
  <si>
    <t xml:space="preserve">38 High Pavement </t>
  </si>
  <si>
    <t>37-39 Highbury Road</t>
  </si>
  <si>
    <t>4 High Street</t>
  </si>
  <si>
    <t>7 Hockley</t>
  </si>
  <si>
    <t>08.00-22.00</t>
  </si>
  <si>
    <t>09.00-22.00&amp;10.00-22.000</t>
  </si>
  <si>
    <t xml:space="preserve">Barley Twist </t>
  </si>
  <si>
    <t>91 Carrington Street</t>
  </si>
  <si>
    <t>I Outdoors</t>
  </si>
  <si>
    <t>08.00-22.30</t>
  </si>
  <si>
    <t xml:space="preserve">Holiday Inn Nottingham </t>
  </si>
  <si>
    <t>09.00-19.00&amp;10.30-17.30</t>
  </si>
  <si>
    <t>Accordance with Club Rules</t>
  </si>
  <si>
    <t>06.30-22.00</t>
  </si>
  <si>
    <t>3 to 4 Cawston Gardens</t>
  </si>
  <si>
    <t>d indoors and outdoors</t>
  </si>
  <si>
    <t>d outdoors</t>
  </si>
  <si>
    <t xml:space="preserve">Adam Godfrey </t>
  </si>
  <si>
    <t>00.00-22.00&amp;10.00-16.00</t>
  </si>
  <si>
    <t>N</t>
  </si>
  <si>
    <t>17.00-23.55</t>
  </si>
  <si>
    <t>07.00-04.00&amp;09.00-04.00</t>
  </si>
  <si>
    <t>11.00-05.00</t>
  </si>
  <si>
    <t>15.00-03.00</t>
  </si>
  <si>
    <t>08.00-04.00</t>
  </si>
  <si>
    <t>18.00-02.00</t>
  </si>
  <si>
    <t>15.00-24.00</t>
  </si>
  <si>
    <t xml:space="preserve">17.30-23.30 Tuesday Closed </t>
  </si>
  <si>
    <t>Sun-Tues</t>
  </si>
  <si>
    <t>Weds-Sat</t>
  </si>
  <si>
    <t>16.30-24.00</t>
  </si>
  <si>
    <t>16.30-01.00</t>
  </si>
  <si>
    <t>05.00-23.30</t>
  </si>
  <si>
    <t>17.00-03.30</t>
  </si>
  <si>
    <t>07.30-22.30</t>
  </si>
  <si>
    <t>07.00-22.30&amp;07.00-22.00&amp;08.00-17.00&amp;09.00-17.00</t>
  </si>
  <si>
    <t>11.30-02.30</t>
  </si>
  <si>
    <t>16.00-01.00</t>
  </si>
  <si>
    <t>11.30-24.00</t>
  </si>
  <si>
    <t>12.00-05.00</t>
  </si>
  <si>
    <t>11.00-03.30</t>
  </si>
  <si>
    <t>23.00-24.00</t>
  </si>
  <si>
    <t>09.30-22.30</t>
  </si>
  <si>
    <t>17.00-23.30</t>
  </si>
  <si>
    <t>17.30-24.00</t>
  </si>
  <si>
    <t>17.30-00.30</t>
  </si>
  <si>
    <t>18.00-23.30</t>
  </si>
  <si>
    <t>18.00-24.00&amp;19.00-23.30</t>
  </si>
  <si>
    <t>17.00-00.30</t>
  </si>
  <si>
    <t>15.00-00.30</t>
  </si>
  <si>
    <t>15.00-01.30</t>
  </si>
  <si>
    <t>11.00-01.30</t>
  </si>
  <si>
    <t>17.00-04.30</t>
  </si>
  <si>
    <t>17.30-04.00</t>
  </si>
  <si>
    <t>17.30-05.00</t>
  </si>
  <si>
    <t>07.00-04.00</t>
  </si>
  <si>
    <t>11.30-04.00</t>
  </si>
  <si>
    <t>11.30-02.00</t>
  </si>
  <si>
    <t>b outdoors</t>
  </si>
  <si>
    <t>12.00-22.00</t>
  </si>
  <si>
    <t>11.30-03.30</t>
  </si>
  <si>
    <t>16.00-02.00</t>
  </si>
  <si>
    <t>16.00-03.00</t>
  </si>
  <si>
    <t>07.00-01.00</t>
  </si>
  <si>
    <t>16.00-24.00</t>
  </si>
  <si>
    <t xml:space="preserve">17.00-01.00 (Tuesday Closed) </t>
  </si>
  <si>
    <t>16.30-04.30</t>
  </si>
  <si>
    <t>16.30-03.00</t>
  </si>
  <si>
    <t>17.30-02.00</t>
  </si>
  <si>
    <t>17.30-02.30 (including Thursday) &amp;17.30-12.30</t>
  </si>
  <si>
    <t>18.30-22.30</t>
  </si>
  <si>
    <t>08.00-2-.00</t>
  </si>
  <si>
    <t>10.30-24.00</t>
  </si>
  <si>
    <t>Sun-Fri</t>
  </si>
  <si>
    <t>Sat</t>
  </si>
  <si>
    <t>09.30-17.00</t>
  </si>
  <si>
    <t>06.30-01.00</t>
  </si>
  <si>
    <t>12.00-21.45</t>
  </si>
  <si>
    <t>06.00-03.00</t>
  </si>
  <si>
    <t>10.00-19.00</t>
  </si>
  <si>
    <t>10.00-18.30</t>
  </si>
  <si>
    <t>08.00-24.30</t>
  </si>
  <si>
    <t>08.00-21.30</t>
  </si>
  <si>
    <t>16.00-23.00</t>
  </si>
  <si>
    <t>16.00-24.00&amp;16.00-23.30</t>
  </si>
  <si>
    <t>11.00-24.00&amp;17.00-23.45</t>
  </si>
  <si>
    <t>12.00-02.00&amp;13.00-24.00</t>
  </si>
  <si>
    <t>11.00-21.30</t>
  </si>
  <si>
    <t>12.00-01.30&amp;13.00-23.30</t>
  </si>
  <si>
    <t>11.00-23.59</t>
  </si>
  <si>
    <t>10.30-00.30</t>
  </si>
  <si>
    <t>09.00-03.00(Including Thursday)&amp;09.00-01.00</t>
  </si>
  <si>
    <t>10.00-02.00(Including Thursday)&amp;10.00-24.00</t>
  </si>
  <si>
    <t>11.00-02.30 (Including Thursday)&amp;12.00-01.30</t>
  </si>
  <si>
    <t>10.00-00.30&amp;12.00-23.30</t>
  </si>
  <si>
    <t>10.00-21.30</t>
  </si>
  <si>
    <t>10.00-00.45</t>
  </si>
  <si>
    <t>(Basement Mon-Sat) 10.00-23.00 - (Ground Floor Mon-Sat) 10.00-23.00 - (First Floor Mon-Thur) 10.00-24.00</t>
  </si>
  <si>
    <t>(Basement Sun) 12.00-22.30 - (Ground Floor Sun) 12.00-23.30 - (First Floor Fri Sat&amp; Sun) 10.00-02.00&amp;12.00-23.30</t>
  </si>
  <si>
    <t>08.30-01.00</t>
  </si>
  <si>
    <t>08.30-02.30&amp;08.30-00.30</t>
  </si>
  <si>
    <t>07.00-20.00&amp;11.00-17.00</t>
  </si>
  <si>
    <t>Timings don't make sense</t>
  </si>
  <si>
    <t>07.00-03.30</t>
  </si>
  <si>
    <t>09.00-23.00&amp;10.00-23.00</t>
  </si>
  <si>
    <t>09.00-22.45</t>
  </si>
  <si>
    <t>10.00-24.00-10.30</t>
  </si>
  <si>
    <t>10.00-24.00&amp;10.00-22.30</t>
  </si>
  <si>
    <t>10.00-22.00&amp;10.00-20.00</t>
  </si>
  <si>
    <t>12.00-21.30</t>
  </si>
  <si>
    <t>12.00-19.30</t>
  </si>
  <si>
    <t>12.00-23.00&amp;12.00-22.00</t>
  </si>
  <si>
    <t>06.00-02.30</t>
  </si>
  <si>
    <t>10.00-04.30&amp;12.00-02.00</t>
  </si>
  <si>
    <t>10.00-04.00&amp;12.00-01.30</t>
  </si>
  <si>
    <t>08.00-03.30</t>
  </si>
  <si>
    <t>10.00-04.30</t>
  </si>
  <si>
    <t>10.00-00.30&amp;11.00-24.00</t>
  </si>
  <si>
    <t>23.00-00.30</t>
  </si>
  <si>
    <t>07.00-04.30</t>
  </si>
  <si>
    <t>06.00-01.00</t>
  </si>
  <si>
    <t>10.00-23.39</t>
  </si>
  <si>
    <t>10.30-02.00</t>
  </si>
  <si>
    <t>07.00-02.00&amp;07.00-01.00</t>
  </si>
  <si>
    <t>08.00-02.00&amp;08.00-01.00</t>
  </si>
  <si>
    <t>08.00-02.30&amp;08.00-01.30</t>
  </si>
  <si>
    <t>09.30-22.00</t>
  </si>
  <si>
    <t>07.30-23.00</t>
  </si>
  <si>
    <t>07.00-24.00&amp;07.00-22.30</t>
  </si>
  <si>
    <t>09.00-01.30 (Including Thurs)&amp;09.00-00.30</t>
  </si>
  <si>
    <t>09.00-00.30(Including Thurs)&amp;09.00-23.30</t>
  </si>
  <si>
    <t>11.00-04.30</t>
  </si>
  <si>
    <t>08.00-23.30 - Thursday -08.00-00.30</t>
  </si>
  <si>
    <t>08.00-02.30&amp;08.00-23.30</t>
  </si>
  <si>
    <t xml:space="preserve">08.00-23.00 - Thursday - 08.00-24.00 </t>
  </si>
  <si>
    <t>08.00-02.00&amp;08.00-23.00</t>
  </si>
  <si>
    <t>10.00-01.30&amp;10.00-24.00</t>
  </si>
  <si>
    <t>10.00-01.00&amp;10.00-24.00</t>
  </si>
  <si>
    <t>11.00-01.30&amp;12.00-00.30</t>
  </si>
  <si>
    <t>11.00-01.00&amp;12.00-24.00</t>
  </si>
  <si>
    <t>Ground Floor 08.00-00.30 - First Floor Sun&amp;Mon 08.00-02.00</t>
  </si>
  <si>
    <t>Ground Floor 08.00-24.00 - First Floor Sun&amp;Mon 08.00-24.00</t>
  </si>
  <si>
    <t>10.00-23.30 - Thursday 10.00-00.30</t>
  </si>
  <si>
    <t>10.00-01.30&amp;12.00-23.00</t>
  </si>
  <si>
    <t>10.00-24.00 (Including Thurs) - 11.00-23.00</t>
  </si>
  <si>
    <t>09.00-21.30</t>
  </si>
  <si>
    <t>12.00-23.20</t>
  </si>
  <si>
    <t>Mon,Tues,Thurs,Sun</t>
  </si>
  <si>
    <t>Weds,Fri-Sat</t>
  </si>
  <si>
    <t>12.00-03.30</t>
  </si>
  <si>
    <t>Thur-Mon</t>
  </si>
  <si>
    <t>Tues-Weds</t>
  </si>
  <si>
    <t>10.00-17.45</t>
  </si>
  <si>
    <t>17.30-23.00</t>
  </si>
  <si>
    <t>11.30-19.30&amp;11.30-18.30</t>
  </si>
  <si>
    <t>18.00-22.30</t>
  </si>
  <si>
    <t>12.00-19.00&amp;12.00-18.00</t>
  </si>
  <si>
    <t>10.00-04.00&amp;12.00-00.30</t>
  </si>
  <si>
    <t>09.00-02.30</t>
  </si>
  <si>
    <t>17.30-01.30</t>
  </si>
  <si>
    <t>Mon-Tues 10.00-24.00 - Weds-Thurs 10.00-01.00 - Fri-Sat 10.00-02.00</t>
  </si>
  <si>
    <t>Mon-Tues 10.00-00.30 - Weds-Thurs 10.00-01.30 - Fri-Sat 10.00-02.30</t>
  </si>
  <si>
    <t>09.00-04.00</t>
  </si>
  <si>
    <t>10.00-01.00&amp;11.00-23.00</t>
  </si>
  <si>
    <t>08.30-19.30</t>
  </si>
  <si>
    <t>10.00-16.30</t>
  </si>
  <si>
    <t>10.30-16.00</t>
  </si>
  <si>
    <t>10.00-00-24.00</t>
  </si>
  <si>
    <t>10.00-01.45</t>
  </si>
  <si>
    <t>10.00-02.45&amp;10.00-24.00</t>
  </si>
  <si>
    <t>08.00-02.30&amp;08.00-00.30</t>
  </si>
  <si>
    <t>10.30-01.00</t>
  </si>
  <si>
    <t>10.30-02.00&amp;10.30-24.00</t>
  </si>
  <si>
    <t xml:space="preserve">See notes </t>
  </si>
  <si>
    <t>09.30-23.30</t>
  </si>
  <si>
    <t>08.00-01.30&amp;11.30-24.00</t>
  </si>
  <si>
    <t>11.30-23.30</t>
  </si>
  <si>
    <t>11.00-03.00(Including Thursday)&amp;11.00-24.00</t>
  </si>
  <si>
    <t>06.15-23.15</t>
  </si>
  <si>
    <t>07.45-22.45</t>
  </si>
  <si>
    <t>19.30-21.20</t>
  </si>
  <si>
    <t>19.30-00.30&amp;11.00-00.30-Not Licensed for Sunday</t>
  </si>
  <si>
    <t>19.30-21.30</t>
  </si>
  <si>
    <t>19.30-00.30&amp;11.00-00.30 - Not Licensed for Sunday</t>
  </si>
  <si>
    <t>09.00-04.30</t>
  </si>
  <si>
    <t>11.00-00.30 (Including Thursday) - 12.00-23.30</t>
  </si>
  <si>
    <t xml:space="preserve">Not Licensed for Sunday </t>
  </si>
  <si>
    <t>00.01-24.00</t>
  </si>
  <si>
    <t>09.00-03.00&amp;09.00-01.00</t>
  </si>
  <si>
    <t>10.00-00.00</t>
  </si>
  <si>
    <t>08.00-02.0</t>
  </si>
  <si>
    <t>10.00-07.00</t>
  </si>
  <si>
    <t>10.00-05.30</t>
  </si>
  <si>
    <t>Basement - 10.00-04.00 - Other Licensed Areas -10.00-02.00</t>
  </si>
  <si>
    <t>09.00-02.00&amp;Sunday - 09.00-01.00</t>
  </si>
  <si>
    <t>08.00-19.15</t>
  </si>
  <si>
    <t>08.30-19.00</t>
  </si>
  <si>
    <t>(Thursday)10.00-00.30 - 10.00-01.30&amp;10.30-23.30</t>
  </si>
  <si>
    <t>(Thursday) 10.00-23.00 - 10.00-00.30&amp;10.30-23.30</t>
  </si>
  <si>
    <t>Café September - April - 08.00-19.00 Café May to August Bonfire/Goose Fair - 08.00-22.00 Private Functions and Function Room 08.00-23.30</t>
  </si>
  <si>
    <t>10.00-01.20</t>
  </si>
  <si>
    <t>12.00-00.20</t>
  </si>
  <si>
    <t>12.00-00.00</t>
  </si>
  <si>
    <t xml:space="preserve">Tani Shop KH Limited </t>
  </si>
  <si>
    <t xml:space="preserve">310-314 Radford Road, Hyson Green </t>
  </si>
  <si>
    <t xml:space="preserve">NG7 5GN </t>
  </si>
  <si>
    <t>Karim Hamah Quakaram</t>
  </si>
  <si>
    <t>08.00-00.15</t>
  </si>
  <si>
    <t>08.00-00.30(Including Thursday) 10.00-00.15</t>
  </si>
  <si>
    <t>Ashfield Nominees Limited</t>
  </si>
  <si>
    <t>Mansfield Road, Tibshelf, Alfreton, Derbyshire</t>
  </si>
  <si>
    <t>DE55 5NF</t>
  </si>
  <si>
    <t>Stephen Darren Rye</t>
  </si>
  <si>
    <t>Yang’s Chicken Limited</t>
  </si>
  <si>
    <t>NG1 6HX</t>
  </si>
  <si>
    <t>Yang Yang</t>
  </si>
  <si>
    <t>Sweetown Limited</t>
  </si>
  <si>
    <t>21 Market Street, Nottingham</t>
  </si>
  <si>
    <t>He Cui</t>
  </si>
  <si>
    <t>09.00-06.00</t>
  </si>
  <si>
    <t>10.00-01.00 (Including Thursday)&amp;12.00-00.30</t>
  </si>
  <si>
    <t>09.00-23.00&amp;09.00-22.30</t>
  </si>
  <si>
    <t>17.00-23.00</t>
  </si>
  <si>
    <t>05.00-24.00</t>
  </si>
  <si>
    <t>11.00-00.00</t>
  </si>
  <si>
    <t xml:space="preserve">Staggered Timings 11.00-14.00 - 17.00-00.30 </t>
  </si>
  <si>
    <t>06.00-00.30</t>
  </si>
  <si>
    <t>09.00-20.30</t>
  </si>
  <si>
    <t>08.00-00.00</t>
  </si>
  <si>
    <t>10.30-23.30</t>
  </si>
  <si>
    <t>09.00-01.30(Thursday) 09.00-02.30&amp;09.00-01.30</t>
  </si>
  <si>
    <t>10.00-01.00(Thursday) 09.00-02.30&amp;09.00-01.30</t>
  </si>
  <si>
    <t>08.30-23.00</t>
  </si>
  <si>
    <t>10.00-01.30&amp;10.00-01.00</t>
  </si>
  <si>
    <t>10.00-01.00&amp;12.00-00.30</t>
  </si>
  <si>
    <t>08.30-20.00</t>
  </si>
  <si>
    <t>11.00-20.00</t>
  </si>
  <si>
    <t>10.00-17.30</t>
  </si>
  <si>
    <t>11.00-17.00</t>
  </si>
  <si>
    <t>05.00-00.00</t>
  </si>
  <si>
    <t>Fri-Sun</t>
  </si>
  <si>
    <t xml:space="preserve">Ground Floor, First Floor(Roof Terrace) 26,28&amp;30 Broad Street </t>
  </si>
  <si>
    <t xml:space="preserve">Yangs Chicken </t>
  </si>
  <si>
    <t xml:space="preserve">1st Floor, 21 Market Street </t>
  </si>
  <si>
    <t xml:space="preserve">Hui Lau Shan </t>
  </si>
  <si>
    <t xml:space="preserve">21 Market Street </t>
  </si>
  <si>
    <t xml:space="preserve">Aldi Store </t>
  </si>
  <si>
    <t xml:space="preserve">989 Hucknall Road </t>
  </si>
  <si>
    <t xml:space="preserve">NG6 9LR </t>
  </si>
  <si>
    <t xml:space="preserve">9a Broad Street </t>
  </si>
  <si>
    <t>Capital Lets (Midlands) Limited</t>
  </si>
  <si>
    <t>81 Harrow Road, West Bridgford, Nottingham</t>
  </si>
  <si>
    <t>NG2 7DY</t>
  </si>
  <si>
    <t>No DPS</t>
  </si>
  <si>
    <t>10.00-01.00&amp;10.00-23.30</t>
  </si>
  <si>
    <t>10.00-23.00 (not edged in blue) - 10.00-24.00 (edged in blue)</t>
  </si>
  <si>
    <t>12.00 (not edged in blue) - 12.00-23.30 (edged in blue)</t>
  </si>
  <si>
    <t>10.00-00.30&amp;12.00-23.00</t>
  </si>
  <si>
    <t>10.00-24.00&amp;12.00-22.30</t>
  </si>
  <si>
    <t xml:space="preserve">08.00-02.30 (Resataurant and function room) - 24hrs (Members Club) </t>
  </si>
  <si>
    <t>10.00-01.30&amp;10.00-02.00&amp;12.00-24.00</t>
  </si>
  <si>
    <t>10.00-02.00&amp;12.00-00.30</t>
  </si>
  <si>
    <t xml:space="preserve">Black Iris Brewery </t>
  </si>
  <si>
    <t xml:space="preserve">Unit 1 27 Shipstone Street </t>
  </si>
  <si>
    <t>NG7 6GJ</t>
  </si>
  <si>
    <t>FGW Brewery Limited</t>
  </si>
  <si>
    <t xml:space="preserve">Horizon House, 2 Whiting Street, Sheffield, S8 9QR </t>
  </si>
  <si>
    <t xml:space="preserve">S8 9QR </t>
  </si>
  <si>
    <t>Alexander David Wilson</t>
  </si>
  <si>
    <t>First Provincial Properties Limited</t>
  </si>
  <si>
    <t xml:space="preserve">1 Lamorna Court, 43 Wollaton Road, Beeston, Nottingham </t>
  </si>
  <si>
    <t>NG9 2NG</t>
  </si>
  <si>
    <t xml:space="preserve">CDG Licenceco Limited </t>
  </si>
  <si>
    <t xml:space="preserve">TRG Leisure Limited </t>
  </si>
  <si>
    <t xml:space="preserve">Raveendran Kandasamy </t>
  </si>
  <si>
    <t>69 Bracebridge Drive</t>
  </si>
  <si>
    <t xml:space="preserve">393 Aspley Lane </t>
  </si>
  <si>
    <t xml:space="preserve">Brewdog Retail Limited </t>
  </si>
  <si>
    <t xml:space="preserve">Our Secret Garden Limited </t>
  </si>
  <si>
    <t xml:space="preserve">Nottingham College </t>
  </si>
  <si>
    <t xml:space="preserve">City Hub, 111 Canal Street </t>
  </si>
  <si>
    <t xml:space="preserve">NG1 7HB </t>
  </si>
  <si>
    <t>Nottingham College</t>
  </si>
  <si>
    <t>Beeston Centre, High Road, Chilwell, Nottinghamshire</t>
  </si>
  <si>
    <t xml:space="preserve">NG9 4AH </t>
  </si>
  <si>
    <t>Christopher Stamp</t>
  </si>
  <si>
    <t xml:space="preserve">Paris </t>
  </si>
  <si>
    <t xml:space="preserve">3-5 High Pavement </t>
  </si>
  <si>
    <t xml:space="preserve">08.00-00.30 </t>
  </si>
  <si>
    <t xml:space="preserve">77-79 Main Street </t>
  </si>
  <si>
    <t xml:space="preserve">Units 1 Westminster, St Anns Well Road </t>
  </si>
  <si>
    <t xml:space="preserve">NG3 3JL </t>
  </si>
  <si>
    <t>63 Maid Marian Way</t>
  </si>
  <si>
    <t>4 Chapel Quarter</t>
  </si>
  <si>
    <t xml:space="preserve">Vivalicious 77 Limited </t>
  </si>
  <si>
    <t xml:space="preserve">177 Mansfield Road </t>
  </si>
  <si>
    <t xml:space="preserve">Gigi Bottega </t>
  </si>
  <si>
    <t xml:space="preserve">Units 14&amp;15 Flying Horse Walk </t>
  </si>
  <si>
    <t>Gigi Internazionale Limited</t>
  </si>
  <si>
    <t>1 Poplars Court, Lenton Lane, Nottingham</t>
  </si>
  <si>
    <t xml:space="preserve">NG7 2RR </t>
  </si>
  <si>
    <t xml:space="preserve">Gabriella Isabella Trivigno </t>
  </si>
  <si>
    <t>513 Mansfield Road</t>
  </si>
  <si>
    <t>08.00-24.00&amp;08.00-22.00</t>
  </si>
  <si>
    <t>08.00-23.30&amp;08.00&amp;00.30&amp;08.00-22.30</t>
  </si>
  <si>
    <t xml:space="preserve">Deliveroo </t>
  </si>
  <si>
    <t xml:space="preserve">Unit 1 , Redwood Court, Faraday Road </t>
  </si>
  <si>
    <t>NG7 2BQ</t>
  </si>
  <si>
    <t>Deliveroo SP Limited</t>
  </si>
  <si>
    <t>The River Building, Canon Bridge House, Cousin Lane, London</t>
  </si>
  <si>
    <t>EC4R 3TE</t>
  </si>
  <si>
    <t xml:space="preserve">Compatriot </t>
  </si>
  <si>
    <t xml:space="preserve">157 Alfreton Road </t>
  </si>
  <si>
    <t xml:space="preserve">NG7 3JR </t>
  </si>
  <si>
    <t xml:space="preserve">11.00-23.00 (Off Sales) 11.00-22.30 (On Sales) </t>
  </si>
  <si>
    <t>Compatriot Limited</t>
  </si>
  <si>
    <t>157 Alfreton Road, Nottingham</t>
  </si>
  <si>
    <t>St James's Place UK Plc</t>
  </si>
  <si>
    <t>Bistrot Pierre 1994 Limited</t>
  </si>
  <si>
    <t xml:space="preserve">Milton Chambers, 19 Milton Street, Nottingham </t>
  </si>
  <si>
    <t xml:space="preserve">NG1 3EU </t>
  </si>
  <si>
    <t xml:space="preserve">Buzz Holdings Limited </t>
  </si>
  <si>
    <t>Bierkeller Management Company Limited</t>
  </si>
  <si>
    <t>Chibuzor Okolo</t>
  </si>
  <si>
    <t>36 Monksway</t>
  </si>
  <si>
    <t xml:space="preserve">Viva Street Food </t>
  </si>
  <si>
    <t xml:space="preserve">6 Goose Gate </t>
  </si>
  <si>
    <t>V2 Hospitality Ltd</t>
  </si>
  <si>
    <t xml:space="preserve">6 Goose Gate, Nottingham </t>
  </si>
  <si>
    <t>Prashant Jaiswal</t>
  </si>
  <si>
    <t>Dora Bensenyei</t>
  </si>
  <si>
    <t xml:space="preserve">Kongo Restaurant </t>
  </si>
  <si>
    <t xml:space="preserve">173 Sneinton Dale </t>
  </si>
  <si>
    <t>Tom Melvin Baiki</t>
  </si>
  <si>
    <t>173 Sneinton Dale, Nottingham</t>
  </si>
  <si>
    <t xml:space="preserve">NG2 4HU </t>
  </si>
  <si>
    <t xml:space="preserve">7 George Street </t>
  </si>
  <si>
    <t>NG1 3BU</t>
  </si>
  <si>
    <t>Red's True BBQ</t>
  </si>
  <si>
    <t xml:space="preserve">Variation </t>
  </si>
  <si>
    <t xml:space="preserve">New Premises </t>
  </si>
  <si>
    <t xml:space="preserve">Vary DPS </t>
  </si>
  <si>
    <t>Dean Taylor</t>
  </si>
  <si>
    <t>Vary DPS</t>
  </si>
  <si>
    <t xml:space="preserve">Ella Wolfenden </t>
  </si>
  <si>
    <t xml:space="preserve">Sam Joynes </t>
  </si>
  <si>
    <t xml:space="preserve">Nottingham Arboretum </t>
  </si>
  <si>
    <t xml:space="preserve">Unit 9 Gemini Park, Sheepscar Way, Leeds LS7 3JB </t>
  </si>
  <si>
    <t>LS7 3JB</t>
  </si>
  <si>
    <t xml:space="preserve">Georges Kitchen </t>
  </si>
  <si>
    <t xml:space="preserve">Transfer </t>
  </si>
  <si>
    <t>Timothy Rostance</t>
  </si>
  <si>
    <t xml:space="preserve">Hockley Kitchen </t>
  </si>
  <si>
    <t xml:space="preserve">21 Carlton Street </t>
  </si>
  <si>
    <t xml:space="preserve">Kevin Steven Wright </t>
  </si>
  <si>
    <t>Flat 303, 26-3 Heathcoat Street</t>
  </si>
  <si>
    <t xml:space="preserve">Kebin Steven Wright </t>
  </si>
  <si>
    <t xml:space="preserve">Elland Limited </t>
  </si>
  <si>
    <t>365 Mansfield Road</t>
  </si>
  <si>
    <t>Yo! Sushi Limited</t>
  </si>
  <si>
    <t xml:space="preserve">Unit S2, The Cornerhouse, Forman Street </t>
  </si>
  <si>
    <t xml:space="preserve">St James's Place House, 1 Tetbury Road, Cirencester </t>
  </si>
  <si>
    <t xml:space="preserve">Saracens </t>
  </si>
  <si>
    <t xml:space="preserve">86-88 Lower Parliament Street </t>
  </si>
  <si>
    <t>Saracens Cafe Limited</t>
  </si>
  <si>
    <t>86-88 Lower Parliament Street, Nottingham</t>
  </si>
  <si>
    <t>Hippo Coffee</t>
  </si>
  <si>
    <t xml:space="preserve">22 Carlton Street </t>
  </si>
  <si>
    <t>Hipo Coffee Limited</t>
  </si>
  <si>
    <t xml:space="preserve">Loic Maire </t>
  </si>
  <si>
    <t xml:space="preserve">Pizza Express Limited </t>
  </si>
  <si>
    <t xml:space="preserve">Pizza Express, 20 King Street </t>
  </si>
  <si>
    <t xml:space="preserve">Bradley John Hoath Rice </t>
  </si>
  <si>
    <t xml:space="preserve">Abbie Charlton </t>
  </si>
  <si>
    <t>Premises</t>
  </si>
  <si>
    <t>Wasim Ali</t>
  </si>
  <si>
    <t>29 Mayo Road, Nottingham NG5 1BL</t>
  </si>
  <si>
    <t>NG5 1BL</t>
  </si>
  <si>
    <t>Yokocho</t>
  </si>
  <si>
    <t xml:space="preserve">Fat Hippo Restaurants Limited </t>
  </si>
  <si>
    <t>East India Properties Limited</t>
  </si>
  <si>
    <t>31 Llanberis Grove, Nottingham</t>
  </si>
  <si>
    <t>NG8 5DP</t>
  </si>
  <si>
    <t>Tarjinder Singh Khamba</t>
  </si>
  <si>
    <t xml:space="preserve">Robin Hood Hotel, 540 Mansfield Road </t>
  </si>
  <si>
    <t>Transfer</t>
  </si>
  <si>
    <t>Haseeb Ashraf</t>
  </si>
  <si>
    <t xml:space="preserve">9 Lonsdale Road, Nottingham </t>
  </si>
  <si>
    <t>NG7 3DU</t>
  </si>
  <si>
    <t xml:space="preserve">Moany Simon Theodurus Hubert </t>
  </si>
  <si>
    <t>AMF Retail Limited</t>
  </si>
  <si>
    <t xml:space="preserve">2 Lambie Close, Nottingham </t>
  </si>
  <si>
    <t>Jaswinder Sandhu</t>
  </si>
  <si>
    <t xml:space="preserve">24-26 Goose Gate </t>
  </si>
  <si>
    <t>Brice Hanko</t>
  </si>
  <si>
    <t xml:space="preserve">Hockley Mesa Ltd, </t>
  </si>
  <si>
    <t>Nirojan Sritharan</t>
  </si>
  <si>
    <t>37 Trueman Place, Oldbrook, Milton Keynes</t>
  </si>
  <si>
    <t>MK6 2HS</t>
  </si>
  <si>
    <t>Sutharsan Sritharan</t>
  </si>
  <si>
    <t>Magic Garden</t>
  </si>
  <si>
    <t>24-26 Low Pavment</t>
  </si>
  <si>
    <t xml:space="preserve">59 Beckhampton Road </t>
  </si>
  <si>
    <t>JCS Leisure Limited</t>
  </si>
  <si>
    <t>41 Pedmore Valley, Bestwood, Nottingham</t>
  </si>
  <si>
    <t>NG5 5NZ</t>
  </si>
  <si>
    <t>Tarnya Marie Cokkinos</t>
  </si>
  <si>
    <t xml:space="preserve">Poundland </t>
  </si>
  <si>
    <t xml:space="preserve">Unit 3 Estpoint Retail Park, Daleside Road </t>
  </si>
  <si>
    <t xml:space="preserve">Notitingham </t>
  </si>
  <si>
    <t>NG2 3GG</t>
  </si>
  <si>
    <t>Briony Nolan</t>
  </si>
  <si>
    <t xml:space="preserve">3 Hurts Yard </t>
  </si>
  <si>
    <t>restaurant/bar</t>
  </si>
  <si>
    <t>Kushi-Ya Limited</t>
  </si>
  <si>
    <t>Tom Johnson</t>
  </si>
  <si>
    <t xml:space="preserve">Spankies Limited </t>
  </si>
  <si>
    <t xml:space="preserve">17 Goldsmith Street </t>
  </si>
  <si>
    <t>Sheikh Shakir Hussain</t>
  </si>
  <si>
    <t xml:space="preserve">BDA Holdings Limited </t>
  </si>
  <si>
    <t xml:space="preserve">IM4 3HL </t>
  </si>
  <si>
    <t xml:space="preserve">Mehran Salimian </t>
  </si>
  <si>
    <t xml:space="preserve">3 Rochester Walk, Nottingham </t>
  </si>
  <si>
    <t xml:space="preserve">Overdraft </t>
  </si>
  <si>
    <t xml:space="preserve">Woodpecker Pubco Limited </t>
  </si>
  <si>
    <t>109 Broadfields, Calverton, Nottingham</t>
  </si>
  <si>
    <t>NG14 6JQ</t>
  </si>
  <si>
    <t xml:space="preserve">Cheryl Edwards </t>
  </si>
  <si>
    <t xml:space="preserve">U-Canteen </t>
  </si>
  <si>
    <t xml:space="preserve">Ori Caffe </t>
  </si>
  <si>
    <t xml:space="preserve">John Lewis, 109 Milton Street </t>
  </si>
  <si>
    <t xml:space="preserve">Caffe Ori Limited </t>
  </si>
  <si>
    <t xml:space="preserve">Thurcroft House, Brook Hall, Laughton Sheffield </t>
  </si>
  <si>
    <t>Food Warehouse</t>
  </si>
  <si>
    <t xml:space="preserve">Unit 4a, Lady Bay Retail Park </t>
  </si>
  <si>
    <t xml:space="preserve">Meadown Lane </t>
  </si>
  <si>
    <t>07.00 - 23.00</t>
  </si>
  <si>
    <t>Julien Mariot</t>
  </si>
  <si>
    <t>Casa Italian</t>
  </si>
  <si>
    <t>Erjon Farracaku</t>
  </si>
  <si>
    <t xml:space="preserve">John Kyprianou </t>
  </si>
  <si>
    <t xml:space="preserve">WPC7 Limited </t>
  </si>
  <si>
    <t xml:space="preserve">10 Queen Street Place </t>
  </si>
  <si>
    <t>EC4R 1AG</t>
  </si>
  <si>
    <t xml:space="preserve">26 Balcombe Street. Marylbone, London </t>
  </si>
  <si>
    <t xml:space="preserve">NW1 6ND </t>
  </si>
  <si>
    <t>Inventive Service Company Limited</t>
  </si>
  <si>
    <t>Jeanette Hill</t>
  </si>
  <si>
    <t>Zizzi Restaurants Limited</t>
  </si>
  <si>
    <t xml:space="preserve">50 Friar Lane </t>
  </si>
  <si>
    <t>Lucy Giacone</t>
  </si>
  <si>
    <t>World of Drinks Notingham Limited</t>
  </si>
  <si>
    <t>Rajvinder Purewal</t>
  </si>
  <si>
    <t>91 Soho Hill Birmingham B19 1AY</t>
  </si>
  <si>
    <t>B19 1AY</t>
  </si>
  <si>
    <t xml:space="preserve">Coys Inn Limited </t>
  </si>
  <si>
    <t>Dosa Limited</t>
  </si>
  <si>
    <t xml:space="preserve">Mustafa Barak </t>
  </si>
  <si>
    <t xml:space="preserve">83 Fernwood Crescent, Nottingham </t>
  </si>
  <si>
    <t>NG8 2GD</t>
  </si>
  <si>
    <t xml:space="preserve">86 Main Street </t>
  </si>
  <si>
    <t>Fajny Shop Limited</t>
  </si>
  <si>
    <t xml:space="preserve">86 Main Street, Nottingham </t>
  </si>
  <si>
    <t>Kamil Lieske</t>
  </si>
  <si>
    <t>NA</t>
  </si>
  <si>
    <t xml:space="preserve">Piccolino Restaurants Limited </t>
  </si>
  <si>
    <t>Second Avenue, Deeside Industrial Park, Deeside, Flintshire</t>
  </si>
  <si>
    <t xml:space="preserve">Suede </t>
  </si>
  <si>
    <t xml:space="preserve">34a Heathcoat Street </t>
  </si>
  <si>
    <t>Liquid 33 Limited</t>
  </si>
  <si>
    <t>486 Mansfield Road, Sherwood, Nottingham</t>
  </si>
  <si>
    <t>Ross Eden</t>
  </si>
  <si>
    <t xml:space="preserve">21 Goose Gate </t>
  </si>
  <si>
    <t xml:space="preserve">27 Bolsover Road, Derby, </t>
  </si>
  <si>
    <t>DE23 3WA</t>
  </si>
  <si>
    <t>Oliver Andrew Smith</t>
  </si>
  <si>
    <t xml:space="preserve">186 Broxtowe Lane </t>
  </si>
  <si>
    <t xml:space="preserve">209 Highbury Road </t>
  </si>
  <si>
    <t xml:space="preserve">Moham Amarasekare </t>
  </si>
  <si>
    <t>PLAN NEEDED FOR REGISTER</t>
  </si>
  <si>
    <t>18 Clumber Street</t>
  </si>
  <si>
    <t>22 King Street</t>
  </si>
  <si>
    <t xml:space="preserve">Barburrito Group Limited </t>
  </si>
  <si>
    <t xml:space="preserve">Samantha Lorraine Walker </t>
  </si>
  <si>
    <t>Domino's</t>
  </si>
  <si>
    <t xml:space="preserve">409 Nuthall Road </t>
  </si>
  <si>
    <t>Fortune House, Crabtree Office Village, Egham, Surrey</t>
  </si>
  <si>
    <t xml:space="preserve">TW20 8RY </t>
  </si>
  <si>
    <t>Café Terrazzo</t>
  </si>
  <si>
    <t xml:space="preserve">Exchange Building, Jubilee Campus </t>
  </si>
  <si>
    <t>NG8 1AW</t>
  </si>
  <si>
    <t xml:space="preserve">University Park, University Boulevard, Nottingham, </t>
  </si>
  <si>
    <t xml:space="preserve">629 Nuthall Road </t>
  </si>
  <si>
    <t xml:space="preserve">1st Floor KFC, Arlington Way, Battlefield Road, Shrewsbury, </t>
  </si>
  <si>
    <t xml:space="preserve">701 Woodborough Road </t>
  </si>
  <si>
    <t xml:space="preserve">Mapperley </t>
  </si>
  <si>
    <t xml:space="preserve">NG3 5QC </t>
  </si>
  <si>
    <t xml:space="preserve">Land at St Peter's Square </t>
  </si>
  <si>
    <t>NG1 2NW</t>
  </si>
  <si>
    <t xml:space="preserve">Outdoor Space </t>
  </si>
  <si>
    <t xml:space="preserve">Harts Hotel </t>
  </si>
  <si>
    <t xml:space="preserve">The Cornerhouse, Burton Street </t>
  </si>
  <si>
    <t>St James's Place UK PLC</t>
  </si>
  <si>
    <t>St James's Place House, 1 Tetbury Road, Cirencester</t>
  </si>
  <si>
    <t xml:space="preserve">GL7 1FP </t>
  </si>
  <si>
    <t>CC Stim UK Tradeco 1 Limited</t>
  </si>
  <si>
    <t>The Old Platform Limited</t>
  </si>
  <si>
    <t xml:space="preserve">15 Goose Gate, Nottingham </t>
  </si>
  <si>
    <t>Oruc Kiral</t>
  </si>
  <si>
    <t>10 Francis Street, Nottingham</t>
  </si>
  <si>
    <t>NG7 4GB</t>
  </si>
  <si>
    <t xml:space="preserve">Cocktail Chefs </t>
  </si>
  <si>
    <t xml:space="preserve">52 Sneinton Hollows </t>
  </si>
  <si>
    <t>NG2 4AA</t>
  </si>
  <si>
    <t>Maris Muiznieks</t>
  </si>
  <si>
    <t>52 Sneinton Hollows, Sneinton, Nottingham</t>
  </si>
  <si>
    <t xml:space="preserve">Old Market Square </t>
  </si>
  <si>
    <t>08.00-24.00&amp;09.00-23.00</t>
  </si>
  <si>
    <t>10.00-20.30</t>
  </si>
  <si>
    <t>09.00-23.45</t>
  </si>
  <si>
    <t>07.30-23.30</t>
  </si>
  <si>
    <t>07.30.23.30</t>
  </si>
  <si>
    <t>Thursday 11.00-23.00, 11.00-00.30&amp;12.00-23.00</t>
  </si>
  <si>
    <t>11.00-24.00&amp;12.00-22.30</t>
  </si>
  <si>
    <t>10.0-01.00&amp;12.00-22.3-</t>
  </si>
  <si>
    <t xml:space="preserve">Liquid Light Brewing Company </t>
  </si>
  <si>
    <t xml:space="preserve">9, Robin Hood Industrial Estate, St Alfred Street South </t>
  </si>
  <si>
    <t xml:space="preserve">NG3 1GE </t>
  </si>
  <si>
    <t>10.00-19.30</t>
  </si>
  <si>
    <t>17.30-22.00, 14.00-22.00, 14.00-20.00</t>
  </si>
  <si>
    <t>Liquid Light Brewing Company Limited</t>
  </si>
  <si>
    <t>125 Sneinton Boulevard, Nottingham</t>
  </si>
  <si>
    <t>Chanima Anuradha Nanayakkara</t>
  </si>
  <si>
    <t xml:space="preserve">Shell Priory, Derby Road </t>
  </si>
  <si>
    <t xml:space="preserve">189 Bramcote Lane </t>
  </si>
  <si>
    <t>World Food Kitchen Limited</t>
  </si>
  <si>
    <t>22B Main Street, East Bridgford, Nottingham</t>
  </si>
  <si>
    <t>NG13 8PA</t>
  </si>
  <si>
    <t>Suda Sharma</t>
  </si>
  <si>
    <t>James Wilcox</t>
  </si>
  <si>
    <t>Prezzo Trading Limited</t>
  </si>
  <si>
    <t xml:space="preserve">116 Upper Street, Islington, London </t>
  </si>
  <si>
    <t>N1 1QP</t>
  </si>
  <si>
    <t>Sam Pearce</t>
  </si>
  <si>
    <t>Outlaw 33 Limited</t>
  </si>
  <si>
    <t>486 Mansfield Road, Nottingham</t>
  </si>
  <si>
    <t xml:space="preserve">Darren Lee Jones </t>
  </si>
  <si>
    <t>Ojas Local</t>
  </si>
  <si>
    <t>Vamshi Chidipothu</t>
  </si>
  <si>
    <t xml:space="preserve">174A Garratt Lane, Wandsworth, London </t>
  </si>
  <si>
    <t>SW18 4ED</t>
  </si>
  <si>
    <t>KJ</t>
  </si>
  <si>
    <t xml:space="preserve">Viet 80's </t>
  </si>
  <si>
    <t>57-59 Friar Lane</t>
  </si>
  <si>
    <t>NG1 6DH</t>
  </si>
  <si>
    <t>0-4999</t>
  </si>
  <si>
    <t>Viet 80's Limited</t>
  </si>
  <si>
    <t>5 Sandalwood Drive, Kirkby-in-Ashfield, Nottingham</t>
  </si>
  <si>
    <t>NG17 7QD</t>
  </si>
  <si>
    <t>Minh Yen Nguyen</t>
  </si>
  <si>
    <t>Rose King</t>
  </si>
  <si>
    <t>Barkat Akram</t>
  </si>
  <si>
    <t>152 Andover Road, Nottingham</t>
  </si>
  <si>
    <t>NG5 5GA</t>
  </si>
  <si>
    <t>Barat Akram</t>
  </si>
  <si>
    <t>Pizzamisu</t>
  </si>
  <si>
    <t>9 High Pavement, Nottingham</t>
  </si>
  <si>
    <t>Khamba Limited</t>
  </si>
  <si>
    <t xml:space="preserve">31 Llanberis Grove, Aspley, Nottingham </t>
  </si>
  <si>
    <t xml:space="preserve">Offshoot </t>
  </si>
  <si>
    <t>Offshoots East Midlands C.I.C</t>
  </si>
  <si>
    <t>4 Cross Street, Beeston, Nottingham</t>
  </si>
  <si>
    <t>NG9 2NX</t>
  </si>
  <si>
    <t>Ian Christopher Gardiner</t>
  </si>
  <si>
    <t>Hot 9</t>
  </si>
  <si>
    <t xml:space="preserve">36a Wollaton Road </t>
  </si>
  <si>
    <t>Hot 9 Limited</t>
  </si>
  <si>
    <t>36a Wollaton Road, Nottingham</t>
  </si>
  <si>
    <t>Rong Jin</t>
  </si>
  <si>
    <t xml:space="preserve">326-330 Hucknall Road </t>
  </si>
  <si>
    <t>The Trustees of the HDL Discretionary Settlement 2005</t>
  </si>
  <si>
    <t>394 Westdale Lane, Mapperley, Nottingham</t>
  </si>
  <si>
    <t xml:space="preserve">Grill Town </t>
  </si>
  <si>
    <t>Asif Ali Raza</t>
  </si>
  <si>
    <t>95 Salisbury Street, Beeston, Nottingham</t>
  </si>
  <si>
    <t>NG9 2EQ</t>
  </si>
  <si>
    <t>09.00-05.00</t>
  </si>
  <si>
    <t>n/A</t>
  </si>
  <si>
    <t>NG1 6EL</t>
  </si>
  <si>
    <t>Emily Veal</t>
  </si>
  <si>
    <t>Name of Premises</t>
  </si>
  <si>
    <t xml:space="preserve">Address of Premises                                                                        </t>
  </si>
  <si>
    <t>Ward</t>
  </si>
  <si>
    <t>Type of Application</t>
  </si>
  <si>
    <t xml:space="preserve">Nudity </t>
  </si>
  <si>
    <t>Date Received</t>
  </si>
  <si>
    <t xml:space="preserve">Last Date for reps </t>
  </si>
  <si>
    <t>Comments/Reason for Return</t>
  </si>
  <si>
    <t xml:space="preserve">One Stop Stores </t>
  </si>
  <si>
    <t xml:space="preserve">211 St Anns Well Road </t>
  </si>
  <si>
    <t>Private Shop</t>
  </si>
  <si>
    <t>81/85 Upper Parliament Street</t>
  </si>
  <si>
    <t>Castle</t>
  </si>
  <si>
    <t>SEV Renewal</t>
  </si>
  <si>
    <t>Viceory</t>
  </si>
  <si>
    <t>Rejected - errors with application</t>
  </si>
  <si>
    <t>Minor</t>
  </si>
  <si>
    <t xml:space="preserve">Asda </t>
  </si>
  <si>
    <t>369 Haydn Road</t>
  </si>
  <si>
    <t>78 Derby Road</t>
  </si>
  <si>
    <t>Grosvenor Casino</t>
  </si>
  <si>
    <t>Gambling Act Casino Variation</t>
  </si>
  <si>
    <t>Grosvenor (Previsouly Victoria Club)</t>
  </si>
  <si>
    <t xml:space="preserve">4-6 Perth Street </t>
  </si>
  <si>
    <t>Rejected - Wrong application submitted</t>
  </si>
  <si>
    <t xml:space="preserve">2 Gabor Close </t>
  </si>
  <si>
    <t xml:space="preserve">Jolly Pug </t>
  </si>
  <si>
    <t xml:space="preserve">674 Mansfield Road </t>
  </si>
  <si>
    <t>The Castle</t>
  </si>
  <si>
    <t xml:space="preserve">9 High Pavement </t>
  </si>
  <si>
    <t xml:space="preserve">Rejected </t>
  </si>
  <si>
    <t xml:space="preserve">Avenues A,B,C and Plaza </t>
  </si>
  <si>
    <t>St Ann's</t>
  </si>
  <si>
    <t xml:space="preserve">City </t>
  </si>
  <si>
    <t>Unit 9 Big Yellow Storage, 20 Lenton Lane</t>
  </si>
  <si>
    <t xml:space="preserve">Lenton and Wollaton East </t>
  </si>
  <si>
    <t>City</t>
  </si>
  <si>
    <t xml:space="preserve">Minor </t>
  </si>
  <si>
    <t>32 Lower Parliament Street</t>
  </si>
  <si>
    <t>12 Pepper Street</t>
  </si>
  <si>
    <t>Rejected - Not properly made</t>
  </si>
  <si>
    <t>Deliveroo</t>
  </si>
  <si>
    <t>Unit 1, Redwood Court, Faraday Road</t>
  </si>
  <si>
    <t>The Clubhouse</t>
  </si>
  <si>
    <t>Rejected</t>
  </si>
  <si>
    <t>Piccolino</t>
  </si>
  <si>
    <t>Unit SU3 Weekday Cross</t>
  </si>
  <si>
    <t xml:space="preserve">Fletcher Gate </t>
  </si>
  <si>
    <t xml:space="preserve">Students Union Venue </t>
  </si>
  <si>
    <t xml:space="preserve">Shakespeare Street </t>
  </si>
  <si>
    <t xml:space="preserve">Roxy </t>
  </si>
  <si>
    <t>10 Thurland Street</t>
  </si>
  <si>
    <t>Old Pear Tree Inn</t>
  </si>
  <si>
    <t xml:space="preserve">Bulwel Lane </t>
  </si>
  <si>
    <t>1-5 Gregory Boulevard</t>
  </si>
  <si>
    <t>14-18 Low Pavement</t>
  </si>
  <si>
    <t xml:space="preserve">225a Castle Boulevard </t>
  </si>
  <si>
    <t xml:space="preserve">Rejected - Not properly made </t>
  </si>
  <si>
    <t>105 Mansfield Road</t>
  </si>
  <si>
    <t>Variation</t>
  </si>
  <si>
    <t>Nottingham Castle</t>
  </si>
  <si>
    <t xml:space="preserve">Off Friar Lane, </t>
  </si>
  <si>
    <t>Hockley Music &amp; Arts Hub</t>
  </si>
  <si>
    <t>14a Long Row</t>
  </si>
  <si>
    <t>Withdrawn</t>
  </si>
  <si>
    <t xml:space="preserve">34-35 Long Row </t>
  </si>
  <si>
    <t>awaiting amendments</t>
  </si>
  <si>
    <t xml:space="preserve">Nottingham Railway Station, Carrington Street </t>
  </si>
  <si>
    <t xml:space="preserve">Levantis Pizza &amp; Burger </t>
  </si>
  <si>
    <t xml:space="preserve">500 Carlton Road </t>
  </si>
  <si>
    <t xml:space="preserve">1A Queen's Road </t>
  </si>
  <si>
    <t>Unit A Lenton Industrial Estate, Willow Road</t>
  </si>
  <si>
    <t>CookieShake</t>
  </si>
  <si>
    <t>14 Upper Parliament Street</t>
  </si>
  <si>
    <t>Invalid Submission - no app submitted</t>
  </si>
  <si>
    <t>Springfield Park, Leen Drive</t>
  </si>
  <si>
    <t>Bulwell Lane</t>
  </si>
  <si>
    <t>Mcdonalds</t>
  </si>
  <si>
    <t>Unit R6 Intu Victoria Centre, Milton Street</t>
  </si>
  <si>
    <t>8-10 Hounds Gate</t>
  </si>
  <si>
    <t xml:space="preserve">Frankie &amp; Bennie's </t>
  </si>
  <si>
    <t>Meetspace</t>
  </si>
  <si>
    <t>Unit 309 Victoria Centre, Cairns Street</t>
  </si>
  <si>
    <t>Stadium Leisure &amp; Premier Steak</t>
  </si>
  <si>
    <t xml:space="preserve">Berridge </t>
  </si>
  <si>
    <t xml:space="preserve">Savers </t>
  </si>
  <si>
    <t xml:space="preserve">Iceland Foods </t>
  </si>
  <si>
    <t>252 Southchurch Drive</t>
  </si>
  <si>
    <t xml:space="preserve">Ojas Local </t>
  </si>
  <si>
    <t xml:space="preserve">239-241 Castle Boulevard </t>
  </si>
  <si>
    <t>Wine Cellar</t>
  </si>
  <si>
    <t>570 Carlton Road</t>
  </si>
  <si>
    <t xml:space="preserve">rejected 2/3/21 blank application received and no consent form </t>
  </si>
  <si>
    <t xml:space="preserve">Sellers Wood Drive </t>
  </si>
  <si>
    <t xml:space="preserve">Waitrose </t>
  </si>
  <si>
    <t xml:space="preserve">31 Milton Street </t>
  </si>
  <si>
    <t>6-8 Carlton Street</t>
  </si>
  <si>
    <t>Shell Priory</t>
  </si>
  <si>
    <t>34 Heathcoat Street</t>
  </si>
  <si>
    <t>Grill Town</t>
  </si>
  <si>
    <t>2 Token House Yard</t>
  </si>
  <si>
    <t>Lillie Langtry's</t>
  </si>
  <si>
    <t>4 South Sherwood Street</t>
  </si>
  <si>
    <t>The Viceroy</t>
  </si>
  <si>
    <t>326-330 Hucknall Road</t>
  </si>
  <si>
    <t xml:space="preserve">Nottingham Racecourse </t>
  </si>
  <si>
    <t xml:space="preserve">Colwick Park </t>
  </si>
  <si>
    <t xml:space="preserve">Unit 4 Bridlesmith Gate </t>
  </si>
  <si>
    <t>Rejected - notices incorrectly displayed for 8 days during application period</t>
  </si>
  <si>
    <t xml:space="preserve">28-30 Bells Lane </t>
  </si>
  <si>
    <t>Lenton Road</t>
  </si>
  <si>
    <t>Rejected - not clear</t>
  </si>
  <si>
    <t>Rejected - Numerous Reasons</t>
  </si>
  <si>
    <t xml:space="preserve">Unit 120 Hartley House, Hucknall Road </t>
  </si>
  <si>
    <t xml:space="preserve">1 Handel Street </t>
  </si>
  <si>
    <t xml:space="preserve">Price Cutter </t>
  </si>
  <si>
    <t xml:space="preserve">322-326 Radford Road </t>
  </si>
  <si>
    <t>Hyson Green and Arboretum</t>
  </si>
  <si>
    <t>Berridge/Arboretum &amp; Radford</t>
  </si>
  <si>
    <t xml:space="preserve">Perry Road </t>
  </si>
  <si>
    <t>250 Trowell Road</t>
  </si>
  <si>
    <t>825 Mansfield Road</t>
  </si>
  <si>
    <t>Sprita One Stop</t>
  </si>
  <si>
    <t>Rejected - Missing Documents</t>
  </si>
  <si>
    <t>Marks &amp; Spencers</t>
  </si>
  <si>
    <t>Jambons Cash &amp; Carry</t>
  </si>
  <si>
    <t>Units 3A &amp; 3B, Ryan Business Park</t>
  </si>
  <si>
    <t xml:space="preserve">Rejected - Not properly made, consent form and plan not submitted </t>
  </si>
  <si>
    <t xml:space="preserve">Wollaton West </t>
  </si>
  <si>
    <t>Anatolian</t>
  </si>
  <si>
    <t>Belgo</t>
  </si>
  <si>
    <t>9 Weekday Cross</t>
  </si>
  <si>
    <t xml:space="preserve">New Foresters </t>
  </si>
  <si>
    <t>Date rec’d</t>
  </si>
  <si>
    <t>To add live music?</t>
  </si>
  <si>
    <t>A, R or BC</t>
  </si>
  <si>
    <t>Nature of music &amp; where</t>
  </si>
  <si>
    <t xml:space="preserve">A </t>
  </si>
  <si>
    <t>Showcase Cinema, Redfield Way</t>
  </si>
  <si>
    <t>Co-op, 75 Bracebridge Drive</t>
  </si>
  <si>
    <t>BC</t>
  </si>
  <si>
    <t>Bunkers Hill, 36-38 Hockley</t>
  </si>
  <si>
    <t>Morrison’s, Green Lane</t>
  </si>
  <si>
    <t>Be at One, 20 Victoria Street</t>
  </si>
  <si>
    <t>Restaurant 88, 23 Hockley</t>
  </si>
  <si>
    <t xml:space="preserve">35-37 Pelham Street </t>
  </si>
  <si>
    <t>Rejected – Not a Minor Variation</t>
  </si>
  <si>
    <t xml:space="preserve">Newsplace, 475 Alfreton Road </t>
  </si>
  <si>
    <t xml:space="preserve">Revolucion De Cuba, 26-28 Market Street </t>
  </si>
  <si>
    <t xml:space="preserve">Barrio, 584 Mansfield Road </t>
  </si>
  <si>
    <t xml:space="preserve">Beauty Temple, 4 Queen Street </t>
  </si>
  <si>
    <t>Yacht Club, 28 Maid Marian Way</t>
  </si>
  <si>
    <t xml:space="preserve">Cookie Shake, 14 Upper Parliament Street </t>
  </si>
  <si>
    <t>Hemlock Stone, Bramcote Lane</t>
  </si>
  <si>
    <t xml:space="preserve">Head of Steam, 7 Highpavement </t>
  </si>
  <si>
    <t xml:space="preserve">Asda Radford Road </t>
  </si>
  <si>
    <t>Playwrights at No 38.  38 Shakespeare Street</t>
  </si>
  <si>
    <t xml:space="preserve">Penny Lane, Unit 9 One Fletcher Gate </t>
  </si>
  <si>
    <t xml:space="preserve">Park Tennis Club, Tattershall Drive </t>
  </si>
  <si>
    <t xml:space="preserve">Bills, 15 Queen Street </t>
  </si>
  <si>
    <t xml:space="preserve">Herbert Kilpin, 10 Bridlesmith Gate </t>
  </si>
  <si>
    <t xml:space="preserve">Junkyard Bottle Shop and Pour House, 12 Bridlesmith Gate  </t>
  </si>
  <si>
    <t xml:space="preserve">Cross Keys 15 Byard Lane </t>
  </si>
  <si>
    <t xml:space="preserve">Trent Building, University of Nottingham </t>
  </si>
  <si>
    <t xml:space="preserve">Blue Bell, 50 Upper Parliament Street </t>
  </si>
  <si>
    <t xml:space="preserve">No  </t>
  </si>
  <si>
    <t xml:space="preserve">Yates, 49 long Row </t>
  </si>
  <si>
    <t xml:space="preserve">652 Mansfield Road </t>
  </si>
  <si>
    <t>Genting Casino, Units B1/LG5, The Cornerhouse, Forman Street</t>
  </si>
  <si>
    <t xml:space="preserve">Vat &amp; Fiddle, Queensbridge Road </t>
  </si>
  <si>
    <t xml:space="preserve">National Ice Centre, Bolero Square </t>
  </si>
  <si>
    <t xml:space="preserve">Oscar &amp; Rosie’s, 8 Stoney Street </t>
  </si>
  <si>
    <t>Pryzm, Lower Parliament Street</t>
  </si>
  <si>
    <t xml:space="preserve">Three Crowns, 51 Upper Parliament St </t>
  </si>
  <si>
    <t>Slug &amp; Lettuce, 49 Long Row</t>
  </si>
  <si>
    <t>Keoghs, 14 Mansfield Road</t>
  </si>
  <si>
    <t xml:space="preserve">Keoghs, 14 Mansfield Road </t>
  </si>
  <si>
    <t xml:space="preserve">Miller &amp; Carter, Derby Road </t>
  </si>
  <si>
    <t>Sainsbury’s, Perry Road</t>
  </si>
  <si>
    <t>Co-op, Carrington Street</t>
  </si>
  <si>
    <t xml:space="preserve">Bodega, 23 Pelham Street </t>
  </si>
  <si>
    <t>Asda, Radford Road</t>
  </si>
  <si>
    <t xml:space="preserve">Persian Empire, 69-71 Upper Parliament Street </t>
  </si>
  <si>
    <t>Pitcher &amp; Piano, Lace Hall, High Pavement</t>
  </si>
  <si>
    <t xml:space="preserve">Slug &amp; Lettuce, 49 Long Row </t>
  </si>
  <si>
    <t>The Castle, 1 Castle Road</t>
  </si>
  <si>
    <t>Morrisons, Springfield Park, Leen Drive</t>
  </si>
  <si>
    <t xml:space="preserve">Castle, 1 Castle Road </t>
  </si>
  <si>
    <t>Shell Priory, Derby Road</t>
  </si>
  <si>
    <t xml:space="preserve">Sneinton Market – Beer Festival </t>
  </si>
  <si>
    <t xml:space="preserve">Kushi-ya 1a, Cannon Court </t>
  </si>
  <si>
    <t>Hugo’s, 611 Mansfield Road</t>
  </si>
  <si>
    <t>Cosy Club, 16-18 Victoria Street</t>
  </si>
  <si>
    <t>Coventry Road Convenience Store, 124 Coventry Road</t>
  </si>
  <si>
    <t>Whitemoor, Nuthall Road</t>
  </si>
  <si>
    <t>The Premises at Unit N53, 20 Lenton Lane</t>
  </si>
  <si>
    <t>Five Guys, 34-35 Long Row</t>
  </si>
  <si>
    <t>Marks &amp; Spencers, 1 Albert Street</t>
  </si>
  <si>
    <t>Stadium, 190 Nottingham Road</t>
  </si>
  <si>
    <t>Pepper Rocks, 12 Pepper Street</t>
  </si>
  <si>
    <t xml:space="preserve">Bunk, 19 Stoney Street </t>
  </si>
  <si>
    <t>Bunk, 32 Lower Parliament Street</t>
  </si>
  <si>
    <t>Date of refusal</t>
  </si>
  <si>
    <t>Reason for refusal of live music on minor vary</t>
  </si>
  <si>
    <t xml:space="preserve">Subsequent application for full variation </t>
  </si>
  <si>
    <t>A, R or BC to subsequent full variation applications</t>
  </si>
  <si>
    <t>Wraps &amp; Wings</t>
  </si>
  <si>
    <t>NG1 7AB</t>
  </si>
  <si>
    <t>08.00-05.00</t>
  </si>
  <si>
    <t>VM Leasing Limited</t>
  </si>
  <si>
    <t>130 Bethnal Green Road, London</t>
  </si>
  <si>
    <t>E2 6DG</t>
  </si>
  <si>
    <t>Katie Cartwright</t>
  </si>
  <si>
    <t>mc</t>
  </si>
  <si>
    <t xml:space="preserve">586 Vernon Road </t>
  </si>
  <si>
    <t xml:space="preserve">Alea Casino Nottingham </t>
  </si>
  <si>
    <t xml:space="preserve">108 Upper Parliament St </t>
  </si>
  <si>
    <t>Yes photo recd</t>
  </si>
  <si>
    <t>SA</t>
  </si>
  <si>
    <t xml:space="preserve">yes </t>
  </si>
  <si>
    <t xml:space="preserve">KJ </t>
  </si>
  <si>
    <t xml:space="preserve">yes photo  correct </t>
  </si>
  <si>
    <t xml:space="preserve">Yes photo correct </t>
  </si>
  <si>
    <t xml:space="preserve">1 Weekday Cross </t>
  </si>
  <si>
    <t>yes photo 12/4/21</t>
  </si>
  <si>
    <t>kj</t>
  </si>
  <si>
    <t xml:space="preserve">Unit A Lenton Industrial Estate, Willow Road </t>
  </si>
  <si>
    <t>Off Licence/Warehouse</t>
  </si>
  <si>
    <t>07.00-03.45</t>
  </si>
  <si>
    <t>Matteo Zavatto</t>
  </si>
  <si>
    <t>NCC Bulwell Hall Golf Club</t>
  </si>
  <si>
    <t xml:space="preserve">Norwich Gardens </t>
  </si>
  <si>
    <t>Rejected - not properly made</t>
  </si>
  <si>
    <t xml:space="preserve">Whistle &amp; Flute </t>
  </si>
  <si>
    <t xml:space="preserve">96 Derby Road </t>
  </si>
  <si>
    <t>Radford, Berridge, Arboretum</t>
  </si>
  <si>
    <t xml:space="preserve">Nutri2Go </t>
  </si>
  <si>
    <t xml:space="preserve">1 Park Road </t>
  </si>
  <si>
    <t xml:space="preserve">Minor Vary </t>
  </si>
  <si>
    <t>Unit 120 Hartley House, Hucknall Road</t>
  </si>
  <si>
    <t>11.00 - 17.00</t>
  </si>
  <si>
    <t>Taste First Limited</t>
  </si>
  <si>
    <t>Studio 210, 134-146 Curtain Road, Hackney, London</t>
  </si>
  <si>
    <t>EC2A 3AR</t>
  </si>
  <si>
    <t>James Carson</t>
  </si>
  <si>
    <t>Photo received 15/4/21</t>
  </si>
  <si>
    <t>14.00-23.00</t>
  </si>
  <si>
    <t>Levantis Limited</t>
  </si>
  <si>
    <t>500 Carlton Road, Nottingham</t>
  </si>
  <si>
    <t>Thibucious Stalin</t>
  </si>
  <si>
    <t>1 Gabor Close, Clifton, Nottingham</t>
  </si>
  <si>
    <t>NG11 8RN</t>
  </si>
  <si>
    <t>Shaun Keith Wilmot</t>
  </si>
  <si>
    <t>78 Derby Road, Nottingham, Nottinghamshire</t>
  </si>
  <si>
    <t>NG1 5FD</t>
  </si>
  <si>
    <t>1 Thoroton Street</t>
  </si>
  <si>
    <t>10 Westbury Mews, Basford, Nottingham</t>
  </si>
  <si>
    <t>NG5 1EN</t>
  </si>
  <si>
    <t>Poundland CSC</t>
  </si>
  <si>
    <t xml:space="preserve">Midland Road, Walsall WS1 3TX </t>
  </si>
  <si>
    <t>WS1 3TX</t>
  </si>
  <si>
    <t>217 Hucknall Lane</t>
  </si>
  <si>
    <t>Squares (TBK Huddl/Popworld)</t>
  </si>
  <si>
    <t>6-9 The Poultry</t>
  </si>
  <si>
    <t>Alfreton Road</t>
  </si>
  <si>
    <t>Antonio Oriente</t>
  </si>
  <si>
    <t>Organ Grinder Pub</t>
  </si>
  <si>
    <t>21 Alfreton Road</t>
  </si>
  <si>
    <t>Rejected - DPS consent only, no application</t>
  </si>
  <si>
    <t>Albany Hotel</t>
  </si>
  <si>
    <t>74 Brikin Avenue</t>
  </si>
  <si>
    <t>Unit 4, Lady Bay Retail Park, Meadow Lane</t>
  </si>
  <si>
    <t>Squares</t>
  </si>
  <si>
    <t>Colonel Burnaby</t>
  </si>
  <si>
    <t xml:space="preserve"> 35 Hartley Road</t>
  </si>
  <si>
    <t>South Sherwood Street</t>
  </si>
  <si>
    <t xml:space="preserve">13 Queen Street </t>
  </si>
  <si>
    <t>Rejected should be Vary DPS and not Minor</t>
  </si>
  <si>
    <t xml:space="preserve">Flavor of Hockley </t>
  </si>
  <si>
    <t xml:space="preserve">2 Goose Gate </t>
  </si>
  <si>
    <t xml:space="preserve">35 Hartley Road </t>
  </si>
  <si>
    <t xml:space="preserve">Off Friar Lane, Lenton Road </t>
  </si>
  <si>
    <t>Faradays</t>
  </si>
  <si>
    <t xml:space="preserve">23-27 Victoria Street </t>
  </si>
  <si>
    <t xml:space="preserve">Groove Box </t>
  </si>
  <si>
    <t xml:space="preserve">Nottingham Racecourse, Colwick Park </t>
  </si>
  <si>
    <t>Dales</t>
  </si>
  <si>
    <t>Khalid Mahmood</t>
  </si>
  <si>
    <t xml:space="preserve">9 First Avenue, Colwick, Nottingham </t>
  </si>
  <si>
    <t xml:space="preserve">NG4 2DX </t>
  </si>
  <si>
    <t xml:space="preserve">Blind Rabbit (Previously Belgo) </t>
  </si>
  <si>
    <t xml:space="preserve">9 Weekday Cross </t>
  </si>
  <si>
    <t xml:space="preserve">electronic notice received </t>
  </si>
  <si>
    <t xml:space="preserve">624 Mansfield Road </t>
  </si>
  <si>
    <t>DB</t>
  </si>
  <si>
    <t xml:space="preserve">Grosvenor Nottingham Electric Casino 2 </t>
  </si>
  <si>
    <t>4 Maid Marian Way</t>
  </si>
  <si>
    <t xml:space="preserve">Transfer of Converted Casino Licence </t>
  </si>
  <si>
    <t>Alan Clarke Grove</t>
  </si>
  <si>
    <t>Bulwell Forest</t>
  </si>
  <si>
    <t xml:space="preserve">515 Alfreton Road </t>
  </si>
  <si>
    <t xml:space="preserve">Clifton Boulevard </t>
  </si>
  <si>
    <t>Minor Variation</t>
  </si>
  <si>
    <t>54-56 Goose Gate</t>
  </si>
  <si>
    <t>Cosy Club</t>
  </si>
  <si>
    <t>16-18 Victoria Street</t>
  </si>
  <si>
    <t>Brewdog</t>
  </si>
  <si>
    <t>Bulwell Hall Golf Course</t>
  </si>
  <si>
    <t>Bulwell Hall Park</t>
  </si>
  <si>
    <t>Rejected Numerous Reasons</t>
  </si>
  <si>
    <t>43-47 Clumber Street</t>
  </si>
  <si>
    <t>506 Mansfield Road</t>
  </si>
  <si>
    <t>Loch Fyne</t>
  </si>
  <si>
    <t>15-17 King Street</t>
  </si>
  <si>
    <t xml:space="preserve">30 Market Street </t>
  </si>
  <si>
    <t xml:space="preserve">Glory Holes </t>
  </si>
  <si>
    <t xml:space="preserve">7 George St </t>
  </si>
  <si>
    <t>Chiquitos</t>
  </si>
  <si>
    <t xml:space="preserve">Icon Bar </t>
  </si>
  <si>
    <t xml:space="preserve">13-15 St James's Street </t>
  </si>
  <si>
    <t xml:space="preserve">DB </t>
  </si>
  <si>
    <t>Bar + Block</t>
  </si>
  <si>
    <t xml:space="preserve">7 Chapel Quarter </t>
  </si>
  <si>
    <t xml:space="preserve">256 Ilkeston Road </t>
  </si>
  <si>
    <t xml:space="preserve">25 Broad Street </t>
  </si>
  <si>
    <t xml:space="preserve">Rejected not properly made </t>
  </si>
  <si>
    <t>Be at One</t>
  </si>
  <si>
    <t xml:space="preserve">Lord Nelson </t>
  </si>
  <si>
    <t>Thurgarton Street</t>
  </si>
  <si>
    <t xml:space="preserve">Headstocks </t>
  </si>
  <si>
    <t xml:space="preserve">Bagnall Road </t>
  </si>
  <si>
    <t>Sathiyaseelan Sampunathan</t>
  </si>
  <si>
    <t>Bulwell News &amp; General Store, 217 Hucknall Lane, Bulwell</t>
  </si>
  <si>
    <t>NG6 8AH</t>
  </si>
  <si>
    <t>Andrew Lapsley</t>
  </si>
  <si>
    <t>Weekday Cross Ltd</t>
  </si>
  <si>
    <t>Kevin Lucas</t>
  </si>
  <si>
    <t>190a Wollaton Road</t>
  </si>
  <si>
    <t>Rejected - no signed consent</t>
  </si>
  <si>
    <t xml:space="preserve">13th Element </t>
  </si>
  <si>
    <t xml:space="preserve">101 Castle Boulevard </t>
  </si>
  <si>
    <t xml:space="preserve">Olivias Townhouse </t>
  </si>
  <si>
    <t xml:space="preserve">5 Chapel Quarter </t>
  </si>
  <si>
    <t xml:space="preserve">5 Chapel Bar </t>
  </si>
  <si>
    <t>no consent and app not signed</t>
  </si>
  <si>
    <t>Parcel Hub</t>
  </si>
  <si>
    <t>Unit 1 Little Tennis Street</t>
  </si>
  <si>
    <t xml:space="preserve">TGI Fridays </t>
  </si>
  <si>
    <t>Unit 3, The Corner House, South Sherwood Street</t>
  </si>
  <si>
    <t>Taco Bell</t>
  </si>
  <si>
    <t xml:space="preserve">Mesa </t>
  </si>
  <si>
    <t xml:space="preserve">Image received </t>
  </si>
  <si>
    <t xml:space="preserve">Logaruban Easwaranathan </t>
  </si>
  <si>
    <t xml:space="preserve">21 Whitemoss Close, Nottingham </t>
  </si>
  <si>
    <t>NG8 2PJ</t>
  </si>
  <si>
    <t xml:space="preserve">Notts FC </t>
  </si>
  <si>
    <t xml:space="preserve">Meadow Lane </t>
  </si>
  <si>
    <t xml:space="preserve">Photos received </t>
  </si>
  <si>
    <t xml:space="preserve">154 Alfreton Road </t>
  </si>
  <si>
    <t xml:space="preserve">Home Bargains </t>
  </si>
  <si>
    <t xml:space="preserve">Unit 1B Riverside Retail Park, Queens Drive </t>
  </si>
  <si>
    <t xml:space="preserve">129 Middleton Boulevard </t>
  </si>
  <si>
    <t xml:space="preserve">186 Southchurch Drive </t>
  </si>
  <si>
    <t xml:space="preserve">Rejected - no application received </t>
  </si>
  <si>
    <t xml:space="preserve">Partizan Taverns Ltd </t>
  </si>
  <si>
    <t xml:space="preserve">13-15 Manvers Street </t>
  </si>
  <si>
    <t xml:space="preserve">Dales </t>
  </si>
  <si>
    <t xml:space="preserve">DB 28/5/21  </t>
  </si>
  <si>
    <t>Unit 9, Big Yellow Storage, 20 Lenton Lane</t>
  </si>
  <si>
    <t>9.00 - 21.00</t>
  </si>
  <si>
    <t>N/a</t>
  </si>
  <si>
    <t>Silvia Pelin</t>
  </si>
  <si>
    <t>6 Carlile Road, Nottingham</t>
  </si>
  <si>
    <t>NG4 3DW</t>
  </si>
  <si>
    <t>Hukka Lounge</t>
  </si>
  <si>
    <t>141-143 Mansfield Road</t>
  </si>
  <si>
    <t>Samantha Bennett</t>
  </si>
  <si>
    <t>Mesa</t>
  </si>
  <si>
    <t>Michelle Padley</t>
  </si>
  <si>
    <t xml:space="preserve">60 Nottingham Road </t>
  </si>
  <si>
    <t>Paul Martin</t>
  </si>
  <si>
    <t>Jennifer Stephen</t>
  </si>
  <si>
    <t xml:space="preserve">Patisserie Valerie </t>
  </si>
  <si>
    <t xml:space="preserve">3 Exchange Arcade </t>
  </si>
  <si>
    <t xml:space="preserve">18 Clumber Street </t>
  </si>
  <si>
    <t xml:space="preserve">Unit R4, Intu Victoria Centre </t>
  </si>
  <si>
    <t>48 Carrington Street</t>
  </si>
  <si>
    <t>Unit R8 &amp; R9, 153 Victoria Centre</t>
  </si>
  <si>
    <t>Whistle &amp; Flute</t>
  </si>
  <si>
    <t>Whistle &amp; Flute Nottingham Limited</t>
  </si>
  <si>
    <t>2 Whitby Close, Nottingham, NG8 2JN</t>
  </si>
  <si>
    <t>NG8 2JN</t>
  </si>
  <si>
    <t>Glory Holes</t>
  </si>
  <si>
    <t>Pop Shop Collaborative Limited</t>
  </si>
  <si>
    <t xml:space="preserve">20 North Nottinghamshire Business Services, Mansfield </t>
  </si>
  <si>
    <t xml:space="preserve">Icon Lounge Limited </t>
  </si>
  <si>
    <t>30 Market Street</t>
  </si>
  <si>
    <t xml:space="preserve">Flavour of Hockley </t>
  </si>
  <si>
    <t>07.00-00.30 - 07.00-00.30</t>
  </si>
  <si>
    <t>10.00-24.00-10.00-23.00</t>
  </si>
  <si>
    <t>2 Goose Gate, Nottingham</t>
  </si>
  <si>
    <t>NG5 2GE</t>
  </si>
  <si>
    <t>Karl Routledge-Wilson</t>
  </si>
  <si>
    <t>39 Sherwood Vale, Nottingham</t>
  </si>
  <si>
    <t>Slim Chicken</t>
  </si>
  <si>
    <t>31-32 Long Row</t>
  </si>
  <si>
    <t>Royal Children</t>
  </si>
  <si>
    <t>50A Castle Gate</t>
  </si>
  <si>
    <t>00.00 - 24.00</t>
  </si>
  <si>
    <t>EX1N 2HT</t>
  </si>
  <si>
    <t>Shaun Jenkinson</t>
  </si>
  <si>
    <t>Hotel Chocolat</t>
  </si>
  <si>
    <t>6-8 Albert Street</t>
  </si>
  <si>
    <t>NG1 3ed</t>
  </si>
  <si>
    <t xml:space="preserve">DB SA 10/6/21 notice correct </t>
  </si>
  <si>
    <t>Chaiiwala</t>
  </si>
  <si>
    <t>64 Gregory Boulevard</t>
  </si>
  <si>
    <t>Gustul Romeanesc</t>
  </si>
  <si>
    <t>WITHDRAWN</t>
  </si>
  <si>
    <t>371-373 Alfreton Road</t>
  </si>
  <si>
    <t>54-56  Goose Gate</t>
  </si>
  <si>
    <t>Rejected - incomplete application</t>
  </si>
  <si>
    <t>Continental Stores (UK) Ltd</t>
  </si>
  <si>
    <t xml:space="preserve">190a Wollaton Road </t>
  </si>
  <si>
    <t xml:space="preserve">Booze Buster </t>
  </si>
  <si>
    <t xml:space="preserve">66 Lenton Boulevard </t>
  </si>
  <si>
    <t>291 Queens Road, Beeston</t>
  </si>
  <si>
    <t>Rejected - out of area</t>
  </si>
  <si>
    <t>11 Forma Street</t>
  </si>
  <si>
    <t>Bulwell Hall Park, Norwich Gardens</t>
  </si>
  <si>
    <t>Central england Co-operative</t>
  </si>
  <si>
    <t>172-174 Bramcote Lane, Wollaton</t>
  </si>
  <si>
    <t xml:space="preserve">Maryland </t>
  </si>
  <si>
    <t xml:space="preserve">24 Lower Parliament Street </t>
  </si>
  <si>
    <t>123 Middleton Boulevard</t>
  </si>
  <si>
    <t>Icon Lounge &amp; Bar</t>
  </si>
  <si>
    <t>Rejected - errors on aplication</t>
  </si>
  <si>
    <t xml:space="preserve">Thushanth Ranjith </t>
  </si>
  <si>
    <t xml:space="preserve">NG1 3AP </t>
  </si>
  <si>
    <t>Savoy Systems Limited</t>
  </si>
  <si>
    <t>25 Broad Street, Nottingham</t>
  </si>
  <si>
    <t>Patrick Marcus Govind Hort</t>
  </si>
  <si>
    <t xml:space="preserve">Booze Busters </t>
  </si>
  <si>
    <t xml:space="preserve">Wok and Go </t>
  </si>
  <si>
    <t>Mellors Way</t>
  </si>
  <si>
    <t>Wheeler Gate</t>
  </si>
  <si>
    <t>254 Beckhampton Road</t>
  </si>
  <si>
    <t>The Glass House</t>
  </si>
  <si>
    <t>Unit R4, 6 Trinity Square</t>
  </si>
  <si>
    <t>Elizabeth Ann Vickers</t>
  </si>
  <si>
    <t>Shoby Properties Limited</t>
  </si>
  <si>
    <t xml:space="preserve">Northgate House, North Gate, New Basford, Nottingham, </t>
  </si>
  <si>
    <t>Sree Rama Chandra Mouli Nethi</t>
  </si>
  <si>
    <t xml:space="preserve">Olivias </t>
  </si>
  <si>
    <t>B3 2BJ</t>
  </si>
  <si>
    <t>No Dps</t>
  </si>
  <si>
    <t xml:space="preserve">S3-15 St James Street, Nottingham </t>
  </si>
  <si>
    <t>n/a</t>
  </si>
  <si>
    <t>1 Alan Clark Grove</t>
  </si>
  <si>
    <t>NG5 9DE</t>
  </si>
  <si>
    <t>Sivarajah Sivasanger</t>
  </si>
  <si>
    <t>104 High Main Drive, Bestwood Village, Nottingham</t>
  </si>
  <si>
    <t>NG6 8YX</t>
  </si>
  <si>
    <t>St Ann's Well Road</t>
  </si>
  <si>
    <t>Pan Asia</t>
  </si>
  <si>
    <t>100-102 Upper Parliament Street</t>
  </si>
  <si>
    <r>
      <rPr>
        <b/>
        <sz val="10"/>
        <rFont val="Arial"/>
        <family val="2"/>
      </rPr>
      <t>POSTED APPLICATION</t>
    </r>
    <r>
      <rPr>
        <sz val="10"/>
        <rFont val="Arial"/>
        <family val="2"/>
      </rPr>
      <t xml:space="preserve"> Rejected not served authorities or specified use of licence</t>
    </r>
  </si>
  <si>
    <t>River View Court (Retirement Living)</t>
  </si>
  <si>
    <t>12-20 Wilford Lane</t>
  </si>
  <si>
    <t>Rejected - not in NCC area</t>
  </si>
  <si>
    <t>Strelley Road</t>
  </si>
  <si>
    <t xml:space="preserve">Murat Foods </t>
  </si>
  <si>
    <t xml:space="preserve">30-40 Bath Inn </t>
  </si>
  <si>
    <t>Ting Liu</t>
  </si>
  <si>
    <t>Susan Rogers</t>
  </si>
  <si>
    <t>22 Ballerat Crescent, Top Valley, Nottingham</t>
  </si>
  <si>
    <t>NG5 9LJ</t>
  </si>
  <si>
    <t>Veerakumar Veeraputhiran</t>
  </si>
  <si>
    <t xml:space="preserve">158e Derby Road, Heanor </t>
  </si>
  <si>
    <t>DE75 7QL</t>
  </si>
  <si>
    <t>The Cornerhouse</t>
  </si>
  <si>
    <t xml:space="preserve">475 Mansfield Road </t>
  </si>
  <si>
    <t xml:space="preserve">Unit 1B, Riverside Retail Park </t>
  </si>
  <si>
    <t xml:space="preserve">Queens Drive </t>
  </si>
  <si>
    <t xml:space="preserve">NG2 1RU </t>
  </si>
  <si>
    <t>TJ. Morris Limited</t>
  </si>
  <si>
    <t>Axis Business Park, Portal Way, Gillmoss, Liverpool</t>
  </si>
  <si>
    <t>L11 0JA</t>
  </si>
  <si>
    <t xml:space="preserve">129 Middleton Road </t>
  </si>
  <si>
    <t>Mylvaganam Nallamappanan</t>
  </si>
  <si>
    <t xml:space="preserve">2-4 Adams Walk </t>
  </si>
  <si>
    <t xml:space="preserve">Carousel </t>
  </si>
  <si>
    <t>25 Hockley</t>
  </si>
  <si>
    <t>Ilkeston Road</t>
  </si>
  <si>
    <t>Rejected - No consent</t>
  </si>
  <si>
    <t>Chettles Yard</t>
  </si>
  <si>
    <t>Icon Bar &amp; Lounge</t>
  </si>
  <si>
    <t xml:space="preserve">Castle Bridge Road </t>
  </si>
  <si>
    <t>Las Iguanas</t>
  </si>
  <si>
    <t>4 Chapel Bar</t>
  </si>
  <si>
    <t>10.00 - 24.00</t>
  </si>
  <si>
    <t>Truelove Pension Fund</t>
  </si>
  <si>
    <t>4a Eastgate, Lincoln</t>
  </si>
  <si>
    <t>LN2 1QA</t>
  </si>
  <si>
    <t xml:space="preserve">8 Lenton Boulevard </t>
  </si>
  <si>
    <t>Rejected no consent form or RTW</t>
  </si>
  <si>
    <t xml:space="preserve">Sat Bains </t>
  </si>
  <si>
    <t xml:space="preserve">Trentside, Lenton Lane </t>
  </si>
  <si>
    <t>Photo Received KJ</t>
  </si>
  <si>
    <t>Weekday Cross</t>
  </si>
  <si>
    <t>Adrian Nowrocki</t>
  </si>
  <si>
    <t>Melissa Watson</t>
  </si>
  <si>
    <t>Glasshouse</t>
  </si>
  <si>
    <t xml:space="preserve">Joe Nicholas Scothern </t>
  </si>
  <si>
    <t>Maryland (Nottingham) Limited</t>
  </si>
  <si>
    <t xml:space="preserve">Liberty House, 30 Whitechurch Lane, Edgware, England </t>
  </si>
  <si>
    <t>HA8 6LE</t>
  </si>
  <si>
    <t>Clifton East</t>
  </si>
  <si>
    <t>1 Fisher Gate Point, Lower Parliament Street</t>
  </si>
  <si>
    <t>Bridge</t>
  </si>
  <si>
    <t>Delta Love</t>
  </si>
  <si>
    <t>147 Radford Road</t>
  </si>
  <si>
    <t>The Cornerhouse, Burton Street</t>
  </si>
  <si>
    <t>Andrew Parsons</t>
  </si>
  <si>
    <t>Zeytoon Continental Food</t>
  </si>
  <si>
    <t>Unit 2, 303 Main Street</t>
  </si>
  <si>
    <t>Unit 1, Little Tennis Street</t>
  </si>
  <si>
    <t>NG2 4EL</t>
  </si>
  <si>
    <t>00.00-24.00</t>
  </si>
  <si>
    <t>ParcelHub Limited</t>
  </si>
  <si>
    <t>Meridian House, Fieldhouse Lane, Marlow, Buckinghamshire</t>
  </si>
  <si>
    <t>SL7 1TB</t>
  </si>
  <si>
    <t>Partizan Taverns</t>
  </si>
  <si>
    <t>13-15 Manvers Street</t>
  </si>
  <si>
    <t>NG2 4PB</t>
  </si>
  <si>
    <t>Partizan Taverns Limited</t>
  </si>
  <si>
    <t>6 County Road, Gedling, Nottingham</t>
  </si>
  <si>
    <t>NG4 4JL</t>
  </si>
  <si>
    <t>Anthony Perkins</t>
  </si>
  <si>
    <t xml:space="preserve">Marinos Pizza &amp; Kebab, </t>
  </si>
  <si>
    <t>41 Clayfield Close, Bulwell, Nottingham, NG6 8DG</t>
  </si>
  <si>
    <t>Rejected - Numder of errors 
and missed information on the app</t>
  </si>
  <si>
    <t>10 Street Pemberton Street, Nottingham, 
NG1 1BH</t>
  </si>
  <si>
    <t xml:space="preserve">Tenpin </t>
  </si>
  <si>
    <t xml:space="preserve">Clifton Boulevard, Redfield Way </t>
  </si>
  <si>
    <t xml:space="preserve">Clifton North </t>
  </si>
  <si>
    <t>Blind Rabbit</t>
  </si>
  <si>
    <t>Amy McNamara</t>
  </si>
  <si>
    <t>09/07/2021 (time limited licence)</t>
  </si>
  <si>
    <t>James Mellors Limited</t>
  </si>
  <si>
    <t>57 Front Street, Arnold, Nottingham</t>
  </si>
  <si>
    <t>NG5 7EA</t>
  </si>
  <si>
    <t>Ying Li</t>
  </si>
  <si>
    <t>NG1 2DH</t>
  </si>
  <si>
    <t>UK Leisure Limited</t>
  </si>
  <si>
    <t>63a Humberstone Gate, Leicester</t>
  </si>
  <si>
    <t>LE1 1WB</t>
  </si>
  <si>
    <t>194-198 Southchurch Drive</t>
  </si>
  <si>
    <t xml:space="preserve">Loxley </t>
  </si>
  <si>
    <t xml:space="preserve">Revolution </t>
  </si>
  <si>
    <t xml:space="preserve">7 Broad Street </t>
  </si>
  <si>
    <t xml:space="preserve">Little Brickhouse </t>
  </si>
  <si>
    <t xml:space="preserve">110 Derby Road </t>
  </si>
  <si>
    <t xml:space="preserve">10 Pemberton Street </t>
  </si>
  <si>
    <t>Rejected too many errors</t>
  </si>
  <si>
    <t xml:space="preserve">Flirtz </t>
  </si>
  <si>
    <t xml:space="preserve">26a Friary Chambers, Friar Lane </t>
  </si>
  <si>
    <t>Oxford Hotel</t>
  </si>
  <si>
    <t>Highbury Road</t>
  </si>
  <si>
    <t>Daniel Glenn Masters</t>
  </si>
  <si>
    <t>71 Haydn Road</t>
  </si>
  <si>
    <t>Jeromes</t>
  </si>
  <si>
    <t>207 Main Street</t>
  </si>
  <si>
    <t>38 Milton Street</t>
  </si>
  <si>
    <t>The 19th Bar &amp; Kitchen</t>
  </si>
  <si>
    <t>The Clubhouse, Hucknall Road</t>
  </si>
  <si>
    <t>Premises at:</t>
  </si>
  <si>
    <t>9a Broad Street</t>
  </si>
  <si>
    <t>NG7 1FE</t>
  </si>
  <si>
    <t>Carlton Street Trading Limited</t>
  </si>
  <si>
    <t>Units A-D Willow Road, Lenton, Nottingham</t>
  </si>
  <si>
    <t>Murat Foods</t>
  </si>
  <si>
    <t xml:space="preserve">30-40 Bath Street </t>
  </si>
  <si>
    <t>1 Fearnleigh Drive, Nottingham</t>
  </si>
  <si>
    <t>NG1 1QS</t>
  </si>
  <si>
    <t>JP Holdings Midland Limited</t>
  </si>
  <si>
    <t>33 Dumfries Drive, Derby</t>
  </si>
  <si>
    <t>DE22 3XT</t>
  </si>
  <si>
    <t>Frankie &amp; Benny's</t>
  </si>
  <si>
    <t>62-64 Long Row</t>
  </si>
  <si>
    <t>1 Hurts Yard</t>
  </si>
  <si>
    <t xml:space="preserve">Getir UK Limited </t>
  </si>
  <si>
    <t xml:space="preserve">Unit 2 Kemmel Road </t>
  </si>
  <si>
    <t xml:space="preserve">131 Alfreton Road </t>
  </si>
  <si>
    <t xml:space="preserve">Big Yellow Storage </t>
  </si>
  <si>
    <t xml:space="preserve">Unit 9 , 20 Lenton Lane </t>
  </si>
  <si>
    <t>Low Pavement</t>
  </si>
  <si>
    <t>Oodles Chinese Nottingham</t>
  </si>
  <si>
    <t>133-135 Mansfield Road</t>
  </si>
  <si>
    <t>Aldi Store</t>
  </si>
  <si>
    <t>Castle Retail Park, Radford Boulevard</t>
  </si>
  <si>
    <t>Tamantaga</t>
  </si>
  <si>
    <t xml:space="preserve">Chunky Chicken </t>
  </si>
  <si>
    <t xml:space="preserve">30 Shakespear Street </t>
  </si>
  <si>
    <t xml:space="preserve">Area D </t>
  </si>
  <si>
    <t xml:space="preserve">One Stop Shop </t>
  </si>
  <si>
    <t xml:space="preserve">Glasshouse </t>
  </si>
  <si>
    <t>Photos requested</t>
  </si>
  <si>
    <t xml:space="preserve">Indaba Hut Café </t>
  </si>
  <si>
    <t xml:space="preserve">360 Aspley Lane </t>
  </si>
  <si>
    <t xml:space="preserve">Leen Valley </t>
  </si>
  <si>
    <t>Bestwood Hill Food &amp; Wine, 4 Capenwray Garden, Nottingham</t>
  </si>
  <si>
    <t>Rasiaa Aruljeevarajan</t>
  </si>
  <si>
    <t>Rasiaa Aruljeevaran</t>
  </si>
  <si>
    <t>Peter Brodell</t>
  </si>
  <si>
    <t>Alistair Scott Berry</t>
  </si>
  <si>
    <t>Gorillas</t>
  </si>
  <si>
    <t>Baa Bar</t>
  </si>
  <si>
    <t>17-19 Goosegate</t>
  </si>
  <si>
    <t>Ibis Nottingham Centre</t>
  </si>
  <si>
    <t>16 Fletcher Gate</t>
  </si>
  <si>
    <t>Area C</t>
  </si>
  <si>
    <t>Lloyds</t>
  </si>
  <si>
    <t>Unit 1A-1B, Castle Retail Park, Radford Boulevard</t>
  </si>
  <si>
    <t xml:space="preserve">25 Hockley </t>
  </si>
  <si>
    <t>Carousel Nottingham CIC</t>
  </si>
  <si>
    <t>25 Hockley, Nottingham</t>
  </si>
  <si>
    <t>Martin Rayment</t>
  </si>
  <si>
    <t xml:space="preserve">Dual Timing for residents and non-residents </t>
  </si>
  <si>
    <t xml:space="preserve">Marino's Pizza &amp; Kebab House </t>
  </si>
  <si>
    <t xml:space="preserve">41 Clayfield Close </t>
  </si>
  <si>
    <t>15.00-02.00</t>
  </si>
  <si>
    <t>21.00-24.00</t>
  </si>
  <si>
    <t>21.00-02.00</t>
  </si>
  <si>
    <t>Icabi Bulur</t>
  </si>
  <si>
    <t>19 Brockenhurst Gardens, Nottingham</t>
  </si>
  <si>
    <t>NG3 2HT</t>
  </si>
  <si>
    <t>Lloyds No. 1</t>
  </si>
  <si>
    <t xml:space="preserve">Food Warehouse </t>
  </si>
  <si>
    <t xml:space="preserve">Lady Bay Retail, Meadow Lane </t>
  </si>
  <si>
    <t xml:space="preserve">91 Sneinton Dale </t>
  </si>
  <si>
    <t>Rejected no licensable activities taking place</t>
  </si>
  <si>
    <t xml:space="preserve">Slim Chicken </t>
  </si>
  <si>
    <t xml:space="preserve">36-38 Hockley </t>
  </si>
  <si>
    <t>Darnold Licensing Limited</t>
  </si>
  <si>
    <t>1-2 Church Hill, Knutsford</t>
  </si>
  <si>
    <t>WA16 6DH</t>
  </si>
  <si>
    <t>25-29 Wheeler Gate</t>
  </si>
  <si>
    <t xml:space="preserve">Colombo Street </t>
  </si>
  <si>
    <t>215 University Boulevard</t>
  </si>
  <si>
    <t>Drew Hewitt</t>
  </si>
  <si>
    <t>Rahul Khurana</t>
  </si>
  <si>
    <t>Andrew Dunn</t>
  </si>
  <si>
    <t xml:space="preserve">National Ice Arena </t>
  </si>
  <si>
    <t xml:space="preserve">Bolero Square </t>
  </si>
  <si>
    <t xml:space="preserve">Bulwell Forest </t>
  </si>
  <si>
    <t xml:space="preserve">Pillar Box </t>
  </si>
  <si>
    <t xml:space="preserve">566 Mansfield Road </t>
  </si>
  <si>
    <t xml:space="preserve">11 Queen Street </t>
  </si>
  <si>
    <t>08.00- 24.00</t>
  </si>
  <si>
    <t>Anthony Hemsley</t>
  </si>
  <si>
    <t>Chaiiwala Nottingham Limited</t>
  </si>
  <si>
    <t>Wildcats Arena, Greenwood Road, Nottingham</t>
  </si>
  <si>
    <t>NG3 7EB</t>
  </si>
  <si>
    <t>Main Street Kitchen Limited</t>
  </si>
  <si>
    <t>206 Cinderhill Road, Nottingham</t>
  </si>
  <si>
    <t>NG6 8RL</t>
  </si>
  <si>
    <t>Jerome Gardner</t>
  </si>
  <si>
    <t xml:space="preserve">Unit D4 Cowlairs </t>
  </si>
  <si>
    <t>209-213 Main Street</t>
  </si>
  <si>
    <t>Riverside Farm</t>
  </si>
  <si>
    <t>Tottle Road</t>
  </si>
  <si>
    <t>142 Hucknall Road</t>
  </si>
  <si>
    <t>19-20 Upper Parliament Street</t>
  </si>
  <si>
    <t>Little Brickhouse</t>
  </si>
  <si>
    <t xml:space="preserve">restaurant </t>
  </si>
  <si>
    <t>Little Brickhouse Limited</t>
  </si>
  <si>
    <t>110 Derby Road, Nottingham</t>
  </si>
  <si>
    <t>Joakim Nielsen</t>
  </si>
  <si>
    <t>19th Bar &amp; Kitchen</t>
  </si>
  <si>
    <t>06.30-00.30</t>
  </si>
  <si>
    <t>06.30--2.30</t>
  </si>
  <si>
    <t>The Clubhouse, Hucknall Road, Bulwell, Nottingham</t>
  </si>
  <si>
    <t>NG6 9LQ</t>
  </si>
  <si>
    <t>Gusto</t>
  </si>
  <si>
    <t xml:space="preserve">Next </t>
  </si>
  <si>
    <t>107-113, Unit 20-22 Victoria Centre</t>
  </si>
  <si>
    <t>Coral (Ladbrokes)</t>
  </si>
  <si>
    <t xml:space="preserve">33 Long Row </t>
  </si>
  <si>
    <t xml:space="preserve">Gambling Act Betting Other Variation </t>
  </si>
  <si>
    <t>Requesed CPO to check</t>
  </si>
  <si>
    <t xml:space="preserve">Old Dog &amp; Patridge </t>
  </si>
  <si>
    <t xml:space="preserve">18 Lower Parliament Street </t>
  </si>
  <si>
    <t>Wildwood</t>
  </si>
  <si>
    <t xml:space="preserve">15 King Street </t>
  </si>
  <si>
    <t xml:space="preserve">Rose Inn </t>
  </si>
  <si>
    <t>Bierkeller</t>
  </si>
  <si>
    <t xml:space="preserve">15-17 Friar Lane </t>
  </si>
  <si>
    <t>222 Ilkeston Road</t>
  </si>
  <si>
    <t>rejected consent form not signed or dated</t>
  </si>
  <si>
    <t xml:space="preserve">Unit F1, Cornerhouse, Trinity Square </t>
  </si>
  <si>
    <t>30 Shakespeare Street</t>
  </si>
  <si>
    <t>134- 136 Hartley Road</t>
  </si>
  <si>
    <t>134-136 Hartley Road</t>
  </si>
  <si>
    <t>Unit 13, The Cornerhouse</t>
  </si>
  <si>
    <t>Das Kino</t>
  </si>
  <si>
    <t>22 Fletcher Gate</t>
  </si>
  <si>
    <t>24-26 Low Pavement</t>
  </si>
  <si>
    <t>26 St James's Street</t>
  </si>
  <si>
    <t>Tap N' Tumbler</t>
  </si>
  <si>
    <t>33 Wollaton Street</t>
  </si>
  <si>
    <t xml:space="preserve">4550 Miles to Dehli </t>
  </si>
  <si>
    <t xml:space="preserve">Holly Tree Farm </t>
  </si>
  <si>
    <t xml:space="preserve">2 Lawrence Drive </t>
  </si>
  <si>
    <t>Arriba</t>
  </si>
  <si>
    <t>26-28 St James's Street</t>
  </si>
  <si>
    <t>WITHDRAWN 5.10.21</t>
  </si>
  <si>
    <t>Rejected no consent and errors on app</t>
  </si>
  <si>
    <t>360 Aspley Lane</t>
  </si>
  <si>
    <t>Indaba Hut Ltd</t>
  </si>
  <si>
    <t>12 Redruth Close, Nottingham</t>
  </si>
  <si>
    <t>NG8 4NE</t>
  </si>
  <si>
    <t xml:space="preserve">Louise Matthews </t>
  </si>
  <si>
    <t>08:00 - 01.30 - 08.00-02.30</t>
  </si>
  <si>
    <t>09.00-01.00-09.00-02.00</t>
  </si>
  <si>
    <t>NG5 9RA</t>
  </si>
  <si>
    <t>46 Mansfield Street, Nottingham</t>
  </si>
  <si>
    <t xml:space="preserve">NG5 4AA </t>
  </si>
  <si>
    <t>Antony Haywood</t>
  </si>
  <si>
    <t>George Mulville</t>
  </si>
  <si>
    <t>Wanderson De Souza</t>
  </si>
  <si>
    <t>Tropichol Limited</t>
  </si>
  <si>
    <t>Mark Allsop</t>
  </si>
  <si>
    <t>55 Goldcrest Road</t>
  </si>
  <si>
    <t>Nottingham Contemporary</t>
  </si>
  <si>
    <t>Next Retail Limited</t>
  </si>
  <si>
    <t>107-114 Victoria Centre</t>
  </si>
  <si>
    <t>Bakehouse</t>
  </si>
  <si>
    <t>Cumulative Impact Policy (NO LONGER APPLICABLE)</t>
  </si>
  <si>
    <t xml:space="preserve">9 Carlton Street </t>
  </si>
  <si>
    <t>Crown Hotel</t>
  </si>
  <si>
    <t>Western Boulevard</t>
  </si>
  <si>
    <t>The Rose</t>
  </si>
  <si>
    <t>(Unit R1A, Victoria Centre), 74 Milton Street</t>
  </si>
  <si>
    <t>Ilkeston Road, Unit 14 Bloomsgrove Ind Est</t>
  </si>
  <si>
    <t>Point Bar</t>
  </si>
  <si>
    <t xml:space="preserve">Benenson Building, Clifton Lane </t>
  </si>
  <si>
    <t xml:space="preserve">Rostance Enterprises Ltd </t>
  </si>
  <si>
    <t xml:space="preserve">Flat 2, 3 Private Road, Nottingham </t>
  </si>
  <si>
    <t>NG5 4DD</t>
  </si>
  <si>
    <t>Kimberley Jane Kenyon</t>
  </si>
  <si>
    <t>Alastair Brown</t>
  </si>
  <si>
    <t>Units 5 &amp; 6 Chettles Yard, 1 Midland Way</t>
  </si>
  <si>
    <t>Joseph Pravin BB Fernando</t>
  </si>
  <si>
    <t>Joseph Pravin B B Fernando</t>
  </si>
  <si>
    <t>Lukasz Pawel Rogacewicz</t>
  </si>
  <si>
    <t>Kyle Hickman</t>
  </si>
  <si>
    <t>73 Clarendon Road, Watford</t>
  </si>
  <si>
    <t>06.30-21.30</t>
  </si>
  <si>
    <t xml:space="preserve">8th Floor, Vantage London, Great West Road, Brentford </t>
  </si>
  <si>
    <t>First Floor 10.00-03.00 Ground Floor 10.00-01.30</t>
  </si>
  <si>
    <t>10.00-17.00</t>
  </si>
  <si>
    <t>3rd Floor Capital House, 25 Chapel Street, London, NW1 5DH</t>
  </si>
  <si>
    <t xml:space="preserve">5th Floor, 95 Aldwych, London </t>
  </si>
  <si>
    <t xml:space="preserve">Fitzroy Place, 5th Floor, 8 Mortimer Street, London </t>
  </si>
  <si>
    <t>12.0023.30</t>
  </si>
  <si>
    <t>Jack Foster</t>
  </si>
  <si>
    <t>Ground Floor 10.00-01.00 First Floor 10.00-24.00</t>
  </si>
  <si>
    <t>Ground Floor 12.00-22.30 First Floor 12.00-23.30</t>
  </si>
  <si>
    <t>Belgrave Suit 10.00-01.00 Corinthian Suit 10.00-24.00</t>
  </si>
  <si>
    <t>Belgrave 12.00-23.30 Corinthian Suit 12.00-23.30</t>
  </si>
  <si>
    <t>Staggered Timings for different areas latest sale 02.00</t>
  </si>
  <si>
    <t>Staggered Timings for different suits latest sale 02.30</t>
  </si>
  <si>
    <t>Ground Floor - 10.00-23.00 First Floor 10.00-24.00</t>
  </si>
  <si>
    <t>Ground Floor 12.00.15.00 and 19.99-22.30 First Floor 12.00-23.30</t>
  </si>
  <si>
    <t>County Hall – Riverside Building 2nd Floor, Belvedere Road, London</t>
  </si>
  <si>
    <t>10.00-3.30</t>
  </si>
  <si>
    <t>Red's True Barbecue</t>
  </si>
  <si>
    <t>11.00-01.00 - 11.00-02.00</t>
  </si>
  <si>
    <t>10.00-01.00 Thu, 10.00-02.00</t>
  </si>
  <si>
    <t>10.00-21.45</t>
  </si>
  <si>
    <t>08.30-18.00</t>
  </si>
  <si>
    <t>19.00-24.00</t>
  </si>
  <si>
    <t>18.30-01.00</t>
  </si>
  <si>
    <t>10.00-01.00 - 12.00-23.00</t>
  </si>
  <si>
    <t xml:space="preserve">172 Tottenham Court Road, 2nd Floor, London </t>
  </si>
  <si>
    <t>12.00-20.00</t>
  </si>
  <si>
    <t xml:space="preserve">Suite F10, 5th Floor Scala House, 36 Holloway Circus, Queensway, Birmingham </t>
  </si>
  <si>
    <t>09.30-23.00</t>
  </si>
  <si>
    <t>10.00-02.30&amp;10.30-01.30</t>
  </si>
  <si>
    <t>10.00-02.00&amp;10.30-01.00</t>
  </si>
  <si>
    <t>17.00-22.00</t>
  </si>
  <si>
    <t>08.30-17.00</t>
  </si>
  <si>
    <t>09.00-17.00</t>
  </si>
  <si>
    <t>Yangs Chicken, 1st Floor, 21 Market Street, Nottingham</t>
  </si>
  <si>
    <t>Tomas Vanek</t>
  </si>
  <si>
    <t>NST</t>
  </si>
  <si>
    <t>NST Applicable for LNL</t>
  </si>
  <si>
    <t>MINUS WEDNESDAY 12.00-03.00</t>
  </si>
  <si>
    <t>Offshoots</t>
  </si>
  <si>
    <t>Ground Floor and Part First Floor, 1 Fisher Gate Point Lower Parliament Street</t>
  </si>
  <si>
    <t>Rejected - errors and incomplete application</t>
  </si>
  <si>
    <t>Bal News N Booze</t>
  </si>
  <si>
    <t xml:space="preserve">30-32 Tollerton Green </t>
  </si>
  <si>
    <t>Rejected numerous errors</t>
  </si>
  <si>
    <t>54-57 Long Row</t>
  </si>
  <si>
    <t>Rejected - no notice displayed</t>
  </si>
  <si>
    <t xml:space="preserve">Part First Floor Fishergate Point, Lower Parliament Street </t>
  </si>
  <si>
    <t>8 Lincoln Street</t>
  </si>
  <si>
    <t>18 St James's Street</t>
  </si>
  <si>
    <t>NG5 1FA</t>
  </si>
  <si>
    <t>8.00-23.00</t>
  </si>
  <si>
    <t>8.00-22.30</t>
  </si>
  <si>
    <t>Lombardo's Lasagne Limited</t>
  </si>
  <si>
    <t>142 Hucknall Road, Carrington, Nottingham</t>
  </si>
  <si>
    <t>Ashleigh Warren</t>
  </si>
  <si>
    <t>ALB Bridlesmith No. 1 Limited</t>
  </si>
  <si>
    <t>Archibald House, Cavendish Road, Carlton, Nottingham</t>
  </si>
  <si>
    <t>NG4 3DZ</t>
  </si>
  <si>
    <t>Zip Bakery ltd</t>
  </si>
  <si>
    <t xml:space="preserve">589 Mansfield Road </t>
  </si>
  <si>
    <t xml:space="preserve">Ian Trevor Sheppard </t>
  </si>
  <si>
    <t xml:space="preserve">81 Westwick Road, Nottingham </t>
  </si>
  <si>
    <t>NG8 4HB</t>
  </si>
  <si>
    <t>12-18 Friar Lane</t>
  </si>
  <si>
    <t>Unit D33, Hartley Business Centre, Haydn Road</t>
  </si>
  <si>
    <t>11-15 Friar Lane</t>
  </si>
  <si>
    <t>Wonder Pho</t>
  </si>
  <si>
    <t>7-9 Thurland Street</t>
  </si>
  <si>
    <t>The Magic Garden</t>
  </si>
  <si>
    <t>32 Deane Road</t>
  </si>
  <si>
    <t>Clifton West</t>
  </si>
  <si>
    <t>John Lewis</t>
  </si>
  <si>
    <t>Victoria Centre</t>
  </si>
  <si>
    <t>Nahal's Lifestyle Express</t>
  </si>
  <si>
    <t xml:space="preserve">213-217 Ilkeston Road </t>
  </si>
  <si>
    <t xml:space="preserve">James Mellors Group </t>
  </si>
  <si>
    <t>Refused</t>
  </si>
  <si>
    <t xml:space="preserve">Land at </t>
  </si>
  <si>
    <t>Trinity Square</t>
  </si>
  <si>
    <t xml:space="preserve">Part First Floor, Fishergate Point </t>
  </si>
  <si>
    <t>9 warser Gate</t>
  </si>
  <si>
    <t>The Nottingham Legend</t>
  </si>
  <si>
    <t>Horn in Hand</t>
  </si>
  <si>
    <t xml:space="preserve">Lark Hill Village </t>
  </si>
  <si>
    <t xml:space="preserve">Off Clifton Lane </t>
  </si>
  <si>
    <t>223 Derby Road</t>
  </si>
  <si>
    <t xml:space="preserve">67 Haydn Road </t>
  </si>
  <si>
    <t>Rejected - consent form not signed by active director</t>
  </si>
  <si>
    <t>25a Derby Road</t>
  </si>
  <si>
    <t>Rejected - should be a full vary not a minor</t>
  </si>
  <si>
    <t>Mixologist</t>
  </si>
  <si>
    <t>Gastronomy Restaurants Ltd</t>
  </si>
  <si>
    <t>First Floor Offices, KFC, Arlington Way, Battlefield Road, Shrewsbury</t>
  </si>
  <si>
    <t>Chen Houses Ltd,  c/o Hien Le &amp; Co</t>
  </si>
  <si>
    <t>The Wenta Business Centre, Suite 66, Electric Avenue, Enfield, Middlesex</t>
  </si>
  <si>
    <t>EN3 7XU</t>
  </si>
  <si>
    <t>Rahwan Abdullah Taher</t>
  </si>
  <si>
    <t>80 Arkwright Walk, Nottingham</t>
  </si>
  <si>
    <t>NG2 2HY</t>
  </si>
  <si>
    <t>Nirmalan Nallathamby</t>
  </si>
  <si>
    <t>23 Latimer Close, Nottingham</t>
  </si>
  <si>
    <t>NG6 9AS</t>
  </si>
  <si>
    <t>Manel Tailor</t>
  </si>
  <si>
    <t xml:space="preserve">Pavish Super Store </t>
  </si>
  <si>
    <t>179-183 Vernon Road</t>
  </si>
  <si>
    <t xml:space="preserve">154 Bramcote Lane </t>
  </si>
  <si>
    <t xml:space="preserve">Starting Gate </t>
  </si>
  <si>
    <t xml:space="preserve">Candle Meadow </t>
  </si>
  <si>
    <t>PizzaExpress</t>
  </si>
  <si>
    <t>18 St Peter's Street</t>
  </si>
  <si>
    <t xml:space="preserve">Costock Avenue/Hucknall Road </t>
  </si>
  <si>
    <t xml:space="preserve">Haydn Road </t>
  </si>
  <si>
    <t>NG5 1DG</t>
  </si>
  <si>
    <t>Bakalikon UK Limited</t>
  </si>
  <si>
    <t xml:space="preserve">N14 4RX </t>
  </si>
  <si>
    <t>Anastasia Viktoria Lazaridi</t>
  </si>
  <si>
    <t xml:space="preserve">206-210 Ilkeston Road </t>
  </si>
  <si>
    <t>Coral</t>
  </si>
  <si>
    <t xml:space="preserve">396 Broxtowe Lane </t>
  </si>
  <si>
    <t xml:space="preserve">Gambling Act 2005 - New Betting Office Premises Licence </t>
  </si>
  <si>
    <t>211 St Ann's Well Road</t>
  </si>
  <si>
    <t xml:space="preserve">Jewel Bar &amp; Restaurant </t>
  </si>
  <si>
    <t>152 London Road</t>
  </si>
  <si>
    <t>NG2 3BQ</t>
  </si>
  <si>
    <t xml:space="preserve">Big Poppa's Restaurant </t>
  </si>
  <si>
    <t>64-66 Alfreton Road</t>
  </si>
  <si>
    <t>Gables Hotel</t>
  </si>
  <si>
    <t xml:space="preserve">1 Hucknall Road </t>
  </si>
  <si>
    <t>NG5 1AE</t>
  </si>
  <si>
    <t xml:space="preserve">Fat Cat </t>
  </si>
  <si>
    <t xml:space="preserve">8-18 Chapel Bar </t>
  </si>
  <si>
    <t>34-40 Brunel Road, Acton, London, England</t>
  </si>
  <si>
    <t>W3 7XR</t>
  </si>
  <si>
    <t xml:space="preserve">25 Handel Street </t>
  </si>
  <si>
    <t>Redfield Road, Lenton</t>
  </si>
  <si>
    <t>Grand Marquee, Beeston HC</t>
  </si>
  <si>
    <t>Ania Polish</t>
  </si>
  <si>
    <t xml:space="preserve">558 Mansfield Road </t>
  </si>
  <si>
    <t xml:space="preserve">Unit 4 Ashling Court, Iremonger Road </t>
  </si>
  <si>
    <t>Mr Mans</t>
  </si>
  <si>
    <t xml:space="preserve">Poets Corner </t>
  </si>
  <si>
    <t xml:space="preserve">19 Bridgeway Centre </t>
  </si>
  <si>
    <t>Notts County FC</t>
  </si>
  <si>
    <t xml:space="preserve">Via Fossa </t>
  </si>
  <si>
    <t xml:space="preserve">Canal Street </t>
  </si>
  <si>
    <t xml:space="preserve">Hemlock Stone </t>
  </si>
  <si>
    <t xml:space="preserve">Bramcote Lane </t>
  </si>
  <si>
    <t xml:space="preserve">Beechdale Road </t>
  </si>
  <si>
    <t xml:space="preserve">Jennison Street </t>
  </si>
  <si>
    <t xml:space="preserve">Arkwright Walk </t>
  </si>
  <si>
    <t xml:space="preserve">Maxi Foods </t>
  </si>
  <si>
    <t xml:space="preserve">243-245 Denman Street </t>
  </si>
  <si>
    <t>James Cox</t>
  </si>
  <si>
    <t>Selvakumary Kirupakaran</t>
  </si>
  <si>
    <t>10 Birch Close, Leicester</t>
  </si>
  <si>
    <t>LE4 9UH</t>
  </si>
  <si>
    <t>Mill</t>
  </si>
  <si>
    <t>2 Kemmel Road</t>
  </si>
  <si>
    <t>Khamba Ltd</t>
  </si>
  <si>
    <t>31 Llanberis Grove, Aspley, Nottingham</t>
  </si>
  <si>
    <t xml:space="preserve">6 Bagnall Road </t>
  </si>
  <si>
    <t>67 Haydn Road</t>
  </si>
  <si>
    <t>Sinega Ltd</t>
  </si>
  <si>
    <t xml:space="preserve">322 Slade Lane, Manchester </t>
  </si>
  <si>
    <t>M19 2BY</t>
  </si>
  <si>
    <t>Siddhartha Sharma</t>
  </si>
  <si>
    <t>Dean Aron Lewis</t>
  </si>
  <si>
    <t>1-5 Main Street</t>
  </si>
  <si>
    <t>1a Goldsmith Street</t>
  </si>
  <si>
    <t>Hole in the Wall</t>
  </si>
  <si>
    <t xml:space="preserve">Wingstop </t>
  </si>
  <si>
    <t xml:space="preserve">Cornerhouse </t>
  </si>
  <si>
    <t xml:space="preserve">176 Arnold Road </t>
  </si>
  <si>
    <t>Zaap Market</t>
  </si>
  <si>
    <t>Crowne Plaza</t>
  </si>
  <si>
    <t>Wollaton Street</t>
  </si>
  <si>
    <t>Clifton Stop N Shop</t>
  </si>
  <si>
    <t>44 Varney Road</t>
  </si>
  <si>
    <t>1 Handel Street</t>
  </si>
  <si>
    <t xml:space="preserve">Bath Enterprises Limited </t>
  </si>
  <si>
    <t xml:space="preserve">Stoney Street Studios, 51 Stoney Street, Nottingham </t>
  </si>
  <si>
    <t xml:space="preserve">David John Stevens </t>
  </si>
  <si>
    <t xml:space="preserve">Maria Rose Bircham </t>
  </si>
  <si>
    <t>Unit 4, Riverside Retail Park, Queens Drive</t>
  </si>
  <si>
    <t>The Winchester</t>
  </si>
  <si>
    <t>1a Winchester Street</t>
  </si>
  <si>
    <t>New Premises</t>
  </si>
  <si>
    <t>62 Lower Parliament Street</t>
  </si>
  <si>
    <t>9 Foxhall Road</t>
  </si>
  <si>
    <t>The Beacon</t>
  </si>
  <si>
    <t>Unit G2, The Cornerhouse, South Sherwood Street</t>
  </si>
  <si>
    <t>45-47 Alfreton Road</t>
  </si>
  <si>
    <t>41 Mount Street</t>
  </si>
  <si>
    <t>Pryzm</t>
  </si>
  <si>
    <t>Truth Bar</t>
  </si>
  <si>
    <t>Jordan Kyle</t>
  </si>
  <si>
    <t>Petru Movileanu</t>
  </si>
  <si>
    <t>Athar Singh</t>
  </si>
  <si>
    <t>Tanya Burton</t>
  </si>
  <si>
    <t>Piers Baker</t>
  </si>
  <si>
    <t xml:space="preserve">Shaun Carter </t>
  </si>
  <si>
    <t>Wingstop</t>
  </si>
  <si>
    <t>Lemon Pepper Holdings Limited</t>
  </si>
  <si>
    <t>Sukhwant Sing Sandhu</t>
  </si>
  <si>
    <t xml:space="preserve">Sukwant Singh Saandhu </t>
  </si>
  <si>
    <t>Greene King Breweing &amp; Retailing Limited</t>
  </si>
  <si>
    <t>Nuthall Road, Bobbersmill</t>
  </si>
  <si>
    <t>NE6 1TW</t>
  </si>
  <si>
    <t>Fat Hippo Head Office, Unit 18, St. Peters Wharf, Newcastle Upon Tyne, England</t>
  </si>
  <si>
    <t>30 Nuthall Road</t>
  </si>
  <si>
    <t>110 Trowell Road</t>
  </si>
  <si>
    <t>Hartness Road, Clifton</t>
  </si>
  <si>
    <t xml:space="preserve">119 Middleton Boulveard </t>
  </si>
  <si>
    <t>DSK (Nottingham) Limited</t>
  </si>
  <si>
    <t>DSK House, 95 Derby Road, Stapleford, Nottingham</t>
  </si>
  <si>
    <t>NG9 7AR</t>
  </si>
  <si>
    <t>NG11 7GQ</t>
  </si>
  <si>
    <t>Other Licence</t>
  </si>
  <si>
    <t>Carl Wakefield</t>
  </si>
  <si>
    <t>32 Deane Road, Nottingham</t>
  </si>
  <si>
    <t>Louise Bailey</t>
  </si>
  <si>
    <t>Wollaton West</t>
  </si>
  <si>
    <t>Harvester</t>
  </si>
  <si>
    <t>1 Clifton Lane</t>
  </si>
  <si>
    <t>Park Tavern</t>
  </si>
  <si>
    <t>Hop Merchant</t>
  </si>
  <si>
    <t>Calcutter Club</t>
  </si>
  <si>
    <t>Maid Marian Way</t>
  </si>
  <si>
    <t>Zip Bakery Ltd</t>
  </si>
  <si>
    <t xml:space="preserve">589 Mnasfield Road </t>
  </si>
  <si>
    <t>Zip Bakery Limited</t>
  </si>
  <si>
    <t>Newstead House, Pelham Road, Nottingham</t>
  </si>
  <si>
    <t>NG5 1AP</t>
  </si>
  <si>
    <t>Unit R1a Victoria Centre</t>
  </si>
  <si>
    <t xml:space="preserve">74 Milton Street </t>
  </si>
  <si>
    <t xml:space="preserve"> NG1 3QE</t>
  </si>
  <si>
    <t>Northgate Fast Food Ltd</t>
  </si>
  <si>
    <t>QFM House, 10 Brightside Lane, Sheffield</t>
  </si>
  <si>
    <t>S9 3YE</t>
  </si>
  <si>
    <t>NG7 3HG</t>
  </si>
  <si>
    <t>Absolute Licence Solutions Ltd</t>
  </si>
  <si>
    <t>52 Mayfield Gardens, Brentwood, Essex</t>
  </si>
  <si>
    <t>CM14 4UL</t>
  </si>
  <si>
    <t>Nene Onum</t>
  </si>
  <si>
    <t>Miller &amp; Carter</t>
  </si>
  <si>
    <t xml:space="preserve">Derby Road </t>
  </si>
  <si>
    <t>Cornerhouse</t>
  </si>
  <si>
    <t xml:space="preserve">17 St Peter's Street </t>
  </si>
  <si>
    <t xml:space="preserve">Zaap Thai Market </t>
  </si>
  <si>
    <t>95 Upper Parliament Street</t>
  </si>
  <si>
    <t>NG1 6LA</t>
  </si>
  <si>
    <t>Zaap Market Nottingham Limited</t>
  </si>
  <si>
    <t>LS7 4PE</t>
  </si>
  <si>
    <t>Unit 1 Castle Marina Road</t>
  </si>
  <si>
    <t>NG7 1TN</t>
  </si>
  <si>
    <t>Avenue A, B, C &amp; Plaza</t>
  </si>
  <si>
    <t>Percy Pickbackers</t>
  </si>
  <si>
    <t>13-15 Weekday Cross</t>
  </si>
  <si>
    <t>Danielle Woolley</t>
  </si>
  <si>
    <t xml:space="preserve">22 St James's Street </t>
  </si>
  <si>
    <t>Clifton Stop 'N' Shop</t>
  </si>
  <si>
    <t xml:space="preserve">44 Varney Road </t>
  </si>
  <si>
    <t>NG11 8EX</t>
  </si>
  <si>
    <t>Kirankumar Charan</t>
  </si>
  <si>
    <t>Dishizz Restaurant Limited</t>
  </si>
  <si>
    <t>3 Oswin Road, Leicester</t>
  </si>
  <si>
    <t>LE3 1HR</t>
  </si>
  <si>
    <t>Katie Stubley</t>
  </si>
  <si>
    <t xml:space="preserve">31-32 Long Row </t>
  </si>
  <si>
    <t>Adam Attridge</t>
  </si>
  <si>
    <t>107 First Avenue, Carlton, Nottingham</t>
  </si>
  <si>
    <t>NG4 1PD</t>
  </si>
  <si>
    <t>Peter Gregory</t>
  </si>
  <si>
    <t>Paul Philip Newton</t>
  </si>
  <si>
    <t>Shree Krishnan Stored Limted</t>
  </si>
  <si>
    <t>Bridge House, 9-13 Hobrrok Lane, Coventry</t>
  </si>
  <si>
    <t>CV6 4AD</t>
  </si>
  <si>
    <t>M3 2EN</t>
  </si>
  <si>
    <t>Christian Nichols Williams</t>
  </si>
  <si>
    <t>23-25 Alfreton Road</t>
  </si>
  <si>
    <t>85 Mansfield Road</t>
  </si>
  <si>
    <t xml:space="preserve">Castle Road </t>
  </si>
  <si>
    <t>540 Woodborough Road</t>
  </si>
  <si>
    <t>Gregory Downing</t>
  </si>
  <si>
    <t>3-4 BroadwayPark, South Gyle Broadway, Edinburgh</t>
  </si>
  <si>
    <t>3-4 Broadway Park, South Gyle Broadway, Edinburgh</t>
  </si>
  <si>
    <t>Maharaja's Retreat</t>
  </si>
  <si>
    <t>Unit G12 The Cornerhouse</t>
  </si>
  <si>
    <t>Poundland</t>
  </si>
  <si>
    <t>Queens Drive</t>
  </si>
  <si>
    <t>Unit 4, Riverside Retail Park</t>
  </si>
  <si>
    <t>NG2 1RU</t>
  </si>
  <si>
    <t>Poundland Limited</t>
  </si>
  <si>
    <t>Poundland CSC, Midland Road, Walsall</t>
  </si>
  <si>
    <t xml:space="preserve">27-33 Market Street </t>
  </si>
  <si>
    <t xml:space="preserve">Copper </t>
  </si>
  <si>
    <t>NG1 5JS</t>
  </si>
  <si>
    <t>Orientalmart (UK) Limited</t>
  </si>
  <si>
    <t>6-8 Heathcoat Street</t>
  </si>
  <si>
    <t xml:space="preserve">Cross Keys </t>
  </si>
  <si>
    <t xml:space="preserve">15 Byard Lane </t>
  </si>
  <si>
    <t>Premise at</t>
  </si>
  <si>
    <t>Uni Express</t>
  </si>
  <si>
    <t>1b Talbot Street</t>
  </si>
  <si>
    <t>NG7 3P7</t>
  </si>
  <si>
    <t xml:space="preserve">Hassan Ibrahim </t>
  </si>
  <si>
    <t xml:space="preserve">Peter John Darby </t>
  </si>
  <si>
    <t>Gunaseelan Sampunathan</t>
  </si>
  <si>
    <t>187-189 Mansfield Road</t>
  </si>
  <si>
    <t>Rejected - Numerous Errors</t>
  </si>
  <si>
    <t xml:space="preserve">Crafty Crow </t>
  </si>
  <si>
    <t>1-2 Friar Lane</t>
  </si>
  <si>
    <t>57 Long Row</t>
  </si>
  <si>
    <t>Unit B1, Bar Lane Industrial Estate, Bar Lane</t>
  </si>
  <si>
    <t>B &amp; M</t>
  </si>
  <si>
    <t>Units 2-4, Castle Marina Retail Park</t>
  </si>
  <si>
    <t>Lidl House, 14 Kingston Road, Surbiton</t>
  </si>
  <si>
    <t>KT5 9NU</t>
  </si>
  <si>
    <t xml:space="preserve">223 Radford Road </t>
  </si>
  <si>
    <t xml:space="preserve">154 Russell Drive </t>
  </si>
  <si>
    <t>Tortilla</t>
  </si>
  <si>
    <t>357 Derby Road</t>
  </si>
  <si>
    <t>Hidden Warehouse</t>
  </si>
  <si>
    <t xml:space="preserve">14a Long Row </t>
  </si>
  <si>
    <t>Land at Uni of Nottingham Sports Centre</t>
  </si>
  <si>
    <t xml:space="preserve">Beeston Lane </t>
  </si>
  <si>
    <t>Downs area adjacent to Derby &amp; Lincoln Halls</t>
  </si>
  <si>
    <t>University of Nottingham, University Boulevard</t>
  </si>
  <si>
    <t xml:space="preserve">119 Middleton Boulevard </t>
  </si>
  <si>
    <t xml:space="preserve">Takeaway/Off Licence </t>
  </si>
  <si>
    <t>All Flavaz Ltd</t>
  </si>
  <si>
    <t xml:space="preserve">119 Middleton Bouleavrd, Wollaton, Nottingham </t>
  </si>
  <si>
    <t>Rudolph Howell</t>
  </si>
  <si>
    <t>20 Newstead Grove, Nottingham</t>
  </si>
  <si>
    <t>NG1 4GZ</t>
  </si>
  <si>
    <t>8 Broad Quay, Bristol</t>
  </si>
  <si>
    <t>BS1 4DA</t>
  </si>
  <si>
    <t>NG5 5EH</t>
  </si>
  <si>
    <t>27 Cuillin Close, Nottingham</t>
  </si>
  <si>
    <t xml:space="preserve">161-163 Mansfield Road </t>
  </si>
  <si>
    <t xml:space="preserve">30-38 Maid Marian Way </t>
  </si>
  <si>
    <t>Million Desserts &amp; Grill</t>
  </si>
  <si>
    <t>15.00-04.00</t>
  </si>
  <si>
    <t>Jamal Akbar</t>
  </si>
  <si>
    <t>1 Holdale Road, Nottingham</t>
  </si>
  <si>
    <t>NG3 7GF</t>
  </si>
  <si>
    <t>Percy Picklebackers</t>
  </si>
  <si>
    <t>RedCat Retail Pubs Limited</t>
  </si>
  <si>
    <t xml:space="preserve">5th Floor, 83-85 Baker Street, London </t>
  </si>
  <si>
    <t xml:space="preserve">W1U 6AG </t>
  </si>
  <si>
    <t>The Bulls Well (Nottingham) Limited</t>
  </si>
  <si>
    <t xml:space="preserve">Unit 3, 7-15 Main Street, Bulwell, Nottingham </t>
  </si>
  <si>
    <t xml:space="preserve">Charlotte Ann Rebouse </t>
  </si>
  <si>
    <t>Nazish Naseer</t>
  </si>
  <si>
    <t>NG5 1HY</t>
  </si>
  <si>
    <t>388 Valley Road, Nottingham</t>
  </si>
  <si>
    <t xml:space="preserve">Kingfisher House, 140 Nottingham Road, Long Eaton, Derbyshire </t>
  </si>
  <si>
    <t>NG10 2EN</t>
  </si>
  <si>
    <t>Mahmoods</t>
  </si>
  <si>
    <t>13-15 St James St</t>
  </si>
  <si>
    <t>Johnson Arms</t>
  </si>
  <si>
    <t>Abbey Street</t>
  </si>
  <si>
    <t>705 Woodborough road</t>
  </si>
  <si>
    <t>Winchester</t>
  </si>
  <si>
    <t xml:space="preserve">1a Winchester Street </t>
  </si>
  <si>
    <t>NG5 4AH</t>
  </si>
  <si>
    <t>Robin Hood Limited</t>
  </si>
  <si>
    <t>Sherwood Business Centre, 616a-618a Mansfield Road, Sherwood, Nottingham</t>
  </si>
  <si>
    <t>Christopher Davis</t>
  </si>
  <si>
    <t>Lombardo's Lasagne</t>
  </si>
  <si>
    <t>for shannon to complete</t>
  </si>
  <si>
    <t>Katie to complete</t>
  </si>
  <si>
    <t>st anns inn</t>
  </si>
  <si>
    <t>Chameleon Arts Café</t>
  </si>
  <si>
    <t>10.00=25.00</t>
  </si>
  <si>
    <t>Ei Group Limited</t>
  </si>
  <si>
    <t xml:space="preserve">120 Radford Road </t>
  </si>
  <si>
    <t xml:space="preserve">Spot on Snooker </t>
  </si>
  <si>
    <t xml:space="preserve">28 Newark Street </t>
  </si>
  <si>
    <t>90 Lindhurst Way West</t>
  </si>
  <si>
    <t>5 Commercial Road</t>
  </si>
  <si>
    <t>Rejected - not served on all RA's</t>
  </si>
  <si>
    <t xml:space="preserve">43-47 Clumber Street </t>
  </si>
  <si>
    <t xml:space="preserve">25-29 Wheeler Gate </t>
  </si>
  <si>
    <t>Matthew Baldwin</t>
  </si>
  <si>
    <t>Leon's Pricewise Ltd</t>
  </si>
  <si>
    <t>223 Radford Road, Hyson Green, Nottingham</t>
  </si>
  <si>
    <t>Carly Sheard</t>
  </si>
  <si>
    <t>629 Nuthall Road</t>
  </si>
  <si>
    <t>Aspely</t>
  </si>
  <si>
    <t>The Poultry</t>
  </si>
  <si>
    <t>Monkey</t>
  </si>
  <si>
    <t>509 Mansfield Road</t>
  </si>
  <si>
    <t>Majestic Wine</t>
  </si>
  <si>
    <t>Units 2-4 Castle Marina Retail Park</t>
  </si>
  <si>
    <t>B &amp; M Retail Limitied</t>
  </si>
  <si>
    <t>W1T 2QA</t>
  </si>
  <si>
    <t>Axed Nottingham</t>
  </si>
  <si>
    <t>Unit S1/S3 The Cornerhouse, Burton Street</t>
  </si>
  <si>
    <t>The Cornerhouse, Forman Street</t>
  </si>
  <si>
    <t xml:space="preserve">Meads Ltd </t>
  </si>
  <si>
    <t xml:space="preserve">Leengate, Lenton </t>
  </si>
  <si>
    <t xml:space="preserve">Mansfield </t>
  </si>
  <si>
    <t>9-11 St James Terrace</t>
  </si>
  <si>
    <t>Three Crowns</t>
  </si>
  <si>
    <t>51 Upper Parliament Street</t>
  </si>
  <si>
    <t>Avenue A, B, C, D, E &amp; Plaza</t>
  </si>
  <si>
    <t>Canal Turn</t>
  </si>
  <si>
    <t>1 The Great Northern Close</t>
  </si>
  <si>
    <t xml:space="preserve">12 Low Pavement </t>
  </si>
  <si>
    <t xml:space="preserve">290 Broxtowe Lane </t>
  </si>
  <si>
    <t>Rejected - numerous errors no payment</t>
  </si>
  <si>
    <t xml:space="preserve">Moor Street </t>
  </si>
  <si>
    <t>Rejected - same as existing DPS</t>
  </si>
  <si>
    <t>Nottingham City Council's Licence at</t>
  </si>
  <si>
    <t>Graham Mark Nix</t>
  </si>
  <si>
    <t xml:space="preserve">Nicholas Colin Dunleavy </t>
  </si>
  <si>
    <t>Pass Move Grin 24 CIC Limited</t>
  </si>
  <si>
    <t xml:space="preserve">Andrew Stephen Grimshaw </t>
  </si>
  <si>
    <t xml:space="preserve">Matthew Richard Deans </t>
  </si>
  <si>
    <t>Vicky Saxby</t>
  </si>
  <si>
    <t>Travelodge</t>
  </si>
  <si>
    <t>Silverdale Service Station</t>
  </si>
  <si>
    <t>Wine Room City</t>
  </si>
  <si>
    <t xml:space="preserve">7 High Pavement </t>
  </si>
  <si>
    <t xml:space="preserve">Avenues A,B &amp; C (Creative Quarter Licence) </t>
  </si>
  <si>
    <t xml:space="preserve">Main Road </t>
  </si>
  <si>
    <t xml:space="preserve">Daleside Service Station </t>
  </si>
  <si>
    <t xml:space="preserve">Dalside Road </t>
  </si>
  <si>
    <t>Huddl/Popworld</t>
  </si>
  <si>
    <t>David Hancocks</t>
  </si>
  <si>
    <t>Rejected - transfer required</t>
  </si>
  <si>
    <t>7Vurtue Enterprises Ltd</t>
  </si>
  <si>
    <t xml:space="preserve">25 Ascott Gardens, West Bridgford, Nottingham </t>
  </si>
  <si>
    <t>NG2 7TH</t>
  </si>
  <si>
    <t>Manahatta</t>
  </si>
  <si>
    <t>6 Victoria Street</t>
  </si>
  <si>
    <t>Clifton Triangle, Green Lane</t>
  </si>
  <si>
    <t>B&amp;M Stores</t>
  </si>
  <si>
    <t>99 Ilkeston Road</t>
  </si>
  <si>
    <t>19 Trinity Walk</t>
  </si>
  <si>
    <t>Water's Edge</t>
  </si>
  <si>
    <t xml:space="preserve">Bierkeller </t>
  </si>
  <si>
    <t xml:space="preserve">11-15 Friar Lane </t>
  </si>
  <si>
    <t xml:space="preserve">Victoria Embankment Area D </t>
  </si>
  <si>
    <t xml:space="preserve">Bandstand/Wilford Grove </t>
  </si>
  <si>
    <t>Masonic Place, Goldsmith Street</t>
  </si>
  <si>
    <t>Tamily Rose Cookson</t>
  </si>
  <si>
    <t>Rajiv Yogarajah</t>
  </si>
  <si>
    <t>Robert Stefanko</t>
  </si>
  <si>
    <t>Sarah Morris</t>
  </si>
  <si>
    <t>Dominic Christopher Thomas</t>
  </si>
  <si>
    <t xml:space="preserve">Ravesby Properties Limited </t>
  </si>
  <si>
    <t xml:space="preserve">Jarodale House, Office 24, 7 Gregory Boulevard, Nottingham </t>
  </si>
  <si>
    <t>Midland Way</t>
  </si>
  <si>
    <t xml:space="preserve">Banyan </t>
  </si>
  <si>
    <t>Thurland Street</t>
  </si>
  <si>
    <t xml:space="preserve">Rileys </t>
  </si>
  <si>
    <t>17a St James Street</t>
  </si>
  <si>
    <t xml:space="preserve">81-85 Upper Parliament Street </t>
  </si>
  <si>
    <t>SEV Renewal &amp; Transfer</t>
  </si>
  <si>
    <t>Liquid Light Brewing Co</t>
  </si>
  <si>
    <t>9 Robin Hood Ind Est, Alfred Street South</t>
  </si>
  <si>
    <t>Boathouse</t>
  </si>
  <si>
    <t>Castle Marina Park, Castle Bridge Road</t>
  </si>
  <si>
    <t>14 Upper Parliament</t>
  </si>
  <si>
    <t>183 Huntingdon Street</t>
  </si>
  <si>
    <t>Unit F1, Corner House</t>
  </si>
  <si>
    <t>Talbot Street</t>
  </si>
  <si>
    <t>Fryer Tuck Kiosk @ Spanky Van Dykes</t>
  </si>
  <si>
    <t>Newstead Abbey</t>
  </si>
  <si>
    <t>Hyson Green &amp; Arboretum</t>
  </si>
  <si>
    <t>Hockley Café</t>
  </si>
  <si>
    <t>2 Goose Gate</t>
  </si>
  <si>
    <t>Wilford Green</t>
  </si>
  <si>
    <t>Paul Rodenhurst</t>
  </si>
  <si>
    <t xml:space="preserve">Meads Building </t>
  </si>
  <si>
    <t xml:space="preserve">Leen Gate </t>
  </si>
  <si>
    <t xml:space="preserve">Nottingam </t>
  </si>
  <si>
    <t>08.00-16.00</t>
  </si>
  <si>
    <t xml:space="preserve">Meads Limited, </t>
  </si>
  <si>
    <t>Leen Gate, Nottingham, NG7 2LX</t>
  </si>
  <si>
    <t>Max Napier</t>
  </si>
  <si>
    <t xml:space="preserve">E </t>
  </si>
  <si>
    <t>NO FEE</t>
  </si>
  <si>
    <t>Off Licence/Supermarket</t>
  </si>
  <si>
    <t>Bronte &amp; Co</t>
  </si>
  <si>
    <t>589 Mansfield Road</t>
  </si>
  <si>
    <t>Takeaway/Restaurant</t>
  </si>
  <si>
    <t>11.00-02.00 &amp; 12.00-24.00 Sunday</t>
  </si>
  <si>
    <t>10.00-03.00 &amp; 12.00-03.00</t>
  </si>
  <si>
    <t>Off Licence/Takeaway</t>
  </si>
  <si>
    <t>Indoor Tennis Centre</t>
  </si>
  <si>
    <t xml:space="preserve">Truth Bar </t>
  </si>
  <si>
    <t xml:space="preserve">140 Sneinton Dale </t>
  </si>
  <si>
    <t>Type of Sale</t>
  </si>
  <si>
    <t>Granted/Refused?</t>
  </si>
  <si>
    <t>Granted/Refused/Withdrawn?</t>
  </si>
  <si>
    <t>Granted</t>
  </si>
  <si>
    <t>Off</t>
  </si>
  <si>
    <t>On</t>
  </si>
  <si>
    <t>Both</t>
  </si>
  <si>
    <t>Woodborough Road</t>
  </si>
  <si>
    <t>Wheelhouse</t>
  </si>
  <si>
    <t xml:space="preserve">Russell Drive </t>
  </si>
  <si>
    <t xml:space="preserve">145-147 Mansfield Road </t>
  </si>
  <si>
    <t>24 Express</t>
  </si>
  <si>
    <t>26-28 Market Street</t>
  </si>
  <si>
    <t xml:space="preserve">Horn In Hand </t>
  </si>
  <si>
    <t xml:space="preserve">Goldsmith Street </t>
  </si>
  <si>
    <t xml:space="preserve">David Ross Sports Village </t>
  </si>
  <si>
    <t>Lee Dainty</t>
  </si>
  <si>
    <t>Hockley Café Limited</t>
  </si>
  <si>
    <t>Peter Brown</t>
  </si>
  <si>
    <t>31 Mansfield Road</t>
  </si>
  <si>
    <t xml:space="preserve">St Peter's Street </t>
  </si>
  <si>
    <t>Premises (assumed) to be at</t>
  </si>
  <si>
    <t>Rejected - no address details and many errors</t>
  </si>
  <si>
    <t xml:space="preserve">Jam Jar &amp; Pumkin </t>
  </si>
  <si>
    <t xml:space="preserve">Carrington Street </t>
  </si>
  <si>
    <t xml:space="preserve">3&amp;4 Davisella House </t>
  </si>
  <si>
    <t>2 Chatterley Parkway</t>
  </si>
  <si>
    <t>18 St Peters Street</t>
  </si>
  <si>
    <t>Rejected - not served on RA's</t>
  </si>
  <si>
    <t xml:space="preserve">Istanbul </t>
  </si>
  <si>
    <t>Stacey Diane Crofts-Cawthan</t>
  </si>
  <si>
    <t>Wayne Trigg</t>
  </si>
  <si>
    <t>Receb Kececi</t>
  </si>
  <si>
    <t>Jury's Inn</t>
  </si>
  <si>
    <t>Station Street</t>
  </si>
  <si>
    <t>Upper Parliament Street</t>
  </si>
  <si>
    <t xml:space="preserve">6 Victoria Street </t>
  </si>
  <si>
    <t>NG1 2EW</t>
  </si>
  <si>
    <t>Arc Inspirations Limited</t>
  </si>
  <si>
    <t>5th Floor, White Rose House, 8 Otley Road, Headingley, Leeds</t>
  </si>
  <si>
    <t>LS6 2AD</t>
  </si>
  <si>
    <t>Martin Wolstencroft</t>
  </si>
  <si>
    <t>NG1 2AN</t>
  </si>
  <si>
    <t>Billionz Lounge Limited</t>
  </si>
  <si>
    <t>19 Trinity Walk, Nottingham</t>
  </si>
  <si>
    <t xml:space="preserve">Double Tree by Hilton </t>
  </si>
  <si>
    <t xml:space="preserve">Gatehouse, Nuthall Road </t>
  </si>
  <si>
    <t>Iceland Foodwarehouse</t>
  </si>
  <si>
    <t xml:space="preserve">Unit G Riverside Retail Park, Electric Avenue </t>
  </si>
  <si>
    <t>Chardonnay Hatfield</t>
  </si>
  <si>
    <t>Lawn Tennis Association Operations Limited</t>
  </si>
  <si>
    <t>University Boulevard, Nottingham</t>
  </si>
  <si>
    <t>NG7 2QH</t>
  </si>
  <si>
    <t xml:space="preserve">Spanky Van Dykes </t>
  </si>
  <si>
    <t xml:space="preserve">Notices </t>
  </si>
  <si>
    <t>Requested a photo KJ</t>
  </si>
  <si>
    <t>Licence Current Yet Closed/ Not operating</t>
  </si>
  <si>
    <t xml:space="preserve">2-3 Thurland Street </t>
  </si>
  <si>
    <t>Sapna Restaurant</t>
  </si>
  <si>
    <t>Nazir Ahmed</t>
  </si>
  <si>
    <t xml:space="preserve">135 Windmill Lane, Sneinton, Nottingham </t>
  </si>
  <si>
    <t>Maria Helen McCarthy</t>
  </si>
  <si>
    <t>EXLUDING Wednesday 12.00-03.00</t>
  </si>
  <si>
    <t>Daniel Hines</t>
  </si>
  <si>
    <t>64-66 Alfreton Road, Nottingham</t>
  </si>
  <si>
    <t>Alex Mitchell-Messam</t>
  </si>
  <si>
    <t>Zaheer Iqbal Ibrahim</t>
  </si>
  <si>
    <t>5 Albany Road, Sherwood Rise, Nottingham</t>
  </si>
  <si>
    <t>NG7 7LX</t>
  </si>
  <si>
    <t>Mohammed Ibrahim</t>
  </si>
  <si>
    <t>James Davis</t>
  </si>
  <si>
    <t>Dominic Woolley</t>
  </si>
  <si>
    <t xml:space="preserve">Liquid Light Brewing </t>
  </si>
  <si>
    <t>McColl's</t>
  </si>
  <si>
    <t xml:space="preserve">472 Hucknall Road </t>
  </si>
  <si>
    <t>113 Ilkeston Road</t>
  </si>
  <si>
    <t xml:space="preserve">Unit 9 South Alfred Street </t>
  </si>
  <si>
    <t>Fryer Tuck Kiosk @Spanky Van Dykes</t>
  </si>
  <si>
    <t xml:space="preserve">17 Goldsmith Street, Nottingham </t>
  </si>
  <si>
    <t xml:space="preserve">3A Ryan Business Park, Radford Road </t>
  </si>
  <si>
    <t xml:space="preserve">18 St Anns Road </t>
  </si>
  <si>
    <t>Thurland Hall</t>
  </si>
  <si>
    <t>5-7 Castle Road</t>
  </si>
  <si>
    <t xml:space="preserve">63 Bracebridge Drive </t>
  </si>
  <si>
    <t>Unit S1/S3 The Cornerhouse</t>
  </si>
  <si>
    <t>Unit 1-2 Vulcan Park, George Street, Lincoln</t>
  </si>
  <si>
    <t>Axed Limited</t>
  </si>
  <si>
    <t>LN5 8LG</t>
  </si>
  <si>
    <t>Hidden Warehouse &amp; Rooftop</t>
  </si>
  <si>
    <t>NG2 3JL</t>
  </si>
  <si>
    <t>W1W 6AN</t>
  </si>
  <si>
    <t>Avenues A B C, D,E, Plaza &amp; Freckingham Street</t>
  </si>
  <si>
    <t>Khalid Gojar</t>
  </si>
  <si>
    <t>177 Gladston Street</t>
  </si>
  <si>
    <t>NG7 6HX</t>
  </si>
  <si>
    <t xml:space="preserve">Carlton Road Convenience Store </t>
  </si>
  <si>
    <t xml:space="preserve">84-86 Carlton Road </t>
  </si>
  <si>
    <t>REJECTED</t>
  </si>
  <si>
    <t>Roundhouse</t>
  </si>
  <si>
    <t>Lord Roberts</t>
  </si>
  <si>
    <t xml:space="preserve">24 Broad Street </t>
  </si>
  <si>
    <t>335 Mansfield Road</t>
  </si>
  <si>
    <t>Rejected not made by premises licence holder</t>
  </si>
  <si>
    <t>Berride</t>
  </si>
  <si>
    <t>Samantha Goffin</t>
  </si>
  <si>
    <t>Zoe Gibbons</t>
  </si>
  <si>
    <t xml:space="preserve">Waterfront Plaza Station Street </t>
  </si>
  <si>
    <t>Samantha Dowson</t>
  </si>
  <si>
    <t>Zizz</t>
  </si>
  <si>
    <t>12 King Street</t>
  </si>
  <si>
    <t>John Doe</t>
  </si>
  <si>
    <t xml:space="preserve">55 Lower Parliament Street </t>
  </si>
  <si>
    <t>Rejected many errors see file on L drive</t>
  </si>
  <si>
    <t xml:space="preserve">187 Mansfield Road </t>
  </si>
  <si>
    <t>Issue</t>
  </si>
  <si>
    <t xml:space="preserve">Heavenly Desserts </t>
  </si>
  <si>
    <t>6 Angel Row</t>
  </si>
  <si>
    <t>Rejected no plan, no fee opening hours don’t make sense</t>
  </si>
  <si>
    <t xml:space="preserve">Steakhouse Tomahawk </t>
  </si>
  <si>
    <t>Rejected not served RA's</t>
  </si>
  <si>
    <t xml:space="preserve">Groovebox </t>
  </si>
  <si>
    <t>GoPuff</t>
  </si>
  <si>
    <t xml:space="preserve">Unit A Lenton Ind Est, Willow Road </t>
  </si>
  <si>
    <t xml:space="preserve">2 Sherwood Rise </t>
  </si>
  <si>
    <t>Rejected numerous errors no fee or plan</t>
  </si>
  <si>
    <t>Victoria Embankment Area D</t>
  </si>
  <si>
    <t>Victoria Embankment Area C</t>
  </si>
  <si>
    <t xml:space="preserve">18 St Anns Street </t>
  </si>
  <si>
    <t>Berridge</t>
  </si>
  <si>
    <t>Alliance Property Holdings Limited</t>
  </si>
  <si>
    <t>Thomas James David Stone</t>
  </si>
  <si>
    <t>Shellbie Sherdan Norris</t>
  </si>
  <si>
    <t>Sam Ditchfield</t>
  </si>
  <si>
    <t>Adam Guy Harris</t>
  </si>
  <si>
    <t>Lakshmana Fennell-Ross</t>
  </si>
  <si>
    <t xml:space="preserve">MLAA Kitchens Ltd </t>
  </si>
  <si>
    <t xml:space="preserve">27 Sydney Street, Burton Upon Trent </t>
  </si>
  <si>
    <t>DE14 2QX</t>
  </si>
  <si>
    <t xml:space="preserve">Getir UK </t>
  </si>
  <si>
    <t xml:space="preserve">Kemmel Road </t>
  </si>
  <si>
    <t xml:space="preserve">Magic of Thailand </t>
  </si>
  <si>
    <t>55 Bessingby Road, Ruislip, Middlesex</t>
  </si>
  <si>
    <t>HA4 9BT</t>
  </si>
  <si>
    <t>Unit G Riverside Retail Park</t>
  </si>
  <si>
    <t>Electronic Avenue</t>
  </si>
  <si>
    <t>Second Avenue, Deeside Industrial Park, Deeside</t>
  </si>
  <si>
    <t>Six Richmond House</t>
  </si>
  <si>
    <t xml:space="preserve">6 Hurts Yard </t>
  </si>
  <si>
    <t xml:space="preserve">South Sherwood Street </t>
  </si>
  <si>
    <t xml:space="preserve">Disco Bowl Nottingham </t>
  </si>
  <si>
    <t xml:space="preserve">Barker Gate </t>
  </si>
  <si>
    <t>Beacon</t>
  </si>
  <si>
    <t>Blenheim House, Foxhole Road, Ackhurst Business Park, Chorley</t>
  </si>
  <si>
    <t>Brent Robert Foster</t>
  </si>
  <si>
    <t>Ankur Dave</t>
  </si>
  <si>
    <t>GoBrands UK Holdings LTD</t>
  </si>
  <si>
    <t>48 Hoxton Square, London</t>
  </si>
  <si>
    <t>N1 6PB</t>
  </si>
  <si>
    <t>Luke Mirzabaigian</t>
  </si>
  <si>
    <t>Benjamin Litchfield</t>
  </si>
  <si>
    <t>1-2 Hurts Yard</t>
  </si>
  <si>
    <t>Mowgli</t>
  </si>
  <si>
    <t xml:space="preserve">18 Queen Avenue Castle Street, Liverpool, Merseyside </t>
  </si>
  <si>
    <t>L2 4TX</t>
  </si>
  <si>
    <t>Botti</t>
  </si>
  <si>
    <t xml:space="preserve">17 Broad Street </t>
  </si>
  <si>
    <t>Pizza Punks</t>
  </si>
  <si>
    <t xml:space="preserve">Units 2 &amp; 3, One Fletcher Gate </t>
  </si>
  <si>
    <t xml:space="preserve">Winchester </t>
  </si>
  <si>
    <t xml:space="preserve">1A Winchester Street </t>
  </si>
  <si>
    <t>23/6/20222</t>
  </si>
  <si>
    <t>Icon Bar</t>
  </si>
  <si>
    <t xml:space="preserve">548 Mansfield Road </t>
  </si>
  <si>
    <t>Petrol Mapperley</t>
  </si>
  <si>
    <t>Arthur Foodstores Ltd</t>
  </si>
  <si>
    <t>Inglenook Inns and Taverns Holdings (105)  Limited</t>
  </si>
  <si>
    <t>62-66 Deansgate, Manchester</t>
  </si>
  <si>
    <t>Connor Luke</t>
  </si>
  <si>
    <t>Ryan Glover</t>
  </si>
  <si>
    <t>Preka Trading Ltd</t>
  </si>
  <si>
    <t>67 Haydn Road, Nottingham</t>
  </si>
  <si>
    <t>Yo Sushi</t>
  </si>
  <si>
    <t>1 Weekday Cross</t>
  </si>
  <si>
    <t>Fat Hippo</t>
  </si>
  <si>
    <t xml:space="preserve">Trent Vineyard </t>
  </si>
  <si>
    <t>Vary DPs</t>
  </si>
  <si>
    <t>Spice Cay</t>
  </si>
  <si>
    <t xml:space="preserve">SS Golla Limited </t>
  </si>
  <si>
    <t>303-306 Broxtowe Lane</t>
  </si>
  <si>
    <t xml:space="preserve">19-23 St James's Bar </t>
  </si>
  <si>
    <t xml:space="preserve">39 Pelham Street </t>
  </si>
  <si>
    <t>Great Northern Way</t>
  </si>
  <si>
    <t xml:space="preserve">Electric Avenue </t>
  </si>
  <si>
    <t>Arboretum Park</t>
  </si>
  <si>
    <t>Rejected not made in name of licence holder</t>
  </si>
  <si>
    <t>Great Norther Close</t>
  </si>
  <si>
    <t xml:space="preserve">22 Peveril Street </t>
  </si>
  <si>
    <t>Rejected not properly made</t>
  </si>
  <si>
    <t>Rose &amp; Crown</t>
  </si>
  <si>
    <t>No.12</t>
  </si>
  <si>
    <t>Tomahawk Steakhouse</t>
  </si>
  <si>
    <t>Tomahawk Steakhouses (Newcastle) Limited</t>
  </si>
  <si>
    <t>The Old Offices, Urlay Nook Road, Eaglescliffe</t>
  </si>
  <si>
    <t>TS1 60L</t>
  </si>
  <si>
    <t>Polish Catholic Centre</t>
  </si>
  <si>
    <t>NG7 6JN</t>
  </si>
  <si>
    <t>Wenda Gastro Ltd</t>
  </si>
  <si>
    <t>35 Westbury Road, Nottingham</t>
  </si>
  <si>
    <t>NG5 1EP</t>
  </si>
  <si>
    <t xml:space="preserve">Unit 5&amp;6 Ashling Court, Iremonger </t>
  </si>
  <si>
    <t xml:space="preserve">Alchemilla </t>
  </si>
  <si>
    <t>Hot Wok</t>
  </si>
  <si>
    <t xml:space="preserve">18 St James's Street </t>
  </si>
  <si>
    <t>6 Hurts Yard</t>
  </si>
  <si>
    <t>23.00-02.30</t>
  </si>
  <si>
    <t>Six Richmond House Ltd</t>
  </si>
  <si>
    <t>40 Nelson Road, Daybrook, Nottingham</t>
  </si>
  <si>
    <t xml:space="preserve">83 Outram Street </t>
  </si>
  <si>
    <t>Rejected out of area</t>
  </si>
  <si>
    <t xml:space="preserve">Unit 3 Weekday Cross </t>
  </si>
  <si>
    <t xml:space="preserve">192A Derby Road </t>
  </si>
  <si>
    <t xml:space="preserve">Turners </t>
  </si>
  <si>
    <t>Robert Thomas Taylor</t>
  </si>
  <si>
    <t xml:space="preserve">3-4 High Pavement </t>
  </si>
  <si>
    <t xml:space="preserve">Petit Paris </t>
  </si>
  <si>
    <t xml:space="preserve">2 Kings Walk </t>
  </si>
  <si>
    <t>Arboretum Café</t>
  </si>
  <si>
    <t>10 Waverley Street</t>
  </si>
  <si>
    <t xml:space="preserve">36 Shakespeare Street </t>
  </si>
  <si>
    <t>Sara Hazrati</t>
  </si>
  <si>
    <t>Michael Arron</t>
  </si>
  <si>
    <t>Kevin Wright</t>
  </si>
  <si>
    <t>304-306 Broxtowe Lane</t>
  </si>
  <si>
    <t>Gurdeep Kaur</t>
  </si>
  <si>
    <t>Basement and Ground Floor</t>
  </si>
  <si>
    <t>17 Broad Street</t>
  </si>
  <si>
    <t>Units 2 &amp; 3</t>
  </si>
  <si>
    <t xml:space="preserve">One Fletcher Gate </t>
  </si>
  <si>
    <t>NG1 2FS</t>
  </si>
  <si>
    <t>LFR Laisure Ltd</t>
  </si>
  <si>
    <t>6th Floor Gordon Chambers, 90 Mitchell Street, Glasgow</t>
  </si>
  <si>
    <t>G1 2NQ</t>
  </si>
  <si>
    <t>Joel Lee</t>
  </si>
  <si>
    <t>The Island Wuarter Canal Turn Operating Company Limited</t>
  </si>
  <si>
    <t>First Floor Suit 3, 1 Duchess Street London</t>
  </si>
  <si>
    <t xml:space="preserve">6-8 Carlton Street </t>
  </si>
  <si>
    <t xml:space="preserve">223 Derby Road </t>
  </si>
  <si>
    <t>295 Mansfield Road</t>
  </si>
  <si>
    <t>New Rise off Clifton Lane</t>
  </si>
  <si>
    <t>Susanne Maxwell</t>
  </si>
  <si>
    <t>154-156 Bramcote Lane</t>
  </si>
  <si>
    <t>16-22 First Floor, Goose Gate</t>
  </si>
  <si>
    <t>Six Barrels Drafthouse</t>
  </si>
  <si>
    <t>14-16 Carlton Street</t>
  </si>
  <si>
    <t xml:space="preserve">C10 Hartley Business Centre </t>
  </si>
  <si>
    <t>16 Waverley Street</t>
  </si>
  <si>
    <t xml:space="preserve">Falafel </t>
  </si>
  <si>
    <t>48 Long Row</t>
  </si>
  <si>
    <t>Rejected - no plan incorrect fee</t>
  </si>
  <si>
    <t>Craig Sallabank</t>
  </si>
  <si>
    <t>Sellers Wood Service Station</t>
  </si>
  <si>
    <t xml:space="preserve">Camberley Road </t>
  </si>
  <si>
    <t xml:space="preserve">Units S2 Cornerhouse Burton Street </t>
  </si>
  <si>
    <t>Cucamara</t>
  </si>
  <si>
    <t>Oodles Chinese</t>
  </si>
  <si>
    <t xml:space="preserve">133-135 Mansfield Road </t>
  </si>
  <si>
    <t xml:space="preserve">Nuthall Road </t>
  </si>
  <si>
    <t xml:space="preserve">Vsry DPS </t>
  </si>
  <si>
    <t>Sky Bar (Previously Alto)</t>
  </si>
  <si>
    <t>Unit S2 The Cornerhouse, Burton Street</t>
  </si>
  <si>
    <t>Avenue D &amp; E Bath Street</t>
  </si>
  <si>
    <t>Sonex21 Ltd</t>
  </si>
  <si>
    <t>14 Overdale Avenue Glenfield, Leicester</t>
  </si>
  <si>
    <t>LE3 8GP</t>
  </si>
  <si>
    <t>Kirankumar Hasmuxhray Vadgama</t>
  </si>
  <si>
    <t>Nowzad Sherko</t>
  </si>
  <si>
    <t>533 River Crescent, Waterside Way, Nottingham</t>
  </si>
  <si>
    <t>NG2 42H</t>
  </si>
  <si>
    <t>Michele Cooper</t>
  </si>
  <si>
    <t>Christopher Hammond</t>
  </si>
  <si>
    <t>Rachael Pearson</t>
  </si>
  <si>
    <t xml:space="preserve">800 Western Boulevard </t>
  </si>
  <si>
    <t xml:space="preserve">Petit Paris Nottingham Limited </t>
  </si>
  <si>
    <t xml:space="preserve">2 Kings Walk Nottingham </t>
  </si>
  <si>
    <t>Carolyn Jayne Teer</t>
  </si>
  <si>
    <t>Gourmet Coffee Bar and Kitchen Ltd</t>
  </si>
  <si>
    <t>2 Sherwood Rise</t>
  </si>
  <si>
    <t>Chilli Flames</t>
  </si>
  <si>
    <t>43-45 Lower Parliamen Street</t>
  </si>
  <si>
    <t>31-33 Long Row</t>
  </si>
  <si>
    <t>Taqueando</t>
  </si>
  <si>
    <t xml:space="preserve">6-8 Heathcote Street </t>
  </si>
  <si>
    <t xml:space="preserve">Redfield Way </t>
  </si>
  <si>
    <t xml:space="preserve">Slice &amp; Brew </t>
  </si>
  <si>
    <t xml:space="preserve">10 Kings Walk </t>
  </si>
  <si>
    <t xml:space="preserve">48 Long Row </t>
  </si>
  <si>
    <t>no fee and amendments required</t>
  </si>
  <si>
    <t>234 Southchurch Drive</t>
  </si>
  <si>
    <t>John Hudson</t>
  </si>
  <si>
    <t>Broadpoint Limited</t>
  </si>
  <si>
    <t xml:space="preserve">29/31 Athol Street, Douglas, Isle of Man </t>
  </si>
  <si>
    <t>1M1 1LB</t>
  </si>
  <si>
    <t>Liam Russell</t>
  </si>
  <si>
    <t>Sanjay Nair Gopal</t>
  </si>
  <si>
    <t xml:space="preserve">Sky Bar Ventures Limited </t>
  </si>
  <si>
    <t>First Floor, 47 Bridlesmith Gate, Nottingam</t>
  </si>
  <si>
    <t>Rejected - No notices displayed</t>
  </si>
  <si>
    <t>Transer</t>
  </si>
  <si>
    <t>Organ Grinder</t>
  </si>
  <si>
    <t xml:space="preserve">21 Alfreton Road </t>
  </si>
  <si>
    <t>Vaverley Mount</t>
  </si>
  <si>
    <t xml:space="preserve">Unit R4,6 Trinity Square </t>
  </si>
  <si>
    <t>Chapel Bar, Chapel Quarter</t>
  </si>
  <si>
    <t>Powerleague</t>
  </si>
  <si>
    <t xml:space="preserve">243 Castle Boulevard </t>
  </si>
  <si>
    <t>Rejected not made properly</t>
  </si>
  <si>
    <t>\</t>
  </si>
  <si>
    <t xml:space="preserve">Firth Way, Blenheim Industrial Estate </t>
  </si>
  <si>
    <t xml:space="preserve">Peacock </t>
  </si>
  <si>
    <t xml:space="preserve">Southchurch Drive </t>
  </si>
  <si>
    <t xml:space="preserve">Green Lane </t>
  </si>
  <si>
    <t xml:space="preserve">Mercure Nottingham Sherwood Hotel </t>
  </si>
  <si>
    <t xml:space="preserve">296 Mansfield Road </t>
  </si>
  <si>
    <t xml:space="preserve">Highbury Road </t>
  </si>
  <si>
    <t xml:space="preserve">Tuckwell &amp; Co </t>
  </si>
  <si>
    <t xml:space="preserve">26 Upper Parliament Street </t>
  </si>
  <si>
    <t xml:space="preserve">Novolak Limited </t>
  </si>
  <si>
    <t xml:space="preserve">Big Yellow Storage Unit D03, Lenton Boulevard </t>
  </si>
  <si>
    <t xml:space="preserve">Gusto </t>
  </si>
  <si>
    <t xml:space="preserve">26 St James's Street </t>
  </si>
  <si>
    <t xml:space="preserve">26-28 St James's Street </t>
  </si>
  <si>
    <t>GOAT</t>
  </si>
  <si>
    <t xml:space="preserve">15 Weekday Cross </t>
  </si>
  <si>
    <t>Su'san</t>
  </si>
  <si>
    <t xml:space="preserve">Ori Café </t>
  </si>
  <si>
    <t xml:space="preserve">109 Milton Street </t>
  </si>
  <si>
    <t>Came in through the post</t>
  </si>
  <si>
    <t xml:space="preserve">David Robert Harvey </t>
  </si>
  <si>
    <t xml:space="preserve">Dost Ali Alemi </t>
  </si>
  <si>
    <t xml:space="preserve">6 Bagnall Road Nottingham </t>
  </si>
  <si>
    <t>NG6 OJX</t>
  </si>
  <si>
    <t>Talisa Patel</t>
  </si>
  <si>
    <t>Skybar</t>
  </si>
  <si>
    <t xml:space="preserve">Water's Edge </t>
  </si>
  <si>
    <t xml:space="preserve">National Ice Centre </t>
  </si>
  <si>
    <t xml:space="preserve">608 Mansfield Road </t>
  </si>
  <si>
    <t xml:space="preserve">Lambourne Drive </t>
  </si>
  <si>
    <t>Home Bargains</t>
  </si>
  <si>
    <t xml:space="preserve">Unit 1B Riverside Retail Park </t>
  </si>
  <si>
    <t xml:space="preserve">Rock City </t>
  </si>
  <si>
    <t xml:space="preserve">11 King Street </t>
  </si>
  <si>
    <t xml:space="preserve">36 Carlton Street </t>
  </si>
  <si>
    <t>Boca Lima</t>
  </si>
  <si>
    <t xml:space="preserve">Blind Rabbit </t>
  </si>
  <si>
    <t xml:space="preserve">Varation </t>
  </si>
  <si>
    <t xml:space="preserve">Great Northern Close </t>
  </si>
  <si>
    <t xml:space="preserve">46 Friar Lane </t>
  </si>
  <si>
    <t xml:space="preserve">Brass Monkey </t>
  </si>
  <si>
    <t xml:space="preserve">11 High Pavement </t>
  </si>
  <si>
    <t xml:space="preserve">Rosa's Thai </t>
  </si>
  <si>
    <t xml:space="preserve">17 King Street </t>
  </si>
  <si>
    <t xml:space="preserve">Benenson Building Clifton Lane </t>
  </si>
  <si>
    <t xml:space="preserve">15-17 King Street </t>
  </si>
  <si>
    <t>Pizza Pilgrims</t>
  </si>
  <si>
    <t xml:space="preserve">15 Carlton Street </t>
  </si>
  <si>
    <t xml:space="preserve">Chatterley Parkway </t>
  </si>
  <si>
    <t xml:space="preserve">285 Alfreton Road </t>
  </si>
  <si>
    <t xml:space="preserve">621-625 Mansfield Road </t>
  </si>
  <si>
    <t xml:space="preserve">3 Fishergate Point Units A &amp; B </t>
  </si>
  <si>
    <t xml:space="preserve">123 Canal Street </t>
  </si>
  <si>
    <t>24hr Express</t>
  </si>
  <si>
    <t xml:space="preserve">44 Canal Street </t>
  </si>
  <si>
    <t>Rough Trade</t>
  </si>
  <si>
    <t xml:space="preserve">5 Broad Street </t>
  </si>
  <si>
    <t xml:space="preserve">65 Alfreton Road </t>
  </si>
  <si>
    <t xml:space="preserve">Browns </t>
  </si>
  <si>
    <t xml:space="preserve">Park Row </t>
  </si>
  <si>
    <t xml:space="preserve">Crafty Teller </t>
  </si>
  <si>
    <t xml:space="preserve">532/534 Mansfield Road </t>
  </si>
  <si>
    <t>Iceland Foods</t>
  </si>
  <si>
    <t>Catherine Phillips</t>
  </si>
  <si>
    <t>Darren Evans</t>
  </si>
  <si>
    <t>John Munro</t>
  </si>
  <si>
    <t>Johannes Vlassak</t>
  </si>
  <si>
    <t>Aidan Lancaster</t>
  </si>
  <si>
    <t>Peter Levey</t>
  </si>
  <si>
    <t>Aviva Life &amp; Pensions UK Limited</t>
  </si>
  <si>
    <t>Aviva Wellington Row, York, North Yorkshire</t>
  </si>
  <si>
    <t>YO901WR</t>
  </si>
  <si>
    <t>Laura Grocock</t>
  </si>
  <si>
    <t>8 Lenton Boulevard</t>
  </si>
  <si>
    <t>Carrie-Ann Doherty</t>
  </si>
  <si>
    <t>Andrew David Sills</t>
  </si>
  <si>
    <t>Karl Nigel Mosley</t>
  </si>
  <si>
    <t>Chloe Black</t>
  </si>
  <si>
    <t>Sukhpreet Dhaliwal</t>
  </si>
  <si>
    <t xml:space="preserve">56 Newall Drive, Beeston, Nottingham </t>
  </si>
  <si>
    <t>NG9 6NX</t>
  </si>
  <si>
    <t>Thomas Carter</t>
  </si>
  <si>
    <t>UPDATE PLH details</t>
  </si>
  <si>
    <t>James O'Regan</t>
  </si>
  <si>
    <t>Louise Kate Carlin</t>
  </si>
  <si>
    <t>Rikki James Ellis</t>
  </si>
  <si>
    <t xml:space="preserve">12A Henry Street, Redhill, Nottingham </t>
  </si>
  <si>
    <t>NG5 8JW</t>
  </si>
  <si>
    <t>46 Friar Lane</t>
  </si>
  <si>
    <t xml:space="preserve">Brooklyn WS Limited </t>
  </si>
  <si>
    <t>3 Park Valley, Nottingham NG7 2BS</t>
  </si>
  <si>
    <t>NG7 2BS</t>
  </si>
  <si>
    <t xml:space="preserve">Pizza Pilgrims </t>
  </si>
  <si>
    <t xml:space="preserve">Pizza Pilgrims Limited </t>
  </si>
  <si>
    <t xml:space="preserve">23 Carnaby Street, London </t>
  </si>
  <si>
    <t>w1f 7dd</t>
  </si>
  <si>
    <t xml:space="preserve">18 Angel Row </t>
  </si>
  <si>
    <t xml:space="preserve">Kean's Head </t>
  </si>
  <si>
    <t xml:space="preserve">St Mary's Gate </t>
  </si>
  <si>
    <t>Iceland</t>
  </si>
  <si>
    <t>Be At One</t>
  </si>
  <si>
    <t xml:space="preserve">Victoria Street </t>
  </si>
  <si>
    <t xml:space="preserve">Excelsior Suites </t>
  </si>
  <si>
    <t>5-7 Lortas Road</t>
  </si>
  <si>
    <t xml:space="preserve">141-143 Woodborough Road </t>
  </si>
  <si>
    <t xml:space="preserve">154-156 Bramcote Lane </t>
  </si>
  <si>
    <t xml:space="preserve">Pizza Express </t>
  </si>
  <si>
    <t xml:space="preserve">20 King Street </t>
  </si>
  <si>
    <t xml:space="preserve">Pitcher &amp; Piano </t>
  </si>
  <si>
    <t xml:space="preserve">High Pavement </t>
  </si>
  <si>
    <t xml:space="preserve">14 Mansfield Road </t>
  </si>
  <si>
    <t xml:space="preserve">109 Mansfield Road </t>
  </si>
  <si>
    <t>49 Long Row</t>
  </si>
  <si>
    <t xml:space="preserve">Minor Variation </t>
  </si>
  <si>
    <t xml:space="preserve">Springfield Park, Leen Drive </t>
  </si>
  <si>
    <t xml:space="preserve">Tomahawk </t>
  </si>
  <si>
    <t xml:space="preserve">13 Low Pavement </t>
  </si>
  <si>
    <t xml:space="preserve">Unit C10a Hartley Business Centre </t>
  </si>
  <si>
    <t>114 Lakenhealth Road, London</t>
  </si>
  <si>
    <t xml:space="preserve">Spice Cay Ltd </t>
  </si>
  <si>
    <t>23 Northhumberland Close</t>
  </si>
  <si>
    <t>NG3 1NW</t>
  </si>
  <si>
    <t>Clinton Walker</t>
  </si>
  <si>
    <t>Yu Chen Wong</t>
  </si>
  <si>
    <t xml:space="preserve">12 Holly Avenue, Wilford, Nottingham </t>
  </si>
  <si>
    <t>NG11 7AF</t>
  </si>
  <si>
    <t xml:space="preserve">Northgate House, North Gate, Nottingham </t>
  </si>
  <si>
    <t xml:space="preserve">Avenue D &amp; E Bath Street </t>
  </si>
  <si>
    <t>NG1 1DN</t>
  </si>
  <si>
    <t>Bustler Market Ltd</t>
  </si>
  <si>
    <t xml:space="preserve">The Chocolate Factory, Siddals Road, Derby </t>
  </si>
  <si>
    <t>DE1 2QD</t>
  </si>
  <si>
    <t>Andy Darke</t>
  </si>
  <si>
    <t xml:space="preserve">Slice n Brew </t>
  </si>
  <si>
    <t xml:space="preserve">10 King Walk </t>
  </si>
  <si>
    <t>Hockley Moonrise Ltd</t>
  </si>
  <si>
    <t xml:space="preserve">303, 30 Heathcoat Street, Nottingham </t>
  </si>
  <si>
    <t>Falafel</t>
  </si>
  <si>
    <t>NG1 6KB</t>
  </si>
  <si>
    <t>Thurs 09.00-03.00, Fri-Sat 09.00-04.00 Sun 10.00-01.00</t>
  </si>
  <si>
    <t xml:space="preserve">Falafel Food Co Ltd </t>
  </si>
  <si>
    <t xml:space="preserve">48 Long Row, Nottingham </t>
  </si>
  <si>
    <t xml:space="preserve">6-8 Heathcoat Street </t>
  </si>
  <si>
    <t xml:space="preserve">DJ Restaurant Limited </t>
  </si>
  <si>
    <t xml:space="preserve">First Floor, 18 The Ropewalk, Nottingham </t>
  </si>
  <si>
    <t>NG8 2BE</t>
  </si>
  <si>
    <t xml:space="preserve">Twenty10 Hair Studio Ltd </t>
  </si>
  <si>
    <t xml:space="preserve">154 Russell Drive, Wollaton, Nottingham </t>
  </si>
  <si>
    <t xml:space="preserve">Helen Towsey </t>
  </si>
  <si>
    <t>Tuckwell &amp; Co</t>
  </si>
  <si>
    <t>26 Upper Parliament Street</t>
  </si>
  <si>
    <t>Tuckwell &amp; Co Ltd</t>
  </si>
  <si>
    <t xml:space="preserve">26 Upper Parliament Street, Nottingham </t>
  </si>
  <si>
    <t>NG1 2A</t>
  </si>
  <si>
    <t>Heavenly Desserts</t>
  </si>
  <si>
    <t xml:space="preserve">6 Angel Row </t>
  </si>
  <si>
    <t>N/S</t>
  </si>
  <si>
    <t xml:space="preserve">Heavenly Nottingham Ltd </t>
  </si>
  <si>
    <t xml:space="preserve">6 Angel Row, Nottingham </t>
  </si>
  <si>
    <t xml:space="preserve">NG1 6GL </t>
  </si>
  <si>
    <t xml:space="preserve">Novlolak Limited </t>
  </si>
  <si>
    <t>Big Yellow Storage Unit D03</t>
  </si>
  <si>
    <t xml:space="preserve">20 Lenton Lane </t>
  </si>
  <si>
    <t xml:space="preserve">Off Licence/ Warehouse </t>
  </si>
  <si>
    <t>1-3 College Yard, Worcester WR1 2LA</t>
  </si>
  <si>
    <t>WR1 2LA</t>
  </si>
  <si>
    <t>Natalie McGregor</t>
  </si>
  <si>
    <t xml:space="preserve">to be completed </t>
  </si>
  <si>
    <t>584 Mansfield Road</t>
  </si>
  <si>
    <t>46 Little Tennis Street South</t>
  </si>
  <si>
    <t>62 Long Row</t>
  </si>
  <si>
    <t>562 Mansfield Road</t>
  </si>
  <si>
    <t>3 Clarendon Street</t>
  </si>
  <si>
    <t>101 Mansfield Road</t>
  </si>
  <si>
    <t>92 Friar Lane</t>
  </si>
  <si>
    <t>5 King Street</t>
  </si>
  <si>
    <t>9 High Pavement</t>
  </si>
  <si>
    <t>494 Mansfield Road</t>
  </si>
  <si>
    <t>662 Mansfield Road</t>
  </si>
  <si>
    <t>26 Lower Parliament Street</t>
  </si>
  <si>
    <t>Broad Street Limited</t>
  </si>
  <si>
    <t xml:space="preserve">174 Station Road, Nottingham </t>
  </si>
  <si>
    <t>NG9 2AY</t>
  </si>
  <si>
    <t>Ronnie James Guest</t>
  </si>
  <si>
    <t>Crimson Tree</t>
  </si>
  <si>
    <t>24 Wandsworth Road, Heaton, Newcastle Upon Tyne, Tyne and Wear</t>
  </si>
  <si>
    <t>NE6 5AD</t>
  </si>
  <si>
    <t>Philip Lay</t>
  </si>
  <si>
    <t>Holland Stables, Michaelston-le-Pit, Dinas Powys</t>
  </si>
  <si>
    <t>CF24 0JD</t>
  </si>
  <si>
    <t>Yi Qing Huang</t>
  </si>
  <si>
    <t xml:space="preserve">Hidden </t>
  </si>
  <si>
    <t xml:space="preserve">Albert Street </t>
  </si>
  <si>
    <t>Harntess Road</t>
  </si>
  <si>
    <t xml:space="preserve">Fellows Morton &amp; Clayton </t>
  </si>
  <si>
    <t xml:space="preserve">54 Canal Street </t>
  </si>
  <si>
    <t xml:space="preserve">28 Maid Marian Way </t>
  </si>
  <si>
    <t xml:space="preserve">Daleside Road </t>
  </si>
  <si>
    <t xml:space="preserve">607 Mansfield Road </t>
  </si>
  <si>
    <t>Ale Boscoe</t>
  </si>
  <si>
    <t xml:space="preserve">207 Radford Road </t>
  </si>
  <si>
    <t xml:space="preserve">White House </t>
  </si>
  <si>
    <t xml:space="preserve">29 Gregory Street </t>
  </si>
  <si>
    <t xml:space="preserve">Grand Marquee </t>
  </si>
  <si>
    <t xml:space="preserve">Beeston Hockley Club </t>
  </si>
  <si>
    <t xml:space="preserve">Dog &amp; Patridge </t>
  </si>
  <si>
    <t xml:space="preserve">African Base </t>
  </si>
  <si>
    <t xml:space="preserve">Unit D, Bar Lane Ind Est, Bar Lane </t>
  </si>
  <si>
    <t xml:space="preserve">Basford Miners Welfare </t>
  </si>
  <si>
    <t xml:space="preserve">Lenton Lane/Castle Road </t>
  </si>
  <si>
    <t xml:space="preserve">Lenton Lane/ Castle Road </t>
  </si>
  <si>
    <t xml:space="preserve">Fox </t>
  </si>
  <si>
    <t xml:space="preserve">Pelham Street, Victoria Street </t>
  </si>
  <si>
    <t xml:space="preserve">Industry </t>
  </si>
  <si>
    <t xml:space="preserve">81 Carrington Street </t>
  </si>
  <si>
    <t xml:space="preserve">563 Aspley Lane </t>
  </si>
  <si>
    <t xml:space="preserve">Emabnkment Club </t>
  </si>
  <si>
    <t xml:space="preserve">282-284 Arkwright Street </t>
  </si>
  <si>
    <t>Rejected 6.12.22 No notices displayed</t>
  </si>
  <si>
    <t>Darren Long</t>
  </si>
  <si>
    <t>Samuel George</t>
  </si>
  <si>
    <t>Joshua Smith</t>
  </si>
  <si>
    <t>Dawn Kendrick</t>
  </si>
  <si>
    <t>Tim Sturgess</t>
  </si>
  <si>
    <t>Ryan Etches</t>
  </si>
  <si>
    <t>Six Barrell Drafthouse</t>
  </si>
  <si>
    <t>Christopher James Barron</t>
  </si>
  <si>
    <t>Callum Jerry Connelly</t>
  </si>
  <si>
    <t>Daniel Parl Wagstaff</t>
  </si>
  <si>
    <t>Rosa Thai</t>
  </si>
  <si>
    <t>Goldstar</t>
  </si>
  <si>
    <t xml:space="preserve">369 Haydn Road </t>
  </si>
  <si>
    <t xml:space="preserve">Northgate Store </t>
  </si>
  <si>
    <t xml:space="preserve">60-62 Northgate </t>
  </si>
  <si>
    <t xml:space="preserve">Greene King Retailing and Brewing Limited </t>
  </si>
  <si>
    <t>SS Retail NG Ltd</t>
  </si>
  <si>
    <t>Subbarao Kotturu</t>
  </si>
  <si>
    <t xml:space="preserve">23a Clevedon Road, Failand, Brisol </t>
  </si>
  <si>
    <t>BS8 3UG</t>
  </si>
  <si>
    <t>Patrice Fanki Musarunwa</t>
  </si>
  <si>
    <t>Mark Arnull</t>
  </si>
  <si>
    <t>Samantha Pumfrey</t>
  </si>
  <si>
    <t>Jumy Jacob</t>
  </si>
  <si>
    <t>Paranirupasingham Nisanthan</t>
  </si>
  <si>
    <t>Emily Hemsley</t>
  </si>
  <si>
    <t>NG7 1BS</t>
  </si>
  <si>
    <t>Rosa's Thai</t>
  </si>
  <si>
    <t>Samantha Collard</t>
  </si>
  <si>
    <t>Abdou Gueye</t>
  </si>
  <si>
    <t>Sarah Helen Burrows</t>
  </si>
  <si>
    <t xml:space="preserve">Gareth Peacham </t>
  </si>
  <si>
    <t xml:space="preserve">Target Food Store Ltd </t>
  </si>
  <si>
    <t>Ramin Piri</t>
  </si>
  <si>
    <t xml:space="preserve">85-89 Alfreton Road, Nottingham </t>
  </si>
  <si>
    <t xml:space="preserve">Greene King Brewing &amp;  Retailing Limited </t>
  </si>
  <si>
    <t>Thomas Edward Bell</t>
  </si>
  <si>
    <t xml:space="preserve">13-17 Milton Street </t>
  </si>
  <si>
    <t>53 Long Row West</t>
  </si>
  <si>
    <t xml:space="preserve">katie will issue on Monday </t>
  </si>
  <si>
    <t xml:space="preserve">Pieminister </t>
  </si>
  <si>
    <t>John-Wesley Ravikumar</t>
  </si>
  <si>
    <t>Eden Venture Partners 2</t>
  </si>
  <si>
    <t xml:space="preserve">51 Wellington Street, Nottingham </t>
  </si>
  <si>
    <t>NG3 1DX</t>
  </si>
  <si>
    <t>Ben Oliver Lingham</t>
  </si>
  <si>
    <t>Mason Edward Corah Cross</t>
  </si>
  <si>
    <t>Florin-Adrian Tatu</t>
  </si>
  <si>
    <t>Amy Ndoye</t>
  </si>
  <si>
    <t xml:space="preserve">Yuel Bar </t>
  </si>
  <si>
    <t xml:space="preserve">152 Alfreton Road </t>
  </si>
  <si>
    <t xml:space="preserve">Joseph Else </t>
  </si>
  <si>
    <t xml:space="preserve">54 Upper Parliament Street </t>
  </si>
  <si>
    <t xml:space="preserve">TBP Hockley Ltd </t>
  </si>
  <si>
    <t>4 Clumber Crescent North, Nottingham</t>
  </si>
  <si>
    <t>ng7 1ey</t>
  </si>
  <si>
    <t>Shelia Jayasinghe</t>
  </si>
  <si>
    <t>Christina Belkhiri</t>
  </si>
  <si>
    <t>Denniss Janisse</t>
  </si>
  <si>
    <t xml:space="preserve">Ali Omer Abdullah </t>
  </si>
  <si>
    <t xml:space="preserve">Groszek Supermarket, Unit 2, 303 Main Street, Nottingham </t>
  </si>
  <si>
    <t>Ben Bronson</t>
  </si>
  <si>
    <t>Jessica Lonie</t>
  </si>
  <si>
    <t>James Boulton</t>
  </si>
  <si>
    <t>Jessica Smith</t>
  </si>
  <si>
    <t xml:space="preserve">Round House </t>
  </si>
  <si>
    <t xml:space="preserve">William Middleton </t>
  </si>
  <si>
    <t>108 Cossington Road, Sileby</t>
  </si>
  <si>
    <t>LE12 7RT</t>
  </si>
  <si>
    <t>Donna Samantha Middleton</t>
  </si>
  <si>
    <t>12.30-04.00</t>
  </si>
  <si>
    <t>Buraq Foods Limited</t>
  </si>
  <si>
    <t xml:space="preserve">198 Millhouse Road, Birmingham </t>
  </si>
  <si>
    <t>B25 8QJ</t>
  </si>
  <si>
    <t xml:space="preserve">Morrisons Store and Petrol Filling Station </t>
  </si>
  <si>
    <t>Wm Morrison Supermarket Limited</t>
  </si>
  <si>
    <t>Hilmore House, Gain Lane, Bradford</t>
  </si>
  <si>
    <t>Andrew Knight</t>
  </si>
  <si>
    <t xml:space="preserve">55 Goldcrest Road </t>
  </si>
  <si>
    <t>NG6 8PT</t>
  </si>
  <si>
    <t>Basford Hall Miners Welfare Centre</t>
  </si>
  <si>
    <t>55 Goldcrest Road, Nottingham</t>
  </si>
  <si>
    <t>Sylvia Manners</t>
  </si>
  <si>
    <t>Industry</t>
  </si>
  <si>
    <t>Panandpaper Limited</t>
  </si>
  <si>
    <t>Office 5, Mansfield Business Centre, Ashfield Avenue, Mansfield, Nottinghamshire</t>
  </si>
  <si>
    <t>NG18 2AE</t>
  </si>
  <si>
    <t>Goldstar Store</t>
  </si>
  <si>
    <t>NG5 1DZ</t>
  </si>
  <si>
    <t>Rahel Mohammed</t>
  </si>
  <si>
    <t>11 Clementine Drive</t>
  </si>
  <si>
    <t>NG3 5UX</t>
  </si>
  <si>
    <t>Zemnako Azad Salih</t>
  </si>
  <si>
    <t>Clifton Football Centre</t>
  </si>
  <si>
    <t>NG11 8LU</t>
  </si>
  <si>
    <t>12.00-19.00</t>
  </si>
  <si>
    <t>CFC (Midlands) Limited</t>
  </si>
  <si>
    <t xml:space="preserve">18 Deeley Close, Watnall, Nottingham, </t>
  </si>
  <si>
    <t>NG16 1FY</t>
  </si>
  <si>
    <t>Anthony Price</t>
  </si>
  <si>
    <t>NG8 2GB</t>
  </si>
  <si>
    <t>Three Brother’s Property Ltd</t>
  </si>
  <si>
    <t xml:space="preserve">115 Arleston Drive, Wollaton, Nottingham </t>
  </si>
  <si>
    <t>Sanjeev Singh Mahal</t>
  </si>
  <si>
    <t>08.30-01.30&amp;08.30-00.30</t>
  </si>
  <si>
    <t>10.00-01.00&amp;12.00-23.30</t>
  </si>
  <si>
    <t>Trinitarian Ltd</t>
  </si>
  <si>
    <t xml:space="preserve">22 Fletchergate, Nottingham </t>
  </si>
  <si>
    <t xml:space="preserve">Unit 9 , One Fletcher Gate </t>
  </si>
  <si>
    <t>Fletchergate Holdings Ltd</t>
  </si>
  <si>
    <t>22 Fletcher Gate, Nottingham</t>
  </si>
  <si>
    <t>Nicola Clare Dale</t>
  </si>
  <si>
    <t>Stacey Jade Marks</t>
  </si>
  <si>
    <t>Richard John Shaw</t>
  </si>
  <si>
    <t>Richard Ranshaw</t>
  </si>
  <si>
    <t xml:space="preserve">was not a registered address at the time of application </t>
  </si>
  <si>
    <t>Lisa Marie Hyde</t>
  </si>
  <si>
    <t>David Bowns</t>
  </si>
  <si>
    <t>Christopher Grace</t>
  </si>
  <si>
    <t xml:space="preserve">29 Latimer Close Nottingham </t>
  </si>
  <si>
    <t xml:space="preserve">314 Hucknall Lane </t>
  </si>
  <si>
    <t xml:space="preserve">Eann Thomas Wallace </t>
  </si>
  <si>
    <t xml:space="preserve">4 High Street, Exchange Arcade, Nottingham </t>
  </si>
  <si>
    <t>Joanne Michelle Widdowson</t>
  </si>
  <si>
    <t>26 Comyn Gardens</t>
  </si>
  <si>
    <t>Rameshwaran Markandu</t>
  </si>
  <si>
    <t>NG3 1NY</t>
  </si>
  <si>
    <t>Leighton Smith</t>
  </si>
  <si>
    <t>Thomas Weightman</t>
  </si>
  <si>
    <t>Stefanie Ann Jaine</t>
  </si>
  <si>
    <t>Southglade Park Hub Football Centre</t>
  </si>
  <si>
    <t>Andrew Joseph Martin Clarke</t>
  </si>
  <si>
    <t>Paul Michael Dickinson</t>
  </si>
  <si>
    <t>69 Main Street</t>
  </si>
  <si>
    <t>Julie Eatoe</t>
  </si>
  <si>
    <t>Lottie Florence Attewell</t>
  </si>
  <si>
    <t>Anna Marta Henderson</t>
  </si>
  <si>
    <t>Stewart James Smith</t>
  </si>
  <si>
    <t>Lee Clive Johnson</t>
  </si>
  <si>
    <t>Wayne Benson</t>
  </si>
  <si>
    <t xml:space="preserve">Milano's Pizza Nottingham Limited </t>
  </si>
  <si>
    <t>Marc Palin</t>
  </si>
  <si>
    <t xml:space="preserve">28 Harriette Street, Stapleford, Nottingham </t>
  </si>
  <si>
    <t>NG9 8FG</t>
  </si>
  <si>
    <t xml:space="preserve">BEAR Nottingham </t>
  </si>
  <si>
    <t xml:space="preserve">BEAR Nottingham Limited </t>
  </si>
  <si>
    <t xml:space="preserve">7 Iron Gate, Derby </t>
  </si>
  <si>
    <t>DE1 3FJ</t>
  </si>
  <si>
    <t>Andrea Sinha</t>
  </si>
  <si>
    <t>Samuel Andrew Hodkin</t>
  </si>
  <si>
    <t>Louise Blackshaw</t>
  </si>
  <si>
    <t>Adrian Nawrocki</t>
  </si>
  <si>
    <t>Vipulkumar Mendpara</t>
  </si>
  <si>
    <t>Golf Fang</t>
  </si>
  <si>
    <t>Abidin Aris</t>
  </si>
  <si>
    <t xml:space="preserve">Vault </t>
  </si>
  <si>
    <t xml:space="preserve">7 Clumber Street </t>
  </si>
  <si>
    <t>Bradley Mark Caston</t>
  </si>
  <si>
    <t>Kelly Anna Grace</t>
  </si>
  <si>
    <t xml:space="preserve">187-189 Mansfield Road </t>
  </si>
  <si>
    <t>Okay Yildiz</t>
  </si>
  <si>
    <t>Karl Carthew</t>
  </si>
  <si>
    <t>Benjamin Aspinall</t>
  </si>
  <si>
    <t>Marlena Urbaniak</t>
  </si>
  <si>
    <t>Seren Kaya</t>
  </si>
  <si>
    <t>Christopher Thomas Berry</t>
  </si>
  <si>
    <t xml:space="preserve">Tailors Arms </t>
  </si>
  <si>
    <t>Tropichol</t>
  </si>
  <si>
    <t xml:space="preserve">Bestwood Off licence </t>
  </si>
  <si>
    <t>Reene's Ltd</t>
  </si>
  <si>
    <t>49 Leivers Avenue, Arnold, Nottingham</t>
  </si>
  <si>
    <t>NG5 7FU</t>
  </si>
  <si>
    <t>Valerie Gavin</t>
  </si>
  <si>
    <t>Philip Denman</t>
  </si>
  <si>
    <t>Navaneethan Shanmugalingam</t>
  </si>
  <si>
    <t>304 Clarence Road, Sutton Coldfeild</t>
  </si>
  <si>
    <t>B74 4LT</t>
  </si>
  <si>
    <t>Lisa Louise Hunnam</t>
  </si>
  <si>
    <t>13 Angel Row, Nottingham</t>
  </si>
  <si>
    <t>NG1 6HL</t>
  </si>
  <si>
    <t>Tabitha Jasmine Wright</t>
  </si>
  <si>
    <t>24 Peach Street, Derby</t>
  </si>
  <si>
    <t>DE22 3EP</t>
  </si>
  <si>
    <t>Beverley Sarah Sherwin</t>
  </si>
  <si>
    <t>Byron Mini Market Limited</t>
  </si>
  <si>
    <t>106 St Thomas Road, Derby</t>
  </si>
  <si>
    <t>DE23 8SW</t>
  </si>
  <si>
    <t>Walrus</t>
  </si>
  <si>
    <t>Emma Cawston</t>
  </si>
  <si>
    <t>Anett Kocsis</t>
  </si>
  <si>
    <t>The Pub People Propco Limited</t>
  </si>
  <si>
    <t>Emily Rattray</t>
  </si>
  <si>
    <t>86 Beeston Fields Drive, Bramcote</t>
  </si>
  <si>
    <t>NG9 3TD</t>
  </si>
  <si>
    <t xml:space="preserve">Phat Buns </t>
  </si>
  <si>
    <t>Jack Thomas John Dorman</t>
  </si>
  <si>
    <t>Jessica Probert</t>
  </si>
  <si>
    <t>32 Croft Road, Edwalton, Nottingham</t>
  </si>
  <si>
    <t>New Mechanics Limited</t>
  </si>
  <si>
    <t>3 North Sherwood Street, Nottingham</t>
  </si>
  <si>
    <t xml:space="preserve">Motor Fuel Limited </t>
  </si>
  <si>
    <t>10 Bricket Road, St Albans</t>
  </si>
  <si>
    <t>AL1 3JX</t>
  </si>
  <si>
    <t>Huntingdon Street Service Station</t>
  </si>
  <si>
    <t>Beechdale Service Station</t>
  </si>
  <si>
    <t>Old Bashford Service Station</t>
  </si>
  <si>
    <t>Nicholas Andrew Wood</t>
  </si>
  <si>
    <t>Naomi Frances Laxton</t>
  </si>
  <si>
    <t>Aziz Vanat</t>
  </si>
  <si>
    <t>Hand &amp; Heart</t>
  </si>
  <si>
    <t>65-67 Derby Road</t>
  </si>
  <si>
    <t>Andrew Crawford</t>
  </si>
  <si>
    <t>James Peter Dean</t>
  </si>
  <si>
    <t>Joseph Alan George Hindle</t>
  </si>
  <si>
    <t>Angela Robinson</t>
  </si>
  <si>
    <t>Adam Edward Carlton</t>
  </si>
  <si>
    <t>Rosie Leonard</t>
  </si>
  <si>
    <t xml:space="preserve">Cho Viet Nottingham </t>
  </si>
  <si>
    <t xml:space="preserve">18 St Peters Street </t>
  </si>
  <si>
    <t>Eutek Group Limited</t>
  </si>
  <si>
    <t>Diu Hien Vu</t>
  </si>
  <si>
    <t>13.00-24.00</t>
  </si>
  <si>
    <t>Tukue Negash</t>
  </si>
  <si>
    <t xml:space="preserve">46 Cardal Road, Nottingham </t>
  </si>
  <si>
    <t>NG3 7BS</t>
  </si>
  <si>
    <t xml:space="preserve">Pizza Chicken Kebab Takeaway </t>
  </si>
  <si>
    <t>11.00-06.00</t>
  </si>
  <si>
    <t>Harun Sherzadeh</t>
  </si>
  <si>
    <t xml:space="preserve">82 Valmont Road, Bramcote, Nottingham </t>
  </si>
  <si>
    <t>NG9 3JD</t>
  </si>
  <si>
    <t xml:space="preserve">Basement of Hooters, The Hickling Building </t>
  </si>
  <si>
    <t xml:space="preserve">London Road </t>
  </si>
  <si>
    <t>NG2 3AS</t>
  </si>
  <si>
    <t xml:space="preserve">6 Pinefield Close, Woodborough Road, Nottingham </t>
  </si>
  <si>
    <t xml:space="preserve">NG14 6DP </t>
  </si>
  <si>
    <t>Sneinton Stop 'n' Shop</t>
  </si>
  <si>
    <t>6&amp;8 Avenue D</t>
  </si>
  <si>
    <t>NG1 1DX</t>
  </si>
  <si>
    <t>Sneinton Stop'n'Shop Limited</t>
  </si>
  <si>
    <t>Room 7 Elmer House, Finkin Street, Grantham</t>
  </si>
  <si>
    <t xml:space="preserve">NG31 6QZ </t>
  </si>
  <si>
    <t>Georgie Welborn</t>
  </si>
  <si>
    <t xml:space="preserve">Unit 44, Block D, Hartley Business Centre </t>
  </si>
  <si>
    <t xml:space="preserve">Ellesmere Crescent </t>
  </si>
  <si>
    <t>NG5 1DX</t>
  </si>
  <si>
    <t>Isaac Greenway-Tambini</t>
  </si>
  <si>
    <t>46 Tavistock Drive, Nottingham</t>
  </si>
  <si>
    <t>NG6 8AB</t>
  </si>
  <si>
    <t>Kaarthic Sangarapillai</t>
  </si>
  <si>
    <t xml:space="preserve">314 Hucknall Lane, Bulwell, Nottingham </t>
  </si>
  <si>
    <t xml:space="preserve">NG6 8AB </t>
  </si>
  <si>
    <t>Car Park of Hooters</t>
  </si>
  <si>
    <t xml:space="preserve">The Hickling Building </t>
  </si>
  <si>
    <t>6 Pinfold Close, Woodborough, Nottingham</t>
  </si>
  <si>
    <t>NG14 6DP</t>
  </si>
  <si>
    <t>NG5 5GU</t>
  </si>
  <si>
    <t>FSM Centre Limited</t>
  </si>
  <si>
    <t>3-5 College Street, Nottingham</t>
  </si>
  <si>
    <t>Big Worm Ltd</t>
  </si>
  <si>
    <t>L3 4BE</t>
  </si>
  <si>
    <t>Jordan McDonald</t>
  </si>
  <si>
    <t>NG1 3ED</t>
  </si>
  <si>
    <t>SNGS Industries Limited</t>
  </si>
  <si>
    <t>322 Slade Lane, Manchester</t>
  </si>
  <si>
    <t>Orchid Thai Ltd</t>
  </si>
  <si>
    <t>187-189 Mansfield Road, Nottingham</t>
  </si>
  <si>
    <t xml:space="preserve">Ghost Dance &amp; Night Club </t>
  </si>
  <si>
    <t>Ghost Nottingham Limited</t>
  </si>
  <si>
    <t>Lancaster House, 10 Sherwood Rise, Nottingham</t>
  </si>
  <si>
    <t>NG7 6JE</t>
  </si>
  <si>
    <t>Peter Kandola</t>
  </si>
  <si>
    <t>NG7 3FF</t>
  </si>
  <si>
    <t xml:space="preserve">Hucknall Lane Convenience Store </t>
  </si>
  <si>
    <t>29 Haslemere Road, Nottingham</t>
  </si>
  <si>
    <t>NG8 6GJ</t>
  </si>
  <si>
    <t>Michael Alan Hughes</t>
  </si>
  <si>
    <t>Joseph Robert Marshall</t>
  </si>
  <si>
    <t>Saven Bakr</t>
  </si>
  <si>
    <t>84a Carlton Road, Nottingham</t>
  </si>
  <si>
    <t>Lukas Murzyn</t>
  </si>
  <si>
    <t>Craftycrownotts Limited</t>
  </si>
  <si>
    <t>37 Snienton Dale, Nottingham</t>
  </si>
  <si>
    <t>NG2 4LG</t>
  </si>
  <si>
    <t>Darren Michael Hales</t>
  </si>
  <si>
    <t>Annie MacDonald</t>
  </si>
  <si>
    <t>Bar/Restaurant</t>
  </si>
  <si>
    <t>Poison Inc Ltd</t>
  </si>
  <si>
    <t>White House, Wollaton Street, Nottingham</t>
  </si>
  <si>
    <t>NG1 5GF</t>
  </si>
  <si>
    <t>Daniel Kenneth Parker</t>
  </si>
  <si>
    <t>08.00-01.00 (Thursday &amp; Friday 08.00-02.00)</t>
  </si>
  <si>
    <t>09.00-02.00 Saturday, 09.00-01.00 Sunday</t>
  </si>
  <si>
    <t>Panda Mami</t>
  </si>
  <si>
    <t>Simplor Limited</t>
  </si>
  <si>
    <t>Apartment 519 The Litmus Building, 195 Huntingdon Street, Nottingham</t>
  </si>
  <si>
    <t>NG1 3NX</t>
  </si>
  <si>
    <t>Yong Yan</t>
  </si>
  <si>
    <t>Waraporn Spencer</t>
  </si>
  <si>
    <t>Adrian Colin Warner</t>
  </si>
  <si>
    <t xml:space="preserve">Adnan Khan </t>
  </si>
  <si>
    <t>8 til Late</t>
  </si>
  <si>
    <t>Adnan Khan</t>
  </si>
  <si>
    <t>Paul Scattergood</t>
  </si>
  <si>
    <t>Joanna Swallow</t>
  </si>
  <si>
    <t>Nicola Dean</t>
  </si>
  <si>
    <t>Lucy Hands</t>
  </si>
  <si>
    <t>Jordan Stuart</t>
  </si>
  <si>
    <t>08.30-02.30</t>
  </si>
  <si>
    <t>Thi Bich Ngoc Nguyen</t>
  </si>
  <si>
    <t>11 Carlton Road</t>
  </si>
  <si>
    <t>Henry Grochowski</t>
  </si>
  <si>
    <t>Ludorati Tech Limited</t>
  </si>
  <si>
    <t>NG1 5FS</t>
  </si>
  <si>
    <t>Toll House, 6th Floor, City Gate East, Tollhouse Hill, Nottingham</t>
  </si>
  <si>
    <t>Andrew Paul Spencer</t>
  </si>
  <si>
    <t>506 Carlton Road, Nottingham</t>
  </si>
  <si>
    <t>Thomas Bain</t>
  </si>
  <si>
    <t>Sivashanmugam Thanikasalam</t>
  </si>
  <si>
    <t xml:space="preserve">217 University Boulevard </t>
  </si>
  <si>
    <t>Phat Buns (Beeston) Limited</t>
  </si>
  <si>
    <t>217 University Boulevard, Nottingham</t>
  </si>
  <si>
    <t>NG9 2GJ</t>
  </si>
  <si>
    <t>Lifestyle Express</t>
  </si>
  <si>
    <t>26 Southward Street</t>
  </si>
  <si>
    <t>NG6 0DA</t>
  </si>
  <si>
    <t>Reqeb Khan</t>
  </si>
  <si>
    <t>22 Sturton Street, Nottingham</t>
  </si>
  <si>
    <t xml:space="preserve">Roxy Lanes The Pod </t>
  </si>
  <si>
    <t xml:space="preserve">12 Bottle Lane </t>
  </si>
  <si>
    <t>Unit 5, Clayton Wood Court, West Park, Leeds</t>
  </si>
  <si>
    <t>John Crowe</t>
  </si>
  <si>
    <t xml:space="preserve">Raptor Taproom Ltd </t>
  </si>
  <si>
    <t>Unit 8, Avenue A</t>
  </si>
  <si>
    <t>Raptor Taproom Limited</t>
  </si>
  <si>
    <t>Unit 14 Avenue A, Sneinton Market, Nottingam</t>
  </si>
  <si>
    <t>Daniel Andrew Tooby</t>
  </si>
  <si>
    <t>Helen McConnell</t>
  </si>
  <si>
    <t>Dominic McGurrin</t>
  </si>
  <si>
    <t>Michael Witty</t>
  </si>
  <si>
    <t>Andrew Grimshaw</t>
  </si>
  <si>
    <t>7-9 Ilkeston Road</t>
  </si>
  <si>
    <t>Sheikh Suruj Miah</t>
  </si>
  <si>
    <t>Notts After Dark Ltd</t>
  </si>
  <si>
    <t>Amber Radforth</t>
  </si>
  <si>
    <t>Jill Walker</t>
  </si>
  <si>
    <t>Jake David Cooper</t>
  </si>
  <si>
    <t>Florence Boot Hall</t>
  </si>
  <si>
    <t>NG7 2QY</t>
  </si>
  <si>
    <t>8TWELVE</t>
  </si>
  <si>
    <t>Made in Brazil Market</t>
  </si>
  <si>
    <t>Catering, Hospitality &amp; Conferencing, A05 The Cottage, University Park, Nottingham</t>
  </si>
  <si>
    <t>Harman Hazem Zero</t>
  </si>
  <si>
    <t>Made in Brazil Market Ltd</t>
  </si>
  <si>
    <t>11 Carlton Road, Nottingham</t>
  </si>
  <si>
    <t>Nathalia Nascimento Tirapelle</t>
  </si>
  <si>
    <t>Heyhoo Ltd</t>
  </si>
  <si>
    <t>7 Heathcoat Street, Nottnigham</t>
  </si>
  <si>
    <t>Kapo Leung</t>
  </si>
  <si>
    <t>Travelodge Hotels Limited</t>
  </si>
  <si>
    <t>Suwarnekamal Suwarneraj</t>
  </si>
  <si>
    <t>Claude-Francois Loi</t>
  </si>
  <si>
    <t xml:space="preserve">Hatchet Harry's </t>
  </si>
  <si>
    <t xml:space="preserve">32 Lister Gate </t>
  </si>
  <si>
    <t>Ro Ro Ri Ltd</t>
  </si>
  <si>
    <t>69A Beech Avenue, Mapperley, Nottingham</t>
  </si>
  <si>
    <t>NG3 5JW</t>
  </si>
  <si>
    <t>Adam Sumner</t>
  </si>
  <si>
    <t>Adam Hellawell</t>
  </si>
  <si>
    <t xml:space="preserve">Luke Tunstall </t>
  </si>
  <si>
    <t>Edward William Close</t>
  </si>
  <si>
    <t>Essen Beer Ltd</t>
  </si>
  <si>
    <t>15 Burnham Street, Sherwood, Nottingham</t>
  </si>
  <si>
    <t>NG5 2FD</t>
  </si>
  <si>
    <t>Benjamin Guesford</t>
  </si>
  <si>
    <t>Morgan McCreath</t>
  </si>
  <si>
    <t>Najibullah Nekzad</t>
  </si>
  <si>
    <t>Colin Peter Bell-Eteo</t>
  </si>
  <si>
    <t>GB Café Oriental Diner &amp; Sushi Bar</t>
  </si>
  <si>
    <t>Shey Lin Thai</t>
  </si>
  <si>
    <t>5 Millicent Road, West Bridgford, Nottingham</t>
  </si>
  <si>
    <t>NG2 7LD</t>
  </si>
  <si>
    <t>Susan Johnson</t>
  </si>
  <si>
    <t>Anthony James Daly</t>
  </si>
  <si>
    <t>James French</t>
  </si>
  <si>
    <t>Daniel Taylor</t>
  </si>
  <si>
    <t>Neil Parnham</t>
  </si>
  <si>
    <t>Joseph Keegan</t>
  </si>
  <si>
    <t>PREMISES AT</t>
  </si>
  <si>
    <t>Arunasalam Sukumar</t>
  </si>
  <si>
    <t>129 Middleton Boulevard, Nottingham</t>
  </si>
  <si>
    <t xml:space="preserve">Best Price Store </t>
  </si>
  <si>
    <t>Daniel Paul Wagstaff</t>
  </si>
  <si>
    <t>Teresa Ann Muers</t>
  </si>
  <si>
    <t>Box</t>
  </si>
  <si>
    <t>Jamie Barnes</t>
  </si>
  <si>
    <t>Nicola Cooper</t>
  </si>
  <si>
    <t>Pho Hut Ltd</t>
  </si>
  <si>
    <t>Pho Hut</t>
  </si>
  <si>
    <t>Cjanz Barbers Ltd</t>
  </si>
  <si>
    <t>7-9 Ilkeston Road, Nottingham</t>
  </si>
  <si>
    <t>Jalil Mohammedzadeh</t>
  </si>
  <si>
    <t>Michelle Marie Troke</t>
  </si>
  <si>
    <t>Tess Una Carol Cooper</t>
  </si>
  <si>
    <t>1b Arkwright Street</t>
  </si>
  <si>
    <t xml:space="preserve">Bodega Social Club </t>
  </si>
  <si>
    <t xml:space="preserve">161 Berridge Road </t>
  </si>
  <si>
    <t>NG7 6HR</t>
  </si>
  <si>
    <t>Next Connect Africa Ltd</t>
  </si>
  <si>
    <t>161 Berridge Road Central, Nottingham</t>
  </si>
  <si>
    <t>Mariana Mendes</t>
  </si>
  <si>
    <t xml:space="preserve">Proto-hype Ltd </t>
  </si>
  <si>
    <t xml:space="preserve">Unit T1, The Cornerhouse </t>
  </si>
  <si>
    <t>Proto-Hype Ltd</t>
  </si>
  <si>
    <t>Gateway House, Beechdale Road, Nottingham</t>
  </si>
  <si>
    <t>Katie Charles-Richards</t>
  </si>
  <si>
    <t xml:space="preserve">157 Huntingdon Street </t>
  </si>
  <si>
    <t>Unit 16 Dempster Building, Atlantic Way, Brunswich Business Park, Liverpool</t>
  </si>
  <si>
    <t>Empiric (Nottingham Frontage) Limited</t>
  </si>
  <si>
    <t>1st Floor Hop Yard Studios, 72 Borough High Street, London</t>
  </si>
  <si>
    <t>SE1 1XF</t>
  </si>
  <si>
    <t>Dixy Chicken</t>
  </si>
  <si>
    <t>170 Alfreton Road</t>
  </si>
  <si>
    <t>Jamie Luke Thomas</t>
  </si>
  <si>
    <t>Kathryn Benyon</t>
  </si>
  <si>
    <t>Christopher Woulds</t>
  </si>
  <si>
    <t>David Peter Bacon</t>
  </si>
  <si>
    <t>Arber Matoshi</t>
  </si>
  <si>
    <t>Julie Abbott</t>
  </si>
  <si>
    <t>New World 888 Ltd</t>
  </si>
  <si>
    <t>94-96 Alfreton Road, Nottingham</t>
  </si>
  <si>
    <t>B2B Bars Limited</t>
  </si>
  <si>
    <t>11 Jumelles Drive, Calverton, Nottingham</t>
  </si>
  <si>
    <t>NG14 6QD</t>
  </si>
  <si>
    <t>Patrick Owen</t>
  </si>
  <si>
    <t xml:space="preserve">Nottngham </t>
  </si>
  <si>
    <t>NG1 7DD</t>
  </si>
  <si>
    <t>16.30-21.30</t>
  </si>
  <si>
    <t>10.00-20.00-11.00&amp;16.00</t>
  </si>
  <si>
    <t>10.00-19.30&amp;15.30</t>
  </si>
  <si>
    <t>Hatchet Harrys Ltd</t>
  </si>
  <si>
    <t>8 Hemmells, Basildon, Essex, SS15 6ED</t>
  </si>
  <si>
    <t>SS15 6ED</t>
  </si>
  <si>
    <t xml:space="preserve">Jack Richard Beadle </t>
  </si>
  <si>
    <t xml:space="preserve">42-44 Upper Parliament Street </t>
  </si>
  <si>
    <t>Z&amp;K Gourmet Food Ltd</t>
  </si>
  <si>
    <t>175 Bristol Road, Gloucester</t>
  </si>
  <si>
    <t>GL1 5TG</t>
  </si>
  <si>
    <t xml:space="preserve">100 Alfreton Road </t>
  </si>
  <si>
    <t>Pasta Evangelists Ltd</t>
  </si>
  <si>
    <t>14 Bonhill, London</t>
  </si>
  <si>
    <t>EC2A 4BX</t>
  </si>
  <si>
    <t>Anwar Alani</t>
  </si>
  <si>
    <t>20 Cordelia Way, Chellaston, Derby</t>
  </si>
  <si>
    <t>DE73 5AR</t>
  </si>
  <si>
    <t xml:space="preserve">559 Aspley Lane </t>
  </si>
  <si>
    <t>Pizzalicious (Nottingham) Limited</t>
  </si>
  <si>
    <t>134 Robins Wood Road, Nottingham</t>
  </si>
  <si>
    <t>NG8 3LD</t>
  </si>
  <si>
    <t>37 The Chestnuts, Leicester</t>
  </si>
  <si>
    <t>Jamie Hind</t>
  </si>
  <si>
    <t xml:space="preserve">Nottingham Central Library </t>
  </si>
  <si>
    <t>Rosamund Sarah Wallace</t>
  </si>
  <si>
    <t>Mogan Louise Steels</t>
  </si>
  <si>
    <t>Thomas Palko</t>
  </si>
  <si>
    <t xml:space="preserve">Lauren Williams </t>
  </si>
  <si>
    <t>Sarah Price</t>
  </si>
  <si>
    <t xml:space="preserve">Address </t>
  </si>
  <si>
    <t>UPRN</t>
  </si>
  <si>
    <t>Arikaran Pathmanathan</t>
  </si>
  <si>
    <t>5 Leamington Buldings, Sutton in Ashfield, Nottingham</t>
  </si>
  <si>
    <t>NG17 5AY</t>
  </si>
  <si>
    <t>Tasty Bites &amp; Biryani Station</t>
  </si>
  <si>
    <t>NG2 2JR</t>
  </si>
  <si>
    <t>11.00 - 05.00</t>
  </si>
  <si>
    <t>Mohammed Hussain</t>
  </si>
  <si>
    <t>1b Arkwright Street, Nottingham</t>
  </si>
  <si>
    <t>N/]A</t>
  </si>
  <si>
    <t>Ellen Louise Keeton</t>
  </si>
  <si>
    <t xml:space="preserve">Hagos Mehdin </t>
  </si>
  <si>
    <t xml:space="preserve">152 Alfreton Road, Nottingham </t>
  </si>
  <si>
    <t>Sarinder Singh</t>
  </si>
  <si>
    <t>Chantelle Elizabeth Rennicks</t>
  </si>
  <si>
    <t>Antony Dominic Saiya</t>
  </si>
  <si>
    <t>Michael Hopkins</t>
  </si>
  <si>
    <t>Rowena Frances Webster</t>
  </si>
  <si>
    <t>Aaron Cowley</t>
  </si>
  <si>
    <t>Donna Margaret Catherine Mawbey</t>
  </si>
  <si>
    <t>Temple House Music Ltd</t>
  </si>
  <si>
    <t>The Old Vicarage, 51 St John Street, Ashbourne, Derbyshire</t>
  </si>
  <si>
    <t>DE6 1GP</t>
  </si>
  <si>
    <t>Robert Patrick Cale</t>
  </si>
  <si>
    <t>Gulvinderpal Singh Rathore</t>
  </si>
  <si>
    <t>Suryateja Nallamothu</t>
  </si>
  <si>
    <t>Jade Webster</t>
  </si>
  <si>
    <t>Maureen Proctor</t>
  </si>
  <si>
    <t>Fang He</t>
  </si>
  <si>
    <t>Matthew Michelson</t>
  </si>
  <si>
    <t>Morrisons Daily</t>
  </si>
  <si>
    <t xml:space="preserve">NG6 9BU </t>
  </si>
  <si>
    <t>The Vault, Dakota Drive, Estuary Commerce Park, Speke</t>
  </si>
  <si>
    <t>Prayas Subba</t>
  </si>
  <si>
    <t>Garry McKinley Simpson</t>
  </si>
  <si>
    <t>Richard John Bartles</t>
  </si>
  <si>
    <t>Albert Tang</t>
  </si>
  <si>
    <t>Cameron James Reading</t>
  </si>
  <si>
    <t xml:space="preserve">Trust The DJ Limited </t>
  </si>
  <si>
    <t>17 Market Street, Castle Donington, Derby</t>
  </si>
  <si>
    <t>DE74 2JB</t>
  </si>
  <si>
    <t>VRA Local</t>
  </si>
  <si>
    <t xml:space="preserve">157 Berridge Road Central </t>
  </si>
  <si>
    <t xml:space="preserve">REKOM UK C/O: 42-43 St Mary Street, Cardiff </t>
  </si>
  <si>
    <t>CF10 1AD</t>
  </si>
  <si>
    <t>Lindsey Marie Fountain</t>
  </si>
  <si>
    <t>LAGAN</t>
  </si>
  <si>
    <t>Surya Restaurant Limited</t>
  </si>
  <si>
    <t>Artisans' House, 7 Queensbridge, Northampton</t>
  </si>
  <si>
    <t>NN4 7BF</t>
  </si>
  <si>
    <t>Suraj Pathak</t>
  </si>
  <si>
    <t>Ferudun Civi</t>
  </si>
  <si>
    <t>Hareena Johal</t>
  </si>
  <si>
    <t>Thambi's Kitchen</t>
  </si>
  <si>
    <t>60 Lenton Boulevard</t>
  </si>
  <si>
    <t xml:space="preserve">Adam Roe </t>
  </si>
  <si>
    <t>Heather Orchard</t>
  </si>
  <si>
    <t>Ashley Jay Clabburn</t>
  </si>
  <si>
    <t>Martin Joseph Flynn</t>
  </si>
  <si>
    <t>Sandra Jayne Clements</t>
  </si>
  <si>
    <t>Nicola Giuseppe Onorati</t>
  </si>
  <si>
    <t>Chris Smith</t>
  </si>
  <si>
    <t>Simon James Dixon</t>
  </si>
  <si>
    <t>Bulwell Forest Golf Club Ltd</t>
  </si>
  <si>
    <t>Nygel Stevenson-Hardy</t>
  </si>
  <si>
    <t>Josephine Kirk</t>
  </si>
  <si>
    <t>Rebecca Mitchell</t>
  </si>
  <si>
    <t>Barmageddon Ltd</t>
  </si>
  <si>
    <t xml:space="preserve">19 Pemberton Street, Nottingham </t>
  </si>
  <si>
    <t>NG1 1GS</t>
  </si>
  <si>
    <t>Liam Robert Sean O'Brien</t>
  </si>
  <si>
    <t>Christopher Astley</t>
  </si>
  <si>
    <t>Nigel Malcolm Garlick</t>
  </si>
  <si>
    <t>Samantha Hayne Williams</t>
  </si>
  <si>
    <t>Kelly Goodwin</t>
  </si>
  <si>
    <t>Thambidurai Krishnan</t>
  </si>
  <si>
    <t>78 Monk Street, Derby</t>
  </si>
  <si>
    <t>DE22 3QB</t>
  </si>
  <si>
    <t>NG7 3NU</t>
  </si>
  <si>
    <t>Mohammed Ishaq</t>
  </si>
  <si>
    <t>170 Alfreton Road, Nottingham</t>
  </si>
  <si>
    <t xml:space="preserve">NG7 3NU </t>
  </si>
  <si>
    <t xml:space="preserve">LE8 5TL </t>
  </si>
  <si>
    <t>NG1 7FF</t>
  </si>
  <si>
    <t>Georgina Dane-Wilding</t>
  </si>
  <si>
    <t xml:space="preserve">57/59 Friar Lane </t>
  </si>
  <si>
    <t>11.30-22.30</t>
  </si>
  <si>
    <t>11.30-22.00</t>
  </si>
  <si>
    <t>Viet80s Restaurant Ltd</t>
  </si>
  <si>
    <t>57-59 Friar Lane, Nottingham</t>
  </si>
  <si>
    <t>Thi Thanh Ngan</t>
  </si>
  <si>
    <t xml:space="preserve">Trenr Bridge Quays </t>
  </si>
  <si>
    <t>NG2 3EW</t>
  </si>
  <si>
    <t>Prince Alexander Bagavandas</t>
  </si>
  <si>
    <t>30 Roman Avenue, Nuneaton</t>
  </si>
  <si>
    <t>CV11 6ZS</t>
  </si>
  <si>
    <t xml:space="preserve">7-9 Gedling Street </t>
  </si>
  <si>
    <t>Neon Raptor Brewing Co Ltd</t>
  </si>
  <si>
    <t>Unit 14, Sneinton Market, Avenue A, Nottingham</t>
  </si>
  <si>
    <t xml:space="preserve"> 5th Floor Kings Court, 2-16 Goodge Street, London</t>
  </si>
  <si>
    <t xml:space="preserve">not on link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</si>
</sst>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0"/>
      <color theme="5" tint="-0.249977111117893"/>
      <name val="Arial"/>
      <family val="2"/>
    </font>
    <font>
      <b/>
      <sz val="12"/>
      <name val="Calibri"/>
      <family val="2"/>
      <scheme val="minor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Arial"/>
      <family val="2"/>
    </font>
    <font>
      <sz val="10"/>
      <color theme="1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3" fontId="8" fillId="0" borderId="0" applyFont="0" applyFill="0" applyBorder="0" applyAlignment="0" applyProtection="0"/>
  </cellStyleXfs>
  <cellXfs count="76">
    <xf numFmtId="0" fontId="0" fillId="0" borderId="0" xfId="0"/>
    <xf numFmtId="0" fontId="1" fillId="0" borderId="0" xfId="0" applyFont="1" applyFill="1" applyAlignment="1">
      <alignment wrapText="1"/>
    </xf>
    <xf numFmtId="0" fontId="2" fillId="0" borderId="0" xfId="0" applyFont="1" applyFill="1"/>
    <xf numFmtId="0" fontId="2" fillId="0" borderId="0" xfId="0" applyFont="1" applyFill="1" applyBorder="1"/>
    <xf numFmtId="14" fontId="2" fillId="0" borderId="0" xfId="0" applyNumberFormat="1" applyFont="1" applyFill="1"/>
    <xf numFmtId="0" fontId="2" fillId="0" borderId="0" xfId="0" applyNumberFormat="1" applyFont="1" applyFill="1"/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wrapText="1"/>
    </xf>
    <xf numFmtId="0" fontId="0" fillId="0" borderId="0" xfId="0" applyAlignment="1">
      <alignment wrapText="1"/>
    </xf>
    <xf numFmtId="14" fontId="0" fillId="0" borderId="0" xfId="0" applyNumberFormat="1"/>
    <xf numFmtId="49" fontId="1" fillId="0" borderId="0" xfId="0" applyNumberFormat="1" applyFont="1" applyFill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center" wrapText="1"/>
    </xf>
    <xf numFmtId="14" fontId="4" fillId="0" borderId="0" xfId="0" applyNumberFormat="1" applyFont="1" applyAlignment="1">
      <alignment wrapText="1"/>
    </xf>
    <xf numFmtId="14" fontId="4" fillId="0" borderId="0" xfId="0" applyNumberFormat="1" applyFont="1" applyAlignment="1">
      <alignment vertical="center" wrapText="1"/>
    </xf>
    <xf numFmtId="0" fontId="4" fillId="0" borderId="0" xfId="0" applyFont="1"/>
    <xf numFmtId="14" fontId="4" fillId="0" borderId="0" xfId="0" applyNumberFormat="1" applyFont="1" applyAlignment="1">
      <alignment vertical="top" wrapText="1"/>
    </xf>
    <xf numFmtId="0" fontId="6" fillId="3" borderId="0" xfId="0" applyFont="1" applyFill="1"/>
    <xf numFmtId="0" fontId="4" fillId="2" borderId="0" xfId="0" applyFont="1" applyFill="1" applyAlignment="1">
      <alignment wrapText="1"/>
    </xf>
    <xf numFmtId="0" fontId="4" fillId="2" borderId="0" xfId="0" applyFont="1" applyFill="1" applyAlignment="1">
      <alignment vertical="top" wrapText="1"/>
    </xf>
    <xf numFmtId="0" fontId="4" fillId="2" borderId="0" xfId="0" applyFont="1" applyFill="1" applyAlignment="1">
      <alignment vertical="center" wrapText="1"/>
    </xf>
    <xf numFmtId="14" fontId="4" fillId="2" borderId="0" xfId="0" applyNumberFormat="1" applyFont="1" applyFill="1" applyAlignment="1">
      <alignment wrapText="1"/>
    </xf>
    <xf numFmtId="43" fontId="4" fillId="0" borderId="0" xfId="2" applyFont="1" applyAlignment="1">
      <alignment horizontal="left" vertical="top" wrapText="1"/>
    </xf>
    <xf numFmtId="14" fontId="4" fillId="0" borderId="0" xfId="2" applyNumberFormat="1" applyFont="1" applyAlignment="1">
      <alignment horizontal="right" vertical="top" wrapText="1"/>
    </xf>
    <xf numFmtId="43" fontId="4" fillId="0" borderId="0" xfId="2" applyFont="1" applyAlignment="1">
      <alignment wrapText="1"/>
    </xf>
    <xf numFmtId="43" fontId="4" fillId="0" borderId="0" xfId="2" applyFont="1" applyAlignment="1">
      <alignment vertical="top" wrapText="1"/>
    </xf>
    <xf numFmtId="43" fontId="4" fillId="0" borderId="0" xfId="2" applyFont="1" applyAlignment="1">
      <alignment vertical="center" wrapText="1"/>
    </xf>
    <xf numFmtId="14" fontId="4" fillId="0" borderId="0" xfId="2" applyNumberFormat="1" applyFont="1" applyAlignment="1">
      <alignment wrapText="1"/>
    </xf>
    <xf numFmtId="0" fontId="2" fillId="0" borderId="0" xfId="0" applyFont="1" applyAlignment="1">
      <alignment vertical="top"/>
    </xf>
    <xf numFmtId="0" fontId="9" fillId="0" borderId="0" xfId="0" applyFont="1"/>
    <xf numFmtId="0" fontId="9" fillId="0" borderId="0" xfId="0" applyFont="1" applyAlignment="1">
      <alignment wrapText="1"/>
    </xf>
    <xf numFmtId="14" fontId="9" fillId="0" borderId="0" xfId="0" applyNumberFormat="1" applyFont="1"/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top" wrapText="1"/>
    </xf>
    <xf numFmtId="0" fontId="4" fillId="0" borderId="0" xfId="0" applyFont="1" applyFill="1" applyAlignment="1">
      <alignment vertical="center" wrapText="1"/>
    </xf>
    <xf numFmtId="14" fontId="4" fillId="0" borderId="0" xfId="0" applyNumberFormat="1" applyFont="1" applyFill="1" applyAlignment="1">
      <alignment wrapText="1"/>
    </xf>
    <xf numFmtId="16" fontId="2" fillId="0" borderId="0" xfId="0" applyNumberFormat="1" applyFont="1" applyFill="1"/>
    <xf numFmtId="17" fontId="2" fillId="0" borderId="0" xfId="0" applyNumberFormat="1" applyFont="1" applyFill="1"/>
    <xf numFmtId="0" fontId="2" fillId="0" borderId="0" xfId="0" applyFont="1" applyFill="1" applyAlignment="1"/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vertical="top" wrapText="1"/>
    </xf>
    <xf numFmtId="0" fontId="2" fillId="0" borderId="2" xfId="0" applyFont="1" applyFill="1" applyBorder="1"/>
    <xf numFmtId="14" fontId="4" fillId="0" borderId="0" xfId="0" applyNumberFormat="1" applyFont="1" applyFill="1" applyAlignment="1">
      <alignment horizontal="right" wrapText="1"/>
    </xf>
    <xf numFmtId="1" fontId="1" fillId="0" borderId="0" xfId="0" applyNumberFormat="1" applyFont="1" applyFill="1" applyAlignment="1">
      <alignment wrapText="1"/>
    </xf>
    <xf numFmtId="1" fontId="2" fillId="0" borderId="0" xfId="0" applyNumberFormat="1" applyFont="1" applyFill="1" applyBorder="1"/>
    <xf numFmtId="0" fontId="4" fillId="0" borderId="0" xfId="0" applyFont="1" applyAlignment="1">
      <alignment horizontal="left" wrapText="1"/>
    </xf>
    <xf numFmtId="0" fontId="11" fillId="0" borderId="0" xfId="0" applyFont="1" applyFill="1" applyAlignment="1">
      <alignment wrapText="1"/>
    </xf>
    <xf numFmtId="0" fontId="11" fillId="0" borderId="0" xfId="0" applyFont="1" applyFill="1" applyAlignment="1">
      <alignment vertical="top" wrapText="1"/>
    </xf>
    <xf numFmtId="0" fontId="11" fillId="0" borderId="0" xfId="0" applyFont="1" applyFill="1" applyAlignment="1">
      <alignment vertical="center" wrapText="1"/>
    </xf>
    <xf numFmtId="14" fontId="11" fillId="0" borderId="0" xfId="0" applyNumberFormat="1" applyFont="1" applyFill="1" applyAlignment="1">
      <alignment wrapText="1"/>
    </xf>
    <xf numFmtId="14" fontId="4" fillId="0" borderId="0" xfId="0" applyNumberFormat="1" applyFont="1" applyFill="1" applyAlignment="1">
      <alignment horizontal="left" wrapText="1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vertical="top" wrapText="1"/>
    </xf>
    <xf numFmtId="0" fontId="5" fillId="0" borderId="0" xfId="0" applyFont="1" applyFill="1" applyAlignment="1">
      <alignment vertical="center" wrapText="1"/>
    </xf>
    <xf numFmtId="0" fontId="10" fillId="0" borderId="0" xfId="0" applyFont="1" applyFill="1"/>
    <xf numFmtId="0" fontId="2" fillId="0" borderId="0" xfId="1" applyNumberFormat="1" applyFont="1" applyFill="1" applyBorder="1"/>
    <xf numFmtId="0" fontId="2" fillId="0" borderId="0" xfId="1" applyFont="1" applyFill="1"/>
    <xf numFmtId="0" fontId="2" fillId="0" borderId="1" xfId="0" applyFont="1" applyFill="1" applyBorder="1"/>
    <xf numFmtId="0" fontId="2" fillId="0" borderId="0" xfId="0" applyNumberFormat="1" applyFont="1" applyFill="1" applyAlignment="1">
      <alignment horizontal="right"/>
    </xf>
    <xf numFmtId="0" fontId="2" fillId="0" borderId="0" xfId="1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 wrapText="1"/>
    </xf>
    <xf numFmtId="1" fontId="1" fillId="0" borderId="0" xfId="0" applyNumberFormat="1" applyFont="1" applyFill="1" applyAlignment="1">
      <alignment horizontal="left" wrapText="1"/>
    </xf>
    <xf numFmtId="0" fontId="2" fillId="0" borderId="0" xfId="0" applyNumberFormat="1" applyFont="1" applyFill="1" applyAlignment="1">
      <alignment wrapText="1"/>
    </xf>
    <xf numFmtId="1" fontId="2" fillId="0" borderId="0" xfId="0" applyNumberFormat="1" applyFont="1" applyFill="1"/>
    <xf numFmtId="20" fontId="2" fillId="0" borderId="0" xfId="0" applyNumberFormat="1" applyFont="1" applyFill="1"/>
    <xf numFmtId="0" fontId="9" fillId="0" borderId="0" xfId="0" applyFont="1" applyFill="1"/>
    <xf numFmtId="0" fontId="4" fillId="0" borderId="3" xfId="0" applyFont="1" applyFill="1" applyBorder="1"/>
    <xf numFmtId="0" fontId="4" fillId="0" borderId="0" xfId="0" applyFont="1" applyFill="1"/>
    <xf numFmtId="14" fontId="2" fillId="0" borderId="0" xfId="0" applyNumberFormat="1" applyFont="1" applyFill="1" applyBorder="1"/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 horizontal="left" wrapText="1"/>
    </xf>
    <xf numFmtId="0" fontId="2" fillId="0" borderId="0" xfId="0" applyNumberFormat="1" applyFont="1" applyFill="1" applyBorder="1"/>
  </cellXfs>
  <cellStyles count="3">
    <cellStyle name="Comma" xfId="2" builtinId="3"/>
    <cellStyle name="Hyperlink" xfId="1" builtinId="8"/>
    <cellStyle name="Normal" xfId="0" builtinId="0"/>
  </cellStyles>
  <dxfs count="6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00FF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icensing/LICENSING%20ACT%202003/Registers/Licensing%20&amp;%20Application%20Register%20(Password%20Protected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jones\AppData\Local\Microsoft\Windows\INetCache\Content.Outlook\62VZLE1X\LicensedRegister_LLPG_Comparis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S RECEIVED 2021"/>
      <sheetName val="REGISTER"/>
      <sheetName val="History of Actions"/>
      <sheetName val="Complaints"/>
      <sheetName val="Visits"/>
      <sheetName val="NOI's"/>
      <sheetName val="REFUSED APPS"/>
      <sheetName val="Minor Varys"/>
      <sheetName val="RULES DONT TOUC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1">
          <cell r="A1" t="str">
            <v>Mon-Sun</v>
          </cell>
        </row>
        <row r="2">
          <cell r="A2" t="str">
            <v>Sun-Wed</v>
          </cell>
        </row>
        <row r="3">
          <cell r="A3" t="str">
            <v>Mon-Sat</v>
          </cell>
        </row>
        <row r="4">
          <cell r="A4" t="str">
            <v>Sun-Thu</v>
          </cell>
        </row>
        <row r="5">
          <cell r="A5" t="str">
            <v>Licensee's Discretion</v>
          </cell>
        </row>
        <row r="7">
          <cell r="A7" t="str">
            <v>Mon-Fri</v>
          </cell>
        </row>
        <row r="8">
          <cell r="A8" t="str">
            <v>Mon-Wed</v>
          </cell>
        </row>
        <row r="9">
          <cell r="A9" t="str">
            <v>Thu-Sat</v>
          </cell>
        </row>
        <row r="10">
          <cell r="A10" t="str">
            <v>Fri-Sat</v>
          </cell>
        </row>
        <row r="11">
          <cell r="A11" t="str">
            <v>Sun</v>
          </cell>
        </row>
        <row r="12">
          <cell r="A12" t="str">
            <v>Fri,Sat - Sun</v>
          </cell>
        </row>
        <row r="13">
          <cell r="A13" t="str">
            <v>N/A</v>
          </cell>
        </row>
        <row r="16">
          <cell r="A16" t="str">
            <v>Mon-Thu</v>
          </cell>
        </row>
        <row r="17">
          <cell r="A17" t="str">
            <v>Fri-Sat&amp;Sun</v>
          </cell>
        </row>
        <row r="18">
          <cell r="A18" t="str">
            <v>Sat&amp;Sun</v>
          </cell>
        </row>
        <row r="19">
          <cell r="A19" t="str">
            <v>Fri-Wed</v>
          </cell>
        </row>
        <row r="20">
          <cell r="A20" t="str">
            <v>Thur</v>
          </cell>
        </row>
        <row r="21">
          <cell r="A21" t="str">
            <v>Mon-Tues</v>
          </cell>
        </row>
        <row r="22">
          <cell r="A22" t="str">
            <v>Weds-Sun</v>
          </cell>
        </row>
        <row r="23">
          <cell r="A23" t="str">
            <v>Sat-Sun</v>
          </cell>
        </row>
        <row r="24">
          <cell r="A24" t="str">
            <v>Mon-Weds&amp;Fri</v>
          </cell>
        </row>
        <row r="25">
          <cell r="A25" t="str">
            <v>Thurs&amp;Sat&amp;Sun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censedPremisesLLPG"/>
    </sheetNames>
    <sheetDataSet>
      <sheetData sheetId="0" refreshError="1">
        <row r="1">
          <cell r="B1" t="str">
            <v>Licence_Number</v>
          </cell>
          <cell r="C1" t="str">
            <v>Plan_s_</v>
          </cell>
          <cell r="D1" t="str">
            <v>Premises_Name</v>
          </cell>
          <cell r="E1" t="str">
            <v>_</v>
          </cell>
          <cell r="F1" t="str">
            <v>Address_2</v>
          </cell>
          <cell r="G1" t="str">
            <v>Address_3</v>
          </cell>
          <cell r="H1" t="str">
            <v>Post_Code</v>
          </cell>
          <cell r="I1" t="str">
            <v>Date_Licence_granted</v>
          </cell>
          <cell r="J1" t="str">
            <v>Type_of_premises__see_key_below_</v>
          </cell>
          <cell r="K1" t="str">
            <v>a</v>
          </cell>
          <cell r="L1" t="str">
            <v>b</v>
          </cell>
          <cell r="M1" t="str">
            <v>c</v>
          </cell>
          <cell r="N1" t="str">
            <v>d</v>
          </cell>
          <cell r="O1" t="str">
            <v>e</v>
          </cell>
          <cell r="P1" t="str">
            <v>f</v>
          </cell>
          <cell r="Q1" t="str">
            <v>g</v>
          </cell>
          <cell r="R1" t="str">
            <v>h</v>
          </cell>
          <cell r="S1" t="str">
            <v>i</v>
          </cell>
          <cell r="T1" t="str">
            <v>j</v>
          </cell>
          <cell r="U1" t="str">
            <v>k</v>
          </cell>
          <cell r="V1" t="str">
            <v>Alcohol_Deliveries_</v>
          </cell>
          <cell r="W1" t="str">
            <v>Self_Serve</v>
          </cell>
          <cell r="X1" t="str">
            <v>Super_Strength_Condition</v>
          </cell>
          <cell r="Y1" t="str">
            <v>Opening_Days__Week_</v>
          </cell>
          <cell r="Z1" t="str">
            <v>Opening_Times__week_</v>
          </cell>
          <cell r="AA1" t="str">
            <v>Opening_Days__weekend_</v>
          </cell>
          <cell r="AB1" t="str">
            <v>Opening_Times___Weekend_</v>
          </cell>
          <cell r="AC1" t="str">
            <v>Alcohol_Terminal_Hours_Weekday_Pattern</v>
          </cell>
          <cell r="AD1" t="str">
            <v>Alcohol_Terminal_Hours_Weekday</v>
          </cell>
          <cell r="AE1" t="str">
            <v>Alcohol_Terminal_Hours_Weekend_Pattern</v>
          </cell>
          <cell r="AF1" t="str">
            <v>Alcohol_Terminal_Hours_Weekend</v>
          </cell>
          <cell r="AG1" t="str">
            <v>Fee_band</v>
          </cell>
          <cell r="AH1" t="str">
            <v>AG</v>
          </cell>
          <cell r="AI1" t="str">
            <v>Sat_zone</v>
          </cell>
          <cell r="AJ1" t="str">
            <v>EASTING</v>
          </cell>
          <cell r="AK1" t="str">
            <v>NORTHING</v>
          </cell>
          <cell r="AL1" t="str">
            <v>MAP_X</v>
          </cell>
          <cell r="AM1" t="str">
            <v>MAP_Y</v>
          </cell>
          <cell r="AN1" t="str">
            <v>NLPGUPRN</v>
          </cell>
          <cell r="AO1" t="str">
            <v>UPRN</v>
          </cell>
        </row>
        <row r="2">
          <cell r="B2">
            <v>36269</v>
          </cell>
          <cell r="D2" t="str">
            <v>Canton Chef</v>
          </cell>
          <cell r="E2" t="str">
            <v>51 Abbey Street</v>
          </cell>
          <cell r="F2" t="str">
            <v xml:space="preserve">Lenton </v>
          </cell>
          <cell r="G2" t="str">
            <v xml:space="preserve">Nottingham </v>
          </cell>
          <cell r="H2" t="str">
            <v>NG7 2NZ</v>
          </cell>
          <cell r="I2" t="str">
            <v>20051220</v>
          </cell>
          <cell r="J2" t="str">
            <v xml:space="preserve">Takeaway </v>
          </cell>
          <cell r="S2" t="str">
            <v>I Indoors</v>
          </cell>
          <cell r="V2" t="str">
            <v>No</v>
          </cell>
          <cell r="W2" t="str">
            <v>No</v>
          </cell>
          <cell r="X2" t="str">
            <v>No</v>
          </cell>
          <cell r="Y2" t="str">
            <v>Mon-Sun</v>
          </cell>
          <cell r="Z2" t="str">
            <v>12.00-00.30</v>
          </cell>
          <cell r="AA2" t="str">
            <v>N/A</v>
          </cell>
          <cell r="AB2" t="str">
            <v>N/A</v>
          </cell>
          <cell r="AC2" t="str">
            <v>N/A</v>
          </cell>
          <cell r="AJ2">
            <v>457014</v>
          </cell>
          <cell r="AK2">
            <v>339836</v>
          </cell>
          <cell r="AL2">
            <v>457015.03</v>
          </cell>
          <cell r="AM2">
            <v>339833.48</v>
          </cell>
          <cell r="AN2">
            <v>100031509971</v>
          </cell>
          <cell r="AO2">
            <v>100031509971</v>
          </cell>
          <cell r="AP2" t="str">
            <v>Y</v>
          </cell>
        </row>
        <row r="3">
          <cell r="B3">
            <v>53470</v>
          </cell>
          <cell r="D3" t="str">
            <v xml:space="preserve">Smith's Newsagents and Off Licence  </v>
          </cell>
          <cell r="E3" t="str">
            <v>53 Abbey Street</v>
          </cell>
          <cell r="F3" t="str">
            <v xml:space="preserve">Lenton </v>
          </cell>
          <cell r="G3" t="str">
            <v xml:space="preserve">Nottingham </v>
          </cell>
          <cell r="H3" t="str">
            <v>NG7 2NZ</v>
          </cell>
          <cell r="I3" t="str">
            <v>20090212</v>
          </cell>
          <cell r="J3" t="str">
            <v>Off Licence</v>
          </cell>
          <cell r="T3" t="str">
            <v>j on and off</v>
          </cell>
          <cell r="V3" t="str">
            <v>No</v>
          </cell>
          <cell r="W3" t="str">
            <v>No</v>
          </cell>
          <cell r="X3" t="str">
            <v>No</v>
          </cell>
          <cell r="Y3" t="str">
            <v>Mon-Sun</v>
          </cell>
          <cell r="Z3" t="str">
            <v>08.00-24.00</v>
          </cell>
          <cell r="AA3" t="str">
            <v>N/A</v>
          </cell>
          <cell r="AB3" t="str">
            <v>N/A</v>
          </cell>
          <cell r="AC3" t="str">
            <v>Mon-Sun</v>
          </cell>
          <cell r="AJ3">
            <v>455196</v>
          </cell>
          <cell r="AK3">
            <v>338660</v>
          </cell>
          <cell r="AL3">
            <v>455196</v>
          </cell>
          <cell r="AM3">
            <v>338660</v>
          </cell>
          <cell r="AN3">
            <v>10034861773</v>
          </cell>
          <cell r="AO3">
            <v>10034861773</v>
          </cell>
          <cell r="AP3" t="str">
            <v>Y</v>
          </cell>
        </row>
        <row r="4">
          <cell r="B4">
            <v>37810</v>
          </cell>
          <cell r="D4" t="str">
            <v xml:space="preserve">Taste of India </v>
          </cell>
          <cell r="E4" t="str">
            <v>55 to 57Abbey Street</v>
          </cell>
          <cell r="F4" t="str">
            <v xml:space="preserve">Lenton </v>
          </cell>
          <cell r="G4" t="str">
            <v xml:space="preserve">Nottingham </v>
          </cell>
          <cell r="H4" t="str">
            <v xml:space="preserve">NG7 2NZ </v>
          </cell>
          <cell r="I4" t="str">
            <v>20050930</v>
          </cell>
          <cell r="J4" t="str">
            <v xml:space="preserve">Restaurant </v>
          </cell>
          <cell r="P4" t="str">
            <v>f indoors</v>
          </cell>
          <cell r="S4" t="str">
            <v>I Indoors</v>
          </cell>
          <cell r="T4" t="str">
            <v>j on</v>
          </cell>
          <cell r="V4" t="str">
            <v>No</v>
          </cell>
          <cell r="W4" t="str">
            <v>No</v>
          </cell>
          <cell r="X4" t="str">
            <v>No</v>
          </cell>
          <cell r="Y4" t="str">
            <v>Mon-Sun</v>
          </cell>
          <cell r="Z4" t="str">
            <v>08.00-24.00</v>
          </cell>
          <cell r="AA4" t="str">
            <v>N/A</v>
          </cell>
          <cell r="AB4" t="str">
            <v>N/A</v>
          </cell>
          <cell r="AC4" t="str">
            <v>Mon-Sun</v>
          </cell>
          <cell r="AJ4">
            <v>455195</v>
          </cell>
          <cell r="AK4">
            <v>338651</v>
          </cell>
          <cell r="AL4">
            <v>455195</v>
          </cell>
          <cell r="AM4">
            <v>338651</v>
          </cell>
          <cell r="AN4">
            <v>10000132053</v>
          </cell>
          <cell r="AO4">
            <v>100031509974</v>
          </cell>
          <cell r="AP4" t="str">
            <v>N</v>
          </cell>
        </row>
        <row r="5">
          <cell r="B5">
            <v>37771</v>
          </cell>
          <cell r="D5" t="str">
            <v xml:space="preserve">Johnson Arms </v>
          </cell>
          <cell r="E5" t="str">
            <v>59 Abbey Street</v>
          </cell>
          <cell r="F5" t="str">
            <v xml:space="preserve">Lenton </v>
          </cell>
          <cell r="G5" t="str">
            <v xml:space="preserve">Nottingham </v>
          </cell>
          <cell r="H5" t="str">
            <v xml:space="preserve">NG7 2NZ </v>
          </cell>
          <cell r="I5" t="str">
            <v>20051002</v>
          </cell>
          <cell r="J5" t="str">
            <v xml:space="preserve">Public House </v>
          </cell>
          <cell r="L5" t="str">
            <v>b indoors and outdoors</v>
          </cell>
          <cell r="O5" t="str">
            <v>e indoors and outdoors</v>
          </cell>
          <cell r="S5" t="str">
            <v>I Inoors and Outdoors</v>
          </cell>
          <cell r="T5" t="str">
            <v>j on and off</v>
          </cell>
          <cell r="V5" t="str">
            <v>No</v>
          </cell>
          <cell r="W5" t="str">
            <v>No</v>
          </cell>
          <cell r="X5" t="str">
            <v>No</v>
          </cell>
          <cell r="Y5" t="str">
            <v>Sun-Thu</v>
          </cell>
          <cell r="Z5" t="str">
            <v>10-00.00.30</v>
          </cell>
          <cell r="AA5" t="str">
            <v>Fri-Sat</v>
          </cell>
          <cell r="AB5" t="str">
            <v>10.00-01.30</v>
          </cell>
          <cell r="AC5" t="str">
            <v>Sun-Thu</v>
          </cell>
          <cell r="AJ5">
            <v>456867</v>
          </cell>
          <cell r="AK5">
            <v>340804</v>
          </cell>
          <cell r="AL5">
            <v>456867</v>
          </cell>
          <cell r="AM5">
            <v>340804</v>
          </cell>
          <cell r="AN5">
            <v>100032094227</v>
          </cell>
          <cell r="AO5">
            <v>100032094227</v>
          </cell>
          <cell r="AP5" t="str">
            <v>Y</v>
          </cell>
        </row>
        <row r="6">
          <cell r="B6">
            <v>36973</v>
          </cell>
          <cell r="D6" t="str">
            <v>Marks and Spencer</v>
          </cell>
          <cell r="E6" t="str">
            <v>1 Albert Street</v>
          </cell>
          <cell r="G6" t="str">
            <v xml:space="preserve">Nottingham </v>
          </cell>
          <cell r="H6" t="str">
            <v xml:space="preserve">NG1 7DB </v>
          </cell>
          <cell r="I6" t="str">
            <v>20031002</v>
          </cell>
          <cell r="J6" t="str">
            <v>Off Licence</v>
          </cell>
          <cell r="T6" t="str">
            <v>j on and off</v>
          </cell>
          <cell r="V6" t="str">
            <v>No</v>
          </cell>
          <cell r="W6" t="str">
            <v>No</v>
          </cell>
          <cell r="X6" t="str">
            <v>No</v>
          </cell>
          <cell r="Y6" t="str">
            <v>Mon-Sat</v>
          </cell>
          <cell r="Z6" t="str">
            <v>06.00-23.59</v>
          </cell>
          <cell r="AA6" t="str">
            <v>Sun</v>
          </cell>
          <cell r="AB6" t="str">
            <v>08.00-23.00</v>
          </cell>
          <cell r="AC6" t="str">
            <v>Mon-Sat</v>
          </cell>
          <cell r="AJ6">
            <v>457319</v>
          </cell>
          <cell r="AK6">
            <v>339719</v>
          </cell>
          <cell r="AL6">
            <v>457319</v>
          </cell>
          <cell r="AM6">
            <v>339719</v>
          </cell>
          <cell r="AN6">
            <v>100032095166</v>
          </cell>
          <cell r="AO6">
            <v>100032095166</v>
          </cell>
          <cell r="AP6" t="str">
            <v>Y</v>
          </cell>
        </row>
        <row r="7">
          <cell r="B7">
            <v>36875</v>
          </cell>
          <cell r="D7" t="str">
            <v xml:space="preserve">Hotel Chocolate </v>
          </cell>
          <cell r="E7" t="str">
            <v>6 to 8 Albert Street</v>
          </cell>
          <cell r="G7" t="str">
            <v xml:space="preserve">Nottingham </v>
          </cell>
          <cell r="H7" t="str">
            <v xml:space="preserve">NG1 7DA </v>
          </cell>
          <cell r="I7" t="str">
            <v>20060225</v>
          </cell>
          <cell r="J7" t="str">
            <v>Off Licence</v>
          </cell>
          <cell r="T7" t="str">
            <v>j off</v>
          </cell>
          <cell r="V7" t="str">
            <v>No</v>
          </cell>
          <cell r="W7" t="str">
            <v>No</v>
          </cell>
          <cell r="X7" t="str">
            <v>No</v>
          </cell>
          <cell r="Y7" t="str">
            <v>Mon-Sun</v>
          </cell>
          <cell r="Z7" t="str">
            <v>09.00-22.00</v>
          </cell>
          <cell r="AA7" t="str">
            <v>N/A</v>
          </cell>
          <cell r="AB7" t="str">
            <v>N/A</v>
          </cell>
          <cell r="AC7" t="str">
            <v>Mon-Sun</v>
          </cell>
          <cell r="AJ7">
            <v>457256</v>
          </cell>
          <cell r="AK7">
            <v>339735</v>
          </cell>
          <cell r="AL7">
            <v>457256</v>
          </cell>
          <cell r="AM7">
            <v>339735</v>
          </cell>
          <cell r="AN7">
            <v>100032287403</v>
          </cell>
          <cell r="AO7">
            <v>100032287403</v>
          </cell>
          <cell r="AP7" t="str">
            <v>Y</v>
          </cell>
        </row>
        <row r="8">
          <cell r="B8">
            <v>37557</v>
          </cell>
          <cell r="D8" t="str">
            <v xml:space="preserve">Edwards Lane Community Centre </v>
          </cell>
          <cell r="E8" t="str">
            <v>Alderton Road</v>
          </cell>
          <cell r="F8" t="str">
            <v xml:space="preserve">Edwards Lane Estate </v>
          </cell>
          <cell r="G8" t="str">
            <v xml:space="preserve">Nottingham </v>
          </cell>
          <cell r="H8" t="str">
            <v>NG5 6DX</v>
          </cell>
          <cell r="I8" t="str">
            <v>20051001</v>
          </cell>
          <cell r="J8" t="str">
            <v>Community Centre</v>
          </cell>
          <cell r="O8" t="str">
            <v>e indoors</v>
          </cell>
          <cell r="P8" t="str">
            <v>f indoors</v>
          </cell>
          <cell r="Q8" t="str">
            <v>g indoors</v>
          </cell>
          <cell r="R8" t="str">
            <v>h indoors</v>
          </cell>
          <cell r="V8" t="str">
            <v>No</v>
          </cell>
          <cell r="W8" t="str">
            <v>No</v>
          </cell>
          <cell r="X8" t="str">
            <v>No</v>
          </cell>
          <cell r="Y8" t="str">
            <v>Licensee's Discretion</v>
          </cell>
          <cell r="Z8" t="str">
            <v>N/A</v>
          </cell>
          <cell r="AA8" t="str">
            <v>N/A</v>
          </cell>
          <cell r="AB8" t="str">
            <v>N/A</v>
          </cell>
          <cell r="AC8" t="str">
            <v>N/A</v>
          </cell>
          <cell r="AJ8">
            <v>457239</v>
          </cell>
          <cell r="AK8">
            <v>344511</v>
          </cell>
          <cell r="AL8">
            <v>457239</v>
          </cell>
          <cell r="AM8">
            <v>344511</v>
          </cell>
          <cell r="AN8">
            <v>100032125623</v>
          </cell>
          <cell r="AO8">
            <v>100032125623</v>
          </cell>
          <cell r="AP8" t="str">
            <v>Y</v>
          </cell>
        </row>
        <row r="9">
          <cell r="B9">
            <v>37637</v>
          </cell>
          <cell r="D9" t="str">
            <v xml:space="preserve">Falcon Inn </v>
          </cell>
          <cell r="E9" t="str">
            <v>1 Alfreton Road</v>
          </cell>
          <cell r="F9" t="str">
            <v xml:space="preserve">Canning Circus </v>
          </cell>
          <cell r="G9" t="str">
            <v xml:space="preserve">Nottingham </v>
          </cell>
          <cell r="H9" t="str">
            <v xml:space="preserve">NG7 3JE </v>
          </cell>
          <cell r="I9" t="str">
            <v>20050926</v>
          </cell>
          <cell r="J9" t="str">
            <v xml:space="preserve">Public House </v>
          </cell>
          <cell r="O9" t="str">
            <v>e indoors</v>
          </cell>
          <cell r="P9" t="str">
            <v>f indoors</v>
          </cell>
          <cell r="S9" t="str">
            <v>I Indoors</v>
          </cell>
          <cell r="T9" t="str">
            <v>j on and off</v>
          </cell>
          <cell r="V9" t="str">
            <v>No</v>
          </cell>
          <cell r="W9" t="str">
            <v>No</v>
          </cell>
          <cell r="X9" t="str">
            <v>No</v>
          </cell>
          <cell r="Y9" t="str">
            <v>Sun-Thu</v>
          </cell>
          <cell r="Z9" t="str">
            <v>10.00-00.30</v>
          </cell>
          <cell r="AA9" t="str">
            <v>Fri-Sat</v>
          </cell>
          <cell r="AB9" t="str">
            <v>10.00-01.30</v>
          </cell>
          <cell r="AC9" t="str">
            <v>Mon-Sat</v>
          </cell>
          <cell r="AJ9">
            <v>457256</v>
          </cell>
          <cell r="AK9">
            <v>339735</v>
          </cell>
          <cell r="AL9">
            <v>457256</v>
          </cell>
          <cell r="AM9">
            <v>339735</v>
          </cell>
          <cell r="AN9">
            <v>100032287403</v>
          </cell>
          <cell r="AO9">
            <v>100032287403</v>
          </cell>
          <cell r="AP9" t="str">
            <v>Y</v>
          </cell>
        </row>
        <row r="10">
          <cell r="B10">
            <v>98210</v>
          </cell>
          <cell r="D10" t="str">
            <v xml:space="preserve">Bejing Chef </v>
          </cell>
          <cell r="E10" t="str">
            <v>10 Alfreton Road</v>
          </cell>
          <cell r="G10" t="str">
            <v xml:space="preserve">Nottingham </v>
          </cell>
          <cell r="H10" t="str">
            <v>NG7 3NG</v>
          </cell>
          <cell r="I10" t="str">
            <v>20170706</v>
          </cell>
          <cell r="J10" t="str">
            <v xml:space="preserve">Takeaway </v>
          </cell>
          <cell r="T10" t="str">
            <v>j on and off</v>
          </cell>
          <cell r="V10" t="str">
            <v>No</v>
          </cell>
          <cell r="W10" t="str">
            <v>No</v>
          </cell>
          <cell r="X10" t="str">
            <v>No</v>
          </cell>
          <cell r="Y10" t="str">
            <v>Mon-Sun</v>
          </cell>
          <cell r="Z10" t="str">
            <v>13.00-23.00</v>
          </cell>
          <cell r="AA10" t="str">
            <v>N/A</v>
          </cell>
          <cell r="AB10" t="str">
            <v>N/A</v>
          </cell>
          <cell r="AC10" t="str">
            <v>Mon-Sun</v>
          </cell>
          <cell r="AJ10">
            <v>456365</v>
          </cell>
          <cell r="AK10">
            <v>340222</v>
          </cell>
          <cell r="AL10">
            <v>456365</v>
          </cell>
          <cell r="AM10">
            <v>340222</v>
          </cell>
          <cell r="AN10">
            <v>100032128867</v>
          </cell>
          <cell r="AO10">
            <v>100032128856</v>
          </cell>
          <cell r="AP10" t="str">
            <v>N</v>
          </cell>
        </row>
        <row r="11">
          <cell r="B11">
            <v>98325</v>
          </cell>
          <cell r="D11" t="str">
            <v xml:space="preserve">Overdraft </v>
          </cell>
          <cell r="E11" t="str">
            <v>11 to 15 Alfreton Road</v>
          </cell>
          <cell r="G11" t="str">
            <v xml:space="preserve">Nottingham </v>
          </cell>
          <cell r="H11" t="str">
            <v xml:space="preserve">NG7 3JE </v>
          </cell>
          <cell r="I11" t="str">
            <v>20170712</v>
          </cell>
          <cell r="J11" t="str">
            <v xml:space="preserve">Public House </v>
          </cell>
          <cell r="O11" t="str">
            <v>e indoors</v>
          </cell>
          <cell r="P11" t="str">
            <v>f indoors</v>
          </cell>
          <cell r="T11" t="str">
            <v>j on and off</v>
          </cell>
          <cell r="V11" t="str">
            <v>No</v>
          </cell>
          <cell r="W11" t="str">
            <v>No</v>
          </cell>
          <cell r="X11" t="str">
            <v>No</v>
          </cell>
          <cell r="Y11" t="str">
            <v>Sun-Thu</v>
          </cell>
          <cell r="Z11" t="str">
            <v>09.00-23.00</v>
          </cell>
          <cell r="AA11" t="str">
            <v>Fri-Sat</v>
          </cell>
          <cell r="AB11" t="str">
            <v>09.00-24.00</v>
          </cell>
          <cell r="AC11" t="str">
            <v>Mon-Sun</v>
          </cell>
          <cell r="AJ11">
            <v>456342</v>
          </cell>
          <cell r="AK11">
            <v>340200</v>
          </cell>
          <cell r="AL11">
            <v>456342</v>
          </cell>
          <cell r="AM11">
            <v>340200</v>
          </cell>
          <cell r="AN11">
            <v>100032128813</v>
          </cell>
          <cell r="AO11">
            <v>10022953457</v>
          </cell>
          <cell r="AP11" t="str">
            <v>N</v>
          </cell>
        </row>
        <row r="12">
          <cell r="B12">
            <v>38273</v>
          </cell>
          <cell r="D12" t="str">
            <v xml:space="preserve">Running Horse </v>
          </cell>
          <cell r="E12" t="str">
            <v>16 Alfreton Road</v>
          </cell>
          <cell r="G12" t="str">
            <v xml:space="preserve">Nottingham </v>
          </cell>
          <cell r="H12" t="str">
            <v xml:space="preserve">NG7 3NG </v>
          </cell>
          <cell r="I12" t="str">
            <v>20050928</v>
          </cell>
          <cell r="J12" t="str">
            <v xml:space="preserve">Public House </v>
          </cell>
          <cell r="O12" t="str">
            <v>e indoors</v>
          </cell>
          <cell r="P12" t="str">
            <v>f indoors</v>
          </cell>
          <cell r="S12" t="str">
            <v>I Indoors</v>
          </cell>
          <cell r="T12" t="str">
            <v>j on and off</v>
          </cell>
          <cell r="V12" t="str">
            <v>No</v>
          </cell>
          <cell r="W12" t="str">
            <v>No</v>
          </cell>
          <cell r="X12" t="str">
            <v>No</v>
          </cell>
          <cell r="Y12" t="str">
            <v>Sun-Thu</v>
          </cell>
          <cell r="Z12" t="str">
            <v>10.00-01.30</v>
          </cell>
          <cell r="AA12" t="str">
            <v>Fri-Sat</v>
          </cell>
          <cell r="AB12" t="str">
            <v>10.00-02.30</v>
          </cell>
          <cell r="AC12" t="str">
            <v>Mon-Sat</v>
          </cell>
          <cell r="AJ12">
            <v>456351</v>
          </cell>
          <cell r="AK12">
            <v>340235</v>
          </cell>
          <cell r="AL12">
            <v>456351</v>
          </cell>
          <cell r="AM12">
            <v>340235</v>
          </cell>
          <cell r="AN12">
            <v>200001372718</v>
          </cell>
          <cell r="AO12">
            <v>200001372718</v>
          </cell>
          <cell r="AP12" t="str">
            <v>Y</v>
          </cell>
        </row>
        <row r="13">
          <cell r="B13">
            <v>34531</v>
          </cell>
          <cell r="D13" t="str">
            <v xml:space="preserve">Canning Convenience Store </v>
          </cell>
          <cell r="E13" t="str">
            <v>17 to 19 Alfreton Road</v>
          </cell>
          <cell r="F13" t="str">
            <v xml:space="preserve">Canning Circus </v>
          </cell>
          <cell r="G13" t="str">
            <v xml:space="preserve">Nottingham </v>
          </cell>
          <cell r="H13" t="str">
            <v xml:space="preserve">NG7 3JE </v>
          </cell>
          <cell r="I13" t="str">
            <v>20050907</v>
          </cell>
          <cell r="J13" t="str">
            <v xml:space="preserve">Off Licence </v>
          </cell>
          <cell r="T13" t="str">
            <v>j off</v>
          </cell>
          <cell r="V13" t="str">
            <v>No</v>
          </cell>
          <cell r="W13" t="str">
            <v>No</v>
          </cell>
          <cell r="X13" t="str">
            <v>No</v>
          </cell>
          <cell r="Y13" t="str">
            <v>Licensee's Discretion</v>
          </cell>
          <cell r="Z13" t="str">
            <v>N.A</v>
          </cell>
          <cell r="AA13" t="str">
            <v>N/A</v>
          </cell>
          <cell r="AB13" t="str">
            <v>N/A</v>
          </cell>
          <cell r="AC13" t="str">
            <v>Mon-Sat</v>
          </cell>
          <cell r="AJ13">
            <v>456339</v>
          </cell>
          <cell r="AK13">
            <v>340209</v>
          </cell>
          <cell r="AL13">
            <v>456339</v>
          </cell>
          <cell r="AM13">
            <v>340209</v>
          </cell>
          <cell r="AN13">
            <v>100032128814</v>
          </cell>
          <cell r="AO13">
            <v>100032128814</v>
          </cell>
          <cell r="AP13" t="str">
            <v>Y</v>
          </cell>
        </row>
        <row r="14">
          <cell r="B14">
            <v>55055</v>
          </cell>
          <cell r="D14" t="str">
            <v xml:space="preserve">The Organ Grinder </v>
          </cell>
          <cell r="E14" t="str">
            <v>21Alfreton Road</v>
          </cell>
          <cell r="G14" t="str">
            <v xml:space="preserve">Nottingham </v>
          </cell>
          <cell r="H14" t="str">
            <v xml:space="preserve">NG7 3JE </v>
          </cell>
          <cell r="I14" t="str">
            <v>20090814</v>
          </cell>
          <cell r="J14" t="str">
            <v xml:space="preserve">Public House </v>
          </cell>
          <cell r="O14" t="str">
            <v>e indoors</v>
          </cell>
          <cell r="P14" t="str">
            <v>f indoors</v>
          </cell>
          <cell r="Q14" t="str">
            <v>g indoors</v>
          </cell>
          <cell r="R14" t="str">
            <v>h indoors</v>
          </cell>
          <cell r="S14" t="str">
            <v>I Indoors</v>
          </cell>
          <cell r="T14" t="str">
            <v>j on and off</v>
          </cell>
          <cell r="V14" t="str">
            <v>No</v>
          </cell>
          <cell r="W14" t="str">
            <v>No</v>
          </cell>
          <cell r="X14" t="str">
            <v>No</v>
          </cell>
          <cell r="Y14" t="str">
            <v>Sun-Thu</v>
          </cell>
          <cell r="Z14" t="str">
            <v>10.00-02.30</v>
          </cell>
          <cell r="AA14" t="str">
            <v>Fri-Sat</v>
          </cell>
          <cell r="AB14" t="str">
            <v>10.00-03.30</v>
          </cell>
          <cell r="AC14" t="str">
            <v>Sun-Thu</v>
          </cell>
          <cell r="AJ14">
            <v>456332</v>
          </cell>
          <cell r="AK14">
            <v>340213</v>
          </cell>
          <cell r="AL14">
            <v>456332</v>
          </cell>
          <cell r="AM14">
            <v>340213</v>
          </cell>
          <cell r="AN14">
            <v>10000132872</v>
          </cell>
          <cell r="AO14">
            <v>100031511216</v>
          </cell>
          <cell r="AP14" t="str">
            <v>N</v>
          </cell>
        </row>
        <row r="15">
          <cell r="B15">
            <v>37068</v>
          </cell>
          <cell r="D15" t="str">
            <v xml:space="preserve">Nottingham  Kebab House </v>
          </cell>
          <cell r="E15" t="str">
            <v>22 Aflreton Road</v>
          </cell>
          <cell r="F15" t="str">
            <v xml:space="preserve">Canning Circus </v>
          </cell>
          <cell r="G15" t="str">
            <v xml:space="preserve">Nottingham </v>
          </cell>
          <cell r="H15" t="str">
            <v xml:space="preserve">NG7 3NG </v>
          </cell>
          <cell r="I15" t="str">
            <v>20051119</v>
          </cell>
          <cell r="J15" t="str">
            <v xml:space="preserve">Takeaway </v>
          </cell>
          <cell r="S15" t="str">
            <v>I Indoors</v>
          </cell>
          <cell r="V15" t="str">
            <v>No</v>
          </cell>
          <cell r="W15" t="str">
            <v>No</v>
          </cell>
          <cell r="X15" t="str">
            <v>No</v>
          </cell>
          <cell r="Y15" t="str">
            <v>Mon-Sat</v>
          </cell>
          <cell r="Z15" t="str">
            <v>17.00-04.00</v>
          </cell>
          <cell r="AA15" t="str">
            <v>Sun</v>
          </cell>
          <cell r="AB15" t="str">
            <v>17.00-02.00</v>
          </cell>
          <cell r="AC15" t="str">
            <v>N/A</v>
          </cell>
          <cell r="AJ15">
            <v>456331</v>
          </cell>
          <cell r="AK15">
            <v>340251</v>
          </cell>
          <cell r="AL15">
            <v>456331</v>
          </cell>
          <cell r="AM15">
            <v>340251</v>
          </cell>
          <cell r="AN15">
            <v>100032128860</v>
          </cell>
          <cell r="AO15">
            <v>100031511217</v>
          </cell>
          <cell r="AP15" t="str">
            <v>N</v>
          </cell>
        </row>
        <row r="16">
          <cell r="B16">
            <v>92790</v>
          </cell>
          <cell r="D16" t="str">
            <v xml:space="preserve">Premises at </v>
          </cell>
          <cell r="E16" t="str">
            <v>23-25Alfreton Road</v>
          </cell>
          <cell r="G16" t="str">
            <v xml:space="preserve">Nottingham </v>
          </cell>
          <cell r="H16" t="str">
            <v xml:space="preserve">NG7 3JE </v>
          </cell>
          <cell r="I16" t="str">
            <v>20160824</v>
          </cell>
          <cell r="J16" t="str">
            <v xml:space="preserve">Takeaway </v>
          </cell>
          <cell r="S16" t="str">
            <v>I Indoors</v>
          </cell>
          <cell r="V16" t="str">
            <v>No</v>
          </cell>
          <cell r="W16" t="str">
            <v>No</v>
          </cell>
          <cell r="X16" t="str">
            <v>No</v>
          </cell>
          <cell r="Y16" t="str">
            <v>Mon-Sun</v>
          </cell>
          <cell r="Z16" t="str">
            <v>17:00-02.00</v>
          </cell>
          <cell r="AA16" t="str">
            <v>N/A</v>
          </cell>
          <cell r="AB16" t="str">
            <v>N/A</v>
          </cell>
          <cell r="AC16" t="str">
            <v>N/A</v>
          </cell>
          <cell r="AJ16">
            <v>456323</v>
          </cell>
          <cell r="AK16">
            <v>340218</v>
          </cell>
          <cell r="AL16">
            <v>456323</v>
          </cell>
          <cell r="AM16">
            <v>340218</v>
          </cell>
          <cell r="AN16">
            <v>100032128816</v>
          </cell>
          <cell r="AO16">
            <v>100032128816</v>
          </cell>
          <cell r="AP16" t="str">
            <v>Y</v>
          </cell>
        </row>
        <row r="17">
          <cell r="B17">
            <v>44902</v>
          </cell>
          <cell r="D17" t="str">
            <v xml:space="preserve">Sheesh Mahal </v>
          </cell>
          <cell r="E17" t="str">
            <v>29 Alfreton Road</v>
          </cell>
          <cell r="G17" t="str">
            <v xml:space="preserve">Nottingham </v>
          </cell>
          <cell r="H17" t="str">
            <v>NG7 3JE</v>
          </cell>
          <cell r="I17" t="str">
            <v>20080417</v>
          </cell>
          <cell r="J17" t="str">
            <v xml:space="preserve">Takeaway </v>
          </cell>
          <cell r="S17" t="str">
            <v>I Indoors</v>
          </cell>
          <cell r="V17" t="str">
            <v>No</v>
          </cell>
          <cell r="W17" t="str">
            <v>No</v>
          </cell>
          <cell r="X17" t="str">
            <v>No</v>
          </cell>
          <cell r="Y17" t="str">
            <v>Mon-Sun</v>
          </cell>
          <cell r="Z17" t="str">
            <v>10.00-05.00</v>
          </cell>
          <cell r="AA17" t="str">
            <v>N/A</v>
          </cell>
          <cell r="AB17" t="str">
            <v>N/A</v>
          </cell>
          <cell r="AC17" t="str">
            <v>N/A</v>
          </cell>
          <cell r="AJ17">
            <v>456312</v>
          </cell>
          <cell r="AK17">
            <v>340228</v>
          </cell>
          <cell r="AL17">
            <v>456312</v>
          </cell>
          <cell r="AM17">
            <v>340228</v>
          </cell>
          <cell r="AN17">
            <v>100032128819</v>
          </cell>
          <cell r="AO17">
            <v>100031511222</v>
          </cell>
          <cell r="AP17" t="str">
            <v>N</v>
          </cell>
        </row>
        <row r="18">
          <cell r="B18">
            <v>35885</v>
          </cell>
          <cell r="D18" t="str">
            <v>Caspian Hot Food Takeaway</v>
          </cell>
          <cell r="E18" t="str">
            <v>36 Alfreton Road</v>
          </cell>
          <cell r="G18" t="str">
            <v xml:space="preserve">Nottingham </v>
          </cell>
          <cell r="H18" t="str">
            <v xml:space="preserve">NG7 3NG </v>
          </cell>
          <cell r="I18" t="str">
            <v>20051103</v>
          </cell>
          <cell r="J18" t="str">
            <v xml:space="preserve">Takeaway </v>
          </cell>
          <cell r="S18" t="str">
            <v>I Indoors</v>
          </cell>
          <cell r="V18" t="str">
            <v>No</v>
          </cell>
          <cell r="W18" t="str">
            <v>No</v>
          </cell>
          <cell r="X18" t="str">
            <v>No</v>
          </cell>
          <cell r="Y18" t="str">
            <v>Mon-Wed</v>
          </cell>
          <cell r="Z18" t="str">
            <v>18.00-03.00</v>
          </cell>
          <cell r="AA18" t="str">
            <v>Fri,Sat - Sun</v>
          </cell>
          <cell r="AB18" t="str">
            <v>18.00-03.30 - 18.00-01.30</v>
          </cell>
          <cell r="AC18" t="str">
            <v>N/A</v>
          </cell>
          <cell r="AJ18">
            <v>456309</v>
          </cell>
          <cell r="AK18">
            <v>340270</v>
          </cell>
          <cell r="AL18">
            <v>456309</v>
          </cell>
          <cell r="AM18">
            <v>340270</v>
          </cell>
          <cell r="AN18">
            <v>100032128864</v>
          </cell>
          <cell r="AO18">
            <v>100032128864</v>
          </cell>
          <cell r="AP18" t="str">
            <v>Y</v>
          </cell>
        </row>
        <row r="19">
          <cell r="B19">
            <v>110722</v>
          </cell>
          <cell r="D19" t="str">
            <v>Istanbul Restaurant</v>
          </cell>
          <cell r="E19" t="str">
            <v>59-61 Alfreton Road</v>
          </cell>
          <cell r="G19" t="str">
            <v>Nottingham</v>
          </cell>
          <cell r="H19" t="str">
            <v>NG7 3JL</v>
          </cell>
          <cell r="I19" t="str">
            <v>20130223</v>
          </cell>
          <cell r="J19" t="str">
            <v xml:space="preserve">Restaurant </v>
          </cell>
          <cell r="S19" t="str">
            <v>I Indoors</v>
          </cell>
          <cell r="T19" t="str">
            <v>j on</v>
          </cell>
          <cell r="V19" t="str">
            <v>No</v>
          </cell>
          <cell r="W19" t="str">
            <v>No</v>
          </cell>
          <cell r="X19" t="str">
            <v>No</v>
          </cell>
          <cell r="Y19" t="str">
            <v>Mon-Sun</v>
          </cell>
          <cell r="Z19" t="str">
            <v>12.00-24.00</v>
          </cell>
          <cell r="AA19" t="str">
            <v>N/A</v>
          </cell>
          <cell r="AB19" t="str">
            <v>N/A</v>
          </cell>
          <cell r="AC19" t="str">
            <v>Mon-Sun</v>
          </cell>
          <cell r="AJ19">
            <v>456988</v>
          </cell>
          <cell r="AK19">
            <v>340059</v>
          </cell>
          <cell r="AL19">
            <v>456988</v>
          </cell>
          <cell r="AM19">
            <v>340059</v>
          </cell>
          <cell r="AN19">
            <v>100032095054</v>
          </cell>
          <cell r="AO19">
            <v>100032095054</v>
          </cell>
          <cell r="AP19" t="str">
            <v>Y</v>
          </cell>
        </row>
        <row r="20">
          <cell r="B20">
            <v>34287</v>
          </cell>
          <cell r="D20" t="str">
            <v xml:space="preserve">Tipoo Takeaway </v>
          </cell>
          <cell r="E20" t="str">
            <v>60 to 62 Alfreton Road</v>
          </cell>
          <cell r="G20" t="str">
            <v xml:space="preserve">Nottingham </v>
          </cell>
          <cell r="H20" t="str">
            <v>NG7 3NN</v>
          </cell>
          <cell r="I20" t="str">
            <v>20050814</v>
          </cell>
          <cell r="J20" t="str">
            <v xml:space="preserve">Takeaway </v>
          </cell>
          <cell r="S20" t="str">
            <v>I Indoors</v>
          </cell>
          <cell r="V20" t="str">
            <v>No</v>
          </cell>
          <cell r="W20" t="str">
            <v>No</v>
          </cell>
          <cell r="X20" t="str">
            <v>No</v>
          </cell>
          <cell r="Y20" t="str">
            <v>Licensee's Discretion</v>
          </cell>
          <cell r="Z20" t="str">
            <v>N/A</v>
          </cell>
          <cell r="AA20" t="str">
            <v>N/A</v>
          </cell>
          <cell r="AB20" t="str">
            <v>N/A</v>
          </cell>
          <cell r="AC20" t="str">
            <v>N/A</v>
          </cell>
          <cell r="AJ20">
            <v>456252</v>
          </cell>
          <cell r="AK20">
            <v>340316</v>
          </cell>
          <cell r="AL20">
            <v>456252</v>
          </cell>
          <cell r="AM20">
            <v>340316</v>
          </cell>
          <cell r="AN20">
            <v>10000131465</v>
          </cell>
          <cell r="AO20">
            <v>100032128874</v>
          </cell>
          <cell r="AP20" t="str">
            <v>N</v>
          </cell>
        </row>
        <row r="21">
          <cell r="B21">
            <v>95892</v>
          </cell>
          <cell r="D21" t="str">
            <v xml:space="preserve">Renos Restaurant </v>
          </cell>
          <cell r="E21" t="str">
            <v>63 to 65 Alfreton Road</v>
          </cell>
          <cell r="G21" t="str">
            <v xml:space="preserve">Nottingham </v>
          </cell>
          <cell r="H21" t="str">
            <v>NG7 3JL</v>
          </cell>
          <cell r="I21" t="str">
            <v>20170306</v>
          </cell>
          <cell r="J21" t="str">
            <v xml:space="preserve">Restaurant </v>
          </cell>
          <cell r="S21" t="str">
            <v>I Inoors and Outdoors</v>
          </cell>
          <cell r="T21" t="str">
            <v>j on and off</v>
          </cell>
          <cell r="V21" t="str">
            <v>Yes</v>
          </cell>
          <cell r="W21" t="str">
            <v>No</v>
          </cell>
          <cell r="X21" t="str">
            <v>No</v>
          </cell>
          <cell r="Y21" t="str">
            <v>Sun-Thu</v>
          </cell>
          <cell r="Z21" t="str">
            <v>12.00-01.00</v>
          </cell>
          <cell r="AA21" t="str">
            <v>Fri-Sat</v>
          </cell>
          <cell r="AB21" t="str">
            <v>12.00-02.30</v>
          </cell>
          <cell r="AC21" t="str">
            <v>Sun-Thu</v>
          </cell>
          <cell r="AJ21">
            <v>456247</v>
          </cell>
          <cell r="AK21">
            <v>340281</v>
          </cell>
          <cell r="AL21">
            <v>456247</v>
          </cell>
          <cell r="AM21">
            <v>340281</v>
          </cell>
          <cell r="AN21">
            <v>10090472718</v>
          </cell>
          <cell r="AO21">
            <v>100032128832</v>
          </cell>
          <cell r="AP21" t="str">
            <v>N</v>
          </cell>
        </row>
        <row r="22">
          <cell r="B22">
            <v>36492</v>
          </cell>
          <cell r="D22" t="str">
            <v xml:space="preserve">Kaya Food Centre </v>
          </cell>
          <cell r="E22" t="str">
            <v>85 to 89 Alfreton Road</v>
          </cell>
          <cell r="G22" t="str">
            <v xml:space="preserve">Nottingham </v>
          </cell>
          <cell r="H22" t="str">
            <v xml:space="preserve">NG7 3JL </v>
          </cell>
          <cell r="I22" t="str">
            <v>20060613</v>
          </cell>
          <cell r="J22" t="str">
            <v xml:space="preserve">Off Licence </v>
          </cell>
          <cell r="T22" t="str">
            <v>j off</v>
          </cell>
          <cell r="V22" t="str">
            <v>No</v>
          </cell>
          <cell r="W22" t="str">
            <v>No</v>
          </cell>
          <cell r="X22" t="str">
            <v>No</v>
          </cell>
          <cell r="Y22" t="str">
            <v>Mon-Sun</v>
          </cell>
          <cell r="Z22" t="str">
            <v>06.00-24.00</v>
          </cell>
          <cell r="AA22" t="str">
            <v>N/A</v>
          </cell>
          <cell r="AB22" t="str">
            <v>N/A</v>
          </cell>
          <cell r="AC22" t="str">
            <v>24hrs</v>
          </cell>
          <cell r="AJ22">
            <v>456204</v>
          </cell>
          <cell r="AK22">
            <v>340309</v>
          </cell>
          <cell r="AL22">
            <v>456204</v>
          </cell>
          <cell r="AM22">
            <v>340309</v>
          </cell>
          <cell r="AN22">
            <v>100032129044</v>
          </cell>
          <cell r="AO22">
            <v>100032129044</v>
          </cell>
          <cell r="AP22" t="str">
            <v>Y</v>
          </cell>
        </row>
        <row r="23">
          <cell r="B23">
            <v>37333</v>
          </cell>
          <cell r="D23" t="str">
            <v xml:space="preserve">Waiting Bar </v>
          </cell>
          <cell r="E23" t="str">
            <v>94 to 96 Alfreton Road</v>
          </cell>
          <cell r="G23" t="str">
            <v xml:space="preserve">Nottingham </v>
          </cell>
          <cell r="H23" t="str">
            <v xml:space="preserve">NG7 3NS </v>
          </cell>
          <cell r="I23" t="str">
            <v>20050930</v>
          </cell>
          <cell r="J23" t="str">
            <v>Public House</v>
          </cell>
          <cell r="P23" t="str">
            <v>f indoors</v>
          </cell>
          <cell r="T23" t="str">
            <v>j on and off</v>
          </cell>
          <cell r="V23" t="str">
            <v>No</v>
          </cell>
          <cell r="W23" t="str">
            <v>No</v>
          </cell>
          <cell r="X23" t="str">
            <v>No</v>
          </cell>
          <cell r="Y23" t="str">
            <v>Mon-Wed</v>
          </cell>
          <cell r="Z23" t="str">
            <v>11.00-23.30</v>
          </cell>
          <cell r="AA23" t="str">
            <v>Fri,Sat - Sun</v>
          </cell>
          <cell r="AB23" t="str">
            <v>11.00-00.30 &amp; 12.00-23.30</v>
          </cell>
          <cell r="AC23" t="str">
            <v>Mon-Sat</v>
          </cell>
          <cell r="AJ23">
            <v>456168</v>
          </cell>
          <cell r="AK23">
            <v>340383</v>
          </cell>
          <cell r="AL23">
            <v>456168</v>
          </cell>
          <cell r="AM23">
            <v>340383</v>
          </cell>
          <cell r="AN23">
            <v>100031511481</v>
          </cell>
          <cell r="AO23">
            <v>100031511481</v>
          </cell>
          <cell r="AP23" t="str">
            <v>Y</v>
          </cell>
        </row>
        <row r="24">
          <cell r="B24">
            <v>100261</v>
          </cell>
          <cell r="D24" t="str">
            <v xml:space="preserve">Papa John Pizza </v>
          </cell>
          <cell r="E24" t="str">
            <v>Unit 2, 129 Alfreton Road</v>
          </cell>
          <cell r="G24" t="str">
            <v xml:space="preserve">Nottingham </v>
          </cell>
          <cell r="H24" t="str">
            <v xml:space="preserve">NG7 3JL </v>
          </cell>
          <cell r="I24" t="str">
            <v>20171109</v>
          </cell>
          <cell r="J24" t="str">
            <v xml:space="preserve">Takeaway </v>
          </cell>
          <cell r="S24" t="str">
            <v>I Inoors and Outdoors</v>
          </cell>
          <cell r="V24" t="str">
            <v>No</v>
          </cell>
          <cell r="W24" t="str">
            <v>No</v>
          </cell>
          <cell r="X24" t="str">
            <v>No</v>
          </cell>
          <cell r="Y24" t="str">
            <v>Mon-Sun</v>
          </cell>
          <cell r="Z24" t="str">
            <v>11.00-04.00</v>
          </cell>
          <cell r="AA24" t="str">
            <v>N/A</v>
          </cell>
          <cell r="AB24" t="str">
            <v>N/A</v>
          </cell>
          <cell r="AC24" t="str">
            <v>N/A</v>
          </cell>
          <cell r="AJ24">
            <v>456123.26</v>
          </cell>
          <cell r="AK24">
            <v>340375.6</v>
          </cell>
          <cell r="AL24">
            <v>456123.26</v>
          </cell>
          <cell r="AM24">
            <v>340375.60000000003</v>
          </cell>
          <cell r="AN24">
            <v>10023987557</v>
          </cell>
          <cell r="AO24">
            <v>10023987557</v>
          </cell>
          <cell r="AP24" t="str">
            <v>Y</v>
          </cell>
        </row>
        <row r="25">
          <cell r="B25">
            <v>59918</v>
          </cell>
          <cell r="D25" t="str">
            <v xml:space="preserve">Tesco </v>
          </cell>
          <cell r="E25" t="str">
            <v>131 Alfreton Road</v>
          </cell>
          <cell r="G25" t="str">
            <v xml:space="preserve">Nottingham </v>
          </cell>
          <cell r="H25" t="str">
            <v>NG7 3JL</v>
          </cell>
          <cell r="I25" t="str">
            <v>20110421</v>
          </cell>
          <cell r="J25" t="str">
            <v>Off Licence</v>
          </cell>
          <cell r="T25" t="str">
            <v>j off</v>
          </cell>
          <cell r="V25" t="str">
            <v>No</v>
          </cell>
          <cell r="W25" t="str">
            <v>No</v>
          </cell>
          <cell r="X25" t="str">
            <v>Yes</v>
          </cell>
          <cell r="Y25" t="str">
            <v>Mon-Sun</v>
          </cell>
          <cell r="Z25" t="str">
            <v>09.00-23.00</v>
          </cell>
          <cell r="AA25" t="str">
            <v>N/A</v>
          </cell>
          <cell r="AB25" t="str">
            <v>N/A</v>
          </cell>
          <cell r="AC25" t="str">
            <v>Mon-Sun</v>
          </cell>
          <cell r="AJ25">
            <v>456114</v>
          </cell>
          <cell r="AK25">
            <v>340381</v>
          </cell>
          <cell r="AL25">
            <v>456114</v>
          </cell>
          <cell r="AM25">
            <v>340381</v>
          </cell>
          <cell r="AN25">
            <v>10023987558</v>
          </cell>
          <cell r="AO25">
            <v>10023987558</v>
          </cell>
          <cell r="AP25" t="str">
            <v>Y</v>
          </cell>
        </row>
        <row r="26">
          <cell r="B26">
            <v>55081</v>
          </cell>
          <cell r="D26" t="str">
            <v xml:space="preserve">Zaika Grill </v>
          </cell>
          <cell r="E26" t="str">
            <v>142 Alfreton Road</v>
          </cell>
          <cell r="G26" t="str">
            <v xml:space="preserve">Nottingham </v>
          </cell>
          <cell r="H26" t="str">
            <v xml:space="preserve">NG7 3NS </v>
          </cell>
          <cell r="I26" t="str">
            <v>20090824</v>
          </cell>
          <cell r="J26" t="str">
            <v xml:space="preserve">Takeaway </v>
          </cell>
          <cell r="S26" t="str">
            <v>I Indoors</v>
          </cell>
          <cell r="V26" t="str">
            <v>No</v>
          </cell>
          <cell r="W26" t="str">
            <v>No</v>
          </cell>
          <cell r="X26" t="str">
            <v>No</v>
          </cell>
          <cell r="Y26" t="str">
            <v>Mon-Sun</v>
          </cell>
          <cell r="Z26" t="str">
            <v>17.00-03.00</v>
          </cell>
          <cell r="AA26" t="str">
            <v>N/A</v>
          </cell>
          <cell r="AB26" t="str">
            <v>N/A</v>
          </cell>
          <cell r="AC26" t="str">
            <v>N/A</v>
          </cell>
          <cell r="AJ26">
            <v>456086</v>
          </cell>
          <cell r="AK26">
            <v>340457</v>
          </cell>
          <cell r="AL26">
            <v>456086</v>
          </cell>
          <cell r="AM26">
            <v>340457</v>
          </cell>
          <cell r="AN26">
            <v>100032128894</v>
          </cell>
          <cell r="AO26">
            <v>100032128894</v>
          </cell>
          <cell r="AP26" t="str">
            <v>Y</v>
          </cell>
        </row>
        <row r="27">
          <cell r="B27">
            <v>37340</v>
          </cell>
          <cell r="D27" t="str">
            <v xml:space="preserve">Marina African Restaurant </v>
          </cell>
          <cell r="E27" t="str">
            <v>144 Alfreton Road</v>
          </cell>
          <cell r="F27" t="str">
            <v xml:space="preserve">Radford </v>
          </cell>
          <cell r="G27" t="str">
            <v xml:space="preserve">Nottingham </v>
          </cell>
          <cell r="H27" t="str">
            <v xml:space="preserve">NG7 3NS </v>
          </cell>
          <cell r="I27" t="str">
            <v>20051005</v>
          </cell>
          <cell r="J27" t="str">
            <v xml:space="preserve">Restaurant </v>
          </cell>
          <cell r="P27" t="str">
            <v>f indoors</v>
          </cell>
          <cell r="S27" t="str">
            <v>I Indoors</v>
          </cell>
          <cell r="T27" t="str">
            <v>j on</v>
          </cell>
          <cell r="V27" t="str">
            <v>No</v>
          </cell>
          <cell r="W27" t="str">
            <v>No</v>
          </cell>
          <cell r="X27" t="str">
            <v>No</v>
          </cell>
          <cell r="Y27" t="str">
            <v>Licensee's Discretion</v>
          </cell>
          <cell r="Z27" t="str">
            <v>N/A</v>
          </cell>
          <cell r="AA27" t="str">
            <v>N/A</v>
          </cell>
          <cell r="AB27" t="str">
            <v>N/A</v>
          </cell>
          <cell r="AC27" t="str">
            <v>Mon-Sat</v>
          </cell>
          <cell r="AJ27">
            <v>456083</v>
          </cell>
          <cell r="AK27">
            <v>340463</v>
          </cell>
          <cell r="AL27">
            <v>456083</v>
          </cell>
          <cell r="AM27">
            <v>340463</v>
          </cell>
          <cell r="AN27">
            <v>100032128895</v>
          </cell>
          <cell r="AO27">
            <v>100032128895</v>
          </cell>
          <cell r="AP27" t="str">
            <v>Y</v>
          </cell>
        </row>
        <row r="28">
          <cell r="B28">
            <v>95036</v>
          </cell>
          <cell r="D28" t="str">
            <v xml:space="preserve">Premises at </v>
          </cell>
          <cell r="E28" t="str">
            <v>154 Alfreton Road</v>
          </cell>
          <cell r="G28" t="str">
            <v xml:space="preserve">Nottingham </v>
          </cell>
          <cell r="H28" t="str">
            <v xml:space="preserve">NG7 3NS </v>
          </cell>
          <cell r="I28" t="str">
            <v>20161220</v>
          </cell>
          <cell r="J28" t="str">
            <v xml:space="preserve">Restaurant </v>
          </cell>
          <cell r="P28" t="str">
            <v>f indoors</v>
          </cell>
          <cell r="S28" t="str">
            <v>I Indoors</v>
          </cell>
          <cell r="T28" t="str">
            <v>j on</v>
          </cell>
          <cell r="V28" t="str">
            <v>No</v>
          </cell>
          <cell r="W28" t="str">
            <v>No</v>
          </cell>
          <cell r="X28" t="str">
            <v>No</v>
          </cell>
          <cell r="Y28" t="str">
            <v>Mon-Sun</v>
          </cell>
          <cell r="Z28" t="str">
            <v>11.00-01.00</v>
          </cell>
          <cell r="AA28" t="str">
            <v>N/A</v>
          </cell>
          <cell r="AB28" t="str">
            <v>N/A</v>
          </cell>
          <cell r="AC28" t="str">
            <v>Mon-Sun</v>
          </cell>
          <cell r="AJ28">
            <v>456065</v>
          </cell>
          <cell r="AK28">
            <v>340486</v>
          </cell>
          <cell r="AL28">
            <v>456065</v>
          </cell>
          <cell r="AM28">
            <v>340486</v>
          </cell>
          <cell r="AN28">
            <v>10009152490</v>
          </cell>
          <cell r="AO28">
            <v>100031511255</v>
          </cell>
          <cell r="AP28" t="str">
            <v>N</v>
          </cell>
        </row>
        <row r="29">
          <cell r="B29">
            <v>36096</v>
          </cell>
          <cell r="D29" t="str">
            <v>Spice Hut</v>
          </cell>
          <cell r="E29" t="str">
            <v>159 Alfreton Road</v>
          </cell>
          <cell r="G29" t="str">
            <v xml:space="preserve">Nottingham </v>
          </cell>
          <cell r="H29" t="str">
            <v>NG7 3JR</v>
          </cell>
          <cell r="I29" t="str">
            <v>20051123</v>
          </cell>
          <cell r="J29" t="str">
            <v xml:space="preserve">Takeaway </v>
          </cell>
          <cell r="S29" t="str">
            <v>I Indoors</v>
          </cell>
          <cell r="V29" t="str">
            <v>No</v>
          </cell>
          <cell r="W29" t="str">
            <v>No</v>
          </cell>
          <cell r="X29" t="str">
            <v>No</v>
          </cell>
          <cell r="Y29" t="str">
            <v>Mon-Sun</v>
          </cell>
          <cell r="Z29" t="str">
            <v>12.00-04.00</v>
          </cell>
          <cell r="AA29" t="str">
            <v>N/A</v>
          </cell>
          <cell r="AB29" t="str">
            <v>N/A</v>
          </cell>
          <cell r="AC29" t="str">
            <v>N/A</v>
          </cell>
          <cell r="AJ29">
            <v>456018</v>
          </cell>
          <cell r="AK29">
            <v>340483</v>
          </cell>
          <cell r="AL29">
            <v>456018</v>
          </cell>
          <cell r="AM29">
            <v>340483</v>
          </cell>
          <cell r="AN29">
            <v>100031511258</v>
          </cell>
          <cell r="AO29">
            <v>100031511258</v>
          </cell>
          <cell r="AP29" t="str">
            <v>Y</v>
          </cell>
        </row>
        <row r="30">
          <cell r="B30">
            <v>37240</v>
          </cell>
          <cell r="D30" t="str">
            <v>Spend and Save Convenience Store</v>
          </cell>
          <cell r="E30" t="str">
            <v>168 Alfreton Road</v>
          </cell>
          <cell r="G30" t="str">
            <v xml:space="preserve">Nottingham </v>
          </cell>
          <cell r="H30" t="str">
            <v xml:space="preserve">NG7 3NS </v>
          </cell>
          <cell r="I30" t="str">
            <v>20060411</v>
          </cell>
          <cell r="J30" t="str">
            <v>Off licence</v>
          </cell>
          <cell r="T30" t="str">
            <v>j off</v>
          </cell>
          <cell r="V30" t="str">
            <v>No</v>
          </cell>
          <cell r="W30" t="str">
            <v>No</v>
          </cell>
          <cell r="X30" t="str">
            <v>No</v>
          </cell>
          <cell r="Y30" t="str">
            <v>24Hrs</v>
          </cell>
          <cell r="Z30" t="str">
            <v>N/A</v>
          </cell>
          <cell r="AA30" t="str">
            <v>0</v>
          </cell>
          <cell r="AB30" t="str">
            <v>N/A</v>
          </cell>
          <cell r="AC30" t="str">
            <v>24hrs</v>
          </cell>
          <cell r="AJ30">
            <v>456032</v>
          </cell>
          <cell r="AK30">
            <v>340516</v>
          </cell>
          <cell r="AL30">
            <v>456032</v>
          </cell>
          <cell r="AM30">
            <v>340516</v>
          </cell>
          <cell r="AN30">
            <v>10000132913</v>
          </cell>
          <cell r="AO30">
            <v>10000132913</v>
          </cell>
          <cell r="AP30" t="str">
            <v>Y</v>
          </cell>
        </row>
        <row r="31">
          <cell r="B31">
            <v>57171</v>
          </cell>
          <cell r="D31" t="str">
            <v>Tastees</v>
          </cell>
          <cell r="E31" t="str">
            <v>177-179 Alfreton Road</v>
          </cell>
          <cell r="G31" t="str">
            <v xml:space="preserve">Nottingham </v>
          </cell>
          <cell r="H31" t="str">
            <v>NG7 3NW</v>
          </cell>
          <cell r="I31" t="str">
            <v>20100605</v>
          </cell>
          <cell r="J31" t="str">
            <v xml:space="preserve">Restaurant </v>
          </cell>
          <cell r="L31" t="str">
            <v>b indoors</v>
          </cell>
          <cell r="O31" t="str">
            <v>e indoors</v>
          </cell>
          <cell r="P31" t="str">
            <v>f indoors</v>
          </cell>
          <cell r="S31" t="str">
            <v>I Indoors</v>
          </cell>
          <cell r="V31" t="str">
            <v>No</v>
          </cell>
          <cell r="W31" t="str">
            <v>No</v>
          </cell>
          <cell r="X31" t="str">
            <v>No</v>
          </cell>
          <cell r="Y31" t="str">
            <v>Mon-Sun</v>
          </cell>
          <cell r="Z31" t="str">
            <v>12.00-03.00</v>
          </cell>
          <cell r="AA31" t="str">
            <v>N/A</v>
          </cell>
          <cell r="AB31" t="str">
            <v>N/A</v>
          </cell>
          <cell r="AC31" t="str">
            <v>N/A</v>
          </cell>
          <cell r="AJ31">
            <v>455981</v>
          </cell>
          <cell r="AK31">
            <v>340520</v>
          </cell>
          <cell r="AL31">
            <v>455981</v>
          </cell>
          <cell r="AM31">
            <v>340520</v>
          </cell>
          <cell r="AN31">
            <v>10034860943</v>
          </cell>
          <cell r="AO31">
            <v>10090906508</v>
          </cell>
          <cell r="AP31" t="str">
            <v>N</v>
          </cell>
        </row>
        <row r="32">
          <cell r="B32">
            <v>36410</v>
          </cell>
          <cell r="D32" t="str">
            <v>Mitchell's Soul Food Store</v>
          </cell>
          <cell r="E32" t="str">
            <v>185 Alfreton Road</v>
          </cell>
          <cell r="G32" t="str">
            <v xml:space="preserve">Nottingham </v>
          </cell>
          <cell r="H32" t="str">
            <v>NG7 3NW</v>
          </cell>
          <cell r="I32" t="str">
            <v>20050930</v>
          </cell>
          <cell r="J32" t="str">
            <v xml:space="preserve">Off Licence </v>
          </cell>
          <cell r="T32" t="str">
            <v>j off</v>
          </cell>
          <cell r="V32" t="str">
            <v>No</v>
          </cell>
          <cell r="W32" t="str">
            <v>No</v>
          </cell>
          <cell r="X32" t="str">
            <v>No</v>
          </cell>
          <cell r="Y32" t="str">
            <v>Licensee's Discretion</v>
          </cell>
          <cell r="Z32" t="str">
            <v>N/A</v>
          </cell>
          <cell r="AA32" t="str">
            <v>N/A</v>
          </cell>
          <cell r="AB32" t="str">
            <v>N/A</v>
          </cell>
          <cell r="AC32" t="str">
            <v>Mon-Sun</v>
          </cell>
          <cell r="AJ32">
            <v>455974</v>
          </cell>
          <cell r="AK32">
            <v>340533</v>
          </cell>
          <cell r="AL32">
            <v>455974</v>
          </cell>
          <cell r="AM32">
            <v>340533</v>
          </cell>
          <cell r="AN32">
            <v>100032128908</v>
          </cell>
          <cell r="AO32">
            <v>100032128908</v>
          </cell>
          <cell r="AP32" t="str">
            <v>Y</v>
          </cell>
        </row>
        <row r="33">
          <cell r="B33">
            <v>55131</v>
          </cell>
          <cell r="D33" t="str">
            <v>Tops Pizza</v>
          </cell>
          <cell r="E33" t="str">
            <v>195 Alfreton Road</v>
          </cell>
          <cell r="G33" t="str">
            <v xml:space="preserve">Nottingham </v>
          </cell>
          <cell r="H33" t="str">
            <v>NG7 3NW</v>
          </cell>
          <cell r="I33" t="str">
            <v>20090826</v>
          </cell>
          <cell r="J33" t="str">
            <v xml:space="preserve">Takeaway </v>
          </cell>
          <cell r="S33" t="str">
            <v>I Indoors</v>
          </cell>
          <cell r="V33" t="str">
            <v>No</v>
          </cell>
          <cell r="W33" t="str">
            <v>No</v>
          </cell>
          <cell r="X33" t="str">
            <v>No</v>
          </cell>
          <cell r="Y33" t="str">
            <v>Mon-Sun</v>
          </cell>
          <cell r="Z33" t="str">
            <v>17.00-03.00</v>
          </cell>
          <cell r="AA33" t="str">
            <v>N/A</v>
          </cell>
          <cell r="AB33" t="str">
            <v>N/A</v>
          </cell>
          <cell r="AC33" t="str">
            <v>N/A</v>
          </cell>
          <cell r="AJ33">
            <v>455939</v>
          </cell>
          <cell r="AK33">
            <v>340559</v>
          </cell>
          <cell r="AL33">
            <v>455939</v>
          </cell>
          <cell r="AM33">
            <v>340559</v>
          </cell>
          <cell r="AN33">
            <v>100032128911</v>
          </cell>
          <cell r="AO33">
            <v>100032128911</v>
          </cell>
          <cell r="AP33" t="str">
            <v>Y</v>
          </cell>
        </row>
        <row r="34">
          <cell r="B34">
            <v>34117</v>
          </cell>
          <cell r="D34" t="str">
            <v>A Star Supermarket</v>
          </cell>
          <cell r="E34" t="str">
            <v>197 Alfreton Road</v>
          </cell>
          <cell r="G34" t="str">
            <v xml:space="preserve">Nottingham </v>
          </cell>
          <cell r="H34" t="str">
            <v>NG7 3NW</v>
          </cell>
          <cell r="I34" t="str">
            <v>20050802</v>
          </cell>
          <cell r="J34" t="str">
            <v>Off Licence</v>
          </cell>
          <cell r="T34" t="str">
            <v>j off</v>
          </cell>
          <cell r="V34" t="str">
            <v>No</v>
          </cell>
          <cell r="W34" t="str">
            <v>No</v>
          </cell>
          <cell r="X34" t="str">
            <v>No</v>
          </cell>
          <cell r="Y34" t="str">
            <v>Licensee's Discretion</v>
          </cell>
          <cell r="Z34" t="str">
            <v>N/A</v>
          </cell>
          <cell r="AA34" t="str">
            <v>N/A</v>
          </cell>
          <cell r="AB34" t="str">
            <v>N/A</v>
          </cell>
          <cell r="AC34" t="str">
            <v>Mon-Sat</v>
          </cell>
          <cell r="AJ34">
            <v>455938</v>
          </cell>
          <cell r="AK34">
            <v>340570</v>
          </cell>
          <cell r="AL34">
            <v>455937.42</v>
          </cell>
          <cell r="AM34">
            <v>340572.44</v>
          </cell>
          <cell r="AN34">
            <v>10000134617</v>
          </cell>
          <cell r="AO34">
            <v>10000134617</v>
          </cell>
          <cell r="AP34" t="str">
            <v>Y</v>
          </cell>
        </row>
        <row r="35">
          <cell r="B35">
            <v>36459</v>
          </cell>
          <cell r="D35" t="str">
            <v>Simply Pizza</v>
          </cell>
          <cell r="E35" t="str">
            <v>201 Alfreton Road</v>
          </cell>
          <cell r="G35" t="str">
            <v xml:space="preserve">Nottingham </v>
          </cell>
          <cell r="H35" t="str">
            <v>NG7 3NW</v>
          </cell>
          <cell r="I35" t="str">
            <v>20051123</v>
          </cell>
          <cell r="J35" t="str">
            <v xml:space="preserve">Takeaway </v>
          </cell>
          <cell r="S35" t="str">
            <v>I Inoors and Outdoors</v>
          </cell>
          <cell r="V35" t="str">
            <v>No</v>
          </cell>
          <cell r="W35" t="str">
            <v>No</v>
          </cell>
          <cell r="X35" t="str">
            <v>No</v>
          </cell>
          <cell r="Y35" t="str">
            <v>Mon-Sun</v>
          </cell>
          <cell r="Z35" t="str">
            <v>12.00-04.00</v>
          </cell>
          <cell r="AA35" t="str">
            <v>N/A</v>
          </cell>
          <cell r="AB35" t="str">
            <v>N/A</v>
          </cell>
          <cell r="AC35" t="str">
            <v>N/A</v>
          </cell>
          <cell r="AJ35">
            <v>455935</v>
          </cell>
          <cell r="AK35">
            <v>340578</v>
          </cell>
          <cell r="AL35">
            <v>455935</v>
          </cell>
          <cell r="AM35">
            <v>340578</v>
          </cell>
          <cell r="AN35">
            <v>10000134618</v>
          </cell>
          <cell r="AO35">
            <v>10000134618</v>
          </cell>
          <cell r="AP35" t="str">
            <v>Y</v>
          </cell>
        </row>
        <row r="36">
          <cell r="B36">
            <v>34379</v>
          </cell>
          <cell r="D36" t="str">
            <v>Nahals</v>
          </cell>
          <cell r="E36" t="str">
            <v>246 Alfreton Road</v>
          </cell>
          <cell r="G36" t="str">
            <v xml:space="preserve">Nottingham </v>
          </cell>
          <cell r="H36" t="str">
            <v>NG7 5LS</v>
          </cell>
          <cell r="I36" t="str">
            <v>20050813</v>
          </cell>
          <cell r="J36" t="str">
            <v xml:space="preserve">Off licence </v>
          </cell>
          <cell r="T36" t="str">
            <v>j off</v>
          </cell>
          <cell r="V36" t="str">
            <v>No</v>
          </cell>
          <cell r="W36" t="str">
            <v>No</v>
          </cell>
          <cell r="X36" t="str">
            <v>No</v>
          </cell>
          <cell r="Y36" t="str">
            <v>Mon-Sun</v>
          </cell>
          <cell r="Z36" t="str">
            <v>07.00-02.00</v>
          </cell>
          <cell r="AA36" t="str">
            <v>N/A</v>
          </cell>
          <cell r="AB36" t="str">
            <v>N/A</v>
          </cell>
          <cell r="AC36" t="str">
            <v>Mon-Sun</v>
          </cell>
          <cell r="AJ36">
            <v>455769</v>
          </cell>
          <cell r="AK36">
            <v>340830</v>
          </cell>
          <cell r="AL36">
            <v>455769</v>
          </cell>
          <cell r="AM36">
            <v>340830</v>
          </cell>
          <cell r="AN36">
            <v>100031511296</v>
          </cell>
          <cell r="AO36">
            <v>100031511296</v>
          </cell>
          <cell r="AP36" t="str">
            <v>Y</v>
          </cell>
        </row>
        <row r="37">
          <cell r="B37">
            <v>67041</v>
          </cell>
          <cell r="D37" t="str">
            <v>Max's Pizza</v>
          </cell>
          <cell r="E37" t="str">
            <v>276 Alfreton Road</v>
          </cell>
          <cell r="G37" t="str">
            <v xml:space="preserve">Nottingham </v>
          </cell>
          <cell r="H37" t="str">
            <v>NG7 5LS</v>
          </cell>
          <cell r="I37" t="str">
            <v>20110806</v>
          </cell>
          <cell r="J37" t="str">
            <v xml:space="preserve">Takeaway </v>
          </cell>
          <cell r="S37" t="str">
            <v>I Indoors</v>
          </cell>
          <cell r="V37" t="str">
            <v>No</v>
          </cell>
          <cell r="W37" t="str">
            <v>No</v>
          </cell>
          <cell r="X37" t="str">
            <v>No</v>
          </cell>
          <cell r="Y37" t="str">
            <v>Mon-Sun</v>
          </cell>
          <cell r="Z37" t="str">
            <v>17.00-03.00</v>
          </cell>
          <cell r="AA37" t="str">
            <v>N/A</v>
          </cell>
          <cell r="AB37" t="str">
            <v>N/A</v>
          </cell>
          <cell r="AC37" t="str">
            <v>N/A</v>
          </cell>
          <cell r="AJ37">
            <v>455707</v>
          </cell>
          <cell r="AK37">
            <v>340865</v>
          </cell>
          <cell r="AL37">
            <v>455707</v>
          </cell>
          <cell r="AM37">
            <v>340865</v>
          </cell>
          <cell r="AN37">
            <v>100031511313</v>
          </cell>
          <cell r="AO37">
            <v>100031511313</v>
          </cell>
          <cell r="AP37" t="str">
            <v>Y</v>
          </cell>
        </row>
        <row r="38">
          <cell r="B38">
            <v>33732</v>
          </cell>
          <cell r="D38" t="str">
            <v xml:space="preserve">Clarence Hotel </v>
          </cell>
          <cell r="E38" t="str">
            <v>284 Alfreton Road</v>
          </cell>
          <cell r="G38" t="str">
            <v xml:space="preserve">Nottingham </v>
          </cell>
          <cell r="H38" t="str">
            <v xml:space="preserve">NG7 5LS </v>
          </cell>
          <cell r="I38" t="str">
            <v>20050415</v>
          </cell>
          <cell r="J38" t="str">
            <v xml:space="preserve">Hotel </v>
          </cell>
          <cell r="L38" t="str">
            <v>b indoors</v>
          </cell>
          <cell r="O38" t="str">
            <v>e indoors</v>
          </cell>
          <cell r="P38" t="str">
            <v>f indoors</v>
          </cell>
          <cell r="R38" t="str">
            <v>h indoors</v>
          </cell>
          <cell r="S38" t="str">
            <v>I Indoors</v>
          </cell>
          <cell r="T38" t="str">
            <v>j on and off</v>
          </cell>
          <cell r="V38" t="str">
            <v>No</v>
          </cell>
          <cell r="W38" t="str">
            <v>No</v>
          </cell>
          <cell r="X38" t="str">
            <v>No</v>
          </cell>
          <cell r="Y38" t="str">
            <v>Mon-Sun</v>
          </cell>
          <cell r="Z38" t="str">
            <v>10.00-03.00</v>
          </cell>
          <cell r="AA38" t="str">
            <v>N/A</v>
          </cell>
          <cell r="AB38" t="str">
            <v>N/A</v>
          </cell>
          <cell r="AC38" t="str">
            <v>Mon-Sun</v>
          </cell>
          <cell r="AJ38">
            <v>455689</v>
          </cell>
          <cell r="AK38">
            <v>340880</v>
          </cell>
          <cell r="AL38">
            <v>455689</v>
          </cell>
          <cell r="AM38">
            <v>340880</v>
          </cell>
          <cell r="AN38">
            <v>100031511317</v>
          </cell>
          <cell r="AO38">
            <v>100031511317</v>
          </cell>
          <cell r="AP38" t="str">
            <v>Y</v>
          </cell>
        </row>
        <row r="39">
          <cell r="B39">
            <v>36654</v>
          </cell>
          <cell r="D39" t="str">
            <v xml:space="preserve">Taak's Mini Market </v>
          </cell>
          <cell r="E39" t="str">
            <v>286 Alfreton Road</v>
          </cell>
          <cell r="G39" t="str">
            <v xml:space="preserve">Nottingham </v>
          </cell>
          <cell r="H39" t="str">
            <v xml:space="preserve">NG7 5LU </v>
          </cell>
          <cell r="I39" t="str">
            <v>20051005</v>
          </cell>
          <cell r="J39" t="str">
            <v>Off Licence</v>
          </cell>
          <cell r="T39" t="str">
            <v>j off</v>
          </cell>
          <cell r="V39" t="str">
            <v>No</v>
          </cell>
          <cell r="W39" t="str">
            <v>No</v>
          </cell>
          <cell r="X39" t="str">
            <v>No</v>
          </cell>
          <cell r="Y39" t="str">
            <v>Licensee's Discretion</v>
          </cell>
          <cell r="Z39" t="str">
            <v>N/A</v>
          </cell>
          <cell r="AA39" t="str">
            <v>N/A</v>
          </cell>
          <cell r="AB39" t="str">
            <v>N/A</v>
          </cell>
          <cell r="AC39" t="str">
            <v>Mon-Sat</v>
          </cell>
          <cell r="AJ39">
            <v>455671</v>
          </cell>
          <cell r="AK39">
            <v>340894</v>
          </cell>
          <cell r="AL39">
            <v>455671</v>
          </cell>
          <cell r="AM39">
            <v>340894</v>
          </cell>
          <cell r="AN39">
            <v>100031511318</v>
          </cell>
          <cell r="AO39">
            <v>100031511318</v>
          </cell>
          <cell r="AP39" t="str">
            <v>Y</v>
          </cell>
        </row>
        <row r="40">
          <cell r="B40">
            <v>36511</v>
          </cell>
          <cell r="D40" t="str">
            <v>The Pyramids</v>
          </cell>
          <cell r="E40" t="str">
            <v>379 Alfreton Road</v>
          </cell>
          <cell r="G40" t="str">
            <v xml:space="preserve">Nottingham </v>
          </cell>
          <cell r="H40" t="str">
            <v xml:space="preserve">NG7 5LT </v>
          </cell>
          <cell r="I40" t="str">
            <v>20051119</v>
          </cell>
          <cell r="J40" t="str">
            <v xml:space="preserve">Takeaway </v>
          </cell>
          <cell r="S40" t="str">
            <v>I Indoors</v>
          </cell>
          <cell r="V40" t="str">
            <v>No</v>
          </cell>
          <cell r="W40" t="str">
            <v>No</v>
          </cell>
          <cell r="X40" t="str">
            <v>No</v>
          </cell>
          <cell r="Y40" t="str">
            <v>Sun-Thu</v>
          </cell>
          <cell r="Z40" t="str">
            <v>17.00-02.00</v>
          </cell>
          <cell r="AA40" t="str">
            <v>Fri-Sat</v>
          </cell>
          <cell r="AB40" t="str">
            <v>17.00-04.00</v>
          </cell>
          <cell r="AC40" t="str">
            <v>N/A</v>
          </cell>
          <cell r="AJ40">
            <v>455671</v>
          </cell>
          <cell r="AK40">
            <v>340855</v>
          </cell>
          <cell r="AL40">
            <v>455671</v>
          </cell>
          <cell r="AM40">
            <v>340855</v>
          </cell>
          <cell r="AN40">
            <v>100032129753</v>
          </cell>
          <cell r="AO40">
            <v>100032129753</v>
          </cell>
          <cell r="AP40" t="str">
            <v>Y</v>
          </cell>
        </row>
        <row r="41">
          <cell r="B41">
            <v>55447</v>
          </cell>
          <cell r="D41" t="str">
            <v xml:space="preserve">Mr T's </v>
          </cell>
          <cell r="E41" t="str">
            <v>383 Alfreton Road</v>
          </cell>
          <cell r="G41" t="str">
            <v xml:space="preserve">Nottingham </v>
          </cell>
          <cell r="H41" t="str">
            <v xml:space="preserve">NG7 5LT </v>
          </cell>
          <cell r="I41" t="str">
            <v>20090930</v>
          </cell>
          <cell r="J41" t="str">
            <v xml:space="preserve">Takeaway </v>
          </cell>
          <cell r="P41" t="str">
            <v>f indoors</v>
          </cell>
          <cell r="T41" t="str">
            <v>j on and off</v>
          </cell>
          <cell r="V41" t="str">
            <v>No</v>
          </cell>
          <cell r="W41" t="str">
            <v>No</v>
          </cell>
          <cell r="X41" t="str">
            <v>No</v>
          </cell>
          <cell r="Y41" t="str">
            <v>Mon-Sun</v>
          </cell>
          <cell r="Z41" t="str">
            <v>09.00-23.30</v>
          </cell>
          <cell r="AA41" t="str">
            <v>N/A</v>
          </cell>
          <cell r="AB41" t="str">
            <v>N/A</v>
          </cell>
          <cell r="AC41" t="str">
            <v>Mon-Sun</v>
          </cell>
          <cell r="AJ41">
            <v>455664</v>
          </cell>
          <cell r="AK41">
            <v>340859</v>
          </cell>
          <cell r="AL41">
            <v>455664</v>
          </cell>
          <cell r="AM41">
            <v>340859</v>
          </cell>
          <cell r="AN41">
            <v>10000134645</v>
          </cell>
          <cell r="AO41">
            <v>100032129754</v>
          </cell>
          <cell r="AP41" t="str">
            <v>N</v>
          </cell>
        </row>
        <row r="42">
          <cell r="B42">
            <v>72226</v>
          </cell>
          <cell r="D42" t="str">
            <v xml:space="preserve">Chilli Hut </v>
          </cell>
          <cell r="E42" t="str">
            <v>473 Alfreton Road</v>
          </cell>
          <cell r="G42" t="str">
            <v xml:space="preserve">Nottingham </v>
          </cell>
          <cell r="H42" t="str">
            <v xml:space="preserve">NG7 5NH </v>
          </cell>
          <cell r="I42" t="str">
            <v>20120917</v>
          </cell>
          <cell r="J42" t="str">
            <v xml:space="preserve">Takeaway </v>
          </cell>
          <cell r="S42" t="str">
            <v>I Indoors</v>
          </cell>
          <cell r="V42" t="str">
            <v>No</v>
          </cell>
          <cell r="W42" t="str">
            <v>No</v>
          </cell>
          <cell r="X42" t="str">
            <v>No</v>
          </cell>
          <cell r="Y42" t="str">
            <v>Mon-Sun</v>
          </cell>
          <cell r="Z42" t="str">
            <v>17.00-02.30</v>
          </cell>
          <cell r="AA42" t="str">
            <v>N/A</v>
          </cell>
          <cell r="AB42" t="str">
            <v>N/A</v>
          </cell>
          <cell r="AC42" t="str">
            <v>N/A</v>
          </cell>
          <cell r="AJ42">
            <v>455327</v>
          </cell>
          <cell r="AK42">
            <v>341032</v>
          </cell>
          <cell r="AL42">
            <v>455327</v>
          </cell>
          <cell r="AM42">
            <v>341032</v>
          </cell>
          <cell r="AN42">
            <v>100031511449</v>
          </cell>
          <cell r="AO42">
            <v>100031511449</v>
          </cell>
          <cell r="AP42" t="str">
            <v>Y</v>
          </cell>
        </row>
        <row r="43">
          <cell r="B43">
            <v>37065</v>
          </cell>
          <cell r="D43" t="str">
            <v>Newsplace</v>
          </cell>
          <cell r="E43" t="str">
            <v>475 Alfreton Road</v>
          </cell>
          <cell r="G43" t="str">
            <v xml:space="preserve">Nottingham </v>
          </cell>
          <cell r="H43" t="str">
            <v xml:space="preserve">NG7 5NH </v>
          </cell>
          <cell r="I43" t="str">
            <v>20060228</v>
          </cell>
          <cell r="J43" t="str">
            <v>Off Licence</v>
          </cell>
          <cell r="T43" t="str">
            <v>j off</v>
          </cell>
          <cell r="V43" t="str">
            <v>No</v>
          </cell>
          <cell r="W43" t="str">
            <v>No</v>
          </cell>
          <cell r="X43" t="str">
            <v>No</v>
          </cell>
          <cell r="Y43" t="str">
            <v>24Hrs</v>
          </cell>
          <cell r="Z43" t="str">
            <v>N/A</v>
          </cell>
          <cell r="AA43" t="str">
            <v>0</v>
          </cell>
          <cell r="AB43" t="str">
            <v>N/A</v>
          </cell>
          <cell r="AC43" t="str">
            <v>Mon-Sun</v>
          </cell>
          <cell r="AJ43">
            <v>455318</v>
          </cell>
          <cell r="AK43">
            <v>341037</v>
          </cell>
          <cell r="AL43">
            <v>455318</v>
          </cell>
          <cell r="AM43">
            <v>341037</v>
          </cell>
          <cell r="AN43">
            <v>100031511487</v>
          </cell>
          <cell r="AO43">
            <v>100031511487</v>
          </cell>
          <cell r="AP43" t="str">
            <v>Y</v>
          </cell>
        </row>
        <row r="44">
          <cell r="B44">
            <v>35262</v>
          </cell>
          <cell r="D44" t="str">
            <v xml:space="preserve">Tesco </v>
          </cell>
          <cell r="E44" t="str">
            <v>515 Alfreton Road</v>
          </cell>
          <cell r="G44" t="str">
            <v xml:space="preserve">Nottingham </v>
          </cell>
          <cell r="H44" t="str">
            <v xml:space="preserve">NG7 5NH </v>
          </cell>
          <cell r="I44" t="str">
            <v>20050912</v>
          </cell>
          <cell r="J44" t="str">
            <v>Off Licence</v>
          </cell>
          <cell r="T44" t="str">
            <v>j off</v>
          </cell>
          <cell r="V44" t="str">
            <v>No</v>
          </cell>
          <cell r="W44" t="str">
            <v>No</v>
          </cell>
          <cell r="X44" t="str">
            <v>No</v>
          </cell>
          <cell r="Y44" t="str">
            <v>24Hrs</v>
          </cell>
          <cell r="Z44" t="str">
            <v>N/A</v>
          </cell>
          <cell r="AA44" t="str">
            <v>0</v>
          </cell>
          <cell r="AB44" t="str">
            <v>N/A</v>
          </cell>
          <cell r="AC44" t="str">
            <v>Mon-Sun</v>
          </cell>
          <cell r="AJ44">
            <v>455193</v>
          </cell>
          <cell r="AK44">
            <v>341087</v>
          </cell>
          <cell r="AL44">
            <v>455193</v>
          </cell>
          <cell r="AM44">
            <v>341087</v>
          </cell>
          <cell r="AN44">
            <v>200001372679</v>
          </cell>
          <cell r="AO44">
            <v>200001372679</v>
          </cell>
          <cell r="AP44" t="str">
            <v>Y</v>
          </cell>
        </row>
        <row r="45">
          <cell r="B45">
            <v>33971</v>
          </cell>
          <cell r="D45" t="str">
            <v xml:space="preserve">Premises at </v>
          </cell>
          <cell r="E45" t="str">
            <v>15 Ambergate Road</v>
          </cell>
          <cell r="F45" t="str">
            <v xml:space="preserve">Aspley </v>
          </cell>
          <cell r="G45" t="str">
            <v xml:space="preserve">Nottingham </v>
          </cell>
          <cell r="H45" t="str">
            <v>NG8 3GD</v>
          </cell>
          <cell r="I45" t="str">
            <v>20050722</v>
          </cell>
          <cell r="J45" t="str">
            <v xml:space="preserve">Off Licence </v>
          </cell>
          <cell r="T45" t="str">
            <v>j off</v>
          </cell>
          <cell r="V45" t="str">
            <v>No</v>
          </cell>
          <cell r="W45" t="str">
            <v>No</v>
          </cell>
          <cell r="X45" t="str">
            <v>No</v>
          </cell>
          <cell r="Y45" t="str">
            <v>Licensee's Discretion</v>
          </cell>
          <cell r="Z45" t="str">
            <v>N/A</v>
          </cell>
          <cell r="AA45" t="str">
            <v>N/A</v>
          </cell>
          <cell r="AB45" t="str">
            <v>N/A</v>
          </cell>
          <cell r="AC45" t="str">
            <v>Mon-Sat</v>
          </cell>
          <cell r="AJ45">
            <v>453303</v>
          </cell>
          <cell r="AK45">
            <v>341027</v>
          </cell>
          <cell r="AL45">
            <v>453303</v>
          </cell>
          <cell r="AM45">
            <v>341027</v>
          </cell>
          <cell r="AN45">
            <v>100031512136</v>
          </cell>
          <cell r="AO45">
            <v>100031512136</v>
          </cell>
          <cell r="AP45" t="str">
            <v>Y</v>
          </cell>
        </row>
        <row r="46">
          <cell r="B46">
            <v>37405</v>
          </cell>
          <cell r="D46" t="str">
            <v xml:space="preserve">Beechdale Community Centre </v>
          </cell>
          <cell r="E46" t="str">
            <v xml:space="preserve">Ambergate Road </v>
          </cell>
          <cell r="F46" t="str">
            <v xml:space="preserve">Beechdale </v>
          </cell>
          <cell r="G46" t="str">
            <v xml:space="preserve">Nottingham </v>
          </cell>
          <cell r="H46" t="str">
            <v>NG8 3GD</v>
          </cell>
          <cell r="I46" t="str">
            <v>20051003</v>
          </cell>
          <cell r="J46" t="str">
            <v xml:space="preserve">Community Centre </v>
          </cell>
          <cell r="O46" t="str">
            <v>e indoors</v>
          </cell>
          <cell r="P46" t="str">
            <v>f indoors</v>
          </cell>
          <cell r="Q46" t="str">
            <v>g indoors</v>
          </cell>
          <cell r="R46" t="str">
            <v>h indoors</v>
          </cell>
          <cell r="V46" t="str">
            <v>No</v>
          </cell>
          <cell r="W46" t="str">
            <v>No</v>
          </cell>
          <cell r="X46" t="str">
            <v>No</v>
          </cell>
          <cell r="Y46" t="str">
            <v>Licensee's Discretion</v>
          </cell>
          <cell r="Z46" t="str">
            <v>N/A</v>
          </cell>
          <cell r="AA46" t="str">
            <v>N/A</v>
          </cell>
          <cell r="AB46" t="str">
            <v>N/A</v>
          </cell>
          <cell r="AC46" t="str">
            <v>Mon-Sun</v>
          </cell>
          <cell r="AJ46">
            <v>453288</v>
          </cell>
          <cell r="AK46">
            <v>341042</v>
          </cell>
          <cell r="AL46">
            <v>453257</v>
          </cell>
          <cell r="AM46">
            <v>341060</v>
          </cell>
          <cell r="AN46">
            <v>100032287455</v>
          </cell>
          <cell r="AO46">
            <v>100032287455</v>
          </cell>
          <cell r="AP46" t="str">
            <v>Y</v>
          </cell>
        </row>
        <row r="47">
          <cell r="B47">
            <v>36102</v>
          </cell>
          <cell r="D47" t="str">
            <v xml:space="preserve">Cinderhill Community Association </v>
          </cell>
          <cell r="E47" t="str">
            <v>194 Amesbury Circus</v>
          </cell>
          <cell r="F47" t="str">
            <v xml:space="preserve">Bells Lane Community Centre </v>
          </cell>
          <cell r="G47" t="str">
            <v xml:space="preserve">Nottingham </v>
          </cell>
          <cell r="H47" t="str">
            <v>NG8 6DD</v>
          </cell>
          <cell r="I47" t="str">
            <v>20051123</v>
          </cell>
          <cell r="J47" t="str">
            <v xml:space="preserve">Community Centre </v>
          </cell>
          <cell r="K47" t="str">
            <v>a indoors</v>
          </cell>
          <cell r="L47" t="str">
            <v>b indoors</v>
          </cell>
          <cell r="M47" t="str">
            <v>c indoors</v>
          </cell>
          <cell r="N47" t="str">
            <v>d indoors</v>
          </cell>
          <cell r="O47" t="str">
            <v>e indoors and outdoors</v>
          </cell>
          <cell r="P47" t="str">
            <v>f indoors and outdoors</v>
          </cell>
          <cell r="Q47" t="str">
            <v>g indoors and outdoors</v>
          </cell>
          <cell r="R47" t="str">
            <v>h indoors and outdoors</v>
          </cell>
          <cell r="V47" t="str">
            <v>No</v>
          </cell>
          <cell r="W47" t="str">
            <v>No</v>
          </cell>
          <cell r="X47" t="str">
            <v>No</v>
          </cell>
          <cell r="Y47" t="str">
            <v>Mon-Sun</v>
          </cell>
          <cell r="Z47" t="str">
            <v>08.00-23.00</v>
          </cell>
          <cell r="AA47" t="str">
            <v>N/A</v>
          </cell>
          <cell r="AB47" t="str">
            <v>N/A</v>
          </cell>
          <cell r="AC47" t="str">
            <v>Mon-Sun</v>
          </cell>
          <cell r="AJ47">
            <v>453330</v>
          </cell>
          <cell r="AK47">
            <v>343215</v>
          </cell>
          <cell r="AL47">
            <v>453330</v>
          </cell>
          <cell r="AM47">
            <v>343215</v>
          </cell>
          <cell r="AN47">
            <v>100032131822</v>
          </cell>
          <cell r="AO47">
            <v>100032131822</v>
          </cell>
          <cell r="AP47" t="str">
            <v>Y</v>
          </cell>
        </row>
        <row r="48">
          <cell r="B48">
            <v>56119</v>
          </cell>
          <cell r="D48" t="str">
            <v xml:space="preserve">Andover Post Office &amp; Newsagents </v>
          </cell>
          <cell r="E48" t="str">
            <v>2 Andover Road</v>
          </cell>
          <cell r="F48" t="str">
            <v>Bulwell</v>
          </cell>
          <cell r="G48" t="str">
            <v xml:space="preserve">Nottingham </v>
          </cell>
          <cell r="H48" t="str">
            <v>NG5 5FF</v>
          </cell>
          <cell r="I48" t="str">
            <v>20091224</v>
          </cell>
          <cell r="J48" t="str">
            <v xml:space="preserve">Off Licence </v>
          </cell>
          <cell r="T48" t="str">
            <v>j off</v>
          </cell>
          <cell r="V48" t="str">
            <v>No</v>
          </cell>
          <cell r="W48" t="str">
            <v>No</v>
          </cell>
          <cell r="X48" t="str">
            <v>Yes</v>
          </cell>
          <cell r="Y48" t="str">
            <v>Mon-Sat</v>
          </cell>
          <cell r="Z48" t="str">
            <v>07.00-20.00</v>
          </cell>
          <cell r="AA48" t="str">
            <v>Sun</v>
          </cell>
          <cell r="AB48" t="str">
            <v>07.00-16.00</v>
          </cell>
          <cell r="AC48" t="str">
            <v>Mon-Sat</v>
          </cell>
          <cell r="AJ48">
            <v>455807</v>
          </cell>
          <cell r="AK48">
            <v>344180</v>
          </cell>
          <cell r="AL48">
            <v>455807</v>
          </cell>
          <cell r="AM48">
            <v>344180</v>
          </cell>
          <cell r="AN48">
            <v>100032125410</v>
          </cell>
          <cell r="AO48">
            <v>100032125410</v>
          </cell>
          <cell r="AP48" t="str">
            <v>Y</v>
          </cell>
        </row>
        <row r="49">
          <cell r="B49">
            <v>34250</v>
          </cell>
          <cell r="D49" t="str">
            <v xml:space="preserve">Bestwood Offlicence </v>
          </cell>
          <cell r="E49" t="str">
            <v>147-149 Andover Road</v>
          </cell>
          <cell r="F49" t="str">
            <v xml:space="preserve">Bestwood </v>
          </cell>
          <cell r="G49" t="str">
            <v xml:space="preserve">Nottingham </v>
          </cell>
          <cell r="H49" t="str">
            <v xml:space="preserve">NG5 5FD </v>
          </cell>
          <cell r="I49" t="str">
            <v>20050814</v>
          </cell>
          <cell r="J49" t="str">
            <v xml:space="preserve">Off Licence </v>
          </cell>
          <cell r="T49" t="str">
            <v>j off</v>
          </cell>
          <cell r="X49" t="str">
            <v>No</v>
          </cell>
          <cell r="Y49" t="str">
            <v>Mon-Sun</v>
          </cell>
          <cell r="Z49" t="str">
            <v>07.00-23.00</v>
          </cell>
          <cell r="AA49" t="str">
            <v>N/A</v>
          </cell>
          <cell r="AB49" t="str">
            <v>N/A</v>
          </cell>
          <cell r="AC49" t="str">
            <v>Mon-Sun</v>
          </cell>
          <cell r="AJ49">
            <v>455385</v>
          </cell>
          <cell r="AK49">
            <v>344440</v>
          </cell>
          <cell r="AL49">
            <v>455385</v>
          </cell>
          <cell r="AM49">
            <v>344440</v>
          </cell>
          <cell r="AN49">
            <v>100031512671</v>
          </cell>
          <cell r="AO49">
            <v>100031512671</v>
          </cell>
          <cell r="AP49" t="str">
            <v>Y</v>
          </cell>
        </row>
        <row r="50">
          <cell r="B50">
            <v>68686</v>
          </cell>
          <cell r="D50" t="str">
            <v>Roosters Piri Piri</v>
          </cell>
          <cell r="E50" t="str">
            <v>4 to 5 Angel Row</v>
          </cell>
          <cell r="G50" t="str">
            <v xml:space="preserve">Nottingham </v>
          </cell>
          <cell r="H50" t="str">
            <v xml:space="preserve">NG1 6HL </v>
          </cell>
          <cell r="I50" t="str">
            <v>20111215</v>
          </cell>
          <cell r="J50" t="str">
            <v>Takeaway</v>
          </cell>
          <cell r="S50" t="str">
            <v>I Indoors</v>
          </cell>
          <cell r="X50" t="str">
            <v>No</v>
          </cell>
          <cell r="Y50" t="str">
            <v>Mon-Sun</v>
          </cell>
          <cell r="Z50" t="str">
            <v>07.00-05.00</v>
          </cell>
          <cell r="AA50" t="str">
            <v>N/A</v>
          </cell>
          <cell r="AB50" t="str">
            <v>N/A</v>
          </cell>
          <cell r="AC50" t="str">
            <v>N/A</v>
          </cell>
          <cell r="AJ50">
            <v>456998</v>
          </cell>
          <cell r="AK50">
            <v>339926</v>
          </cell>
          <cell r="AL50">
            <v>456998</v>
          </cell>
          <cell r="AM50">
            <v>339926</v>
          </cell>
          <cell r="AN50">
            <v>100032095089</v>
          </cell>
          <cell r="AO50">
            <v>100032095089</v>
          </cell>
          <cell r="AP50" t="str">
            <v>Y</v>
          </cell>
        </row>
        <row r="51">
          <cell r="B51">
            <v>37803</v>
          </cell>
          <cell r="D51" t="str">
            <v xml:space="preserve">McDonalds Restaurant </v>
          </cell>
          <cell r="E51" t="str">
            <v>7 Angel Row</v>
          </cell>
          <cell r="G51" t="str">
            <v xml:space="preserve">Nottingham </v>
          </cell>
          <cell r="H51" t="str">
            <v xml:space="preserve">NG1 6HL </v>
          </cell>
          <cell r="I51" t="str">
            <v>20050912</v>
          </cell>
          <cell r="J51" t="str">
            <v>Takeaway</v>
          </cell>
          <cell r="S51" t="str">
            <v>I Indoors</v>
          </cell>
          <cell r="X51" t="str">
            <v>No</v>
          </cell>
          <cell r="Y51" t="str">
            <v>24Hrs</v>
          </cell>
          <cell r="Z51" t="str">
            <v>N/A</v>
          </cell>
          <cell r="AA51" t="str">
            <v>0</v>
          </cell>
          <cell r="AB51" t="str">
            <v>N/A</v>
          </cell>
          <cell r="AC51" t="str">
            <v>N/A</v>
          </cell>
          <cell r="AJ51">
            <v>457011</v>
          </cell>
          <cell r="AK51">
            <v>339921</v>
          </cell>
          <cell r="AL51">
            <v>457011</v>
          </cell>
          <cell r="AM51">
            <v>339921</v>
          </cell>
          <cell r="AN51">
            <v>100032095090</v>
          </cell>
          <cell r="AO51">
            <v>100032095090</v>
          </cell>
          <cell r="AP51" t="str">
            <v>Y</v>
          </cell>
        </row>
        <row r="52">
          <cell r="B52">
            <v>89246</v>
          </cell>
          <cell r="D52" t="str">
            <v xml:space="preserve">Taco Bell </v>
          </cell>
          <cell r="E52" t="str">
            <v>9 Angel Row</v>
          </cell>
          <cell r="G52" t="str">
            <v xml:space="preserve">Nottingham </v>
          </cell>
          <cell r="H52" t="str">
            <v xml:space="preserve">NG1 6HL </v>
          </cell>
          <cell r="I52" t="str">
            <v>20151216</v>
          </cell>
          <cell r="J52" t="str">
            <v>Takeaway</v>
          </cell>
          <cell r="L52" t="str">
            <v>b indoors</v>
          </cell>
          <cell r="S52" t="str">
            <v>I Indoors</v>
          </cell>
          <cell r="T52" t="str">
            <v>j on and off</v>
          </cell>
          <cell r="X52" t="str">
            <v>No</v>
          </cell>
          <cell r="Y52" t="str">
            <v>24Hrs</v>
          </cell>
          <cell r="Z52" t="str">
            <v>N/A</v>
          </cell>
          <cell r="AA52" t="str">
            <v>0</v>
          </cell>
          <cell r="AB52" t="str">
            <v>N/A</v>
          </cell>
          <cell r="AC52" t="str">
            <v>Sun-Thu</v>
          </cell>
          <cell r="AJ52">
            <v>457017</v>
          </cell>
          <cell r="AK52">
            <v>339914</v>
          </cell>
          <cell r="AL52">
            <v>457017</v>
          </cell>
          <cell r="AM52">
            <v>339914</v>
          </cell>
          <cell r="AN52">
            <v>10090475127</v>
          </cell>
          <cell r="AO52">
            <v>10090475127</v>
          </cell>
          <cell r="AP52" t="str">
            <v>Y</v>
          </cell>
        </row>
        <row r="53">
          <cell r="B53">
            <v>43526</v>
          </cell>
          <cell r="D53" t="str">
            <v>Nando's</v>
          </cell>
          <cell r="E53" t="str">
            <v>12 Angel Row</v>
          </cell>
          <cell r="G53" t="str">
            <v xml:space="preserve">Nottingham </v>
          </cell>
          <cell r="H53" t="str">
            <v xml:space="preserve">NG1 6HL </v>
          </cell>
          <cell r="I53" t="str">
            <v>20071128</v>
          </cell>
          <cell r="J53" t="str">
            <v xml:space="preserve">Restaurant </v>
          </cell>
          <cell r="S53" t="str">
            <v>I Inoors and Outdoors</v>
          </cell>
          <cell r="T53" t="str">
            <v>j on and off</v>
          </cell>
          <cell r="X53" t="str">
            <v>No</v>
          </cell>
          <cell r="Y53" t="str">
            <v>Mon-Sun</v>
          </cell>
          <cell r="Z53" t="str">
            <v>11.00-00.30</v>
          </cell>
          <cell r="AA53" t="str">
            <v>N/A</v>
          </cell>
          <cell r="AB53" t="str">
            <v>N/A</v>
          </cell>
          <cell r="AC53" t="str">
            <v>Mon-Sun</v>
          </cell>
          <cell r="AJ53">
            <v>457030</v>
          </cell>
          <cell r="AK53">
            <v>339905</v>
          </cell>
          <cell r="AL53">
            <v>457030</v>
          </cell>
          <cell r="AM53">
            <v>339905</v>
          </cell>
          <cell r="AN53">
            <v>100032095092</v>
          </cell>
          <cell r="AO53">
            <v>100032095092</v>
          </cell>
          <cell r="AP53" t="str">
            <v>Y</v>
          </cell>
        </row>
        <row r="54">
          <cell r="B54">
            <v>37235</v>
          </cell>
          <cell r="D54" t="str">
            <v xml:space="preserve">MRS Newsgroup </v>
          </cell>
          <cell r="E54" t="str">
            <v>13 Angel Row</v>
          </cell>
          <cell r="G54" t="str">
            <v xml:space="preserve">Nottingham </v>
          </cell>
          <cell r="H54" t="str">
            <v xml:space="preserve">NG1 6HL </v>
          </cell>
          <cell r="I54" t="str">
            <v>20060411</v>
          </cell>
          <cell r="J54" t="str">
            <v>Off Licence</v>
          </cell>
          <cell r="T54" t="str">
            <v>j off</v>
          </cell>
          <cell r="X54" t="str">
            <v>No</v>
          </cell>
          <cell r="Y54" t="str">
            <v>Mon-Sun</v>
          </cell>
          <cell r="Z54" t="str">
            <v>07.00-23.00</v>
          </cell>
          <cell r="AA54" t="str">
            <v>N/A</v>
          </cell>
          <cell r="AB54" t="str">
            <v>N/A</v>
          </cell>
          <cell r="AC54" t="str">
            <v>Mon-Sun</v>
          </cell>
          <cell r="AJ54">
            <v>457041</v>
          </cell>
          <cell r="AK54">
            <v>339914</v>
          </cell>
          <cell r="AL54">
            <v>457041</v>
          </cell>
          <cell r="AM54">
            <v>339914</v>
          </cell>
          <cell r="AN54">
            <v>100032094928</v>
          </cell>
          <cell r="AO54">
            <v>100032094928</v>
          </cell>
          <cell r="AP54" t="str">
            <v>Y</v>
          </cell>
        </row>
        <row r="55">
          <cell r="B55">
            <v>38033</v>
          </cell>
          <cell r="D55" t="str">
            <v xml:space="preserve">Premises at </v>
          </cell>
          <cell r="E55" t="str">
            <v>17 Angel Row</v>
          </cell>
          <cell r="F55" t="str">
            <v xml:space="preserve">Floors 1 &amp; 2 </v>
          </cell>
          <cell r="G55" t="str">
            <v xml:space="preserve">Nottingham </v>
          </cell>
          <cell r="H55" t="str">
            <v xml:space="preserve">NG1 6HL </v>
          </cell>
          <cell r="I55" t="str">
            <v>20051003</v>
          </cell>
          <cell r="J55" t="str">
            <v xml:space="preserve">Public House </v>
          </cell>
          <cell r="L55" t="str">
            <v>b indoors</v>
          </cell>
          <cell r="O55" t="str">
            <v>e indoors</v>
          </cell>
          <cell r="P55" t="str">
            <v>f indoors</v>
          </cell>
          <cell r="R55" t="str">
            <v>h indoors</v>
          </cell>
          <cell r="S55" t="str">
            <v>I Indoors</v>
          </cell>
          <cell r="T55" t="str">
            <v>j on and off</v>
          </cell>
          <cell r="X55" t="str">
            <v>No</v>
          </cell>
          <cell r="Y55" t="str">
            <v>Mon-Sun</v>
          </cell>
          <cell r="Z55" t="str">
            <v>10.00-01.30</v>
          </cell>
          <cell r="AA55" t="str">
            <v>N/A</v>
          </cell>
          <cell r="AB55" t="str">
            <v>N/A</v>
          </cell>
          <cell r="AC55" t="str">
            <v>Mon-Sun</v>
          </cell>
          <cell r="AJ55">
            <v>457060</v>
          </cell>
          <cell r="AK55">
            <v>339902</v>
          </cell>
          <cell r="AL55">
            <v>457060</v>
          </cell>
          <cell r="AM55">
            <v>339902</v>
          </cell>
          <cell r="AN55">
            <v>100032094825</v>
          </cell>
          <cell r="AO55">
            <v>100032094825</v>
          </cell>
          <cell r="AP55" t="str">
            <v>Y</v>
          </cell>
        </row>
        <row r="56">
          <cell r="B56">
            <v>35109</v>
          </cell>
          <cell r="D56" t="str">
            <v xml:space="preserve">Bell Inn </v>
          </cell>
          <cell r="E56" t="str">
            <v>18 Angel Row</v>
          </cell>
          <cell r="G56" t="str">
            <v xml:space="preserve">Nottingham </v>
          </cell>
          <cell r="H56" t="str">
            <v xml:space="preserve">NG1 6HL </v>
          </cell>
          <cell r="I56" t="str">
            <v>20050901</v>
          </cell>
          <cell r="J56" t="str">
            <v xml:space="preserve">Public House </v>
          </cell>
          <cell r="O56" t="str">
            <v>e indoors</v>
          </cell>
          <cell r="P56" t="str">
            <v>f indoors</v>
          </cell>
          <cell r="Q56" t="str">
            <v>g indoors</v>
          </cell>
          <cell r="S56" t="str">
            <v>I Indoors</v>
          </cell>
          <cell r="T56" t="str">
            <v>j on and off</v>
          </cell>
          <cell r="X56" t="str">
            <v>No</v>
          </cell>
          <cell r="Y56" t="str">
            <v>Sun-Thu</v>
          </cell>
          <cell r="Z56" t="str">
            <v>05:00-01:30</v>
          </cell>
          <cell r="AA56" t="str">
            <v>Fri-Sat</v>
          </cell>
          <cell r="AB56" t="str">
            <v>05:00-02:30</v>
          </cell>
          <cell r="AJ56">
            <v>457061</v>
          </cell>
          <cell r="AK56">
            <v>339891</v>
          </cell>
          <cell r="AL56">
            <v>457061</v>
          </cell>
          <cell r="AM56">
            <v>339891</v>
          </cell>
          <cell r="AN56">
            <v>100032094983</v>
          </cell>
          <cell r="AO56">
            <v>100032094983</v>
          </cell>
          <cell r="AP56" t="str">
            <v>Y</v>
          </cell>
        </row>
        <row r="57">
          <cell r="B57">
            <v>61288</v>
          </cell>
          <cell r="D57" t="str">
            <v xml:space="preserve">Nottingham Girls High School </v>
          </cell>
          <cell r="E57" t="str">
            <v>9 Arboretum Street</v>
          </cell>
          <cell r="G57" t="str">
            <v xml:space="preserve">Nottingham </v>
          </cell>
          <cell r="H57" t="str">
            <v>NG1 4JB</v>
          </cell>
          <cell r="I57" t="str">
            <v>20110624</v>
          </cell>
          <cell r="J57" t="str">
            <v xml:space="preserve">School </v>
          </cell>
          <cell r="K57" t="str">
            <v>a indoors and outdoors</v>
          </cell>
          <cell r="L57" t="str">
            <v>b indoors and outdoors</v>
          </cell>
          <cell r="M57" t="str">
            <v>c indoors</v>
          </cell>
          <cell r="O57" t="str">
            <v>e indoors and outdoors</v>
          </cell>
          <cell r="P57" t="str">
            <v>f indoors and outdoors</v>
          </cell>
          <cell r="Q57" t="str">
            <v>g indoors and outdoors</v>
          </cell>
          <cell r="R57" t="str">
            <v>h indoors and outdoors</v>
          </cell>
          <cell r="T57" t="str">
            <v>j on</v>
          </cell>
          <cell r="X57" t="str">
            <v>No</v>
          </cell>
          <cell r="Y57" t="str">
            <v>Mon-Sun</v>
          </cell>
          <cell r="Z57" t="str">
            <v>08.00-00.30</v>
          </cell>
          <cell r="AA57" t="str">
            <v>N/A</v>
          </cell>
          <cell r="AB57" t="str">
            <v>N/A</v>
          </cell>
          <cell r="AC57" t="str">
            <v>Mon-Sun</v>
          </cell>
          <cell r="AJ57">
            <v>456727</v>
          </cell>
          <cell r="AK57">
            <v>340999</v>
          </cell>
          <cell r="AL57">
            <v>456707.11</v>
          </cell>
          <cell r="AM57">
            <v>340961.02</v>
          </cell>
          <cell r="AN57">
            <v>100032094201</v>
          </cell>
          <cell r="AO57">
            <v>100032094201</v>
          </cell>
          <cell r="AP57" t="str">
            <v>Y</v>
          </cell>
        </row>
        <row r="58">
          <cell r="B58">
            <v>33859</v>
          </cell>
          <cell r="D58" t="str">
            <v xml:space="preserve">Embankment Club </v>
          </cell>
          <cell r="E58" t="str">
            <v>282 to 284 Arkwright Street</v>
          </cell>
          <cell r="G58" t="str">
            <v xml:space="preserve">Nottingham </v>
          </cell>
          <cell r="H58" t="str">
            <v>NG2 2 GR</v>
          </cell>
          <cell r="I58" t="str">
            <v>20050615</v>
          </cell>
          <cell r="J58" t="str">
            <v>Other</v>
          </cell>
          <cell r="K58" t="str">
            <v>a indoors and outdoors</v>
          </cell>
          <cell r="L58" t="str">
            <v>b indoors and outdoors</v>
          </cell>
          <cell r="M58" t="str">
            <v>c indoors</v>
          </cell>
          <cell r="O58" t="str">
            <v>e indoors and outdoors</v>
          </cell>
          <cell r="P58" t="str">
            <v>f indoors and outdoors</v>
          </cell>
          <cell r="Q58" t="str">
            <v>g indoors and outdoors</v>
          </cell>
          <cell r="S58" t="str">
            <v>I Inoors and Outdoors</v>
          </cell>
          <cell r="T58" t="str">
            <v>j on and off</v>
          </cell>
          <cell r="X58" t="str">
            <v>No</v>
          </cell>
          <cell r="Y58" t="str">
            <v>Mon-Thu</v>
          </cell>
          <cell r="Z58" t="str">
            <v>07.00-24.00</v>
          </cell>
          <cell r="AA58" t="str">
            <v>Fri-Sat&amp;Sun</v>
          </cell>
          <cell r="AB58" t="str">
            <v>07.00-02.00&amp;07.00-01.00</v>
          </cell>
          <cell r="AC58" t="str">
            <v>Mon-Thu</v>
          </cell>
          <cell r="AJ58">
            <v>457966</v>
          </cell>
          <cell r="AK58">
            <v>338343</v>
          </cell>
          <cell r="AL58">
            <v>457966</v>
          </cell>
          <cell r="AM58">
            <v>338343</v>
          </cell>
          <cell r="AN58">
            <v>200001401078</v>
          </cell>
          <cell r="AO58">
            <v>200001401078</v>
          </cell>
          <cell r="AP58" t="str">
            <v>Y</v>
          </cell>
        </row>
        <row r="59">
          <cell r="B59">
            <v>34599</v>
          </cell>
          <cell r="D59" t="str">
            <v xml:space="preserve">Brewhouse and Kitchen </v>
          </cell>
          <cell r="E59" t="str">
            <v>318 Arkwright Street</v>
          </cell>
          <cell r="F59" t="str">
            <v xml:space="preserve">Meadows </v>
          </cell>
          <cell r="G59" t="str">
            <v xml:space="preserve">Nottingham </v>
          </cell>
          <cell r="H59" t="str">
            <v xml:space="preserve">NG2 2GS </v>
          </cell>
          <cell r="I59" t="str">
            <v>20050930</v>
          </cell>
          <cell r="J59" t="str">
            <v xml:space="preserve">Public House </v>
          </cell>
          <cell r="L59" t="str">
            <v>b indoors</v>
          </cell>
          <cell r="O59" t="str">
            <v>e indoors and outdoors</v>
          </cell>
          <cell r="P59" t="str">
            <v>f indoors and outdoors</v>
          </cell>
          <cell r="R59" t="str">
            <v>h indoors and outdoors</v>
          </cell>
          <cell r="S59" t="str">
            <v>I Indoors</v>
          </cell>
          <cell r="T59" t="str">
            <v>j on and off</v>
          </cell>
          <cell r="X59" t="str">
            <v>No</v>
          </cell>
          <cell r="Y59" t="str">
            <v>Mon-Thu</v>
          </cell>
          <cell r="Z59" t="str">
            <v>08.00-00.30</v>
          </cell>
          <cell r="AA59" t="str">
            <v>Fri-Sat&amp;Sun</v>
          </cell>
          <cell r="AB59" t="str">
            <v>08.00-02.30&amp;08.00-01.30</v>
          </cell>
          <cell r="AC59" t="str">
            <v>Mon-Thu</v>
          </cell>
          <cell r="AJ59">
            <v>458062</v>
          </cell>
          <cell r="AK59">
            <v>338267</v>
          </cell>
          <cell r="AL59">
            <v>458062</v>
          </cell>
          <cell r="AM59">
            <v>338267</v>
          </cell>
          <cell r="AN59">
            <v>200001373079</v>
          </cell>
          <cell r="AO59">
            <v>10022959812</v>
          </cell>
          <cell r="AP59" t="str">
            <v>N</v>
          </cell>
        </row>
        <row r="60">
          <cell r="B60">
            <v>38253</v>
          </cell>
          <cell r="D60" t="str">
            <v xml:space="preserve">Riverway </v>
          </cell>
          <cell r="E60" t="str">
            <v>Arkwright Walk</v>
          </cell>
          <cell r="F60" t="str">
            <v xml:space="preserve">Meadows </v>
          </cell>
          <cell r="G60" t="str">
            <v xml:space="preserve">Nottingham </v>
          </cell>
          <cell r="H60" t="str">
            <v xml:space="preserve">NG2 2JU </v>
          </cell>
          <cell r="I60" t="str">
            <v>20050930</v>
          </cell>
          <cell r="J60" t="str">
            <v xml:space="preserve">Public House </v>
          </cell>
          <cell r="P60" t="str">
            <v>f indoors</v>
          </cell>
          <cell r="T60" t="str">
            <v>j on and off</v>
          </cell>
          <cell r="V60" t="str">
            <v>No</v>
          </cell>
          <cell r="W60" t="str">
            <v>No</v>
          </cell>
          <cell r="X60" t="str">
            <v>No</v>
          </cell>
          <cell r="Y60" t="str">
            <v>Mon-Thu</v>
          </cell>
          <cell r="Z60" t="str">
            <v>10.00-00.30</v>
          </cell>
          <cell r="AA60" t="str">
            <v>Fri-Sat&amp;Sun</v>
          </cell>
          <cell r="AB60" t="str">
            <v>10.00-01.30 &amp; 11.00-01.30</v>
          </cell>
          <cell r="AC60" t="str">
            <v>Mon-Sat</v>
          </cell>
          <cell r="AJ60">
            <v>457720</v>
          </cell>
          <cell r="AK60">
            <v>338670</v>
          </cell>
          <cell r="AL60">
            <v>457720</v>
          </cell>
          <cell r="AM60">
            <v>338670</v>
          </cell>
          <cell r="AN60">
            <v>100032108529</v>
          </cell>
          <cell r="AO60">
            <v>100032108529</v>
          </cell>
          <cell r="AP60" t="str">
            <v>Y</v>
          </cell>
        </row>
        <row r="61">
          <cell r="B61">
            <v>34071</v>
          </cell>
          <cell r="D61" t="str">
            <v xml:space="preserve">McColls </v>
          </cell>
          <cell r="E61" t="str">
            <v>115 Arleston Drive</v>
          </cell>
          <cell r="F61" t="str">
            <v xml:space="preserve">Wollaton </v>
          </cell>
          <cell r="G61" t="str">
            <v xml:space="preserve">Nottingham </v>
          </cell>
          <cell r="H61" t="str">
            <v xml:space="preserve">NG8 2GB </v>
          </cell>
          <cell r="I61" t="str">
            <v>20050914</v>
          </cell>
          <cell r="J61" t="str">
            <v>Off Licence</v>
          </cell>
          <cell r="T61" t="str">
            <v>j off</v>
          </cell>
          <cell r="V61" t="str">
            <v>No</v>
          </cell>
          <cell r="W61" t="str">
            <v>No</v>
          </cell>
          <cell r="X61" t="str">
            <v>No</v>
          </cell>
          <cell r="Y61" t="str">
            <v>Mon-Sun</v>
          </cell>
          <cell r="Z61" t="str">
            <v>06.00-23.00</v>
          </cell>
          <cell r="AA61" t="str">
            <v>N/A</v>
          </cell>
          <cell r="AB61" t="str">
            <v>N/A</v>
          </cell>
          <cell r="AC61" t="str">
            <v>Mon-Sun</v>
          </cell>
          <cell r="AJ61">
            <v>451859</v>
          </cell>
          <cell r="AK61">
            <v>339455</v>
          </cell>
          <cell r="AL61">
            <v>451859</v>
          </cell>
          <cell r="AM61">
            <v>339455</v>
          </cell>
          <cell r="AN61">
            <v>10023984838</v>
          </cell>
          <cell r="AO61">
            <v>200001373181</v>
          </cell>
          <cell r="AP61" t="str">
            <v>N</v>
          </cell>
        </row>
        <row r="62">
          <cell r="B62">
            <v>107300</v>
          </cell>
          <cell r="D62" t="str">
            <v xml:space="preserve">Billy's Fish Bar </v>
          </cell>
          <cell r="E62" t="str">
            <v>45 Arnold Road</v>
          </cell>
          <cell r="F62" t="str">
            <v xml:space="preserve">Basford </v>
          </cell>
          <cell r="G62" t="str">
            <v xml:space="preserve">Nottingham </v>
          </cell>
          <cell r="H62" t="str">
            <v xml:space="preserve">NG6 0DN </v>
          </cell>
          <cell r="I62" t="str">
            <v>20180908</v>
          </cell>
          <cell r="J62" t="str">
            <v xml:space="preserve">Takeaway </v>
          </cell>
          <cell r="S62" t="str">
            <v>I Indoors</v>
          </cell>
          <cell r="V62" t="str">
            <v>No</v>
          </cell>
          <cell r="W62" t="str">
            <v>No</v>
          </cell>
          <cell r="X62" t="str">
            <v>No</v>
          </cell>
          <cell r="Y62" t="str">
            <v>Sun-Wed</v>
          </cell>
          <cell r="Z62" t="str">
            <v>09.00-24.00</v>
          </cell>
          <cell r="AA62" t="str">
            <v>Thu-Sat</v>
          </cell>
          <cell r="AB62" t="str">
            <v>N/A</v>
          </cell>
          <cell r="AC62" t="str">
            <v>N/A</v>
          </cell>
          <cell r="AJ62">
            <v>455165</v>
          </cell>
          <cell r="AK62">
            <v>343654</v>
          </cell>
          <cell r="AL62">
            <v>455165</v>
          </cell>
          <cell r="AM62">
            <v>343654</v>
          </cell>
          <cell r="AN62">
            <v>100031513706</v>
          </cell>
          <cell r="AO62">
            <v>100031513706</v>
          </cell>
          <cell r="AP62" t="str">
            <v>Y</v>
          </cell>
        </row>
        <row r="63">
          <cell r="B63">
            <v>86942</v>
          </cell>
          <cell r="D63" t="str">
            <v xml:space="preserve">Premises at </v>
          </cell>
          <cell r="E63" t="str">
            <v>62a Arnold Road</v>
          </cell>
          <cell r="F63" t="str">
            <v>Basford</v>
          </cell>
          <cell r="G63" t="str">
            <v xml:space="preserve">Nottingham </v>
          </cell>
          <cell r="H63" t="str">
            <v>NG6 0DZ</v>
          </cell>
          <cell r="I63" t="str">
            <v>20150728</v>
          </cell>
          <cell r="J63" t="str">
            <v xml:space="preserve">Off Licence </v>
          </cell>
          <cell r="T63" t="str">
            <v>j off</v>
          </cell>
          <cell r="V63" t="str">
            <v>No</v>
          </cell>
          <cell r="W63" t="str">
            <v>No</v>
          </cell>
          <cell r="X63" t="str">
            <v>No</v>
          </cell>
          <cell r="Y63" t="str">
            <v>Mon-Sun</v>
          </cell>
          <cell r="Z63" t="str">
            <v>07.00-23.00</v>
          </cell>
          <cell r="AA63" t="str">
            <v>N/A</v>
          </cell>
          <cell r="AB63" t="str">
            <v>N/A</v>
          </cell>
          <cell r="AC63" t="str">
            <v>Mon-Sun</v>
          </cell>
          <cell r="AJ63">
            <v>455302</v>
          </cell>
          <cell r="AK63">
            <v>343743</v>
          </cell>
          <cell r="AL63">
            <v>455302</v>
          </cell>
          <cell r="AM63">
            <v>343743</v>
          </cell>
          <cell r="AN63">
            <v>200001399577</v>
          </cell>
          <cell r="AO63">
            <v>200001399577</v>
          </cell>
          <cell r="AP63" t="str">
            <v>Y</v>
          </cell>
        </row>
        <row r="64">
          <cell r="B64">
            <v>36851</v>
          </cell>
          <cell r="D64" t="str">
            <v xml:space="preserve">Park Tavern </v>
          </cell>
          <cell r="E64" t="str">
            <v>98 Arnold Road</v>
          </cell>
          <cell r="F64" t="str">
            <v xml:space="preserve">Basford </v>
          </cell>
          <cell r="G64" t="str">
            <v xml:space="preserve">Nottingham </v>
          </cell>
          <cell r="H64" t="str">
            <v xml:space="preserve">NG6 0DZ </v>
          </cell>
          <cell r="I64" t="str">
            <v>20050926</v>
          </cell>
          <cell r="J64" t="str">
            <v xml:space="preserve">Public House </v>
          </cell>
          <cell r="O64" t="str">
            <v>e indoors</v>
          </cell>
          <cell r="P64" t="str">
            <v>f indoors</v>
          </cell>
          <cell r="R64" t="str">
            <v>h indoors</v>
          </cell>
          <cell r="T64" t="str">
            <v>j on and off</v>
          </cell>
          <cell r="V64" t="str">
            <v>No</v>
          </cell>
          <cell r="W64" t="str">
            <v>No</v>
          </cell>
          <cell r="X64" t="str">
            <v>No</v>
          </cell>
          <cell r="Y64" t="str">
            <v>Mon-Thu</v>
          </cell>
          <cell r="Z64" t="str">
            <v>10.00-23.30</v>
          </cell>
          <cell r="AA64" t="str">
            <v>Fri-Sat&amp;Sun</v>
          </cell>
          <cell r="AB64" t="str">
            <v>10.00-00.30 &amp; 12.00-23.00</v>
          </cell>
          <cell r="AC64" t="str">
            <v>Mon-Thu</v>
          </cell>
          <cell r="AJ64">
            <v>455346</v>
          </cell>
          <cell r="AK64">
            <v>343774</v>
          </cell>
          <cell r="AL64">
            <v>455346</v>
          </cell>
          <cell r="AM64">
            <v>343774</v>
          </cell>
          <cell r="AN64">
            <v>10000132970</v>
          </cell>
          <cell r="AO64">
            <v>100031513721</v>
          </cell>
          <cell r="AP64" t="str">
            <v>N</v>
          </cell>
        </row>
        <row r="65">
          <cell r="B65">
            <v>33923</v>
          </cell>
          <cell r="D65" t="str">
            <v xml:space="preserve">Select &amp; Save </v>
          </cell>
          <cell r="E65" t="str">
            <v>119 to 121 Arnold Road</v>
          </cell>
          <cell r="F65" t="str">
            <v xml:space="preserve">Bestwood </v>
          </cell>
          <cell r="G65" t="str">
            <v xml:space="preserve">Nottingham </v>
          </cell>
          <cell r="H65" t="str">
            <v xml:space="preserve">NG5 5HR </v>
          </cell>
          <cell r="I65" t="str">
            <v>20050716</v>
          </cell>
          <cell r="J65" t="str">
            <v xml:space="preserve">Off Licence </v>
          </cell>
          <cell r="T65" t="str">
            <v>j off</v>
          </cell>
          <cell r="V65" t="str">
            <v>No</v>
          </cell>
          <cell r="W65" t="str">
            <v>No</v>
          </cell>
          <cell r="X65" t="str">
            <v xml:space="preserve">No </v>
          </cell>
          <cell r="Y65" t="str">
            <v>Licensee's Discretion</v>
          </cell>
          <cell r="Z65" t="str">
            <v>N/A</v>
          </cell>
          <cell r="AA65" t="str">
            <v>N/A</v>
          </cell>
          <cell r="AB65" t="str">
            <v>N/A</v>
          </cell>
          <cell r="AC65" t="str">
            <v>Mon-Sat</v>
          </cell>
          <cell r="AJ65">
            <v>456421</v>
          </cell>
          <cell r="AK65">
            <v>344410</v>
          </cell>
          <cell r="AL65">
            <v>456421</v>
          </cell>
          <cell r="AM65">
            <v>344410</v>
          </cell>
          <cell r="AN65">
            <v>100032125340</v>
          </cell>
          <cell r="AO65">
            <v>100032125340</v>
          </cell>
          <cell r="AP65" t="str">
            <v>Y</v>
          </cell>
        </row>
        <row r="66">
          <cell r="B66">
            <v>58813</v>
          </cell>
          <cell r="D66" t="str">
            <v xml:space="preserve">Heathfield Convenience Store </v>
          </cell>
          <cell r="E66" t="str">
            <v>176 Arnold Road</v>
          </cell>
          <cell r="F66" t="str">
            <v xml:space="preserve">Basford </v>
          </cell>
          <cell r="G66" t="str">
            <v xml:space="preserve">Nottingham </v>
          </cell>
          <cell r="H66" t="str">
            <v>NG5 1NJ</v>
          </cell>
          <cell r="I66" t="str">
            <v xml:space="preserve"> 8/12/2010</v>
          </cell>
          <cell r="J66" t="str">
            <v xml:space="preserve">Off Licence </v>
          </cell>
          <cell r="T66" t="str">
            <v>j off</v>
          </cell>
          <cell r="V66" t="str">
            <v>No</v>
          </cell>
          <cell r="W66" t="str">
            <v>No</v>
          </cell>
          <cell r="X66" t="str">
            <v>No</v>
          </cell>
          <cell r="Y66" t="str">
            <v>Mon-Sun</v>
          </cell>
          <cell r="Z66" t="str">
            <v>06.00-23.00</v>
          </cell>
          <cell r="AA66" t="str">
            <v>N/A</v>
          </cell>
          <cell r="AB66" t="str">
            <v>N/A</v>
          </cell>
          <cell r="AC66" t="str">
            <v>Mon-Sun</v>
          </cell>
          <cell r="AJ66">
            <v>455682</v>
          </cell>
          <cell r="AK66">
            <v>343942</v>
          </cell>
          <cell r="AL66">
            <v>455682</v>
          </cell>
          <cell r="AM66">
            <v>343942</v>
          </cell>
          <cell r="AN66">
            <v>10090471609</v>
          </cell>
          <cell r="AO66">
            <v>10090471609</v>
          </cell>
          <cell r="AP66" t="str">
            <v>Y</v>
          </cell>
        </row>
        <row r="67">
          <cell r="B67">
            <v>54590</v>
          </cell>
          <cell r="D67" t="str">
            <v xml:space="preserve">Leen Valley Community Centre </v>
          </cell>
          <cell r="E67" t="str">
            <v>238 Arnold Road</v>
          </cell>
          <cell r="F67" t="str">
            <v xml:space="preserve">Bestwood </v>
          </cell>
          <cell r="G67" t="str">
            <v xml:space="preserve">Nottingham </v>
          </cell>
          <cell r="H67" t="str">
            <v xml:space="preserve">NG5 5HB </v>
          </cell>
          <cell r="I67" t="str">
            <v>20090618</v>
          </cell>
          <cell r="J67" t="str">
            <v xml:space="preserve">Community Centre </v>
          </cell>
          <cell r="K67" t="str">
            <v>a indoors</v>
          </cell>
          <cell r="L67" t="str">
            <v>b indoors</v>
          </cell>
          <cell r="M67" t="str">
            <v>c indoors</v>
          </cell>
          <cell r="O67" t="str">
            <v>e indoors and outdoors</v>
          </cell>
          <cell r="P67" t="str">
            <v>f indoors and outdoors</v>
          </cell>
          <cell r="Q67" t="str">
            <v>g indoors</v>
          </cell>
          <cell r="R67" t="str">
            <v>h indoors</v>
          </cell>
          <cell r="V67" t="str">
            <v>No</v>
          </cell>
          <cell r="W67" t="str">
            <v>No</v>
          </cell>
          <cell r="X67" t="str">
            <v>No</v>
          </cell>
          <cell r="Y67" t="str">
            <v>Mon-Sun</v>
          </cell>
          <cell r="Z67" t="str">
            <v>09.00-23.30</v>
          </cell>
          <cell r="AA67" t="str">
            <v>N/A</v>
          </cell>
          <cell r="AB67" t="str">
            <v>N/A</v>
          </cell>
          <cell r="AC67" t="str">
            <v>N/A</v>
          </cell>
          <cell r="AJ67">
            <v>455909</v>
          </cell>
          <cell r="AK67">
            <v>344087</v>
          </cell>
          <cell r="AL67">
            <v>455906</v>
          </cell>
          <cell r="AM67">
            <v>344091</v>
          </cell>
          <cell r="AN67">
            <v>10023984596</v>
          </cell>
          <cell r="AO67">
            <v>10023984596</v>
          </cell>
          <cell r="AP67" t="str">
            <v>Y</v>
          </cell>
        </row>
        <row r="68">
          <cell r="B68">
            <v>36573</v>
          </cell>
          <cell r="D68" t="str">
            <v xml:space="preserve">Co-op </v>
          </cell>
          <cell r="E68" t="str">
            <v>244 Arnold Road</v>
          </cell>
          <cell r="F68" t="str">
            <v xml:space="preserve">Bestwood </v>
          </cell>
          <cell r="G68" t="str">
            <v xml:space="preserve">Nottingham </v>
          </cell>
          <cell r="H68" t="str">
            <v xml:space="preserve">NG5 5HB </v>
          </cell>
          <cell r="I68" t="str">
            <v>20050925</v>
          </cell>
          <cell r="J68" t="str">
            <v xml:space="preserve">Off Licence </v>
          </cell>
          <cell r="T68" t="str">
            <v>j off</v>
          </cell>
          <cell r="V68" t="str">
            <v>No</v>
          </cell>
          <cell r="W68" t="str">
            <v>No</v>
          </cell>
          <cell r="X68" t="str">
            <v>No</v>
          </cell>
          <cell r="Y68" t="str">
            <v>Mon-Sun</v>
          </cell>
          <cell r="Z68" t="str">
            <v>06.00-23.00</v>
          </cell>
          <cell r="AA68" t="str">
            <v>N/A</v>
          </cell>
          <cell r="AB68" t="str">
            <v>N/A</v>
          </cell>
          <cell r="AC68" t="str">
            <v>Mon-Sun</v>
          </cell>
          <cell r="AJ68">
            <v>455962</v>
          </cell>
          <cell r="AK68">
            <v>344102</v>
          </cell>
          <cell r="AL68">
            <v>455962</v>
          </cell>
          <cell r="AM68">
            <v>344102</v>
          </cell>
          <cell r="AN68">
            <v>100032125336</v>
          </cell>
          <cell r="AO68">
            <v>100032125336</v>
          </cell>
          <cell r="AP68" t="str">
            <v>Y</v>
          </cell>
        </row>
        <row r="69">
          <cell r="B69">
            <v>35921</v>
          </cell>
          <cell r="D69" t="str">
            <v xml:space="preserve">Collins Cash &amp; Carry </v>
          </cell>
          <cell r="E69" t="str">
            <v>Ascot Road/Aspley Lane</v>
          </cell>
          <cell r="F69" t="str">
            <v xml:space="preserve">Bobbersmill </v>
          </cell>
          <cell r="G69" t="str">
            <v xml:space="preserve">Nottingham </v>
          </cell>
          <cell r="H69" t="str">
            <v xml:space="preserve">NG8 5HD </v>
          </cell>
          <cell r="I69" t="str">
            <v>20051015</v>
          </cell>
          <cell r="J69" t="str">
            <v xml:space="preserve">Off Licence </v>
          </cell>
          <cell r="T69" t="str">
            <v>j off</v>
          </cell>
          <cell r="V69" t="str">
            <v>No</v>
          </cell>
          <cell r="W69" t="str">
            <v>No</v>
          </cell>
          <cell r="X69" t="str">
            <v xml:space="preserve">No </v>
          </cell>
          <cell r="Y69" t="str">
            <v>Mon-Sun</v>
          </cell>
          <cell r="Z69" t="str">
            <v>08.00-23.00</v>
          </cell>
          <cell r="AA69" t="str">
            <v>N/A</v>
          </cell>
          <cell r="AB69" t="str">
            <v>N/A</v>
          </cell>
          <cell r="AC69" t="str">
            <v>Mon-Sun</v>
          </cell>
          <cell r="AJ69">
            <v>454828</v>
          </cell>
          <cell r="AK69">
            <v>341254</v>
          </cell>
          <cell r="AL69">
            <v>454850</v>
          </cell>
          <cell r="AM69">
            <v>341337</v>
          </cell>
          <cell r="AN69">
            <v>200001399974</v>
          </cell>
          <cell r="AO69">
            <v>200001399974</v>
          </cell>
          <cell r="AP69" t="str">
            <v>Y</v>
          </cell>
        </row>
        <row r="70">
          <cell r="B70">
            <v>41506</v>
          </cell>
          <cell r="D70" t="str">
            <v xml:space="preserve">Bluecoat Academy </v>
          </cell>
          <cell r="E70" t="str">
            <v>Aspley Lane Campus</v>
          </cell>
          <cell r="F70" t="str">
            <v xml:space="preserve">Aspley Lane </v>
          </cell>
          <cell r="G70" t="str">
            <v xml:space="preserve">Nottingham </v>
          </cell>
          <cell r="H70" t="str">
            <v xml:space="preserve">NG8 5GY </v>
          </cell>
          <cell r="I70" t="str">
            <v>20070710</v>
          </cell>
          <cell r="J70" t="str">
            <v xml:space="preserve">School </v>
          </cell>
          <cell r="K70" t="str">
            <v>a indoors and outdoors</v>
          </cell>
          <cell r="L70" t="str">
            <v>b indoors and outdoors</v>
          </cell>
          <cell r="M70" t="str">
            <v>c indoors and outdoors</v>
          </cell>
          <cell r="O70" t="str">
            <v>e indoors and outdoors</v>
          </cell>
          <cell r="P70" t="str">
            <v>f indoors and outdoors</v>
          </cell>
          <cell r="Q70" t="str">
            <v>g indoors and outdoors</v>
          </cell>
          <cell r="R70" t="str">
            <v>h indoors and outdoors</v>
          </cell>
          <cell r="S70" t="str">
            <v>I Inoors and Outdoors</v>
          </cell>
          <cell r="V70" t="str">
            <v>No</v>
          </cell>
          <cell r="W70" t="str">
            <v>No</v>
          </cell>
          <cell r="X70" t="str">
            <v>No</v>
          </cell>
          <cell r="Y70" t="str">
            <v>Mon-Sun</v>
          </cell>
          <cell r="Z70" t="str">
            <v>07.30-24.00</v>
          </cell>
          <cell r="AA70" t="str">
            <v>N/A</v>
          </cell>
          <cell r="AB70" t="str">
            <v>N/A</v>
          </cell>
          <cell r="AC70" t="str">
            <v>N/A</v>
          </cell>
          <cell r="AJ70">
            <v>454366</v>
          </cell>
          <cell r="AK70">
            <v>341606</v>
          </cell>
          <cell r="AL70">
            <v>454427.60000000003</v>
          </cell>
          <cell r="AM70">
            <v>341541.55</v>
          </cell>
          <cell r="AN70">
            <v>100032287539</v>
          </cell>
          <cell r="AO70">
            <v>100032287539</v>
          </cell>
          <cell r="AP70" t="str">
            <v>Y</v>
          </cell>
        </row>
        <row r="71">
          <cell r="B71">
            <v>37145</v>
          </cell>
          <cell r="D71" t="str">
            <v xml:space="preserve">David Lloyd Leisure </v>
          </cell>
          <cell r="E71" t="str">
            <v>Aspley Lane</v>
          </cell>
          <cell r="G71" t="str">
            <v xml:space="preserve">Nottingham </v>
          </cell>
          <cell r="H71" t="str">
            <v xml:space="preserve">NG8 5AR </v>
          </cell>
          <cell r="I71" t="str">
            <v>20051001</v>
          </cell>
          <cell r="J71" t="str">
            <v xml:space="preserve">Leisure Centre </v>
          </cell>
          <cell r="O71" t="str">
            <v>e indoors</v>
          </cell>
          <cell r="P71" t="str">
            <v>f indoors</v>
          </cell>
          <cell r="Q71" t="str">
            <v>g indoors</v>
          </cell>
          <cell r="R71" t="str">
            <v>h indoors</v>
          </cell>
          <cell r="S71" t="str">
            <v>I Indoors</v>
          </cell>
          <cell r="T71" t="str">
            <v>j on and off</v>
          </cell>
          <cell r="V71" t="str">
            <v>No</v>
          </cell>
          <cell r="W71" t="str">
            <v>No</v>
          </cell>
          <cell r="X71" t="str">
            <v xml:space="preserve">No </v>
          </cell>
          <cell r="Y71" t="str">
            <v>Mon-Thu</v>
          </cell>
          <cell r="Z71" t="str">
            <v>06.00-23.30</v>
          </cell>
          <cell r="AA71" t="str">
            <v>Fri-Sat&amp;Sun</v>
          </cell>
          <cell r="AB71" t="str">
            <v>06.00-01.30 &amp; 07.00-23.30</v>
          </cell>
          <cell r="AC71" t="str">
            <v>Mon-Thu</v>
          </cell>
          <cell r="AJ71">
            <v>454869</v>
          </cell>
          <cell r="AK71">
            <v>341378</v>
          </cell>
          <cell r="AL71">
            <v>454575</v>
          </cell>
          <cell r="AM71">
            <v>341306</v>
          </cell>
          <cell r="AN71">
            <v>200001373565</v>
          </cell>
          <cell r="AO71">
            <v>200001373565</v>
          </cell>
          <cell r="AP71" t="str">
            <v>Y</v>
          </cell>
        </row>
        <row r="72">
          <cell r="B72">
            <v>37805</v>
          </cell>
          <cell r="D72" t="str">
            <v xml:space="preserve">Braai King Bistro and Grill </v>
          </cell>
          <cell r="E72" t="str">
            <v>32 Aspley Lane</v>
          </cell>
          <cell r="G72" t="str">
            <v xml:space="preserve">Nottingham </v>
          </cell>
          <cell r="H72" t="str">
            <v>NG8 5GF</v>
          </cell>
          <cell r="I72" t="str">
            <v>20051001</v>
          </cell>
          <cell r="J72" t="str">
            <v xml:space="preserve">Restaurant </v>
          </cell>
          <cell r="P72" t="str">
            <v>f indoors</v>
          </cell>
          <cell r="S72" t="str">
            <v>I Indoors</v>
          </cell>
          <cell r="T72" t="str">
            <v>j on</v>
          </cell>
          <cell r="V72" t="str">
            <v>No</v>
          </cell>
          <cell r="W72" t="str">
            <v>No</v>
          </cell>
          <cell r="X72" t="str">
            <v>No</v>
          </cell>
          <cell r="Y72" t="str">
            <v>Licensee's Discretion</v>
          </cell>
          <cell r="Z72" t="str">
            <v>N/A</v>
          </cell>
          <cell r="AA72" t="str">
            <v>N/A</v>
          </cell>
          <cell r="AB72" t="str">
            <v>N/A</v>
          </cell>
          <cell r="AC72" t="str">
            <v>Mon-Sat</v>
          </cell>
          <cell r="AJ72">
            <v>454805</v>
          </cell>
          <cell r="AK72">
            <v>341441</v>
          </cell>
          <cell r="AL72">
            <v>454805</v>
          </cell>
          <cell r="AM72">
            <v>341441</v>
          </cell>
          <cell r="AN72">
            <v>100031514512</v>
          </cell>
          <cell r="AO72">
            <v>100031514512</v>
          </cell>
          <cell r="AP72" t="str">
            <v>Y</v>
          </cell>
        </row>
        <row r="73">
          <cell r="B73">
            <v>36524</v>
          </cell>
          <cell r="D73" t="str">
            <v xml:space="preserve">Bombay Night Indian Brasserie </v>
          </cell>
          <cell r="E73" t="str">
            <v>352 to 356 Aspley ane</v>
          </cell>
          <cell r="G73" t="str">
            <v xml:space="preserve">Nottingham </v>
          </cell>
          <cell r="H73" t="str">
            <v xml:space="preserve">NG8 5GB </v>
          </cell>
          <cell r="I73" t="str">
            <v>20051213</v>
          </cell>
          <cell r="J73" t="str">
            <v xml:space="preserve">Restaurant </v>
          </cell>
          <cell r="P73" t="str">
            <v>f indoors</v>
          </cell>
          <cell r="S73" t="str">
            <v>I Indoors</v>
          </cell>
          <cell r="T73" t="str">
            <v>j on</v>
          </cell>
          <cell r="V73" t="str">
            <v>No</v>
          </cell>
          <cell r="W73" t="str">
            <v>No</v>
          </cell>
          <cell r="X73" t="str">
            <v>No</v>
          </cell>
          <cell r="Y73" t="str">
            <v>Mon-Sun</v>
          </cell>
          <cell r="Z73" t="str">
            <v>17.30-23.30</v>
          </cell>
          <cell r="AA73" t="str">
            <v>N/A</v>
          </cell>
          <cell r="AB73" t="str">
            <v>N/A</v>
          </cell>
          <cell r="AC73" t="str">
            <v>Mon-Sun</v>
          </cell>
          <cell r="AJ73">
            <v>453999</v>
          </cell>
          <cell r="AK73">
            <v>341798</v>
          </cell>
          <cell r="AL73">
            <v>453999</v>
          </cell>
          <cell r="AM73">
            <v>341798</v>
          </cell>
          <cell r="AN73">
            <v>200001373516</v>
          </cell>
          <cell r="AO73">
            <v>200001373516</v>
          </cell>
          <cell r="AP73" t="str">
            <v>Y</v>
          </cell>
        </row>
        <row r="74">
          <cell r="B74">
            <v>36033</v>
          </cell>
          <cell r="D74" t="str">
            <v xml:space="preserve">Golden Rooster </v>
          </cell>
          <cell r="E74" t="str">
            <v>391 Aspley Lane</v>
          </cell>
          <cell r="G74" t="str">
            <v xml:space="preserve">Nottingham </v>
          </cell>
          <cell r="H74" t="str">
            <v>NG8 5RR</v>
          </cell>
          <cell r="I74" t="str">
            <v xml:space="preserve"> 17/11/2005</v>
          </cell>
          <cell r="J74" t="str">
            <v xml:space="preserve">Takeaway </v>
          </cell>
          <cell r="S74" t="str">
            <v>I Indoors</v>
          </cell>
          <cell r="V74" t="str">
            <v>No</v>
          </cell>
          <cell r="W74" t="str">
            <v>No</v>
          </cell>
          <cell r="X74" t="str">
            <v>No</v>
          </cell>
          <cell r="Y74" t="str">
            <v>Mon-Sun</v>
          </cell>
          <cell r="Z74" t="str">
            <v>11.30-01.00</v>
          </cell>
          <cell r="AA74" t="str">
            <v>N/A</v>
          </cell>
          <cell r="AB74" t="str">
            <v>N/A</v>
          </cell>
          <cell r="AC74" t="str">
            <v>N/A</v>
          </cell>
          <cell r="AJ74">
            <v>453826</v>
          </cell>
          <cell r="AK74">
            <v>341860</v>
          </cell>
          <cell r="AL74">
            <v>453826</v>
          </cell>
          <cell r="AM74">
            <v>341860</v>
          </cell>
          <cell r="AN74">
            <v>100032287517</v>
          </cell>
          <cell r="AO74">
            <v>100032287517</v>
          </cell>
          <cell r="AP74" t="str">
            <v>Y</v>
          </cell>
        </row>
        <row r="75">
          <cell r="B75">
            <v>36407</v>
          </cell>
          <cell r="D75" t="str">
            <v xml:space="preserve">McColl's </v>
          </cell>
          <cell r="E75" t="str">
            <v>395 Aspley Lane</v>
          </cell>
          <cell r="G75" t="str">
            <v xml:space="preserve">Nottingham </v>
          </cell>
          <cell r="H75" t="str">
            <v xml:space="preserve">NG8 5RR </v>
          </cell>
          <cell r="I75" t="str">
            <v>20050918</v>
          </cell>
          <cell r="J75" t="str">
            <v xml:space="preserve">Off Licence </v>
          </cell>
          <cell r="T75" t="str">
            <v>j off</v>
          </cell>
          <cell r="V75" t="str">
            <v>No</v>
          </cell>
          <cell r="W75" t="str">
            <v>No</v>
          </cell>
          <cell r="X75" t="str">
            <v>No</v>
          </cell>
          <cell r="Y75" t="str">
            <v>Mon-Sun</v>
          </cell>
          <cell r="Z75" t="str">
            <v>06.00-23.00</v>
          </cell>
          <cell r="AA75" t="str">
            <v>N/A</v>
          </cell>
          <cell r="AB75" t="str">
            <v>N/A</v>
          </cell>
          <cell r="AC75" t="str">
            <v>Mon-Sun</v>
          </cell>
          <cell r="AJ75">
            <v>453810</v>
          </cell>
          <cell r="AK75">
            <v>341858</v>
          </cell>
          <cell r="AL75">
            <v>453810</v>
          </cell>
          <cell r="AM75">
            <v>341858</v>
          </cell>
          <cell r="AN75">
            <v>100032287519</v>
          </cell>
          <cell r="AO75">
            <v>100032287519</v>
          </cell>
          <cell r="AP75" t="str">
            <v>Y</v>
          </cell>
        </row>
        <row r="76">
          <cell r="B76">
            <v>34049</v>
          </cell>
          <cell r="D76" t="str">
            <v xml:space="preserve">Pizza Uno </v>
          </cell>
          <cell r="E76" t="str">
            <v>545 Aspley Lane</v>
          </cell>
          <cell r="G76" t="str">
            <v xml:space="preserve">Nottingham </v>
          </cell>
          <cell r="H76" t="str">
            <v>NG8 5RW</v>
          </cell>
          <cell r="I76" t="str">
            <v>20050731</v>
          </cell>
          <cell r="J76" t="str">
            <v>Offlicence/Takeaway</v>
          </cell>
          <cell r="T76" t="str">
            <v>j off</v>
          </cell>
          <cell r="V76" t="str">
            <v>No</v>
          </cell>
          <cell r="W76" t="str">
            <v>No</v>
          </cell>
          <cell r="X76" t="str">
            <v>No</v>
          </cell>
          <cell r="Y76" t="str">
            <v>Licensee's Discretion</v>
          </cell>
          <cell r="Z76" t="str">
            <v>N/A</v>
          </cell>
          <cell r="AA76" t="str">
            <v>N/A</v>
          </cell>
          <cell r="AB76" t="str">
            <v>N/A</v>
          </cell>
          <cell r="AC76" t="str">
            <v>Mon-Sat</v>
          </cell>
          <cell r="AJ76">
            <v>453265</v>
          </cell>
          <cell r="AK76">
            <v>341988</v>
          </cell>
          <cell r="AL76">
            <v>453265</v>
          </cell>
          <cell r="AM76">
            <v>341988</v>
          </cell>
          <cell r="AN76">
            <v>100032287533</v>
          </cell>
          <cell r="AO76">
            <v>100032287533</v>
          </cell>
          <cell r="AP76" t="str">
            <v>Y</v>
          </cell>
        </row>
        <row r="77">
          <cell r="B77">
            <v>37783</v>
          </cell>
          <cell r="D77" t="str">
            <v xml:space="preserve">St Mary's Mini Market Limited </v>
          </cell>
          <cell r="E77" t="str">
            <v>553 to 555 Aspley Lane</v>
          </cell>
          <cell r="G77" t="str">
            <v xml:space="preserve">Nottingham </v>
          </cell>
          <cell r="H77" t="str">
            <v xml:space="preserve">NG8 5RX </v>
          </cell>
          <cell r="I77" t="str">
            <v>20050924</v>
          </cell>
          <cell r="J77" t="str">
            <v>Off Licence</v>
          </cell>
          <cell r="T77" t="str">
            <v>j off</v>
          </cell>
          <cell r="V77" t="str">
            <v>No</v>
          </cell>
          <cell r="W77" t="str">
            <v>No</v>
          </cell>
          <cell r="X77" t="str">
            <v>No</v>
          </cell>
          <cell r="Y77" t="str">
            <v>Licensee's Discretion</v>
          </cell>
          <cell r="Z77" t="str">
            <v>N/A</v>
          </cell>
          <cell r="AA77" t="str">
            <v>N/A</v>
          </cell>
          <cell r="AB77" t="str">
            <v>N/A</v>
          </cell>
          <cell r="AC77" t="str">
            <v>Mon-Sat</v>
          </cell>
          <cell r="AJ77">
            <v>453217</v>
          </cell>
          <cell r="AK77">
            <v>342012</v>
          </cell>
          <cell r="AL77">
            <v>453217</v>
          </cell>
          <cell r="AM77">
            <v>342012</v>
          </cell>
          <cell r="AN77">
            <v>100032131613</v>
          </cell>
          <cell r="AO77">
            <v>200001373495</v>
          </cell>
          <cell r="AP77" t="str">
            <v>N</v>
          </cell>
        </row>
        <row r="78">
          <cell r="B78">
            <v>36944</v>
          </cell>
          <cell r="D78" t="str">
            <v xml:space="preserve">Beacon </v>
          </cell>
          <cell r="E78" t="str">
            <v>563 Aspley Lane</v>
          </cell>
          <cell r="G78" t="str">
            <v xml:space="preserve">Nottingham </v>
          </cell>
          <cell r="H78" t="str">
            <v xml:space="preserve">NG8 5RX </v>
          </cell>
          <cell r="I78" t="str">
            <v>20050831</v>
          </cell>
          <cell r="J78" t="str">
            <v xml:space="preserve">Public House </v>
          </cell>
          <cell r="M78" t="str">
            <v>c indoors</v>
          </cell>
          <cell r="O78" t="str">
            <v>e indoors</v>
          </cell>
          <cell r="P78" t="str">
            <v>f indoors</v>
          </cell>
          <cell r="Q78" t="str">
            <v>g indoors</v>
          </cell>
          <cell r="S78" t="str">
            <v>I Indoors</v>
          </cell>
          <cell r="T78" t="str">
            <v>j on and off</v>
          </cell>
          <cell r="V78" t="str">
            <v>No</v>
          </cell>
          <cell r="W78" t="str">
            <v>No</v>
          </cell>
          <cell r="X78" t="str">
            <v>No</v>
          </cell>
          <cell r="Y78" t="str">
            <v>Sun-Thu</v>
          </cell>
          <cell r="Z78" t="str">
            <v>05.00-00.30</v>
          </cell>
          <cell r="AA78" t="str">
            <v>Fri-Sat</v>
          </cell>
          <cell r="AB78" t="str">
            <v>05.00-01.30</v>
          </cell>
          <cell r="AC78" t="str">
            <v>Sun-Thu</v>
          </cell>
          <cell r="AJ78">
            <v>453173</v>
          </cell>
          <cell r="AK78">
            <v>342000</v>
          </cell>
          <cell r="AL78">
            <v>453173</v>
          </cell>
          <cell r="AM78">
            <v>342000</v>
          </cell>
          <cell r="AN78">
            <v>100031514778</v>
          </cell>
          <cell r="AO78">
            <v>100031514778</v>
          </cell>
          <cell r="AP78" t="str">
            <v>Y</v>
          </cell>
        </row>
        <row r="79">
          <cell r="B79">
            <v>35625</v>
          </cell>
          <cell r="D79" t="str">
            <v>Headstocks</v>
          </cell>
          <cell r="E79" t="str">
            <v>Bagnall Road</v>
          </cell>
          <cell r="F79" t="str">
            <v xml:space="preserve">Bulwell </v>
          </cell>
          <cell r="G79" t="str">
            <v xml:space="preserve">Nottingham </v>
          </cell>
          <cell r="H79" t="str">
            <v xml:space="preserve">NG6 8SF </v>
          </cell>
          <cell r="I79" t="str">
            <v>20050926</v>
          </cell>
          <cell r="J79" t="str">
            <v>Public House</v>
          </cell>
          <cell r="O79" t="str">
            <v>e indoors</v>
          </cell>
          <cell r="P79" t="str">
            <v>f indoors</v>
          </cell>
          <cell r="R79" t="str">
            <v>h indoors</v>
          </cell>
          <cell r="T79" t="str">
            <v>j on and off</v>
          </cell>
          <cell r="V79" t="str">
            <v>No</v>
          </cell>
          <cell r="W79" t="str">
            <v>No</v>
          </cell>
          <cell r="X79" t="str">
            <v>No</v>
          </cell>
          <cell r="Y79" t="str">
            <v>Sun-Thu</v>
          </cell>
          <cell r="Z79" t="str">
            <v>08.00-23.20</v>
          </cell>
          <cell r="AA79" t="str">
            <v>Fri-Sat</v>
          </cell>
          <cell r="AB79" t="str">
            <v>08.00-00.30</v>
          </cell>
          <cell r="AC79" t="str">
            <v>Mon-Thu</v>
          </cell>
          <cell r="AJ79">
            <v>454138</v>
          </cell>
          <cell r="AK79">
            <v>343696</v>
          </cell>
          <cell r="AL79">
            <v>453784</v>
          </cell>
          <cell r="AM79">
            <v>343862</v>
          </cell>
          <cell r="AN79">
            <v>100031515702</v>
          </cell>
          <cell r="AO79">
            <v>100031515702</v>
          </cell>
          <cell r="AP79" t="str">
            <v>Y</v>
          </cell>
        </row>
        <row r="80">
          <cell r="B80">
            <v>34620</v>
          </cell>
          <cell r="D80" t="str">
            <v xml:space="preserve">Mill </v>
          </cell>
          <cell r="E80" t="str">
            <v>Bagnall Road</v>
          </cell>
          <cell r="F80" t="str">
            <v xml:space="preserve">Basford </v>
          </cell>
          <cell r="G80" t="str">
            <v xml:space="preserve">Nottingham </v>
          </cell>
          <cell r="H80" t="str">
            <v xml:space="preserve">NG6 0JY </v>
          </cell>
          <cell r="I80" t="str">
            <v>20050904</v>
          </cell>
          <cell r="J80" t="str">
            <v xml:space="preserve">Public House </v>
          </cell>
          <cell r="M80" t="str">
            <v>c indoors</v>
          </cell>
          <cell r="O80" t="str">
            <v>e indoors</v>
          </cell>
          <cell r="P80" t="str">
            <v>f indoors</v>
          </cell>
          <cell r="Q80" t="str">
            <v>g indoors</v>
          </cell>
          <cell r="R80" t="str">
            <v>h indoors</v>
          </cell>
          <cell r="S80" t="str">
            <v>I Inoors and Outdoors</v>
          </cell>
          <cell r="T80" t="str">
            <v>j on and off</v>
          </cell>
          <cell r="V80" t="str">
            <v>No</v>
          </cell>
          <cell r="W80" t="str">
            <v>No</v>
          </cell>
          <cell r="X80" t="str">
            <v>No</v>
          </cell>
          <cell r="Y80" t="str">
            <v>Mon-Thu</v>
          </cell>
          <cell r="Z80" t="str">
            <v>12.00-24.00</v>
          </cell>
          <cell r="AA80" t="str">
            <v>Fri-Sat&amp;Sun</v>
          </cell>
          <cell r="AB80" t="str">
            <v>12.00-00.30 &amp; 12.0023.30</v>
          </cell>
          <cell r="AC80" t="str">
            <v>Mon-Thu</v>
          </cell>
          <cell r="AJ80">
            <v>454551</v>
          </cell>
          <cell r="AK80">
            <v>343290</v>
          </cell>
          <cell r="AL80">
            <v>454551</v>
          </cell>
          <cell r="AM80">
            <v>343290</v>
          </cell>
          <cell r="AN80">
            <v>100031515703</v>
          </cell>
          <cell r="AO80">
            <v>100031515703</v>
          </cell>
          <cell r="AP80" t="str">
            <v>Y</v>
          </cell>
        </row>
        <row r="81">
          <cell r="B81">
            <v>36098</v>
          </cell>
          <cell r="D81" t="str">
            <v xml:space="preserve">Mr T's Pizza </v>
          </cell>
          <cell r="E81" t="str">
            <v>4 Bagnall Road</v>
          </cell>
          <cell r="G81" t="str">
            <v xml:space="preserve">Nottingham </v>
          </cell>
          <cell r="H81" t="str">
            <v xml:space="preserve">NG6 0JX </v>
          </cell>
          <cell r="I81" t="str">
            <v>20051123</v>
          </cell>
          <cell r="J81" t="str">
            <v xml:space="preserve">Takeaway </v>
          </cell>
          <cell r="S81" t="str">
            <v>I Indoors</v>
          </cell>
          <cell r="W81" t="str">
            <v>No</v>
          </cell>
          <cell r="X81" t="str">
            <v>No</v>
          </cell>
          <cell r="Y81" t="str">
            <v>Mon-Sun</v>
          </cell>
          <cell r="Z81" t="str">
            <v>17.00-03.00</v>
          </cell>
          <cell r="AA81" t="str">
            <v>N/A</v>
          </cell>
          <cell r="AB81" t="str">
            <v>N/A</v>
          </cell>
          <cell r="AC81" t="str">
            <v>N/A</v>
          </cell>
          <cell r="AJ81">
            <v>454689</v>
          </cell>
          <cell r="AK81">
            <v>343285</v>
          </cell>
          <cell r="AL81">
            <v>454689</v>
          </cell>
          <cell r="AM81">
            <v>343285</v>
          </cell>
          <cell r="AN81">
            <v>100032126665</v>
          </cell>
          <cell r="AO81">
            <v>100032126665</v>
          </cell>
          <cell r="AP81" t="str">
            <v>Y</v>
          </cell>
        </row>
        <row r="82">
          <cell r="B82">
            <v>121847</v>
          </cell>
          <cell r="D82" t="str">
            <v>Basford News</v>
          </cell>
          <cell r="E82" t="str">
            <v>6 Bagnall Road</v>
          </cell>
          <cell r="F82" t="str">
            <v>Basford</v>
          </cell>
          <cell r="G82" t="str">
            <v xml:space="preserve">Nottingham </v>
          </cell>
          <cell r="H82" t="str">
            <v xml:space="preserve">NG6 0JX </v>
          </cell>
          <cell r="I82" t="str">
            <v>20190225</v>
          </cell>
          <cell r="J82" t="str">
            <v xml:space="preserve">Off Licence </v>
          </cell>
          <cell r="T82" t="str">
            <v>j off</v>
          </cell>
          <cell r="V82" t="str">
            <v>No</v>
          </cell>
          <cell r="W82" t="str">
            <v>No</v>
          </cell>
          <cell r="X82" t="str">
            <v>No</v>
          </cell>
          <cell r="Y82" t="str">
            <v>Mon-Sun</v>
          </cell>
          <cell r="Z82" t="str">
            <v>08.00-21.00</v>
          </cell>
          <cell r="AA82" t="str">
            <v>N/A</v>
          </cell>
          <cell r="AB82" t="str">
            <v>N/A</v>
          </cell>
          <cell r="AC82" t="str">
            <v>Mon-Sun</v>
          </cell>
          <cell r="AJ82">
            <v>458035</v>
          </cell>
          <cell r="AK82">
            <v>338631</v>
          </cell>
          <cell r="AL82">
            <v>458035</v>
          </cell>
          <cell r="AM82">
            <v>338631</v>
          </cell>
          <cell r="AN82">
            <v>200001373274</v>
          </cell>
          <cell r="AO82">
            <v>200001373274</v>
          </cell>
          <cell r="AP82" t="str">
            <v>Y</v>
          </cell>
        </row>
        <row r="83">
          <cell r="B83">
            <v>37314</v>
          </cell>
          <cell r="D83" t="str">
            <v xml:space="preserve">Premises at </v>
          </cell>
          <cell r="E83" t="str">
            <v>14 Bagnall</v>
          </cell>
          <cell r="F83" t="str">
            <v xml:space="preserve">Basford </v>
          </cell>
          <cell r="G83" t="str">
            <v xml:space="preserve">Nottingham </v>
          </cell>
          <cell r="H83" t="str">
            <v xml:space="preserve">NG5 0JX </v>
          </cell>
          <cell r="I83" t="str">
            <v>20050927</v>
          </cell>
          <cell r="J83" t="str">
            <v>Off Licence</v>
          </cell>
          <cell r="T83" t="str">
            <v>j off</v>
          </cell>
          <cell r="V83" t="str">
            <v>No</v>
          </cell>
          <cell r="W83" t="str">
            <v>No</v>
          </cell>
          <cell r="X83" t="str">
            <v>No</v>
          </cell>
          <cell r="Y83" t="str">
            <v>Licensee's Discretion</v>
          </cell>
          <cell r="Z83" t="str">
            <v>N/A</v>
          </cell>
          <cell r="AA83" t="str">
            <v>N/A</v>
          </cell>
          <cell r="AB83" t="str">
            <v>N/A</v>
          </cell>
          <cell r="AC83" t="str">
            <v>Mon-Sat</v>
          </cell>
          <cell r="AJ83">
            <v>454666</v>
          </cell>
          <cell r="AK83">
            <v>343290</v>
          </cell>
          <cell r="AL83">
            <v>454666</v>
          </cell>
          <cell r="AM83">
            <v>343290</v>
          </cell>
          <cell r="AN83">
            <v>100032126662</v>
          </cell>
          <cell r="AO83">
            <v>100032126662</v>
          </cell>
          <cell r="AP83" t="str">
            <v>Y</v>
          </cell>
        </row>
        <row r="84">
          <cell r="B84">
            <v>87201</v>
          </cell>
          <cell r="D84" t="str">
            <v xml:space="preserve">Bar Lane Community Sports Limited </v>
          </cell>
          <cell r="E84" t="str">
            <v>Unit B1, Bar Lane Industrial Park Bar Lane</v>
          </cell>
          <cell r="F84" t="str">
            <v xml:space="preserve">Basford </v>
          </cell>
          <cell r="G84" t="str">
            <v xml:space="preserve">Nottingham </v>
          </cell>
          <cell r="H84" t="str">
            <v xml:space="preserve">NG6 0JA </v>
          </cell>
          <cell r="I84" t="str">
            <v>20150815</v>
          </cell>
          <cell r="J84" t="str">
            <v xml:space="preserve">Leisure Centre </v>
          </cell>
          <cell r="S84" t="str">
            <v>I Indoors</v>
          </cell>
          <cell r="T84" t="str">
            <v>j on and off</v>
          </cell>
          <cell r="V84" t="str">
            <v>No</v>
          </cell>
          <cell r="W84" t="str">
            <v>No</v>
          </cell>
          <cell r="X84" t="str">
            <v>No</v>
          </cell>
          <cell r="Y84" t="str">
            <v>Mon-Sun</v>
          </cell>
          <cell r="Z84" t="str">
            <v>08.00-24.00</v>
          </cell>
          <cell r="AA84" t="str">
            <v>N/A</v>
          </cell>
          <cell r="AB84" t="str">
            <v>N/A</v>
          </cell>
          <cell r="AC84" t="str">
            <v>Mon-Sun</v>
          </cell>
          <cell r="AJ84">
            <v>454839</v>
          </cell>
          <cell r="AK84">
            <v>42861</v>
          </cell>
          <cell r="AL84">
            <v>454839</v>
          </cell>
          <cell r="AM84">
            <v>342861</v>
          </cell>
          <cell r="AN84">
            <v>200001402470</v>
          </cell>
          <cell r="AO84">
            <v>200001402470</v>
          </cell>
          <cell r="AP84" t="str">
            <v>Y</v>
          </cell>
        </row>
        <row r="85">
          <cell r="B85">
            <v>34413</v>
          </cell>
          <cell r="D85" t="str">
            <v xml:space="preserve">Top House </v>
          </cell>
          <cell r="E85" t="str">
            <v>Bardney Drive</v>
          </cell>
          <cell r="F85" t="str">
            <v>Bulwell</v>
          </cell>
          <cell r="G85" t="str">
            <v xml:space="preserve">Nottingham </v>
          </cell>
          <cell r="H85" t="str">
            <v>NG6 8JY</v>
          </cell>
          <cell r="I85" t="str">
            <v>20050812</v>
          </cell>
          <cell r="J85" t="str">
            <v xml:space="preserve">Public House </v>
          </cell>
          <cell r="O85" t="str">
            <v>e indoors</v>
          </cell>
          <cell r="P85" t="str">
            <v>f indoors</v>
          </cell>
          <cell r="R85" t="str">
            <v>h indoors</v>
          </cell>
          <cell r="S85" t="str">
            <v>I Indoors</v>
          </cell>
          <cell r="T85" t="str">
            <v>j on and off</v>
          </cell>
          <cell r="V85" t="str">
            <v>No</v>
          </cell>
          <cell r="W85" t="str">
            <v>No</v>
          </cell>
          <cell r="X85" t="str">
            <v>No</v>
          </cell>
          <cell r="Y85" t="str">
            <v>Sun-Wed</v>
          </cell>
          <cell r="Z85" t="str">
            <v>09.00-00.30</v>
          </cell>
          <cell r="AA85" t="str">
            <v>Thu-Sat</v>
          </cell>
          <cell r="AB85" t="str">
            <v>09.00-01.30</v>
          </cell>
          <cell r="AC85" t="str">
            <v>Sun-Wed</v>
          </cell>
          <cell r="AJ85">
            <v>453364</v>
          </cell>
          <cell r="AK85">
            <v>345655</v>
          </cell>
          <cell r="AL85">
            <v>453364</v>
          </cell>
          <cell r="AM85">
            <v>345655</v>
          </cell>
          <cell r="AN85">
            <v>100031516619</v>
          </cell>
          <cell r="AO85">
            <v>100031516619</v>
          </cell>
          <cell r="AP85" t="str">
            <v>Y</v>
          </cell>
        </row>
        <row r="86">
          <cell r="B86">
            <v>35358</v>
          </cell>
          <cell r="D86" t="str">
            <v>Disco Bowl Nottingham</v>
          </cell>
          <cell r="E86" t="str">
            <v xml:space="preserve">Barker Gate  </v>
          </cell>
          <cell r="G86" t="str">
            <v xml:space="preserve">Nottingham </v>
          </cell>
          <cell r="H86" t="str">
            <v xml:space="preserve">NG1 1JZ </v>
          </cell>
          <cell r="I86" t="str">
            <v>20050811</v>
          </cell>
          <cell r="J86" t="str">
            <v xml:space="preserve">Leisure Centre </v>
          </cell>
          <cell r="P86" t="str">
            <v>f indoors</v>
          </cell>
          <cell r="R86" t="str">
            <v>h indoors</v>
          </cell>
          <cell r="S86" t="str">
            <v>I Indoors</v>
          </cell>
          <cell r="T86" t="str">
            <v>j on and off</v>
          </cell>
          <cell r="V86" t="str">
            <v>No</v>
          </cell>
          <cell r="W86" t="str">
            <v>No</v>
          </cell>
          <cell r="X86" t="str">
            <v>No</v>
          </cell>
          <cell r="Y86" t="str">
            <v>Mon-Sat</v>
          </cell>
          <cell r="Z86" t="str">
            <v>10.00-01.30</v>
          </cell>
          <cell r="AA86" t="str">
            <v>Sun</v>
          </cell>
          <cell r="AB86" t="str">
            <v>10.00-23.00</v>
          </cell>
          <cell r="AC86" t="str">
            <v>Mon-Sat</v>
          </cell>
          <cell r="AJ86">
            <v>457732</v>
          </cell>
          <cell r="AK86">
            <v>339811</v>
          </cell>
          <cell r="AL86">
            <v>457842</v>
          </cell>
          <cell r="AM86">
            <v>339859</v>
          </cell>
          <cell r="AN86">
            <v>200001374285</v>
          </cell>
          <cell r="AO86">
            <v>200001374285</v>
          </cell>
          <cell r="AP86" t="str">
            <v>Y</v>
          </cell>
        </row>
        <row r="87">
          <cell r="B87">
            <v>88488</v>
          </cell>
          <cell r="D87" t="str">
            <v xml:space="preserve">Saltbox </v>
          </cell>
          <cell r="E87" t="str">
            <v>The Ice House Baker Gate</v>
          </cell>
          <cell r="G87" t="str">
            <v xml:space="preserve">Nottingham </v>
          </cell>
          <cell r="H87" t="str">
            <v xml:space="preserve">NG1 1JU </v>
          </cell>
          <cell r="I87" t="str">
            <v>20151106</v>
          </cell>
          <cell r="J87" t="str">
            <v xml:space="preserve">Restaurant </v>
          </cell>
          <cell r="L87" t="str">
            <v>b indoors</v>
          </cell>
          <cell r="O87" t="str">
            <v>e indoors</v>
          </cell>
          <cell r="P87" t="str">
            <v>f indoors</v>
          </cell>
          <cell r="Q87" t="str">
            <v>g indoors</v>
          </cell>
          <cell r="S87" t="str">
            <v>I Indoors</v>
          </cell>
          <cell r="T87" t="str">
            <v>j on and off</v>
          </cell>
          <cell r="V87" t="str">
            <v>No</v>
          </cell>
          <cell r="W87" t="str">
            <v>No</v>
          </cell>
          <cell r="X87" t="str">
            <v>No</v>
          </cell>
          <cell r="Y87" t="str">
            <v>Mon-Sun</v>
          </cell>
          <cell r="Z87" t="str">
            <v>07.00-02.30</v>
          </cell>
          <cell r="AA87" t="str">
            <v>N/A</v>
          </cell>
          <cell r="AB87" t="str">
            <v>N/A</v>
          </cell>
          <cell r="AC87" t="str">
            <v>Mon-Sun</v>
          </cell>
          <cell r="AJ87">
            <v>457689.48</v>
          </cell>
          <cell r="AK87">
            <v>339807.16</v>
          </cell>
          <cell r="AL87">
            <v>457680.38</v>
          </cell>
          <cell r="AM87">
            <v>339803.77</v>
          </cell>
          <cell r="AN87">
            <v>10090905532</v>
          </cell>
          <cell r="AO87">
            <v>10090905532</v>
          </cell>
          <cell r="AP87" t="str">
            <v>Y</v>
          </cell>
        </row>
        <row r="88">
          <cell r="B88">
            <v>44690</v>
          </cell>
          <cell r="D88" t="str">
            <v xml:space="preserve">Anoki </v>
          </cell>
          <cell r="E88" t="str">
            <v>Ground Floor, Gothic House Barker Gate</v>
          </cell>
          <cell r="G88" t="str">
            <v xml:space="preserve">Nottingham </v>
          </cell>
          <cell r="H88" t="str">
            <v xml:space="preserve">NG1 1JU </v>
          </cell>
          <cell r="I88" t="str">
            <v>20080424</v>
          </cell>
          <cell r="J88" t="str">
            <v xml:space="preserve">Restaurant </v>
          </cell>
          <cell r="P88" t="str">
            <v>f indoors</v>
          </cell>
          <cell r="S88" t="str">
            <v>I Indoors</v>
          </cell>
          <cell r="T88" t="str">
            <v>j on and off</v>
          </cell>
          <cell r="V88" t="str">
            <v>No</v>
          </cell>
          <cell r="W88" t="str">
            <v>No</v>
          </cell>
          <cell r="X88" t="str">
            <v>No</v>
          </cell>
          <cell r="Y88" t="str">
            <v>Mon-Sun</v>
          </cell>
          <cell r="Z88" t="str">
            <v>10.00-01.00</v>
          </cell>
          <cell r="AA88" t="str">
            <v>N/A</v>
          </cell>
          <cell r="AB88" t="str">
            <v xml:space="preserve">N/A </v>
          </cell>
          <cell r="AC88" t="str">
            <v>Mon-Sun</v>
          </cell>
          <cell r="AJ88">
            <v>457722</v>
          </cell>
          <cell r="AK88">
            <v>339815</v>
          </cell>
          <cell r="AL88">
            <v>457722</v>
          </cell>
          <cell r="AM88">
            <v>339815</v>
          </cell>
          <cell r="AN88">
            <v>200001400316</v>
          </cell>
          <cell r="AO88">
            <v>200001373901</v>
          </cell>
          <cell r="AP88" t="str">
            <v>N</v>
          </cell>
        </row>
        <row r="89">
          <cell r="B89">
            <v>37202</v>
          </cell>
          <cell r="D89" t="str">
            <v xml:space="preserve">Bistro Live </v>
          </cell>
          <cell r="E89" t="str">
            <v>2 Barker Gate</v>
          </cell>
          <cell r="G89" t="str">
            <v xml:space="preserve">Nottingham </v>
          </cell>
          <cell r="H89" t="str">
            <v xml:space="preserve">NG1 1JS </v>
          </cell>
          <cell r="I89" t="str">
            <v>20050901</v>
          </cell>
          <cell r="J89" t="str">
            <v xml:space="preserve">Restaurant </v>
          </cell>
          <cell r="O89" t="str">
            <v>e indoors</v>
          </cell>
          <cell r="P89" t="str">
            <v>f indoors</v>
          </cell>
          <cell r="Q89" t="str">
            <v>g indoors</v>
          </cell>
          <cell r="R89" t="str">
            <v>h indoors</v>
          </cell>
          <cell r="S89" t="str">
            <v>I Indoors</v>
          </cell>
          <cell r="T89" t="str">
            <v>j on</v>
          </cell>
          <cell r="V89" t="str">
            <v>No</v>
          </cell>
          <cell r="W89" t="str">
            <v>No</v>
          </cell>
          <cell r="X89" t="str">
            <v>No</v>
          </cell>
          <cell r="Y89" t="str">
            <v>Mon-Sun</v>
          </cell>
          <cell r="Z89" t="str">
            <v>10.00-02.30</v>
          </cell>
          <cell r="AA89" t="str">
            <v>N/A</v>
          </cell>
          <cell r="AB89" t="str">
            <v>N/A</v>
          </cell>
          <cell r="AC89" t="str">
            <v>Mon-Sun</v>
          </cell>
          <cell r="AJ89">
            <v>457711</v>
          </cell>
          <cell r="AK89">
            <v>339773</v>
          </cell>
          <cell r="AL89">
            <v>457711</v>
          </cell>
          <cell r="AM89">
            <v>339773</v>
          </cell>
          <cell r="AN89">
            <v>100032093077</v>
          </cell>
          <cell r="AO89">
            <v>100032093077</v>
          </cell>
          <cell r="AP89" t="str">
            <v>Y</v>
          </cell>
        </row>
        <row r="90">
          <cell r="B90">
            <v>35873</v>
          </cell>
          <cell r="D90" t="str">
            <v xml:space="preserve">Oasis Takeaway </v>
          </cell>
          <cell r="E90" t="str">
            <v>42 Bath Street</v>
          </cell>
          <cell r="G90" t="str">
            <v xml:space="preserve">Nottingham </v>
          </cell>
          <cell r="H90" t="str">
            <v>NG1 1DF</v>
          </cell>
          <cell r="I90" t="str">
            <v>20051011</v>
          </cell>
          <cell r="J90" t="str">
            <v xml:space="preserve">Takeaway </v>
          </cell>
          <cell r="S90" t="str">
            <v>I Indoors</v>
          </cell>
          <cell r="V90" t="str">
            <v>No</v>
          </cell>
          <cell r="W90" t="str">
            <v>No</v>
          </cell>
          <cell r="X90" t="str">
            <v>No</v>
          </cell>
          <cell r="Y90" t="str">
            <v>Sun-Thu</v>
          </cell>
          <cell r="Z90" t="str">
            <v>17.00-02.00</v>
          </cell>
          <cell r="AA90" t="str">
            <v>Fri-Sat</v>
          </cell>
          <cell r="AB90" t="str">
            <v>17.00-04.00</v>
          </cell>
          <cell r="AC90" t="str">
            <v>N/A</v>
          </cell>
          <cell r="AJ90">
            <v>458040</v>
          </cell>
          <cell r="AK90">
            <v>340089</v>
          </cell>
          <cell r="AL90">
            <v>458040</v>
          </cell>
          <cell r="AM90">
            <v>340089</v>
          </cell>
          <cell r="AN90">
            <v>100032093141</v>
          </cell>
          <cell r="AO90">
            <v>100032093141</v>
          </cell>
          <cell r="AP90" t="str">
            <v>Y</v>
          </cell>
        </row>
        <row r="91">
          <cell r="B91">
            <v>33904</v>
          </cell>
          <cell r="D91" t="str">
            <v>T&amp;M's Corner Shop Ltd</v>
          </cell>
          <cell r="E91" t="str">
            <v>76 Bathley Street</v>
          </cell>
          <cell r="G91" t="str">
            <v>Nottingham</v>
          </cell>
          <cell r="H91" t="str">
            <v>NG1 2LH</v>
          </cell>
          <cell r="I91" t="str">
            <v>20050712</v>
          </cell>
          <cell r="J91" t="str">
            <v xml:space="preserve">Off Licence </v>
          </cell>
          <cell r="T91" t="str">
            <v>j off</v>
          </cell>
          <cell r="V91" t="str">
            <v>No</v>
          </cell>
          <cell r="W91" t="str">
            <v>No</v>
          </cell>
          <cell r="X91" t="str">
            <v>No</v>
          </cell>
          <cell r="Y91" t="str">
            <v>Licensee's Discretion</v>
          </cell>
          <cell r="Z91" t="str">
            <v>N/A</v>
          </cell>
          <cell r="AA91" t="str">
            <v>N/A</v>
          </cell>
          <cell r="AB91" t="str">
            <v>N/A</v>
          </cell>
          <cell r="AC91" t="str">
            <v>Mon-Sun</v>
          </cell>
          <cell r="AJ91">
            <v>457796</v>
          </cell>
          <cell r="AK91">
            <v>338304</v>
          </cell>
          <cell r="AL91">
            <v>457796</v>
          </cell>
          <cell r="AM91">
            <v>338304</v>
          </cell>
          <cell r="AN91">
            <v>100031517475</v>
          </cell>
          <cell r="AO91">
            <v>100031517475</v>
          </cell>
          <cell r="AP91" t="str">
            <v>Y</v>
          </cell>
        </row>
        <row r="92">
          <cell r="B92">
            <v>45598</v>
          </cell>
          <cell r="D92" t="str">
            <v>Greggs</v>
          </cell>
          <cell r="E92" t="str">
            <v>3 Beastmarket Hill</v>
          </cell>
          <cell r="G92" t="str">
            <v>Nottingham</v>
          </cell>
          <cell r="H92" t="str">
            <v>NG1 6FB</v>
          </cell>
          <cell r="I92" t="str">
            <v>20080701</v>
          </cell>
          <cell r="J92" t="str">
            <v xml:space="preserve">Takeaway </v>
          </cell>
          <cell r="S92" t="str">
            <v>I Indoors</v>
          </cell>
          <cell r="V92" t="str">
            <v>No</v>
          </cell>
          <cell r="W92" t="str">
            <v>No</v>
          </cell>
          <cell r="X92" t="str">
            <v>No</v>
          </cell>
          <cell r="Y92" t="str">
            <v>Mon-Sat</v>
          </cell>
          <cell r="Z92" t="str">
            <v>07.30-04.30</v>
          </cell>
          <cell r="AA92" t="str">
            <v>Sun</v>
          </cell>
          <cell r="AB92" t="str">
            <v>10.30-16.30</v>
          </cell>
          <cell r="AC92" t="str">
            <v>N/A</v>
          </cell>
          <cell r="AJ92">
            <v>457091</v>
          </cell>
          <cell r="AK92">
            <v>339876</v>
          </cell>
          <cell r="AL92">
            <v>457091</v>
          </cell>
          <cell r="AM92">
            <v>339876</v>
          </cell>
          <cell r="AN92">
            <v>100032095098</v>
          </cell>
          <cell r="AO92">
            <v>100032095098</v>
          </cell>
          <cell r="AP92" t="str">
            <v>Y</v>
          </cell>
        </row>
        <row r="93">
          <cell r="B93">
            <v>54364</v>
          </cell>
          <cell r="D93" t="str">
            <v>Beaumont Street Community Centre</v>
          </cell>
          <cell r="E93" t="str">
            <v>Beaumont Street</v>
          </cell>
          <cell r="F93" t="str">
            <v>Sneinton</v>
          </cell>
          <cell r="G93" t="str">
            <v>Nottingham</v>
          </cell>
          <cell r="H93" t="str">
            <v>NG2 4PJ</v>
          </cell>
          <cell r="I93" t="str">
            <v>20090522</v>
          </cell>
          <cell r="J93" t="str">
            <v xml:space="preserve">Community Centre </v>
          </cell>
          <cell r="K93" t="str">
            <v>a indoors</v>
          </cell>
          <cell r="L93" t="str">
            <v>b indoors</v>
          </cell>
          <cell r="M93" t="str">
            <v>c indoors</v>
          </cell>
          <cell r="N93" t="str">
            <v>d indoors</v>
          </cell>
          <cell r="O93" t="str">
            <v>e indoors</v>
          </cell>
          <cell r="P93" t="str">
            <v>f indoors</v>
          </cell>
          <cell r="Q93" t="str">
            <v>g indoors</v>
          </cell>
          <cell r="R93" t="str">
            <v>h indoors</v>
          </cell>
          <cell r="V93" t="str">
            <v>No</v>
          </cell>
          <cell r="W93" t="str">
            <v>No</v>
          </cell>
          <cell r="X93" t="str">
            <v>No</v>
          </cell>
          <cell r="Y93" t="str">
            <v>Mon-Sun</v>
          </cell>
          <cell r="Z93" t="str">
            <v>08.00-23.00</v>
          </cell>
          <cell r="AA93" t="str">
            <v>N/A</v>
          </cell>
          <cell r="AB93" t="str">
            <v>N/A</v>
          </cell>
          <cell r="AC93" t="str">
            <v>N/A</v>
          </cell>
          <cell r="AJ93">
            <v>458299</v>
          </cell>
          <cell r="AK93">
            <v>339694</v>
          </cell>
          <cell r="AL93">
            <v>458299</v>
          </cell>
          <cell r="AM93">
            <v>339694</v>
          </cell>
          <cell r="AN93">
            <v>200001401257</v>
          </cell>
          <cell r="AO93">
            <v>200001401257</v>
          </cell>
          <cell r="AP93" t="str">
            <v>Y</v>
          </cell>
        </row>
        <row r="94">
          <cell r="B94">
            <v>54943</v>
          </cell>
          <cell r="D94" t="str">
            <v>Antenna</v>
          </cell>
          <cell r="E94" t="str">
            <v>Beck Street</v>
          </cell>
          <cell r="G94" t="str">
            <v>Nottingham</v>
          </cell>
          <cell r="H94" t="str">
            <v>NG1 1EQ</v>
          </cell>
          <cell r="I94" t="str">
            <v>22/07/2019222/7/2009</v>
          </cell>
          <cell r="J94" t="str">
            <v xml:space="preserve">Restaurant </v>
          </cell>
          <cell r="L94" t="str">
            <v>b indoors</v>
          </cell>
          <cell r="O94" t="str">
            <v>e indoors</v>
          </cell>
          <cell r="P94" t="str">
            <v>f indoors</v>
          </cell>
          <cell r="R94" t="str">
            <v>h indoors</v>
          </cell>
          <cell r="S94" t="str">
            <v>I Indoors</v>
          </cell>
          <cell r="T94" t="str">
            <v>j on</v>
          </cell>
          <cell r="V94" t="str">
            <v>No</v>
          </cell>
          <cell r="W94" t="str">
            <v>No</v>
          </cell>
          <cell r="X94" t="str">
            <v>No</v>
          </cell>
          <cell r="Y94" t="str">
            <v>Mon-Sun</v>
          </cell>
          <cell r="Z94" t="str">
            <v>08.00-01.00</v>
          </cell>
          <cell r="AA94" t="str">
            <v>N/A</v>
          </cell>
          <cell r="AB94" t="str">
            <v>N/A</v>
          </cell>
          <cell r="AC94" t="str">
            <v>Mon-Sun</v>
          </cell>
          <cell r="AJ94">
            <v>457663</v>
          </cell>
          <cell r="AK94">
            <v>340159</v>
          </cell>
          <cell r="AL94">
            <v>457663</v>
          </cell>
          <cell r="AM94">
            <v>340159</v>
          </cell>
          <cell r="AN94">
            <v>100032288991</v>
          </cell>
          <cell r="AO94">
            <v>100032288991</v>
          </cell>
          <cell r="AP94" t="str">
            <v>Y</v>
          </cell>
        </row>
        <row r="95">
          <cell r="B95">
            <v>37302</v>
          </cell>
          <cell r="D95" t="str">
            <v>Bestwood Park Commuinty Centre</v>
          </cell>
          <cell r="E95" t="str">
            <v>Beckhampton Road</v>
          </cell>
          <cell r="F95" t="str">
            <v>Bestwood Park</v>
          </cell>
          <cell r="G95" t="str">
            <v>Nottingham</v>
          </cell>
          <cell r="H95" t="str">
            <v>NG5 5NE</v>
          </cell>
          <cell r="I95" t="str">
            <v>20050919</v>
          </cell>
          <cell r="J95" t="str">
            <v xml:space="preserve">Community Centre </v>
          </cell>
          <cell r="M95" t="str">
            <v>c indoors</v>
          </cell>
          <cell r="N95" t="str">
            <v>d indoors</v>
          </cell>
          <cell r="O95" t="str">
            <v>e indoors</v>
          </cell>
          <cell r="P95" t="str">
            <v>f indoors</v>
          </cell>
          <cell r="Q95" t="str">
            <v>g indoors</v>
          </cell>
          <cell r="R95" t="str">
            <v>h indoors</v>
          </cell>
          <cell r="V95" t="str">
            <v>No</v>
          </cell>
          <cell r="W95" t="str">
            <v>No</v>
          </cell>
          <cell r="X95" t="str">
            <v>No</v>
          </cell>
          <cell r="Y95" t="str">
            <v>Mon-Sun</v>
          </cell>
          <cell r="Z95" t="str">
            <v>09.00-22.30</v>
          </cell>
          <cell r="AA95" t="str">
            <v>N/A</v>
          </cell>
          <cell r="AB95" t="str">
            <v>N/A</v>
          </cell>
          <cell r="AC95" t="str">
            <v>N/A</v>
          </cell>
          <cell r="AJ95">
            <v>456408</v>
          </cell>
          <cell r="AK95">
            <v>345400</v>
          </cell>
          <cell r="AL95">
            <v>456408</v>
          </cell>
          <cell r="AM95">
            <v>345400</v>
          </cell>
          <cell r="AN95">
            <v>100032287616</v>
          </cell>
          <cell r="AO95">
            <v>100032287616</v>
          </cell>
          <cell r="AP95" t="str">
            <v>Y</v>
          </cell>
        </row>
        <row r="96">
          <cell r="B96">
            <v>90730</v>
          </cell>
          <cell r="D96" t="str">
            <v>Post Office and Newsagents</v>
          </cell>
          <cell r="E96" t="str">
            <v>71 Beckhampton Road</v>
          </cell>
          <cell r="G96" t="str">
            <v>Nottingham</v>
          </cell>
          <cell r="H96" t="str">
            <v>NG5 5LD</v>
          </cell>
          <cell r="I96" t="str">
            <v>20160427</v>
          </cell>
          <cell r="J96" t="str">
            <v xml:space="preserve">Off Licence </v>
          </cell>
          <cell r="T96" t="str">
            <v>j off</v>
          </cell>
          <cell r="V96" t="str">
            <v>No</v>
          </cell>
          <cell r="W96" t="str">
            <v>No</v>
          </cell>
          <cell r="X96" t="str">
            <v>No</v>
          </cell>
          <cell r="Y96" t="str">
            <v>Mon-Sun</v>
          </cell>
          <cell r="Z96" t="str">
            <v>06.00-22.00</v>
          </cell>
          <cell r="AA96" t="str">
            <v>N/A</v>
          </cell>
          <cell r="AB96" t="str">
            <v>N/A</v>
          </cell>
          <cell r="AC96" t="str">
            <v>Mon-Sun</v>
          </cell>
          <cell r="AJ96">
            <v>456452</v>
          </cell>
          <cell r="AK96">
            <v>344850</v>
          </cell>
          <cell r="AL96">
            <v>456452</v>
          </cell>
          <cell r="AM96">
            <v>344850</v>
          </cell>
          <cell r="AN96">
            <v>100032125436</v>
          </cell>
          <cell r="AO96">
            <v>100031518082</v>
          </cell>
          <cell r="AP96" t="str">
            <v>N</v>
          </cell>
        </row>
        <row r="97">
          <cell r="B97">
            <v>100364</v>
          </cell>
          <cell r="D97" t="str">
            <v>A S News</v>
          </cell>
          <cell r="E97" t="str">
            <v>236 Beckhampton Road</v>
          </cell>
          <cell r="G97" t="str">
            <v>Nottingham</v>
          </cell>
          <cell r="H97" t="str">
            <v>NG5 5PA</v>
          </cell>
          <cell r="I97" t="str">
            <v>20171114</v>
          </cell>
          <cell r="J97" t="str">
            <v>Off Licence</v>
          </cell>
          <cell r="T97" t="str">
            <v>j off</v>
          </cell>
          <cell r="V97" t="str">
            <v>No</v>
          </cell>
          <cell r="W97" t="str">
            <v>No</v>
          </cell>
          <cell r="X97" t="str">
            <v>No</v>
          </cell>
          <cell r="Y97" t="str">
            <v>Mon-Sun</v>
          </cell>
          <cell r="Z97" t="str">
            <v>06.00-23.00</v>
          </cell>
          <cell r="AA97" t="str">
            <v>N/A</v>
          </cell>
          <cell r="AB97" t="str">
            <v>N/A</v>
          </cell>
          <cell r="AC97" t="str">
            <v>Mon-Sun</v>
          </cell>
          <cell r="AJ97">
            <v>456682</v>
          </cell>
          <cell r="AK97">
            <v>345390</v>
          </cell>
          <cell r="AL97">
            <v>456682</v>
          </cell>
          <cell r="AM97">
            <v>345390</v>
          </cell>
          <cell r="AN97">
            <v>100032125356</v>
          </cell>
          <cell r="AO97">
            <v>100032125356</v>
          </cell>
          <cell r="AP97" t="str">
            <v>Y</v>
          </cell>
        </row>
        <row r="98">
          <cell r="B98">
            <v>36622</v>
          </cell>
          <cell r="D98" t="str">
            <v>Co-op</v>
          </cell>
          <cell r="E98" t="str">
            <v>Beckhampton Road</v>
          </cell>
          <cell r="G98" t="str">
            <v>Nottingham</v>
          </cell>
          <cell r="H98" t="str">
            <v>NG5 5PA</v>
          </cell>
          <cell r="I98" t="str">
            <v>20050904</v>
          </cell>
          <cell r="J98" t="str">
            <v xml:space="preserve">Off Licence </v>
          </cell>
          <cell r="T98" t="str">
            <v>j off</v>
          </cell>
          <cell r="V98" t="str">
            <v>No</v>
          </cell>
          <cell r="W98" t="str">
            <v>No</v>
          </cell>
          <cell r="X98" t="str">
            <v>No</v>
          </cell>
          <cell r="Y98" t="str">
            <v>Licensee's Discretion</v>
          </cell>
          <cell r="Z98" t="str">
            <v>N/A</v>
          </cell>
          <cell r="AA98" t="str">
            <v>N/A</v>
          </cell>
          <cell r="AB98" t="str">
            <v>N/A</v>
          </cell>
          <cell r="AC98" t="str">
            <v>Mon-Sat</v>
          </cell>
          <cell r="AJ98">
            <v>456721</v>
          </cell>
          <cell r="AK98">
            <v>345380</v>
          </cell>
          <cell r="AL98">
            <v>456721</v>
          </cell>
          <cell r="AM98">
            <v>345380</v>
          </cell>
          <cell r="AN98">
            <v>100032287617</v>
          </cell>
          <cell r="AO98">
            <v>100032287617</v>
          </cell>
          <cell r="AP98" t="str">
            <v>Y</v>
          </cell>
        </row>
        <row r="99">
          <cell r="B99">
            <v>74016</v>
          </cell>
          <cell r="D99" t="str">
            <v>Bargain Booze Select Convenience</v>
          </cell>
          <cell r="E99" t="str">
            <v>439-443 Beckhampton Road</v>
          </cell>
          <cell r="F99" t="str">
            <v>Bestwood</v>
          </cell>
          <cell r="G99" t="str">
            <v>Nottingham</v>
          </cell>
          <cell r="H99" t="str">
            <v>NG5 5PT</v>
          </cell>
          <cell r="I99" t="str">
            <v>20130228</v>
          </cell>
          <cell r="J99" t="str">
            <v xml:space="preserve">Off licence </v>
          </cell>
          <cell r="T99" t="str">
            <v>j off</v>
          </cell>
          <cell r="V99" t="str">
            <v>No</v>
          </cell>
          <cell r="W99" t="str">
            <v>No</v>
          </cell>
          <cell r="X99" t="str">
            <v>No</v>
          </cell>
          <cell r="Y99" t="str">
            <v>Mon-Sun</v>
          </cell>
          <cell r="Z99" t="str">
            <v>06.00-23.00</v>
          </cell>
          <cell r="AA99" t="str">
            <v>N/A</v>
          </cell>
          <cell r="AB99" t="str">
            <v>N/A</v>
          </cell>
          <cell r="AC99" t="str">
            <v>Mon-Sun</v>
          </cell>
          <cell r="AJ99">
            <v>456625</v>
          </cell>
          <cell r="AK99">
            <v>345892</v>
          </cell>
          <cell r="AL99">
            <v>456631</v>
          </cell>
          <cell r="AM99">
            <v>345925</v>
          </cell>
          <cell r="AN99">
            <v>100032125441</v>
          </cell>
          <cell r="AO99">
            <v>100031518346</v>
          </cell>
          <cell r="AP99" t="str">
            <v>N</v>
          </cell>
        </row>
        <row r="100">
          <cell r="B100">
            <v>36841</v>
          </cell>
          <cell r="D100" t="str">
            <v>Bestwood Off Licence</v>
          </cell>
          <cell r="E100" t="str">
            <v>455-457 Beckhampton Road</v>
          </cell>
          <cell r="F100" t="str">
            <v>Bestwood Park</v>
          </cell>
          <cell r="G100" t="str">
            <v>Nottingham</v>
          </cell>
          <cell r="H100" t="str">
            <v>NG5 5PT</v>
          </cell>
          <cell r="I100" t="str">
            <v>20050906</v>
          </cell>
          <cell r="J100" t="str">
            <v xml:space="preserve">Off Licence </v>
          </cell>
          <cell r="T100" t="str">
            <v>j off</v>
          </cell>
          <cell r="V100" t="str">
            <v>No</v>
          </cell>
          <cell r="W100" t="str">
            <v>No</v>
          </cell>
          <cell r="X100" t="str">
            <v>No</v>
          </cell>
          <cell r="Y100" t="str">
            <v>Licensee's Discretion</v>
          </cell>
          <cell r="Z100" t="str">
            <v>N/A</v>
          </cell>
          <cell r="AA100" t="str">
            <v>N/A</v>
          </cell>
          <cell r="AB100" t="str">
            <v>N/A</v>
          </cell>
          <cell r="AC100" t="str">
            <v>Mon-Sat</v>
          </cell>
          <cell r="AJ100">
            <v>456625</v>
          </cell>
          <cell r="AK100">
            <v>345892</v>
          </cell>
          <cell r="AL100">
            <v>456631</v>
          </cell>
          <cell r="AM100">
            <v>345925</v>
          </cell>
          <cell r="AN100">
            <v>100032125441</v>
          </cell>
          <cell r="AO100">
            <v>100031518346</v>
          </cell>
          <cell r="AP100" t="str">
            <v>N</v>
          </cell>
        </row>
        <row r="101">
          <cell r="B101">
            <v>35908</v>
          </cell>
          <cell r="D101" t="str">
            <v>Forest Fields Social Club</v>
          </cell>
          <cell r="E101" t="str">
            <v>73 Beech Avenue</v>
          </cell>
          <cell r="G101" t="str">
            <v>Nottingham</v>
          </cell>
          <cell r="H101" t="str">
            <v>NG7 7LR</v>
          </cell>
          <cell r="I101" t="str">
            <v>20050927</v>
          </cell>
          <cell r="J101" t="str">
            <v xml:space="preserve">Club </v>
          </cell>
          <cell r="K101" t="str">
            <v>a indoors</v>
          </cell>
          <cell r="L101" t="str">
            <v>b indoors</v>
          </cell>
          <cell r="M101" t="str">
            <v>c indoors</v>
          </cell>
          <cell r="O101" t="str">
            <v>e indoors</v>
          </cell>
          <cell r="P101" t="str">
            <v>f indoors</v>
          </cell>
          <cell r="Q101" t="str">
            <v>g indoors</v>
          </cell>
          <cell r="R101" t="str">
            <v>h indoors</v>
          </cell>
          <cell r="S101" t="str">
            <v>I Indoors</v>
          </cell>
          <cell r="T101" t="str">
            <v>j on and off</v>
          </cell>
          <cell r="Y101" t="str">
            <v>Mon-Sat</v>
          </cell>
          <cell r="Z101" t="str">
            <v>09.00-24.00</v>
          </cell>
          <cell r="AA101" t="str">
            <v>Sun</v>
          </cell>
          <cell r="AB101" t="str">
            <v>11.00-23.30</v>
          </cell>
          <cell r="AC101" t="str">
            <v>Mon-Sat</v>
          </cell>
          <cell r="AJ101">
            <v>456301</v>
          </cell>
          <cell r="AK101">
            <v>341921</v>
          </cell>
          <cell r="AL101">
            <v>456301</v>
          </cell>
          <cell r="AM101">
            <v>341921</v>
          </cell>
          <cell r="AN101">
            <v>100032130554</v>
          </cell>
          <cell r="AO101">
            <v>10009158001</v>
          </cell>
          <cell r="AP101" t="str">
            <v>N</v>
          </cell>
        </row>
        <row r="102">
          <cell r="B102">
            <v>129118</v>
          </cell>
          <cell r="D102" t="str">
            <v>Lidl</v>
          </cell>
          <cell r="E102" t="str">
            <v>Beechdale Road</v>
          </cell>
          <cell r="G102" t="str">
            <v>Nottingham</v>
          </cell>
          <cell r="H102" t="str">
            <v>NG8 3LL</v>
          </cell>
          <cell r="I102" t="str">
            <v>20190619</v>
          </cell>
          <cell r="J102" t="str">
            <v xml:space="preserve">Off licence </v>
          </cell>
          <cell r="T102" t="str">
            <v>j off</v>
          </cell>
          <cell r="V102" t="str">
            <v>No</v>
          </cell>
          <cell r="W102" t="str">
            <v>No</v>
          </cell>
          <cell r="X102" t="str">
            <v>No</v>
          </cell>
          <cell r="Y102" t="str">
            <v>Mon-Sun</v>
          </cell>
          <cell r="Z102" t="str">
            <v>07.00-23.00</v>
          </cell>
          <cell r="AA102" t="str">
            <v>N/A</v>
          </cell>
          <cell r="AB102" t="str">
            <v>N/A</v>
          </cell>
          <cell r="AC102" t="str">
            <v>Mon-Sun</v>
          </cell>
          <cell r="AJ102">
            <v>456564</v>
          </cell>
          <cell r="AK102">
            <v>341218</v>
          </cell>
          <cell r="AL102">
            <v>456564</v>
          </cell>
          <cell r="AM102">
            <v>341218</v>
          </cell>
          <cell r="AN102">
            <v>10090906302</v>
          </cell>
          <cell r="AO102">
            <v>200001386896</v>
          </cell>
          <cell r="AP102" t="str">
            <v>N</v>
          </cell>
        </row>
        <row r="103">
          <cell r="B103">
            <v>35977</v>
          </cell>
          <cell r="D103" t="str">
            <v>Nottingham Indoor Bowls Centre</v>
          </cell>
          <cell r="E103" t="str">
            <v>Beechdale Road</v>
          </cell>
          <cell r="F103" t="str">
            <v>Bilborough Park</v>
          </cell>
          <cell r="G103" t="str">
            <v>Nottingham</v>
          </cell>
          <cell r="H103" t="str">
            <v>NG8 3FH</v>
          </cell>
          <cell r="I103" t="str">
            <v>20051001</v>
          </cell>
          <cell r="J103" t="str">
            <v>Club</v>
          </cell>
          <cell r="P103" t="str">
            <v>f indoors</v>
          </cell>
          <cell r="T103" t="str">
            <v>j on and off</v>
          </cell>
          <cell r="Y103" t="str">
            <v>Accordance with Club Rules</v>
          </cell>
          <cell r="Z103" t="str">
            <v>N/A</v>
          </cell>
          <cell r="AA103" t="str">
            <v>0</v>
          </cell>
          <cell r="AB103" t="str">
            <v>N/A</v>
          </cell>
          <cell r="AC103" t="str">
            <v>Mon-Sat</v>
          </cell>
          <cell r="AJ103">
            <v>453210</v>
          </cell>
          <cell r="AK103">
            <v>341460</v>
          </cell>
          <cell r="AL103"/>
          <cell r="AM103"/>
          <cell r="AN103">
            <v>200001374186</v>
          </cell>
          <cell r="AP103" t="str">
            <v>N</v>
          </cell>
        </row>
        <row r="104">
          <cell r="B104">
            <v>59375</v>
          </cell>
          <cell r="D104" t="str">
            <v>Costcutter Express</v>
          </cell>
          <cell r="E104" t="str">
            <v>421 Beechdale Road</v>
          </cell>
          <cell r="G104" t="str">
            <v>Nottingham</v>
          </cell>
          <cell r="H104" t="str">
            <v>NG8 3EZ</v>
          </cell>
          <cell r="I104" t="str">
            <v>20110212</v>
          </cell>
          <cell r="J104" t="str">
            <v xml:space="preserve">Off Licence </v>
          </cell>
          <cell r="T104" t="str">
            <v>j off</v>
          </cell>
          <cell r="V104" t="str">
            <v>No</v>
          </cell>
          <cell r="W104" t="str">
            <v>No</v>
          </cell>
          <cell r="X104" t="str">
            <v>No</v>
          </cell>
          <cell r="Y104" t="str">
            <v>24Hrs</v>
          </cell>
          <cell r="Z104" t="str">
            <v>N/A</v>
          </cell>
          <cell r="AA104" t="str">
            <v>0</v>
          </cell>
          <cell r="AB104" t="str">
            <v>N/A</v>
          </cell>
          <cell r="AC104" t="str">
            <v>Mon-Sun</v>
          </cell>
          <cell r="AJ104">
            <v>453635</v>
          </cell>
          <cell r="AK104">
            <v>341210</v>
          </cell>
          <cell r="AL104">
            <v>453780</v>
          </cell>
          <cell r="AM104">
            <v>340797</v>
          </cell>
          <cell r="AN104">
            <v>200001374174</v>
          </cell>
          <cell r="AO104">
            <v>200001374174</v>
          </cell>
          <cell r="AP104" t="str">
            <v>Y</v>
          </cell>
        </row>
        <row r="105">
          <cell r="B105">
            <v>36385</v>
          </cell>
          <cell r="D105" t="str">
            <v>News Shop</v>
          </cell>
          <cell r="E105" t="str">
            <v>425 Beechdale Road</v>
          </cell>
          <cell r="G105" t="str">
            <v>Nottingham</v>
          </cell>
          <cell r="H105" t="str">
            <v>NG8 3LF</v>
          </cell>
          <cell r="I105" t="str">
            <v>20050831</v>
          </cell>
          <cell r="J105" t="str">
            <v xml:space="preserve">Off Licence </v>
          </cell>
          <cell r="T105" t="str">
            <v>j off</v>
          </cell>
          <cell r="V105" t="str">
            <v>No</v>
          </cell>
          <cell r="W105" t="str">
            <v>No</v>
          </cell>
          <cell r="X105" t="str">
            <v>No</v>
          </cell>
          <cell r="Y105" t="str">
            <v>Licensee's Discretion</v>
          </cell>
          <cell r="Z105" t="str">
            <v>N/A</v>
          </cell>
          <cell r="AA105" t="str">
            <v>N/A</v>
          </cell>
          <cell r="AB105" t="str">
            <v>N/A</v>
          </cell>
          <cell r="AC105" t="str">
            <v>Mon-Sat</v>
          </cell>
          <cell r="AJ105">
            <v>453813</v>
          </cell>
          <cell r="AK105">
            <v>340776</v>
          </cell>
          <cell r="AL105">
            <v>453813</v>
          </cell>
          <cell r="AM105">
            <v>340776</v>
          </cell>
          <cell r="AN105">
            <v>10000131630</v>
          </cell>
          <cell r="AO105">
            <v>100032131155</v>
          </cell>
          <cell r="AP105" t="str">
            <v>N</v>
          </cell>
        </row>
        <row r="106">
          <cell r="B106">
            <v>34961</v>
          </cell>
          <cell r="D106" t="str">
            <v>Beechdale</v>
          </cell>
          <cell r="E106" t="str">
            <v>438 Beechdale Road</v>
          </cell>
          <cell r="G106" t="str">
            <v>Nottingham</v>
          </cell>
          <cell r="H106" t="str">
            <v>NG8 3FE</v>
          </cell>
          <cell r="I106" t="str">
            <v>20050824</v>
          </cell>
          <cell r="J106" t="str">
            <v xml:space="preserve">Public House </v>
          </cell>
          <cell r="L106" t="str">
            <v>b indoors</v>
          </cell>
          <cell r="M106" t="str">
            <v>c indoors</v>
          </cell>
          <cell r="O106" t="str">
            <v>e indoors</v>
          </cell>
          <cell r="P106" t="str">
            <v>f indoors</v>
          </cell>
          <cell r="S106" t="str">
            <v>I Indoors</v>
          </cell>
          <cell r="T106" t="str">
            <v>j on and off</v>
          </cell>
          <cell r="V106" t="str">
            <v>No</v>
          </cell>
          <cell r="W106" t="str">
            <v>No</v>
          </cell>
          <cell r="X106" t="str">
            <v>No</v>
          </cell>
          <cell r="Y106" t="str">
            <v>Sun-Thu</v>
          </cell>
          <cell r="Z106" t="str">
            <v>10.00-00.30</v>
          </cell>
          <cell r="AA106" t="str">
            <v>Fri-Sat</v>
          </cell>
          <cell r="AB106" t="str">
            <v>10.00-01.30</v>
          </cell>
          <cell r="AC106" t="str">
            <v>Mon-Sun</v>
          </cell>
          <cell r="AJ106">
            <v>454015</v>
          </cell>
          <cell r="AK106">
            <v>340755</v>
          </cell>
          <cell r="AL106">
            <v>454015</v>
          </cell>
          <cell r="AM106">
            <v>340755</v>
          </cell>
          <cell r="AN106">
            <v>100031519045</v>
          </cell>
          <cell r="AO106">
            <v>100031519045</v>
          </cell>
          <cell r="AP106" t="str">
            <v>Y</v>
          </cell>
        </row>
        <row r="107">
          <cell r="B107">
            <v>91064</v>
          </cell>
          <cell r="D107" t="str">
            <v>Lenton House</v>
          </cell>
          <cell r="E107" t="str">
            <v>Beeston Lane</v>
          </cell>
          <cell r="G107" t="str">
            <v>Nottingham</v>
          </cell>
          <cell r="H107" t="str">
            <v>NG7 2QD</v>
          </cell>
          <cell r="I107" t="str">
            <v>20160419</v>
          </cell>
          <cell r="J107" t="str">
            <v xml:space="preserve">Public House </v>
          </cell>
          <cell r="T107" t="str">
            <v>j on and off</v>
          </cell>
          <cell r="V107" t="str">
            <v>No</v>
          </cell>
          <cell r="W107" t="str">
            <v>No</v>
          </cell>
          <cell r="X107" t="str">
            <v>No</v>
          </cell>
          <cell r="Y107" t="str">
            <v>24Hrs</v>
          </cell>
          <cell r="Z107" t="str">
            <v>N/A</v>
          </cell>
          <cell r="AA107" t="str">
            <v>0</v>
          </cell>
          <cell r="AB107" t="str">
            <v>N/A</v>
          </cell>
          <cell r="AC107" t="str">
            <v>Mon-Sun</v>
          </cell>
          <cell r="AJ107">
            <v>453512</v>
          </cell>
          <cell r="AK107">
            <v>338061</v>
          </cell>
          <cell r="AL107">
            <v>453512</v>
          </cell>
          <cell r="AM107">
            <v>338061</v>
          </cell>
          <cell r="AN107">
            <v>100031519107</v>
          </cell>
          <cell r="AO107">
            <v>100031519107</v>
          </cell>
          <cell r="AP107" t="str">
            <v>Y</v>
          </cell>
        </row>
        <row r="108">
          <cell r="B108">
            <v>35922</v>
          </cell>
          <cell r="D108" t="str">
            <v xml:space="preserve">China Garden </v>
          </cell>
          <cell r="E108" t="str">
            <v>24 Bells Lane</v>
          </cell>
          <cell r="F108" t="str">
            <v>Cinderhill</v>
          </cell>
          <cell r="G108" t="str">
            <v>Nottingham</v>
          </cell>
          <cell r="H108" t="str">
            <v>NG8 6ET</v>
          </cell>
          <cell r="I108" t="str">
            <v>20151108</v>
          </cell>
          <cell r="J108" t="str">
            <v xml:space="preserve">Takeaway </v>
          </cell>
          <cell r="S108" t="str">
            <v>I Indoors</v>
          </cell>
          <cell r="V108" t="str">
            <v>No</v>
          </cell>
          <cell r="W108" t="str">
            <v>No</v>
          </cell>
          <cell r="X108" t="str">
            <v>No</v>
          </cell>
          <cell r="Y108" t="str">
            <v>Sun-Thu</v>
          </cell>
          <cell r="Z108" t="str">
            <v>23.00-01.00</v>
          </cell>
          <cell r="AA108" t="str">
            <v>Fri-Sat</v>
          </cell>
          <cell r="AB108" t="str">
            <v>23.00-02.00</v>
          </cell>
          <cell r="AC108" t="str">
            <v>N/A</v>
          </cell>
          <cell r="AJ108">
            <v>453531</v>
          </cell>
          <cell r="AK108">
            <v>343477</v>
          </cell>
          <cell r="AL108">
            <v>453531</v>
          </cell>
          <cell r="AM108">
            <v>343477</v>
          </cell>
          <cell r="AN108">
            <v>100031519566</v>
          </cell>
          <cell r="AO108">
            <v>100031519566</v>
          </cell>
          <cell r="AP108" t="str">
            <v>Y</v>
          </cell>
        </row>
        <row r="109">
          <cell r="B109">
            <v>36438</v>
          </cell>
          <cell r="D109" t="str">
            <v>One Stop Community Store</v>
          </cell>
          <cell r="E109" t="str">
            <v>30 Bells Lane</v>
          </cell>
          <cell r="G109" t="str">
            <v>Nottingham</v>
          </cell>
          <cell r="H109" t="str">
            <v>NG8 6ET</v>
          </cell>
          <cell r="I109" t="str">
            <v>20051027</v>
          </cell>
          <cell r="J109" t="str">
            <v xml:space="preserve">Off licence </v>
          </cell>
          <cell r="T109" t="str">
            <v>j off</v>
          </cell>
          <cell r="V109" t="str">
            <v>No</v>
          </cell>
          <cell r="W109" t="str">
            <v>No</v>
          </cell>
          <cell r="X109" t="str">
            <v>No</v>
          </cell>
          <cell r="Y109" t="str">
            <v>Mon-Sun</v>
          </cell>
          <cell r="Z109" t="str">
            <v>06.00-23.00</v>
          </cell>
          <cell r="AA109" t="str">
            <v>N/A</v>
          </cell>
          <cell r="AB109" t="str">
            <v>N/A</v>
          </cell>
          <cell r="AC109" t="str">
            <v>Mon-Sun</v>
          </cell>
          <cell r="AJ109">
            <v>453519</v>
          </cell>
          <cell r="AK109">
            <v>343434</v>
          </cell>
          <cell r="AL109">
            <v>453519</v>
          </cell>
          <cell r="AM109">
            <v>343434</v>
          </cell>
          <cell r="AN109">
            <v>100032131719</v>
          </cell>
          <cell r="AO109">
            <v>100031519572</v>
          </cell>
          <cell r="AP109" t="str">
            <v>N</v>
          </cell>
        </row>
        <row r="110">
          <cell r="B110">
            <v>40380</v>
          </cell>
          <cell r="D110" t="str">
            <v>Mandarin</v>
          </cell>
          <cell r="E110" t="str">
            <v>Belward Street</v>
          </cell>
          <cell r="F110" t="str">
            <v>Hockley</v>
          </cell>
          <cell r="G110" t="str">
            <v>Nottingham</v>
          </cell>
          <cell r="H110" t="str">
            <v>NG1 1JZ</v>
          </cell>
          <cell r="I110" t="str">
            <v>20070417</v>
          </cell>
          <cell r="J110" t="str">
            <v xml:space="preserve">Restaurant </v>
          </cell>
          <cell r="O110" t="str">
            <v>e indoors</v>
          </cell>
          <cell r="P110" t="str">
            <v>f indoors</v>
          </cell>
          <cell r="Q110" t="str">
            <v>g indoors</v>
          </cell>
          <cell r="R110" t="str">
            <v>h indoors</v>
          </cell>
          <cell r="S110" t="str">
            <v>I Indoors</v>
          </cell>
          <cell r="T110" t="str">
            <v>j on and off</v>
          </cell>
          <cell r="V110" t="str">
            <v>No</v>
          </cell>
          <cell r="W110" t="str">
            <v>No</v>
          </cell>
          <cell r="X110" t="str">
            <v>No</v>
          </cell>
          <cell r="Y110" t="str">
            <v>Mon-Sun</v>
          </cell>
          <cell r="Z110" t="str">
            <v>10.00-02.00</v>
          </cell>
          <cell r="AA110" t="str">
            <v>N/A</v>
          </cell>
          <cell r="AB110" t="str">
            <v>N/A</v>
          </cell>
          <cell r="AC110" t="str">
            <v>Mon-Sun</v>
          </cell>
          <cell r="AJ110">
            <v>457783</v>
          </cell>
          <cell r="AK110">
            <v>339918</v>
          </cell>
          <cell r="AL110">
            <v>457783</v>
          </cell>
          <cell r="AM110">
            <v>339918</v>
          </cell>
          <cell r="AN110">
            <v>10090472450</v>
          </cell>
          <cell r="AO110">
            <v>10009161795</v>
          </cell>
          <cell r="AP110" t="str">
            <v>N</v>
          </cell>
        </row>
        <row r="111">
          <cell r="B111">
            <v>68965</v>
          </cell>
          <cell r="D111" t="str">
            <v>Stokrotka</v>
          </cell>
          <cell r="E111" t="str">
            <v>15-17 Bentnick Road</v>
          </cell>
          <cell r="G111" t="str">
            <v>Nottingham</v>
          </cell>
          <cell r="H111" t="str">
            <v>NG7 4AA</v>
          </cell>
          <cell r="I111" t="str">
            <v>20120116</v>
          </cell>
          <cell r="J111" t="str">
            <v xml:space="preserve">Off Licence </v>
          </cell>
          <cell r="T111" t="str">
            <v>j off</v>
          </cell>
          <cell r="V111" t="str">
            <v>No</v>
          </cell>
          <cell r="W111" t="str">
            <v>No</v>
          </cell>
          <cell r="X111" t="str">
            <v>Yes</v>
          </cell>
          <cell r="Y111" t="str">
            <v>Mon-Sun</v>
          </cell>
          <cell r="Z111" t="str">
            <v>08.00-23.00</v>
          </cell>
          <cell r="AA111" t="str">
            <v>N/A</v>
          </cell>
          <cell r="AB111" t="str">
            <v>N/A</v>
          </cell>
          <cell r="AC111" t="str">
            <v>Mon-Sun</v>
          </cell>
          <cell r="AJ111">
            <v>455883</v>
          </cell>
          <cell r="AK111">
            <v>340876</v>
          </cell>
          <cell r="AL111">
            <v>455883</v>
          </cell>
          <cell r="AM111">
            <v>340876</v>
          </cell>
          <cell r="AN111">
            <v>100032129130</v>
          </cell>
          <cell r="AO111">
            <v>100032129130</v>
          </cell>
          <cell r="AP111" t="str">
            <v>Y</v>
          </cell>
        </row>
        <row r="112">
          <cell r="B112">
            <v>37431</v>
          </cell>
          <cell r="D112" t="str">
            <v>Khan Stores</v>
          </cell>
          <cell r="E112" t="str">
            <v>63 Bentnick Road</v>
          </cell>
          <cell r="F112" t="str">
            <v>Hyson Green</v>
          </cell>
          <cell r="G112" t="str">
            <v>Nottingham</v>
          </cell>
          <cell r="H112" t="str">
            <v>NG7 4AG</v>
          </cell>
          <cell r="I112" t="str">
            <v>20060503</v>
          </cell>
          <cell r="J112" t="str">
            <v xml:space="preserve">Off Licence </v>
          </cell>
          <cell r="T112" t="str">
            <v>j off</v>
          </cell>
          <cell r="V112" t="str">
            <v>No</v>
          </cell>
          <cell r="W112" t="str">
            <v>No</v>
          </cell>
          <cell r="X112" t="str">
            <v>No</v>
          </cell>
          <cell r="Y112" t="str">
            <v>Mon-Fri</v>
          </cell>
          <cell r="Z112" t="str">
            <v>09.00-22.00</v>
          </cell>
          <cell r="AA112" t="str">
            <v>Sat&amp;Sun</v>
          </cell>
          <cell r="AB112" t="str">
            <v>09.30-22.00&amp;10.30-22.00</v>
          </cell>
          <cell r="AC112" t="str">
            <v>Mon-Fri</v>
          </cell>
          <cell r="AJ112">
            <v>456024</v>
          </cell>
          <cell r="AK112">
            <v>341051</v>
          </cell>
          <cell r="AL112">
            <v>456024</v>
          </cell>
          <cell r="AM112">
            <v>341051</v>
          </cell>
          <cell r="AN112">
            <v>100031519988</v>
          </cell>
          <cell r="AO112">
            <v>100031519988</v>
          </cell>
          <cell r="AP112" t="str">
            <v>Y</v>
          </cell>
        </row>
        <row r="113">
          <cell r="B113">
            <v>34084</v>
          </cell>
          <cell r="D113" t="str">
            <v>Premises At</v>
          </cell>
          <cell r="E113" t="str">
            <v>210-214 Berridge Road</v>
          </cell>
          <cell r="F113" t="str">
            <v>Forest Fields</v>
          </cell>
          <cell r="G113" t="str">
            <v>Nottingham</v>
          </cell>
          <cell r="H113" t="str">
            <v>NG7 6GY</v>
          </cell>
          <cell r="I113" t="str">
            <v>20050805</v>
          </cell>
          <cell r="J113" t="str">
            <v xml:space="preserve">Off licence </v>
          </cell>
          <cell r="T113" t="str">
            <v>j off</v>
          </cell>
          <cell r="V113" t="str">
            <v>No</v>
          </cell>
          <cell r="W113" t="str">
            <v>No</v>
          </cell>
          <cell r="X113" t="str">
            <v>No</v>
          </cell>
          <cell r="Y113" t="str">
            <v>Licensee's Discretion</v>
          </cell>
          <cell r="Z113" t="str">
            <v>N/A</v>
          </cell>
          <cell r="AA113" t="str">
            <v>N/A</v>
          </cell>
          <cell r="AB113" t="str">
            <v>N/A</v>
          </cell>
          <cell r="AC113" t="str">
            <v>Mon-Sat</v>
          </cell>
          <cell r="AJ113">
            <v>455906</v>
          </cell>
          <cell r="AK113">
            <v>341691</v>
          </cell>
          <cell r="AL113">
            <v>455906</v>
          </cell>
          <cell r="AM113">
            <v>341691</v>
          </cell>
          <cell r="AN113">
            <v>100031520281</v>
          </cell>
          <cell r="AO113">
            <v>100031520281</v>
          </cell>
          <cell r="AP113" t="str">
            <v>Y</v>
          </cell>
        </row>
        <row r="114">
          <cell r="B114">
            <v>36264</v>
          </cell>
          <cell r="D114" t="str">
            <v>Radford Football Club</v>
          </cell>
          <cell r="E114" t="str">
            <v>Berridge Road</v>
          </cell>
          <cell r="F114" t="str">
            <v>Hyson Green</v>
          </cell>
          <cell r="G114" t="str">
            <v>Nottingham</v>
          </cell>
          <cell r="H114" t="str">
            <v>NG7</v>
          </cell>
          <cell r="I114" t="str">
            <v>20051004</v>
          </cell>
          <cell r="J114" t="str">
            <v>Club</v>
          </cell>
          <cell r="P114" t="str">
            <v>f indoors</v>
          </cell>
          <cell r="T114" t="str">
            <v>j on and off</v>
          </cell>
          <cell r="Y114" t="str">
            <v>Accordance with Club Rules</v>
          </cell>
          <cell r="Z114" t="str">
            <v>N/A</v>
          </cell>
          <cell r="AA114" t="str">
            <v>0</v>
          </cell>
          <cell r="AB114" t="str">
            <v>N/A</v>
          </cell>
          <cell r="AC114" t="str">
            <v>Mon-Sat</v>
          </cell>
          <cell r="AJ114">
            <v>455587</v>
          </cell>
          <cell r="AK114">
            <v>341490</v>
          </cell>
          <cell r="AL114">
            <v>455629.93</v>
          </cell>
          <cell r="AM114">
            <v>341501.56</v>
          </cell>
          <cell r="AN114">
            <v>200001391178</v>
          </cell>
          <cell r="AO114">
            <v>200001391178</v>
          </cell>
          <cell r="AP114" t="str">
            <v>Y</v>
          </cell>
        </row>
        <row r="115">
          <cell r="B115">
            <v>55244</v>
          </cell>
          <cell r="D115" t="str">
            <v>Select &amp; Save (Nisa)</v>
          </cell>
          <cell r="E115" t="str">
            <v>19 Bestwood Park Drive West</v>
          </cell>
          <cell r="F115" t="str">
            <v>Rise Park</v>
          </cell>
          <cell r="G115" t="str">
            <v>Nottingham</v>
          </cell>
          <cell r="H115" t="str">
            <v>NG5 5EJ</v>
          </cell>
          <cell r="I115" t="str">
            <v>20090915</v>
          </cell>
          <cell r="J115" t="str">
            <v xml:space="preserve">Off Licence </v>
          </cell>
          <cell r="T115" t="str">
            <v>j off</v>
          </cell>
          <cell r="V115" t="str">
            <v>No</v>
          </cell>
          <cell r="W115" t="str">
            <v>No</v>
          </cell>
          <cell r="X115" t="str">
            <v>No</v>
          </cell>
          <cell r="Y115" t="str">
            <v>Mon-Sun</v>
          </cell>
          <cell r="Z115" t="str">
            <v>06.00-22.30</v>
          </cell>
          <cell r="AA115" t="str">
            <v>N/A</v>
          </cell>
          <cell r="AB115" t="str">
            <v>N/A</v>
          </cell>
          <cell r="AC115" t="str">
            <v>Mon-Sun</v>
          </cell>
          <cell r="AJ115">
            <v>455497</v>
          </cell>
          <cell r="AK115">
            <v>346225</v>
          </cell>
          <cell r="AL115">
            <v>455485</v>
          </cell>
          <cell r="AM115">
            <v>346229</v>
          </cell>
          <cell r="AN115">
            <v>100032125323</v>
          </cell>
          <cell r="AO115">
            <v>100032125323</v>
          </cell>
          <cell r="AP115" t="str">
            <v>Y</v>
          </cell>
        </row>
        <row r="116">
          <cell r="B116">
            <v>37857</v>
          </cell>
          <cell r="D116" t="str">
            <v>Rise Park Community Centre</v>
          </cell>
          <cell r="E116" t="str">
            <v>Bestwood Park Drive West</v>
          </cell>
          <cell r="F116" t="str">
            <v>Rise Park</v>
          </cell>
          <cell r="G116" t="str">
            <v>Nottingham</v>
          </cell>
          <cell r="H116" t="str">
            <v>NG5 5EJ</v>
          </cell>
          <cell r="I116" t="str">
            <v>20050913</v>
          </cell>
          <cell r="J116" t="str">
            <v xml:space="preserve">Community Centre </v>
          </cell>
          <cell r="R116" t="str">
            <v>h indoors</v>
          </cell>
          <cell r="V116" t="str">
            <v>No</v>
          </cell>
          <cell r="W116" t="str">
            <v>No</v>
          </cell>
          <cell r="X116" t="str">
            <v>No</v>
          </cell>
          <cell r="Y116" t="str">
            <v>Licensee's Discretion</v>
          </cell>
          <cell r="Z116" t="str">
            <v>N/A</v>
          </cell>
          <cell r="AA116" t="str">
            <v>N/A</v>
          </cell>
          <cell r="AB116" t="str">
            <v>N/A</v>
          </cell>
          <cell r="AC116" t="str">
            <v>N/A</v>
          </cell>
          <cell r="AJ116">
            <v>455412</v>
          </cell>
          <cell r="AK116">
            <v>346208</v>
          </cell>
          <cell r="AL116">
            <v>455412</v>
          </cell>
          <cell r="AM116">
            <v>346208</v>
          </cell>
          <cell r="AN116">
            <v>100032287667</v>
          </cell>
          <cell r="AO116">
            <v>100032287667</v>
          </cell>
          <cell r="AP116" t="str">
            <v>Y</v>
          </cell>
        </row>
        <row r="117">
          <cell r="B117">
            <v>102926</v>
          </cell>
          <cell r="D117" t="str">
            <v>Heron Foods</v>
          </cell>
          <cell r="E117" t="str">
            <v>17 Bestwood Park Drive West</v>
          </cell>
          <cell r="F117" t="str">
            <v>Rise Park</v>
          </cell>
          <cell r="G117" t="str">
            <v>Nottingham</v>
          </cell>
          <cell r="H117" t="str">
            <v>NG5 5EJ</v>
          </cell>
          <cell r="I117" t="str">
            <v>20180625</v>
          </cell>
          <cell r="J117" t="str">
            <v xml:space="preserve">Off Licence </v>
          </cell>
          <cell r="T117" t="str">
            <v>j off</v>
          </cell>
          <cell r="V117" t="str">
            <v>No</v>
          </cell>
          <cell r="W117" t="str">
            <v>No</v>
          </cell>
          <cell r="X117" t="str">
            <v>No</v>
          </cell>
          <cell r="Y117" t="str">
            <v>Mon-Sat</v>
          </cell>
          <cell r="Z117" t="str">
            <v>08.00-20.00</v>
          </cell>
          <cell r="AA117" t="str">
            <v>Sun</v>
          </cell>
          <cell r="AB117" t="str">
            <v>N/A</v>
          </cell>
          <cell r="AC117" t="str">
            <v>Mon-Sun</v>
          </cell>
          <cell r="AJ117">
            <v>455527</v>
          </cell>
          <cell r="AK117">
            <v>346233</v>
          </cell>
          <cell r="AL117">
            <v>455527</v>
          </cell>
          <cell r="AM117">
            <v>346233</v>
          </cell>
          <cell r="AN117">
            <v>100032125385</v>
          </cell>
          <cell r="AO117">
            <v>100032125385</v>
          </cell>
          <cell r="AP117" t="str">
            <v>Y</v>
          </cell>
        </row>
        <row r="118">
          <cell r="B118">
            <v>36323</v>
          </cell>
          <cell r="D118" t="str">
            <v>Bestwood Road Sports &amp; Social Club</v>
          </cell>
          <cell r="E118" t="str">
            <v>40 Bestwood Road</v>
          </cell>
          <cell r="F118" t="str">
            <v>Bulwell</v>
          </cell>
          <cell r="G118" t="str">
            <v>Nottingham</v>
          </cell>
          <cell r="H118" t="str">
            <v>NG6 8UA</v>
          </cell>
          <cell r="I118" t="str">
            <v>20051005</v>
          </cell>
          <cell r="J118" t="str">
            <v>Club</v>
          </cell>
          <cell r="K118" t="str">
            <v>a indoors</v>
          </cell>
          <cell r="L118" t="str">
            <v>b indoors</v>
          </cell>
          <cell r="O118" t="str">
            <v>e indoors</v>
          </cell>
          <cell r="P118" t="str">
            <v>f indoors</v>
          </cell>
          <cell r="Q118" t="str">
            <v>g indoors</v>
          </cell>
          <cell r="R118" t="str">
            <v>h indoors</v>
          </cell>
          <cell r="T118" t="str">
            <v>j on and off</v>
          </cell>
          <cell r="Y118" t="str">
            <v>Mon-Sun</v>
          </cell>
          <cell r="Z118" t="str">
            <v>06.00-02.30</v>
          </cell>
          <cell r="AA118" t="str">
            <v>N/A</v>
          </cell>
          <cell r="AB118" t="str">
            <v>N/A</v>
          </cell>
          <cell r="AC118" t="str">
            <v>Mon-Sun</v>
          </cell>
          <cell r="AJ118">
            <v>454514</v>
          </cell>
          <cell r="AK118">
            <v>345778</v>
          </cell>
          <cell r="AL118">
            <v>454514</v>
          </cell>
          <cell r="AM118">
            <v>345778</v>
          </cell>
          <cell r="AN118">
            <v>100032287675</v>
          </cell>
          <cell r="AO118">
            <v>100032287675</v>
          </cell>
          <cell r="AP118" t="str">
            <v>Y</v>
          </cell>
        </row>
        <row r="119">
          <cell r="B119">
            <v>37494</v>
          </cell>
          <cell r="D119" t="str">
            <v>Duke of St Albans</v>
          </cell>
          <cell r="E119" t="str">
            <v>Bewcastle Road</v>
          </cell>
          <cell r="F119" t="str">
            <v>Top Valley</v>
          </cell>
          <cell r="G119" t="str">
            <v>Nottingham</v>
          </cell>
          <cell r="H119" t="str">
            <v>NG5 9PJ</v>
          </cell>
          <cell r="I119" t="str">
            <v>20051004</v>
          </cell>
          <cell r="J119" t="str">
            <v xml:space="preserve">Public House </v>
          </cell>
          <cell r="O119" t="str">
            <v>e indoors</v>
          </cell>
          <cell r="P119" t="str">
            <v>f indoors</v>
          </cell>
          <cell r="T119" t="str">
            <v>j on and off</v>
          </cell>
          <cell r="V119" t="str">
            <v>No</v>
          </cell>
          <cell r="W119" t="str">
            <v>No</v>
          </cell>
          <cell r="X119" t="str">
            <v>No</v>
          </cell>
          <cell r="Y119" t="str">
            <v>Mon-Sun</v>
          </cell>
          <cell r="Z119" t="str">
            <v>10.00-00.30</v>
          </cell>
          <cell r="AA119" t="str">
            <v>N/A</v>
          </cell>
          <cell r="AB119" t="str">
            <v>N/A</v>
          </cell>
          <cell r="AC119" t="str">
            <v>Mon-Sun</v>
          </cell>
          <cell r="AJ119">
            <v>456515</v>
          </cell>
          <cell r="AK119">
            <v>346090</v>
          </cell>
          <cell r="AL119">
            <v>456515</v>
          </cell>
          <cell r="AM119">
            <v>346090</v>
          </cell>
          <cell r="AN119">
            <v>200001374566</v>
          </cell>
          <cell r="AO119">
            <v>200001374566</v>
          </cell>
          <cell r="AP119" t="str">
            <v>Y</v>
          </cell>
        </row>
        <row r="120">
          <cell r="B120">
            <v>47310</v>
          </cell>
          <cell r="D120" t="str">
            <v>Birchover Park Community Centre</v>
          </cell>
          <cell r="E120" t="str">
            <v>Birchover Park, Birchover Road</v>
          </cell>
          <cell r="F120" t="str">
            <v xml:space="preserve">Bilborough </v>
          </cell>
          <cell r="G120" t="str">
            <v>Nottingham</v>
          </cell>
          <cell r="H120" t="str">
            <v>NG8 4BW</v>
          </cell>
          <cell r="I120" t="str">
            <v>20081007</v>
          </cell>
          <cell r="J120" t="str">
            <v xml:space="preserve">Community Centre </v>
          </cell>
          <cell r="K120" t="str">
            <v>a indoors</v>
          </cell>
          <cell r="M120" t="str">
            <v>c indoors</v>
          </cell>
          <cell r="O120" t="str">
            <v>e indoors</v>
          </cell>
          <cell r="P120" t="str">
            <v>f indoors</v>
          </cell>
          <cell r="Q120" t="str">
            <v>g indoors</v>
          </cell>
          <cell r="R120" t="str">
            <v>h indoors</v>
          </cell>
          <cell r="S120" t="str">
            <v>I Indoors</v>
          </cell>
          <cell r="V120" t="str">
            <v>No</v>
          </cell>
          <cell r="W120" t="str">
            <v>No</v>
          </cell>
          <cell r="X120" t="str">
            <v>No</v>
          </cell>
          <cell r="Y120" t="str">
            <v>Sun-Thu</v>
          </cell>
          <cell r="Z120" t="str">
            <v>09.00-23.00</v>
          </cell>
          <cell r="AA120" t="str">
            <v>Fri-Sat</v>
          </cell>
          <cell r="AB120" t="str">
            <v>09.00-24.00</v>
          </cell>
          <cell r="AC120" t="str">
            <v>N/A</v>
          </cell>
          <cell r="AJ120">
            <v>451185</v>
          </cell>
          <cell r="AK120">
            <v>340427</v>
          </cell>
          <cell r="AL120">
            <v>451296</v>
          </cell>
          <cell r="AM120">
            <v>340417</v>
          </cell>
          <cell r="AN120">
            <v>10023986043</v>
          </cell>
          <cell r="AO120">
            <v>10023986043</v>
          </cell>
          <cell r="AP120" t="str">
            <v>Y</v>
          </cell>
        </row>
        <row r="121">
          <cell r="B121">
            <v>34521</v>
          </cell>
          <cell r="D121" t="str">
            <v>West Indian Cavaliers Sports &amp; Social Club</v>
          </cell>
          <cell r="E121" t="str">
            <v>The Pavilion Birchover Park</v>
          </cell>
          <cell r="G121" t="str">
            <v>Nottingham</v>
          </cell>
          <cell r="H121" t="str">
            <v>NG8 4BW</v>
          </cell>
          <cell r="I121" t="str">
            <v>20050910</v>
          </cell>
          <cell r="J121" t="str">
            <v xml:space="preserve">Club </v>
          </cell>
          <cell r="P121" t="str">
            <v>f indoors</v>
          </cell>
          <cell r="T121" t="str">
            <v>j on and off</v>
          </cell>
          <cell r="Y121" t="str">
            <v>Accordance with Club Rules</v>
          </cell>
          <cell r="Z121" t="str">
            <v>N/A</v>
          </cell>
          <cell r="AA121" t="str">
            <v>0</v>
          </cell>
          <cell r="AB121" t="str">
            <v>N/A</v>
          </cell>
          <cell r="AC121" t="str">
            <v>Mon-Sat</v>
          </cell>
          <cell r="AJ121">
            <v>457563</v>
          </cell>
          <cell r="AK121">
            <v>339832</v>
          </cell>
          <cell r="AL121">
            <v>451300</v>
          </cell>
          <cell r="AM121">
            <v>340348</v>
          </cell>
          <cell r="AN121">
            <v>10023986077</v>
          </cell>
          <cell r="AO121">
            <v>10023986077</v>
          </cell>
          <cell r="AP121" t="str">
            <v>Y</v>
          </cell>
        </row>
        <row r="122">
          <cell r="B122">
            <v>48146</v>
          </cell>
          <cell r="D122" t="str">
            <v>Birchover Park Social Club</v>
          </cell>
          <cell r="E122" t="str">
            <v>Birchover Park Birchover Road</v>
          </cell>
          <cell r="F122" t="str">
            <v>Bilborough</v>
          </cell>
          <cell r="G122" t="str">
            <v>Nottingham</v>
          </cell>
          <cell r="H122" t="str">
            <v>NG8 4BW</v>
          </cell>
          <cell r="I122" t="str">
            <v>20081108</v>
          </cell>
          <cell r="J122" t="str">
            <v xml:space="preserve">Club </v>
          </cell>
          <cell r="M122" t="str">
            <v>c indoors</v>
          </cell>
          <cell r="O122" t="str">
            <v>e indoors</v>
          </cell>
          <cell r="P122" t="str">
            <v>f indoors</v>
          </cell>
          <cell r="Q122" t="str">
            <v>g indoors</v>
          </cell>
          <cell r="R122" t="str">
            <v>h indoors</v>
          </cell>
          <cell r="T122" t="str">
            <v>j on</v>
          </cell>
          <cell r="Y122" t="str">
            <v>Mon-Sat</v>
          </cell>
          <cell r="Z122" t="str">
            <v>12.00-24.00</v>
          </cell>
          <cell r="AA122" t="str">
            <v>Sun</v>
          </cell>
          <cell r="AB122" t="str">
            <v>12.00-23.00</v>
          </cell>
          <cell r="AC122" t="str">
            <v>Mon-Sat</v>
          </cell>
          <cell r="AJ122">
            <v>456331</v>
          </cell>
          <cell r="AK122">
            <v>341979</v>
          </cell>
          <cell r="AL122">
            <v>451386</v>
          </cell>
          <cell r="AM122">
            <v>340299</v>
          </cell>
          <cell r="AN122">
            <v>200001374667</v>
          </cell>
          <cell r="AO122">
            <v>200001374667</v>
          </cell>
          <cell r="AP122" t="str">
            <v>Y</v>
          </cell>
        </row>
        <row r="123">
          <cell r="B123">
            <v>38097</v>
          </cell>
          <cell r="D123" t="str">
            <v>National Ice Centre</v>
          </cell>
          <cell r="E123" t="str">
            <v>Bolero SquareThe Lace Market</v>
          </cell>
          <cell r="G123" t="str">
            <v>Nottingham</v>
          </cell>
          <cell r="H123" t="str">
            <v>NG1 1LA</v>
          </cell>
          <cell r="I123" t="str">
            <v>20050913</v>
          </cell>
          <cell r="J123" t="str">
            <v xml:space="preserve">Other </v>
          </cell>
          <cell r="K123" t="str">
            <v>a indoors</v>
          </cell>
          <cell r="L123" t="str">
            <v>b indoors</v>
          </cell>
          <cell r="M123" t="str">
            <v>c indoors</v>
          </cell>
          <cell r="N123" t="str">
            <v>d indoors</v>
          </cell>
          <cell r="O123" t="str">
            <v>e indoors</v>
          </cell>
          <cell r="P123" t="str">
            <v>f indoors</v>
          </cell>
          <cell r="Q123" t="str">
            <v>g indoors</v>
          </cell>
          <cell r="R123" t="str">
            <v>h indoors</v>
          </cell>
          <cell r="S123" t="str">
            <v>I Indoors</v>
          </cell>
          <cell r="T123" t="str">
            <v>j on and off</v>
          </cell>
          <cell r="V123" t="str">
            <v>No</v>
          </cell>
          <cell r="W123" t="str">
            <v>No</v>
          </cell>
          <cell r="X123" t="str">
            <v>No</v>
          </cell>
          <cell r="Y123" t="str">
            <v>Mon-Sun</v>
          </cell>
          <cell r="Z123" t="str">
            <v>05.00-03.00</v>
          </cell>
          <cell r="AA123" t="str">
            <v>N/A</v>
          </cell>
          <cell r="AB123" t="str">
            <v>N/A</v>
          </cell>
          <cell r="AC123" t="str">
            <v>Mon-Sun</v>
          </cell>
          <cell r="AJ123">
            <v>457900</v>
          </cell>
          <cell r="AK123">
            <v>339800</v>
          </cell>
          <cell r="AL123">
            <v>457900</v>
          </cell>
          <cell r="AM123">
            <v>339800</v>
          </cell>
          <cell r="AN123">
            <v>200001386180</v>
          </cell>
          <cell r="AO123">
            <v>200001386180</v>
          </cell>
          <cell r="AP123" t="str">
            <v>Y</v>
          </cell>
        </row>
        <row r="124">
          <cell r="B124">
            <v>46016</v>
          </cell>
          <cell r="D124" t="str">
            <v>Tesco Stores Ltd</v>
          </cell>
          <cell r="E124" t="str">
            <v>The Pod Bottle Lane</v>
          </cell>
          <cell r="F124" t="str">
            <v>Fletcher Gate</v>
          </cell>
          <cell r="G124" t="str">
            <v>Nottingham</v>
          </cell>
          <cell r="H124" t="str">
            <v>NG1 2HL</v>
          </cell>
          <cell r="I124" t="str">
            <v>20080717</v>
          </cell>
          <cell r="J124" t="str">
            <v xml:space="preserve">Off Licence </v>
          </cell>
          <cell r="T124" t="str">
            <v>j off</v>
          </cell>
          <cell r="V124" t="str">
            <v>No</v>
          </cell>
          <cell r="W124" t="str">
            <v>No</v>
          </cell>
          <cell r="X124" t="str">
            <v>No</v>
          </cell>
          <cell r="Y124" t="str">
            <v>Mon-Sun</v>
          </cell>
          <cell r="Z124" t="str">
            <v>06.00-23.00</v>
          </cell>
          <cell r="AA124" t="str">
            <v>N/A</v>
          </cell>
          <cell r="AB124" t="str">
            <v>N/A</v>
          </cell>
          <cell r="AC124" t="str">
            <v>Mon-Sun</v>
          </cell>
          <cell r="AJ124">
            <v>457441</v>
          </cell>
          <cell r="AK124">
            <v>339840</v>
          </cell>
          <cell r="AL124">
            <v>457488</v>
          </cell>
          <cell r="AM124">
            <v>339827</v>
          </cell>
          <cell r="AN124">
            <v>10022960456</v>
          </cell>
          <cell r="AO124">
            <v>10022960456</v>
          </cell>
          <cell r="AP124" t="str">
            <v>Y</v>
          </cell>
        </row>
        <row r="125">
          <cell r="B125">
            <v>37116</v>
          </cell>
          <cell r="D125" t="str">
            <v>Bilborough Community Centre</v>
          </cell>
          <cell r="E125" t="str">
            <v>Bilborough Library Bracebridge Drive</v>
          </cell>
          <cell r="F125" t="str">
            <v>Bilborough</v>
          </cell>
          <cell r="G125" t="str">
            <v>Nottingham</v>
          </cell>
          <cell r="H125" t="str">
            <v>NG8 4PN</v>
          </cell>
          <cell r="I125" t="str">
            <v>20051215</v>
          </cell>
          <cell r="J125" t="str">
            <v xml:space="preserve">Community Centre </v>
          </cell>
          <cell r="K125" t="str">
            <v>a indoors</v>
          </cell>
          <cell r="L125" t="str">
            <v>b indoors</v>
          </cell>
          <cell r="M125" t="str">
            <v>c indoors</v>
          </cell>
          <cell r="O125" t="str">
            <v>e indoors</v>
          </cell>
          <cell r="P125" t="str">
            <v>f indoors</v>
          </cell>
          <cell r="R125" t="str">
            <v>h indoors</v>
          </cell>
          <cell r="V125" t="str">
            <v>No</v>
          </cell>
          <cell r="W125" t="str">
            <v>No</v>
          </cell>
          <cell r="X125" t="str">
            <v>No</v>
          </cell>
          <cell r="Y125" t="str">
            <v>Sun-Thu</v>
          </cell>
          <cell r="Z125" t="str">
            <v>09.00-22.30</v>
          </cell>
          <cell r="AA125" t="str">
            <v>Fri-Sat</v>
          </cell>
          <cell r="AB125" t="str">
            <v>09.00-23.00</v>
          </cell>
          <cell r="AC125" t="str">
            <v>N/A</v>
          </cell>
          <cell r="AJ125">
            <v>451829</v>
          </cell>
          <cell r="AK125">
            <v>341110</v>
          </cell>
          <cell r="AL125">
            <v>451829</v>
          </cell>
          <cell r="AM125">
            <v>341110</v>
          </cell>
          <cell r="AN125">
            <v>10034860868</v>
          </cell>
          <cell r="AO125">
            <v>10034860868</v>
          </cell>
          <cell r="AP125" t="str">
            <v>Y</v>
          </cell>
        </row>
        <row r="126">
          <cell r="B126">
            <v>38271</v>
          </cell>
          <cell r="D126" t="str">
            <v>Pelican</v>
          </cell>
          <cell r="E126" t="str">
            <v>Bracebridge Drive</v>
          </cell>
          <cell r="F126" t="str">
            <v>Bilborough</v>
          </cell>
          <cell r="G126" t="str">
            <v>Nottingham</v>
          </cell>
          <cell r="H126" t="str">
            <v>NG8 4PN</v>
          </cell>
          <cell r="I126" t="str">
            <v>20051005</v>
          </cell>
          <cell r="J126" t="str">
            <v xml:space="preserve">Public House </v>
          </cell>
          <cell r="O126" t="str">
            <v>e indoors</v>
          </cell>
          <cell r="P126" t="str">
            <v>f indoors</v>
          </cell>
          <cell r="R126" t="str">
            <v>h indoors</v>
          </cell>
          <cell r="S126" t="str">
            <v>I Indoors</v>
          </cell>
          <cell r="T126" t="str">
            <v>j on and off</v>
          </cell>
          <cell r="V126" t="str">
            <v>No</v>
          </cell>
          <cell r="W126" t="str">
            <v>No</v>
          </cell>
          <cell r="X126" t="str">
            <v>No</v>
          </cell>
          <cell r="Y126" t="str">
            <v>Sun-Wed</v>
          </cell>
          <cell r="Z126" t="str">
            <v>10.00-24.00</v>
          </cell>
          <cell r="AA126" t="str">
            <v>Thu-Sat</v>
          </cell>
          <cell r="AB126" t="str">
            <v>08.00-24.00&amp;10.00-01.30</v>
          </cell>
          <cell r="AC126" t="str">
            <v>Fri-Wed</v>
          </cell>
          <cell r="AJ126">
            <v>451812</v>
          </cell>
          <cell r="AK126">
            <v>341072</v>
          </cell>
          <cell r="AL126">
            <v>451812</v>
          </cell>
          <cell r="AM126">
            <v>341072</v>
          </cell>
          <cell r="AN126">
            <v>100031522803</v>
          </cell>
          <cell r="AO126">
            <v>100031522803</v>
          </cell>
          <cell r="AP126" t="str">
            <v>Y</v>
          </cell>
        </row>
        <row r="127">
          <cell r="B127">
            <v>35813</v>
          </cell>
          <cell r="D127" t="str">
            <v>Panda Garden Takeaway</v>
          </cell>
          <cell r="E127" t="str">
            <v>61 ABracebridge Drive</v>
          </cell>
          <cell r="G127" t="str">
            <v>Nottingham</v>
          </cell>
          <cell r="H127" t="str">
            <v>NG8 4PH</v>
          </cell>
          <cell r="I127" t="str">
            <v>20050812</v>
          </cell>
          <cell r="J127" t="str">
            <v xml:space="preserve">Takeaway </v>
          </cell>
          <cell r="S127" t="str">
            <v>I Indoors</v>
          </cell>
          <cell r="V127" t="str">
            <v>No</v>
          </cell>
          <cell r="W127" t="str">
            <v>No</v>
          </cell>
          <cell r="X127" t="str">
            <v>No</v>
          </cell>
          <cell r="Y127" t="str">
            <v>Sun-Thu</v>
          </cell>
          <cell r="Z127" t="str">
            <v>17.00-24.00</v>
          </cell>
          <cell r="AA127" t="str">
            <v>Fri-Sat</v>
          </cell>
          <cell r="AB127" t="str">
            <v>17.00-01.00</v>
          </cell>
          <cell r="AC127" t="str">
            <v>N/A</v>
          </cell>
          <cell r="AJ127">
            <v>451995</v>
          </cell>
          <cell r="AK127">
            <v>341110</v>
          </cell>
          <cell r="AL127">
            <v>451995</v>
          </cell>
          <cell r="AM127">
            <v>341110</v>
          </cell>
          <cell r="AN127">
            <v>100032131210</v>
          </cell>
          <cell r="AO127">
            <v>100032131210</v>
          </cell>
          <cell r="AP127" t="str">
            <v>Y</v>
          </cell>
        </row>
        <row r="128">
          <cell r="B128">
            <v>102927</v>
          </cell>
          <cell r="D128" t="str">
            <v>Heron Foods</v>
          </cell>
          <cell r="E128" t="str">
            <v>63 Bracebridge Drive</v>
          </cell>
          <cell r="F128" t="str">
            <v>Bilborough</v>
          </cell>
          <cell r="G128" t="str">
            <v>Nottingham</v>
          </cell>
          <cell r="H128" t="str">
            <v>NG8 4PH</v>
          </cell>
          <cell r="I128" t="str">
            <v>20180519</v>
          </cell>
          <cell r="J128" t="str">
            <v xml:space="preserve">Off Licence </v>
          </cell>
          <cell r="T128" t="str">
            <v>j off</v>
          </cell>
          <cell r="V128" t="str">
            <v>No</v>
          </cell>
          <cell r="W128" t="str">
            <v>No</v>
          </cell>
          <cell r="X128" t="str">
            <v>No</v>
          </cell>
          <cell r="Y128" t="str">
            <v>Mon-Sat</v>
          </cell>
          <cell r="Z128" t="str">
            <v>08.00-20.00</v>
          </cell>
          <cell r="AA128" t="str">
            <v>Sun</v>
          </cell>
          <cell r="AB128" t="str">
            <v>10.00-16.00</v>
          </cell>
          <cell r="AC128" t="str">
            <v>Mon-Sat</v>
          </cell>
          <cell r="AJ128">
            <v>451992</v>
          </cell>
          <cell r="AK128">
            <v>341098</v>
          </cell>
          <cell r="AL128">
            <v>451992</v>
          </cell>
          <cell r="AM128">
            <v>341098</v>
          </cell>
          <cell r="AN128">
            <v>10023983624</v>
          </cell>
          <cell r="AO128">
            <v>10023983624</v>
          </cell>
          <cell r="AP128" t="str">
            <v>Y</v>
          </cell>
        </row>
        <row r="129">
          <cell r="B129">
            <v>34517</v>
          </cell>
          <cell r="D129" t="str">
            <v>Co-op</v>
          </cell>
          <cell r="E129" t="str">
            <v>75 Bracebridge Drive</v>
          </cell>
          <cell r="F129" t="str">
            <v>Bilborough</v>
          </cell>
          <cell r="G129" t="str">
            <v>Nottingham</v>
          </cell>
          <cell r="H129" t="str">
            <v>NG8 4PH</v>
          </cell>
          <cell r="I129" t="str">
            <v>20050828</v>
          </cell>
          <cell r="J129" t="str">
            <v xml:space="preserve">Off Licence </v>
          </cell>
          <cell r="T129" t="str">
            <v>j off</v>
          </cell>
          <cell r="V129" t="str">
            <v>No</v>
          </cell>
          <cell r="W129" t="str">
            <v>No</v>
          </cell>
          <cell r="X129" t="str">
            <v>No</v>
          </cell>
          <cell r="Y129" t="str">
            <v>Mon-Sat</v>
          </cell>
          <cell r="Z129" t="str">
            <v>07.00-21.00</v>
          </cell>
          <cell r="AA129" t="str">
            <v>Sun</v>
          </cell>
          <cell r="AB129" t="str">
            <v>10.00-16.00</v>
          </cell>
          <cell r="AC129" t="str">
            <v>Mon-Sat</v>
          </cell>
          <cell r="AJ129">
            <v>451950</v>
          </cell>
          <cell r="AK129">
            <v>341075</v>
          </cell>
          <cell r="AL129">
            <v>451950</v>
          </cell>
          <cell r="AM129">
            <v>341075</v>
          </cell>
          <cell r="AN129">
            <v>100032287694</v>
          </cell>
          <cell r="AO129">
            <v>100032287694</v>
          </cell>
          <cell r="AP129" t="str">
            <v>Y</v>
          </cell>
        </row>
        <row r="130">
          <cell r="B130">
            <v>39974</v>
          </cell>
          <cell r="D130" t="str">
            <v>Old Basford Community Centre</v>
          </cell>
          <cell r="E130" t="str">
            <v>Bramble Close</v>
          </cell>
          <cell r="F130" t="str">
            <v>Old Basford</v>
          </cell>
          <cell r="G130" t="str">
            <v>Nottingham</v>
          </cell>
          <cell r="H130" t="str">
            <v>NG6 0QG</v>
          </cell>
          <cell r="I130" t="str">
            <v>20061227</v>
          </cell>
          <cell r="J130" t="str">
            <v xml:space="preserve">Community Centre </v>
          </cell>
          <cell r="K130" t="str">
            <v>a indoors</v>
          </cell>
          <cell r="L130" t="str">
            <v>b indoors</v>
          </cell>
          <cell r="M130" t="str">
            <v>c indoors</v>
          </cell>
          <cell r="O130" t="str">
            <v>e indoors</v>
          </cell>
          <cell r="P130" t="str">
            <v>f indoors</v>
          </cell>
          <cell r="Q130" t="str">
            <v>g indoors</v>
          </cell>
          <cell r="R130" t="str">
            <v>h indoors</v>
          </cell>
          <cell r="V130" t="str">
            <v>No</v>
          </cell>
          <cell r="W130" t="str">
            <v>No</v>
          </cell>
          <cell r="X130" t="str">
            <v>No</v>
          </cell>
          <cell r="Y130" t="str">
            <v>Mon-Sun</v>
          </cell>
          <cell r="Z130" t="str">
            <v>09.00-23.30</v>
          </cell>
          <cell r="AA130" t="str">
            <v>N/A</v>
          </cell>
          <cell r="AB130" t="str">
            <v>N/A</v>
          </cell>
          <cell r="AC130" t="str">
            <v>N/A</v>
          </cell>
          <cell r="AJ130">
            <v>454839</v>
          </cell>
          <cell r="AK130">
            <v>343315</v>
          </cell>
          <cell r="AL130">
            <v>454839</v>
          </cell>
          <cell r="AM130">
            <v>343315</v>
          </cell>
          <cell r="AN130">
            <v>200001387980</v>
          </cell>
          <cell r="AO130">
            <v>200001387980</v>
          </cell>
          <cell r="AP130" t="str">
            <v>Y</v>
          </cell>
        </row>
        <row r="131">
          <cell r="B131">
            <v>35664</v>
          </cell>
          <cell r="D131" t="str">
            <v>Hemlock Stone</v>
          </cell>
          <cell r="E131" t="str">
            <v>Bramcote Lane</v>
          </cell>
          <cell r="F131" t="str">
            <v>Wollaton</v>
          </cell>
          <cell r="G131" t="str">
            <v>Nottingham</v>
          </cell>
          <cell r="H131" t="str">
            <v>NG8 2QQ</v>
          </cell>
          <cell r="I131" t="str">
            <v>20050930</v>
          </cell>
          <cell r="J131" t="str">
            <v xml:space="preserve">Public House </v>
          </cell>
          <cell r="O131" t="str">
            <v>e indoors</v>
          </cell>
          <cell r="P131" t="str">
            <v>f indoors</v>
          </cell>
          <cell r="Q131" t="str">
            <v>g indoors</v>
          </cell>
          <cell r="R131" t="str">
            <v>h indoors</v>
          </cell>
          <cell r="S131" t="str">
            <v>I Indoors</v>
          </cell>
          <cell r="T131" t="str">
            <v>j on and off</v>
          </cell>
          <cell r="V131" t="str">
            <v>No</v>
          </cell>
          <cell r="W131" t="str">
            <v>No</v>
          </cell>
          <cell r="X131" t="str">
            <v>No</v>
          </cell>
          <cell r="Y131" t="str">
            <v>Mon-Wed</v>
          </cell>
          <cell r="Z131" t="str">
            <v>09.00-01.00</v>
          </cell>
          <cell r="AA131" t="str">
            <v>Fri,Sat - Sun</v>
          </cell>
          <cell r="AB131" t="str">
            <v xml:space="preserve">09.00-02.00 including Thursday </v>
          </cell>
          <cell r="AC131" t="str">
            <v>Mon-Sun</v>
          </cell>
          <cell r="AJ131">
            <v>451884</v>
          </cell>
          <cell r="AK131">
            <v>339290</v>
          </cell>
          <cell r="AL131">
            <v>451884</v>
          </cell>
          <cell r="AM131">
            <v>339290</v>
          </cell>
          <cell r="AN131">
            <v>200001412182</v>
          </cell>
          <cell r="AO131">
            <v>10000132572</v>
          </cell>
          <cell r="AP131" t="str">
            <v>N</v>
          </cell>
        </row>
        <row r="132">
          <cell r="B132">
            <v>92874</v>
          </cell>
          <cell r="D132" t="str">
            <v>Premises At</v>
          </cell>
          <cell r="E132" t="str">
            <v>151 Bramcote Lane</v>
          </cell>
          <cell r="F132" t="str">
            <v>Wollaton</v>
          </cell>
          <cell r="G132" t="str">
            <v>Nottingham</v>
          </cell>
          <cell r="H132" t="str">
            <v>NG8 2QJ</v>
          </cell>
          <cell r="I132" t="str">
            <v>20160830</v>
          </cell>
          <cell r="J132" t="str">
            <v xml:space="preserve">Other </v>
          </cell>
          <cell r="L132" t="str">
            <v>b indoors</v>
          </cell>
          <cell r="O132" t="str">
            <v>e indoors</v>
          </cell>
          <cell r="P132" t="str">
            <v>f indoors</v>
          </cell>
          <cell r="T132" t="str">
            <v>j on and off</v>
          </cell>
          <cell r="V132" t="str">
            <v>No</v>
          </cell>
          <cell r="W132" t="str">
            <v>No</v>
          </cell>
          <cell r="X132" t="str">
            <v>No</v>
          </cell>
          <cell r="Y132" t="str">
            <v>Mon-Sun</v>
          </cell>
          <cell r="Z132" t="str">
            <v>08.00-23.30</v>
          </cell>
          <cell r="AA132" t="str">
            <v>N/A</v>
          </cell>
          <cell r="AB132" t="str">
            <v>N/A</v>
          </cell>
          <cell r="AC132" t="str">
            <v>Mon-Sun</v>
          </cell>
          <cell r="AJ132">
            <v>451796</v>
          </cell>
          <cell r="AK132">
            <v>339098</v>
          </cell>
          <cell r="AL132">
            <v>451796</v>
          </cell>
          <cell r="AM132">
            <v>339098</v>
          </cell>
          <cell r="AN132">
            <v>10009152264</v>
          </cell>
          <cell r="AO132">
            <v>100031523421</v>
          </cell>
          <cell r="AP132" t="str">
            <v>N</v>
          </cell>
        </row>
        <row r="133">
          <cell r="B133">
            <v>36271</v>
          </cell>
          <cell r="D133" t="str">
            <v>St Leonards Community Centre</v>
          </cell>
          <cell r="E133" t="str">
            <v>St Leonards Church Hall Bramcote Lane</v>
          </cell>
          <cell r="F133" t="str">
            <v>Wollaton</v>
          </cell>
          <cell r="G133" t="str">
            <v>Nottingham</v>
          </cell>
          <cell r="H133" t="str">
            <v>NG8 2ND</v>
          </cell>
          <cell r="I133" t="str">
            <v>20051220</v>
          </cell>
          <cell r="J133" t="str">
            <v xml:space="preserve">Community Centre </v>
          </cell>
          <cell r="K133" t="str">
            <v>a indoors</v>
          </cell>
          <cell r="L133" t="str">
            <v>b indoors</v>
          </cell>
          <cell r="M133" t="str">
            <v>c indoors</v>
          </cell>
          <cell r="O133" t="str">
            <v>e indoors</v>
          </cell>
          <cell r="P133" t="str">
            <v>f indoors</v>
          </cell>
          <cell r="Q133" t="str">
            <v>g indoors</v>
          </cell>
          <cell r="R133" t="str">
            <v>h indoors</v>
          </cell>
          <cell r="V133" t="str">
            <v>No</v>
          </cell>
          <cell r="W133" t="str">
            <v>No</v>
          </cell>
          <cell r="X133" t="str">
            <v>No</v>
          </cell>
          <cell r="Y133" t="str">
            <v>Mon-Sat</v>
          </cell>
          <cell r="Z133" t="str">
            <v>07.00-23.30</v>
          </cell>
          <cell r="AA133" t="str">
            <v>Sun</v>
          </cell>
          <cell r="AB133" t="str">
            <v>09.00-23.00</v>
          </cell>
          <cell r="AC133" t="str">
            <v>N/A</v>
          </cell>
          <cell r="AJ133">
            <v>452330</v>
          </cell>
          <cell r="AK133">
            <v>339772</v>
          </cell>
          <cell r="AL133">
            <v>452385</v>
          </cell>
          <cell r="AM133">
            <v>339790</v>
          </cell>
          <cell r="AN133">
            <v>100032131055</v>
          </cell>
          <cell r="AO133">
            <v>100032131055</v>
          </cell>
          <cell r="AP133" t="str">
            <v>Y</v>
          </cell>
        </row>
        <row r="134">
          <cell r="B134">
            <v>35676</v>
          </cell>
          <cell r="D134" t="str">
            <v>Wollaton Royal British Legion Limited</v>
          </cell>
          <cell r="E134" t="str">
            <v>Bramcote Lane</v>
          </cell>
          <cell r="F134" t="str">
            <v>Wollaton</v>
          </cell>
          <cell r="G134" t="str">
            <v>Nottingham</v>
          </cell>
          <cell r="H134" t="str">
            <v>NG8 2ND</v>
          </cell>
          <cell r="I134" t="str">
            <v>20050920</v>
          </cell>
          <cell r="J134" t="str">
            <v xml:space="preserve">Club </v>
          </cell>
          <cell r="O134" t="str">
            <v>e indoors</v>
          </cell>
          <cell r="P134" t="str">
            <v>f indoors</v>
          </cell>
          <cell r="Q134" t="str">
            <v>g indoors</v>
          </cell>
          <cell r="R134" t="str">
            <v>h indoors</v>
          </cell>
          <cell r="T134" t="str">
            <v>j on and off</v>
          </cell>
          <cell r="W134" t="str">
            <v>No</v>
          </cell>
          <cell r="Y134" t="str">
            <v>Accordance with Club Rules</v>
          </cell>
          <cell r="Z134" t="str">
            <v>N/A</v>
          </cell>
          <cell r="AA134" t="str">
            <v>0</v>
          </cell>
          <cell r="AB134" t="str">
            <v>N/A</v>
          </cell>
          <cell r="AC134" t="str">
            <v>Mon-Sat</v>
          </cell>
          <cell r="AJ134">
            <v>452356</v>
          </cell>
          <cell r="AK134">
            <v>339773</v>
          </cell>
          <cell r="AL134">
            <v>452356</v>
          </cell>
          <cell r="AM134">
            <v>339773</v>
          </cell>
          <cell r="AN134">
            <v>200001375027</v>
          </cell>
          <cell r="AO134">
            <v>200001375027</v>
          </cell>
          <cell r="AP134" t="str">
            <v>Y</v>
          </cell>
        </row>
        <row r="135">
          <cell r="B135">
            <v>67891</v>
          </cell>
          <cell r="D135" t="str">
            <v>Cods Scallops</v>
          </cell>
          <cell r="E135" t="str">
            <v>170 Bramcote Lane</v>
          </cell>
          <cell r="F135" t="str">
            <v>Wollaton</v>
          </cell>
          <cell r="G135" t="str">
            <v>Nottingham</v>
          </cell>
          <cell r="H135" t="str">
            <v>NG8 2QP</v>
          </cell>
          <cell r="I135" t="str">
            <v>20111007</v>
          </cell>
          <cell r="J135" t="str">
            <v xml:space="preserve">Takeaway </v>
          </cell>
          <cell r="T135" t="str">
            <v>j on and off</v>
          </cell>
          <cell r="V135" t="str">
            <v>No</v>
          </cell>
          <cell r="W135" t="str">
            <v>No</v>
          </cell>
          <cell r="X135" t="str">
            <v>No</v>
          </cell>
          <cell r="Y135" t="str">
            <v>Mon-Sat</v>
          </cell>
          <cell r="Z135" t="str">
            <v>08.00-23.00</v>
          </cell>
          <cell r="AA135" t="str">
            <v>Sun</v>
          </cell>
          <cell r="AB135" t="str">
            <v>11.00-22.30</v>
          </cell>
          <cell r="AC135" t="str">
            <v>Mon-Sat</v>
          </cell>
          <cell r="AJ135">
            <v>451638</v>
          </cell>
          <cell r="AK135">
            <v>339025</v>
          </cell>
          <cell r="AL135">
            <v>451638</v>
          </cell>
          <cell r="AM135">
            <v>339025</v>
          </cell>
          <cell r="AN135">
            <v>100031523431</v>
          </cell>
          <cell r="AO135">
            <v>100031523431</v>
          </cell>
          <cell r="AP135" t="str">
            <v>Y</v>
          </cell>
        </row>
        <row r="136">
          <cell r="B136">
            <v>43909</v>
          </cell>
          <cell r="D136" t="str">
            <v>Central England Co-operative Limited</v>
          </cell>
          <cell r="E136" t="str">
            <v>172-174 Bramcote Lane</v>
          </cell>
          <cell r="F136" t="str">
            <v>Wollaton</v>
          </cell>
          <cell r="G136" t="str">
            <v>Nottingham</v>
          </cell>
          <cell r="H136" t="str">
            <v>NG8 2QP</v>
          </cell>
          <cell r="I136" t="str">
            <v>20071206</v>
          </cell>
          <cell r="J136" t="str">
            <v xml:space="preserve">Off Licence </v>
          </cell>
          <cell r="T136" t="str">
            <v>j off</v>
          </cell>
          <cell r="V136" t="str">
            <v>No</v>
          </cell>
          <cell r="W136" t="str">
            <v>No</v>
          </cell>
          <cell r="X136" t="str">
            <v>No</v>
          </cell>
          <cell r="Y136" t="str">
            <v>Mon-Sun</v>
          </cell>
          <cell r="Z136" t="str">
            <v>07.00-22.00</v>
          </cell>
          <cell r="AA136" t="str">
            <v>N/A</v>
          </cell>
          <cell r="AB136" t="str">
            <v>N/A</v>
          </cell>
          <cell r="AC136" t="str">
            <v>Mon-Sun</v>
          </cell>
          <cell r="AJ136">
            <v>451622</v>
          </cell>
          <cell r="AK136">
            <v>339001</v>
          </cell>
          <cell r="AL136">
            <v>451622</v>
          </cell>
          <cell r="AM136">
            <v>339018</v>
          </cell>
          <cell r="AN136">
            <v>100032131023</v>
          </cell>
          <cell r="AO136">
            <v>100032131013</v>
          </cell>
          <cell r="AP136" t="str">
            <v>N</v>
          </cell>
        </row>
        <row r="137">
          <cell r="B137">
            <v>36298</v>
          </cell>
          <cell r="D137" t="str">
            <v>Premises At</v>
          </cell>
          <cell r="E137" t="str">
            <v>141-143 Bransdale Road</v>
          </cell>
          <cell r="F137" t="str">
            <v>Clifton</v>
          </cell>
          <cell r="G137" t="str">
            <v>Nottingham</v>
          </cell>
          <cell r="H137" t="str">
            <v>NG11 9HG</v>
          </cell>
          <cell r="I137" t="str">
            <v>20051005</v>
          </cell>
          <cell r="J137" t="str">
            <v>Off Licence</v>
          </cell>
          <cell r="T137" t="str">
            <v>j off</v>
          </cell>
          <cell r="V137" t="str">
            <v>No</v>
          </cell>
          <cell r="W137" t="str">
            <v>No</v>
          </cell>
          <cell r="X137" t="str">
            <v>No</v>
          </cell>
          <cell r="Y137" t="str">
            <v>Licensee's Discretion</v>
          </cell>
          <cell r="Z137" t="str">
            <v>N/A</v>
          </cell>
          <cell r="AA137" t="str">
            <v>N/A</v>
          </cell>
          <cell r="AB137" t="str">
            <v>N/A</v>
          </cell>
          <cell r="AC137" t="str">
            <v>Mon-Sat</v>
          </cell>
          <cell r="AJ137">
            <v>454672</v>
          </cell>
          <cell r="AK137">
            <v>333638</v>
          </cell>
          <cell r="AL137">
            <v>454672</v>
          </cell>
          <cell r="AM137">
            <v>333638</v>
          </cell>
          <cell r="AN137">
            <v>100032097284</v>
          </cell>
          <cell r="AO137">
            <v>100031524103</v>
          </cell>
          <cell r="AP137" t="str">
            <v>N</v>
          </cell>
        </row>
        <row r="138">
          <cell r="B138">
            <v>34833</v>
          </cell>
          <cell r="D138" t="str">
            <v>Ye Olde Trip To Jerusalem</v>
          </cell>
          <cell r="E138" t="str">
            <v>Brewhouse Yard</v>
          </cell>
          <cell r="G138" t="str">
            <v>Nottingham</v>
          </cell>
          <cell r="H138" t="str">
            <v>NG1 6AD</v>
          </cell>
          <cell r="I138" t="str">
            <v>20050825</v>
          </cell>
          <cell r="J138" t="str">
            <v xml:space="preserve">Public House </v>
          </cell>
          <cell r="M138" t="str">
            <v>c indoors</v>
          </cell>
          <cell r="O138" t="str">
            <v>e indoors</v>
          </cell>
          <cell r="P138" t="str">
            <v>f indoors</v>
          </cell>
          <cell r="R138" t="str">
            <v>h indoors</v>
          </cell>
          <cell r="S138" t="str">
            <v>I Indoors</v>
          </cell>
          <cell r="T138" t="str">
            <v>j on and off</v>
          </cell>
          <cell r="V138" t="str">
            <v>No</v>
          </cell>
          <cell r="W138" t="str">
            <v>No</v>
          </cell>
          <cell r="X138" t="str">
            <v>No</v>
          </cell>
          <cell r="Y138" t="str">
            <v>Sun-Thu</v>
          </cell>
          <cell r="Z138" t="str">
            <v>05.00-01.30</v>
          </cell>
          <cell r="AA138" t="str">
            <v>Fri-Sat</v>
          </cell>
          <cell r="AB138" t="str">
            <v>05.00-02.30</v>
          </cell>
          <cell r="AC138" t="str">
            <v>Sun-Thu</v>
          </cell>
          <cell r="AJ138">
            <v>457031</v>
          </cell>
          <cell r="AK138">
            <v>339440</v>
          </cell>
          <cell r="AL138">
            <v>457031</v>
          </cell>
          <cell r="AM138">
            <v>339440</v>
          </cell>
          <cell r="AN138">
            <v>200001401031</v>
          </cell>
          <cell r="AO138">
            <v>200001401031</v>
          </cell>
          <cell r="AP138" t="str">
            <v>Y</v>
          </cell>
        </row>
        <row r="139">
          <cell r="B139">
            <v>35812</v>
          </cell>
          <cell r="D139" t="str">
            <v>Nooze 'n Booze</v>
          </cell>
          <cell r="E139" t="str">
            <v>8 to 10 Bridgeway Centre</v>
          </cell>
          <cell r="F139" t="str">
            <v>The Meadows</v>
          </cell>
          <cell r="G139" t="str">
            <v>Nottingham</v>
          </cell>
          <cell r="H139" t="str">
            <v>NG2 2JD</v>
          </cell>
          <cell r="I139" t="str">
            <v>20051026</v>
          </cell>
          <cell r="J139" t="str">
            <v xml:space="preserve">Off Licence </v>
          </cell>
          <cell r="T139" t="str">
            <v>j off</v>
          </cell>
          <cell r="V139" t="str">
            <v>No</v>
          </cell>
          <cell r="W139" t="str">
            <v>No</v>
          </cell>
          <cell r="X139" t="str">
            <v>No</v>
          </cell>
          <cell r="Y139" t="str">
            <v>Mon-Sun</v>
          </cell>
          <cell r="Z139" t="str">
            <v>06.30-23.00</v>
          </cell>
          <cell r="AA139" t="str">
            <v>N/A</v>
          </cell>
          <cell r="AB139" t="str">
            <v>N/A</v>
          </cell>
          <cell r="AC139" t="str">
            <v>Mon-Sun</v>
          </cell>
          <cell r="AJ139">
            <v>457485</v>
          </cell>
          <cell r="AK139">
            <v>338794</v>
          </cell>
          <cell r="AL139">
            <v>457458</v>
          </cell>
          <cell r="AM139">
            <v>338758</v>
          </cell>
          <cell r="AN139">
            <v>200001375195</v>
          </cell>
          <cell r="AO139">
            <v>200001375195</v>
          </cell>
          <cell r="AP139" t="str">
            <v>Y</v>
          </cell>
        </row>
        <row r="140">
          <cell r="B140">
            <v>34291</v>
          </cell>
          <cell r="D140" t="str">
            <v>Co-op</v>
          </cell>
          <cell r="E140" t="str">
            <v>12-18 Bridgeway Centre</v>
          </cell>
          <cell r="F140" t="str">
            <v>Meadows</v>
          </cell>
          <cell r="G140" t="str">
            <v>Nottingham</v>
          </cell>
          <cell r="H140" t="str">
            <v>NG2 2JD</v>
          </cell>
          <cell r="I140" t="str">
            <v>20050315</v>
          </cell>
          <cell r="J140" t="str">
            <v xml:space="preserve">Off Licence </v>
          </cell>
          <cell r="T140" t="str">
            <v>j off</v>
          </cell>
          <cell r="V140" t="str">
            <v>No</v>
          </cell>
          <cell r="W140" t="str">
            <v>No</v>
          </cell>
          <cell r="X140" t="str">
            <v>No</v>
          </cell>
          <cell r="Y140" t="str">
            <v>Licensee's Discretion</v>
          </cell>
          <cell r="Z140" t="str">
            <v>N/A</v>
          </cell>
          <cell r="AA140" t="str">
            <v>N/A</v>
          </cell>
          <cell r="AB140" t="str">
            <v>N/A</v>
          </cell>
          <cell r="AC140" t="str">
            <v>Mon-Sun</v>
          </cell>
          <cell r="AJ140">
            <v>457485</v>
          </cell>
          <cell r="AK140">
            <v>338794</v>
          </cell>
          <cell r="AL140">
            <v>457474</v>
          </cell>
          <cell r="AM140">
            <v>338751</v>
          </cell>
          <cell r="AN140">
            <v>10034859648</v>
          </cell>
          <cell r="AO140">
            <v>10034859648</v>
          </cell>
          <cell r="AP140" t="str">
            <v>Y</v>
          </cell>
        </row>
        <row r="141">
          <cell r="B141">
            <v>35934</v>
          </cell>
          <cell r="D141" t="str">
            <v>Poets Corner</v>
          </cell>
          <cell r="E141" t="str">
            <v>19 Bridgeway Centre</v>
          </cell>
          <cell r="F141" t="str">
            <v>The Meadows</v>
          </cell>
          <cell r="G141" t="str">
            <v>Nottingham</v>
          </cell>
          <cell r="H141" t="str">
            <v>NG2 2JD</v>
          </cell>
          <cell r="I141" t="str">
            <v>20051005</v>
          </cell>
          <cell r="J141" t="str">
            <v xml:space="preserve">Public House </v>
          </cell>
          <cell r="O141" t="str">
            <v>e indoors</v>
          </cell>
          <cell r="P141" t="str">
            <v>f indoors</v>
          </cell>
          <cell r="R141" t="str">
            <v>h indoors</v>
          </cell>
          <cell r="S141" t="str">
            <v>I Indoors</v>
          </cell>
          <cell r="T141" t="str">
            <v>j on and off</v>
          </cell>
          <cell r="V141" t="str">
            <v>No</v>
          </cell>
          <cell r="W141" t="str">
            <v>No</v>
          </cell>
          <cell r="X141" t="str">
            <v>No</v>
          </cell>
          <cell r="Y141" t="str">
            <v>Mon-Sun</v>
          </cell>
          <cell r="Z141" t="str">
            <v>11.00-00.30</v>
          </cell>
          <cell r="AA141" t="str">
            <v>N/A</v>
          </cell>
          <cell r="AB141" t="str">
            <v>N/A</v>
          </cell>
          <cell r="AC141" t="str">
            <v>Mon-Sun</v>
          </cell>
          <cell r="AJ141">
            <v>457485</v>
          </cell>
          <cell r="AK141">
            <v>338794</v>
          </cell>
          <cell r="AL141">
            <v>457485</v>
          </cell>
          <cell r="AM141">
            <v>338794</v>
          </cell>
          <cell r="AN141">
            <v>200001375202</v>
          </cell>
          <cell r="AO141">
            <v>200001375202</v>
          </cell>
          <cell r="AP141" t="str">
            <v>Y</v>
          </cell>
        </row>
        <row r="142">
          <cell r="B142">
            <v>36519</v>
          </cell>
          <cell r="D142" t="str">
            <v>CoCo Tang</v>
          </cell>
          <cell r="E142" t="str">
            <v>45 Bridlesmith Gate</v>
          </cell>
          <cell r="G142" t="str">
            <v>Nottingham</v>
          </cell>
          <cell r="H142" t="str">
            <v>NG1 2GN</v>
          </cell>
          <cell r="I142" t="str">
            <v>20051209</v>
          </cell>
          <cell r="J142" t="str">
            <v xml:space="preserve">Public House </v>
          </cell>
          <cell r="L142" t="str">
            <v>b indoors</v>
          </cell>
          <cell r="O142" t="str">
            <v>e indoors</v>
          </cell>
          <cell r="P142" t="str">
            <v>f indoors</v>
          </cell>
          <cell r="Q142" t="str">
            <v>g indoors</v>
          </cell>
          <cell r="R142" t="str">
            <v>h indoors</v>
          </cell>
          <cell r="S142" t="str">
            <v>I Indoors</v>
          </cell>
          <cell r="T142" t="str">
            <v>j on and off</v>
          </cell>
          <cell r="V142" t="str">
            <v>No</v>
          </cell>
          <cell r="W142" t="str">
            <v>No</v>
          </cell>
          <cell r="X142" t="str">
            <v>No</v>
          </cell>
          <cell r="Y142" t="str">
            <v>Mon-Sun</v>
          </cell>
          <cell r="Z142" t="str">
            <v>10.00-04.00</v>
          </cell>
          <cell r="AA142" t="str">
            <v>N/A</v>
          </cell>
          <cell r="AB142" t="str">
            <v>N/A</v>
          </cell>
          <cell r="AC142" t="str">
            <v>Mon-Sun</v>
          </cell>
          <cell r="AJ142">
            <v>457410</v>
          </cell>
          <cell r="AK142">
            <v>339709</v>
          </cell>
          <cell r="AL142">
            <v>457410</v>
          </cell>
          <cell r="AM142">
            <v>339709</v>
          </cell>
          <cell r="AN142">
            <v>100032093404</v>
          </cell>
          <cell r="AO142">
            <v>100032093404</v>
          </cell>
          <cell r="AP142" t="str">
            <v>Y</v>
          </cell>
        </row>
        <row r="143">
          <cell r="B143">
            <v>93247</v>
          </cell>
          <cell r="D143" t="str">
            <v>White Rabbit</v>
          </cell>
          <cell r="E143" t="str">
            <v>5 Bridlesmith Walk</v>
          </cell>
          <cell r="G143" t="str">
            <v>Nottingham</v>
          </cell>
          <cell r="H143" t="str">
            <v>NG1 2HB</v>
          </cell>
          <cell r="I143" t="str">
            <v>20160924</v>
          </cell>
          <cell r="J143" t="str">
            <v xml:space="preserve">Public House </v>
          </cell>
          <cell r="T143" t="str">
            <v>j on and off</v>
          </cell>
          <cell r="V143" t="str">
            <v>No</v>
          </cell>
          <cell r="W143" t="str">
            <v>No</v>
          </cell>
          <cell r="X143" t="str">
            <v>No</v>
          </cell>
          <cell r="Y143" t="str">
            <v>Mon-Sun</v>
          </cell>
          <cell r="Z143" t="str">
            <v>08.00-23.30</v>
          </cell>
          <cell r="AA143" t="str">
            <v>N/A</v>
          </cell>
          <cell r="AB143" t="str">
            <v>N/A</v>
          </cell>
          <cell r="AC143" t="str">
            <v>Mon-Sun</v>
          </cell>
          <cell r="AJ143">
            <v>457440</v>
          </cell>
          <cell r="AK143">
            <v>339812</v>
          </cell>
          <cell r="AL143">
            <v>457440</v>
          </cell>
          <cell r="AM143">
            <v>339812</v>
          </cell>
          <cell r="AN143">
            <v>10022952858</v>
          </cell>
          <cell r="AO143">
            <v>10022952858</v>
          </cell>
          <cell r="AP143" t="str">
            <v>Y</v>
          </cell>
        </row>
        <row r="144">
          <cell r="B144">
            <v>91067</v>
          </cell>
          <cell r="D144" t="str">
            <v>Herbert Kilpin</v>
          </cell>
          <cell r="E144" t="str">
            <v>10 Bridlesmith Walk</v>
          </cell>
          <cell r="G144" t="str">
            <v>Nottingham</v>
          </cell>
          <cell r="H144" t="str">
            <v>NG1 2HB</v>
          </cell>
          <cell r="I144" t="str">
            <v>20160415</v>
          </cell>
          <cell r="J144" t="str">
            <v xml:space="preserve">Public House </v>
          </cell>
          <cell r="L144" t="str">
            <v>b indoors</v>
          </cell>
          <cell r="O144" t="str">
            <v>e indoors</v>
          </cell>
          <cell r="P144" t="str">
            <v>f indoors</v>
          </cell>
          <cell r="S144" t="str">
            <v>I Indoors</v>
          </cell>
          <cell r="T144" t="str">
            <v>j on and off</v>
          </cell>
          <cell r="V144" t="str">
            <v>No</v>
          </cell>
          <cell r="W144" t="str">
            <v>No</v>
          </cell>
          <cell r="X144" t="str">
            <v>No</v>
          </cell>
          <cell r="Y144" t="str">
            <v>Mon-Sun</v>
          </cell>
          <cell r="Z144" t="str">
            <v>10.00-01.30</v>
          </cell>
          <cell r="AA144" t="str">
            <v>N/A</v>
          </cell>
          <cell r="AB144" t="str">
            <v>N/A</v>
          </cell>
          <cell r="AC144" t="str">
            <v>Mon-Sun</v>
          </cell>
          <cell r="AJ144">
            <v>57452</v>
          </cell>
          <cell r="AK144">
            <v>339802</v>
          </cell>
          <cell r="AL144">
            <v>457452</v>
          </cell>
          <cell r="AM144">
            <v>339802</v>
          </cell>
          <cell r="AN144">
            <v>200001384766</v>
          </cell>
          <cell r="AO144">
            <v>200001384766</v>
          </cell>
          <cell r="AP144" t="str">
            <v>Y</v>
          </cell>
        </row>
        <row r="145">
          <cell r="B145">
            <v>45055</v>
          </cell>
          <cell r="D145" t="str">
            <v>Junkyard, Bottle Shop &amp; Pour House</v>
          </cell>
          <cell r="E145" t="str">
            <v>12 Bridlesmith Walk</v>
          </cell>
          <cell r="G145" t="str">
            <v>Nottingham</v>
          </cell>
          <cell r="H145" t="str">
            <v>NG1 2GR</v>
          </cell>
          <cell r="I145" t="str">
            <v>20080405</v>
          </cell>
          <cell r="J145" t="str">
            <v xml:space="preserve">Public House </v>
          </cell>
          <cell r="L145" t="str">
            <v>b indoors</v>
          </cell>
          <cell r="O145" t="str">
            <v>e indoors</v>
          </cell>
          <cell r="P145" t="str">
            <v>f indoors</v>
          </cell>
          <cell r="Q145" t="str">
            <v>g indoors</v>
          </cell>
          <cell r="S145" t="str">
            <v>I Indoors</v>
          </cell>
          <cell r="T145" t="str">
            <v>j on and off</v>
          </cell>
          <cell r="V145" t="str">
            <v>No</v>
          </cell>
          <cell r="W145" t="str">
            <v>No</v>
          </cell>
          <cell r="X145" t="str">
            <v>No</v>
          </cell>
          <cell r="Y145" t="str">
            <v>Mon-Sat</v>
          </cell>
          <cell r="Z145" t="str">
            <v>08.00-01.30</v>
          </cell>
          <cell r="AA145" t="str">
            <v>Sun</v>
          </cell>
          <cell r="AB145" t="str">
            <v>10.00-01.30</v>
          </cell>
          <cell r="AC145" t="str">
            <v>Mon-Sun</v>
          </cell>
          <cell r="AJ145">
            <v>457458</v>
          </cell>
          <cell r="AK145">
            <v>339795</v>
          </cell>
          <cell r="AL145">
            <v>457458</v>
          </cell>
          <cell r="AM145">
            <v>339795</v>
          </cell>
          <cell r="AN145">
            <v>200001384767</v>
          </cell>
          <cell r="AO145">
            <v>200001384767</v>
          </cell>
          <cell r="AP145" t="str">
            <v>Y</v>
          </cell>
        </row>
        <row r="146">
          <cell r="B146">
            <v>37460</v>
          </cell>
          <cell r="D146" t="str">
            <v>Common Areas</v>
          </cell>
          <cell r="E146" t="str">
            <v>Broadmarsh Centre</v>
          </cell>
          <cell r="G146" t="str">
            <v>Nottingham</v>
          </cell>
          <cell r="H146" t="str">
            <v>NG1 7LL</v>
          </cell>
          <cell r="I146" t="str">
            <v>20060103</v>
          </cell>
          <cell r="J146" t="str">
            <v xml:space="preserve">Other </v>
          </cell>
          <cell r="K146" t="str">
            <v>a indoors</v>
          </cell>
          <cell r="M146" t="str">
            <v>c indoors</v>
          </cell>
          <cell r="O146" t="str">
            <v>e indoors</v>
          </cell>
          <cell r="P146" t="str">
            <v>f indoors</v>
          </cell>
          <cell r="Q146" t="str">
            <v>g indoors</v>
          </cell>
          <cell r="R146" t="str">
            <v>h indoors</v>
          </cell>
          <cell r="V146" t="str">
            <v>No</v>
          </cell>
          <cell r="W146" t="str">
            <v>No</v>
          </cell>
          <cell r="X146" t="str">
            <v>No</v>
          </cell>
          <cell r="Y146" t="str">
            <v>Mon-Sun</v>
          </cell>
          <cell r="Z146" t="str">
            <v>09.00-20.00</v>
          </cell>
          <cell r="AA146" t="str">
            <v>N/A</v>
          </cell>
          <cell r="AB146" t="str">
            <v>N/A</v>
          </cell>
          <cell r="AC146" t="str">
            <v>Mon-Sun</v>
          </cell>
          <cell r="AJ146">
            <v>457357</v>
          </cell>
          <cell r="AK146">
            <v>339533</v>
          </cell>
          <cell r="AL146">
            <v>457359</v>
          </cell>
          <cell r="AM146">
            <v>339546</v>
          </cell>
          <cell r="AN146">
            <v>200001411847</v>
          </cell>
          <cell r="AO146">
            <v>200001411847</v>
          </cell>
          <cell r="AP146" t="str">
            <v>Y</v>
          </cell>
        </row>
        <row r="147">
          <cell r="B147">
            <v>75039</v>
          </cell>
          <cell r="D147" t="str">
            <v>Rough Trade Nottingham</v>
          </cell>
          <cell r="E147" t="str">
            <v>5 Broad Street</v>
          </cell>
          <cell r="G147" t="str">
            <v>Nottingham</v>
          </cell>
          <cell r="H147" t="str">
            <v>NG1 3AJ</v>
          </cell>
          <cell r="I147" t="str">
            <v>20130528</v>
          </cell>
          <cell r="J147" t="str">
            <v xml:space="preserve">Public House </v>
          </cell>
          <cell r="L147" t="str">
            <v>b indoors</v>
          </cell>
          <cell r="O147" t="str">
            <v>e indoors</v>
          </cell>
          <cell r="P147" t="str">
            <v>f indoors</v>
          </cell>
          <cell r="S147" t="str">
            <v>I Inoors and Outdoors</v>
          </cell>
          <cell r="T147" t="str">
            <v>j on and off</v>
          </cell>
          <cell r="V147" t="str">
            <v>No</v>
          </cell>
          <cell r="W147" t="str">
            <v>No</v>
          </cell>
          <cell r="X147" t="str">
            <v>No</v>
          </cell>
          <cell r="Y147" t="str">
            <v>Mon-Sun</v>
          </cell>
          <cell r="Z147" t="str">
            <v>08.00-00.30</v>
          </cell>
          <cell r="AA147" t="str">
            <v>N/A</v>
          </cell>
          <cell r="AB147" t="str">
            <v>N/A</v>
          </cell>
          <cell r="AC147" t="str">
            <v>Mon-Sun</v>
          </cell>
          <cell r="AJ147">
            <v>457593</v>
          </cell>
          <cell r="AK147">
            <v>339952</v>
          </cell>
          <cell r="AL147">
            <v>457593</v>
          </cell>
          <cell r="AM147">
            <v>339952</v>
          </cell>
          <cell r="AN147">
            <v>100031525421</v>
          </cell>
          <cell r="AO147">
            <v>100031525421</v>
          </cell>
          <cell r="AP147" t="str">
            <v>Y</v>
          </cell>
        </row>
        <row r="148">
          <cell r="B148">
            <v>35391</v>
          </cell>
          <cell r="D148" t="str">
            <v>Revoloution Vodka Bar</v>
          </cell>
          <cell r="E148" t="str">
            <v>7 Broad Street</v>
          </cell>
          <cell r="G148" t="str">
            <v>Nottingham</v>
          </cell>
          <cell r="H148" t="str">
            <v>NG1 3AJ</v>
          </cell>
          <cell r="I148" t="str">
            <v>20050809</v>
          </cell>
          <cell r="J148" t="str">
            <v>Public House</v>
          </cell>
          <cell r="O148" t="str">
            <v>e indoors</v>
          </cell>
          <cell r="P148" t="str">
            <v>f indoors</v>
          </cell>
          <cell r="S148" t="str">
            <v>I Inoors and Outdoors</v>
          </cell>
          <cell r="T148" t="str">
            <v>j on and off</v>
          </cell>
          <cell r="V148" t="str">
            <v>Yes</v>
          </cell>
          <cell r="W148" t="str">
            <v>No</v>
          </cell>
          <cell r="X148" t="str">
            <v>No</v>
          </cell>
          <cell r="Y148" t="str">
            <v>Mon-Sun</v>
          </cell>
          <cell r="Z148" t="str">
            <v>11.00-02.30</v>
          </cell>
          <cell r="AA148" t="str">
            <v>N/A</v>
          </cell>
          <cell r="AB148" t="str">
            <v>N/A</v>
          </cell>
          <cell r="AC148" t="str">
            <v>Mon-Sun</v>
          </cell>
          <cell r="AJ148">
            <v>457590</v>
          </cell>
          <cell r="AK148">
            <v>339971</v>
          </cell>
          <cell r="AL148">
            <v>457590</v>
          </cell>
          <cell r="AM148">
            <v>339971</v>
          </cell>
          <cell r="AN148">
            <v>100032309112</v>
          </cell>
          <cell r="AO148">
            <v>100031525423</v>
          </cell>
          <cell r="AP148" t="str">
            <v>N</v>
          </cell>
        </row>
        <row r="149">
          <cell r="B149">
            <v>126992</v>
          </cell>
          <cell r="D149" t="str">
            <v>The Premises At</v>
          </cell>
          <cell r="E149" t="str">
            <v>9 A Broad Street</v>
          </cell>
          <cell r="G149" t="str">
            <v>Nottingham</v>
          </cell>
          <cell r="H149" t="str">
            <v>NG1 3AJ</v>
          </cell>
          <cell r="I149" t="str">
            <v>20190507</v>
          </cell>
          <cell r="J149" t="str">
            <v>Public House</v>
          </cell>
          <cell r="L149" t="str">
            <v>b indoors</v>
          </cell>
          <cell r="O149" t="str">
            <v>e indoors</v>
          </cell>
          <cell r="P149" t="str">
            <v>f indoors</v>
          </cell>
          <cell r="Q149" t="str">
            <v>g indoors</v>
          </cell>
          <cell r="S149" t="str">
            <v>I Indoors</v>
          </cell>
          <cell r="T149" t="str">
            <v>j on and off</v>
          </cell>
          <cell r="V149" t="str">
            <v>No</v>
          </cell>
          <cell r="W149" t="str">
            <v>No</v>
          </cell>
          <cell r="X149" t="str">
            <v>No</v>
          </cell>
          <cell r="Y149" t="str">
            <v>Mon-Sun</v>
          </cell>
          <cell r="Z149" t="str">
            <v>09.00-03.00</v>
          </cell>
          <cell r="AA149" t="str">
            <v>N/A</v>
          </cell>
          <cell r="AB149" t="str">
            <v>N/A</v>
          </cell>
          <cell r="AC149" t="str">
            <v>Mon-Sun</v>
          </cell>
          <cell r="AJ149">
            <v>454365</v>
          </cell>
          <cell r="AK149">
            <v>340665</v>
          </cell>
          <cell r="AL149">
            <v>454365</v>
          </cell>
          <cell r="AM149">
            <v>340665</v>
          </cell>
          <cell r="AN149">
            <v>100032131136</v>
          </cell>
          <cell r="AO149">
            <v>100032131136</v>
          </cell>
          <cell r="AP149" t="str">
            <v>Y</v>
          </cell>
        </row>
        <row r="150">
          <cell r="B150">
            <v>36499</v>
          </cell>
          <cell r="D150" t="str">
            <v>Dolce</v>
          </cell>
          <cell r="E150" t="str">
            <v>11 Broad Street</v>
          </cell>
          <cell r="G150" t="str">
            <v>Nottingham</v>
          </cell>
          <cell r="H150" t="str">
            <v>NG1 3AJ</v>
          </cell>
          <cell r="I150" t="str">
            <v>20051125</v>
          </cell>
          <cell r="J150" t="str">
            <v xml:space="preserve">Restaurant </v>
          </cell>
          <cell r="T150" t="str">
            <v>j on</v>
          </cell>
          <cell r="V150" t="str">
            <v>No</v>
          </cell>
          <cell r="W150" t="str">
            <v>No</v>
          </cell>
          <cell r="X150" t="str">
            <v>No</v>
          </cell>
          <cell r="Y150" t="str">
            <v>Mon-Sun</v>
          </cell>
          <cell r="Z150" t="str">
            <v>11.00-24.00</v>
          </cell>
          <cell r="AA150" t="str">
            <v>N/A</v>
          </cell>
          <cell r="AB150" t="str">
            <v>N/A</v>
          </cell>
          <cell r="AC150" t="str">
            <v>Mon-Sun</v>
          </cell>
          <cell r="AJ150">
            <v>457584</v>
          </cell>
          <cell r="AK150">
            <v>339992</v>
          </cell>
          <cell r="AL150">
            <v>457584</v>
          </cell>
          <cell r="AM150">
            <v>339992</v>
          </cell>
          <cell r="AN150">
            <v>100032093848</v>
          </cell>
          <cell r="AO150">
            <v>100032093848</v>
          </cell>
          <cell r="AP150" t="str">
            <v>Y</v>
          </cell>
        </row>
        <row r="151">
          <cell r="B151">
            <v>39254</v>
          </cell>
          <cell r="D151" t="str">
            <v>Broadway</v>
          </cell>
          <cell r="E151" t="str">
            <v>14 Broad Street</v>
          </cell>
          <cell r="G151" t="str">
            <v>Nottingham</v>
          </cell>
          <cell r="H151" t="str">
            <v>NG1 3AL</v>
          </cell>
          <cell r="I151" t="str">
            <v>20061020</v>
          </cell>
          <cell r="J151" t="str">
            <v xml:space="preserve">Cinema </v>
          </cell>
          <cell r="K151" t="str">
            <v>a indoors and outdoors</v>
          </cell>
          <cell r="L151" t="str">
            <v>b indoors and outdoors</v>
          </cell>
          <cell r="O151" t="str">
            <v>e indoors</v>
          </cell>
          <cell r="P151" t="str">
            <v>f indoors</v>
          </cell>
          <cell r="Q151" t="str">
            <v>g indoors and outdoors</v>
          </cell>
          <cell r="R151" t="str">
            <v>h indoors</v>
          </cell>
          <cell r="S151" t="str">
            <v>I Inoors and Outdoors</v>
          </cell>
          <cell r="T151" t="str">
            <v>j on and off</v>
          </cell>
          <cell r="V151" t="str">
            <v>No</v>
          </cell>
          <cell r="W151" t="str">
            <v>No</v>
          </cell>
          <cell r="X151" t="str">
            <v>No</v>
          </cell>
          <cell r="Y151" t="str">
            <v>Mon-Sun</v>
          </cell>
          <cell r="Z151" t="str">
            <v>09.00-03.00</v>
          </cell>
          <cell r="AA151" t="str">
            <v>N/A</v>
          </cell>
          <cell r="AB151" t="str">
            <v>N.A</v>
          </cell>
          <cell r="AC151" t="str">
            <v>Mon-Sun</v>
          </cell>
          <cell r="AJ151">
            <v>457625</v>
          </cell>
          <cell r="AK151">
            <v>340002</v>
          </cell>
          <cell r="AL151">
            <v>457625</v>
          </cell>
          <cell r="AM151">
            <v>340002</v>
          </cell>
          <cell r="AN151">
            <v>100032287761</v>
          </cell>
          <cell r="AO151">
            <v>100032287761</v>
          </cell>
          <cell r="AP151" t="str">
            <v>Y</v>
          </cell>
        </row>
        <row r="152">
          <cell r="B152">
            <v>42045</v>
          </cell>
          <cell r="D152" t="str">
            <v>Botti Di Mama</v>
          </cell>
          <cell r="E152" t="str">
            <v>15-17 Broad Street</v>
          </cell>
          <cell r="G152" t="str">
            <v>Nottingham</v>
          </cell>
          <cell r="H152" t="str">
            <v>NG1 3AL</v>
          </cell>
          <cell r="I152" t="str">
            <v>20070816</v>
          </cell>
          <cell r="J152" t="str">
            <v xml:space="preserve">Restaurant </v>
          </cell>
          <cell r="L152" t="str">
            <v>b indoors</v>
          </cell>
          <cell r="O152" t="str">
            <v>e indoors and outdoors</v>
          </cell>
          <cell r="P152" t="str">
            <v>f indoors and outdoors</v>
          </cell>
          <cell r="S152" t="str">
            <v>I Inoors and Outdoors</v>
          </cell>
          <cell r="T152" t="str">
            <v>j on and off</v>
          </cell>
          <cell r="V152" t="str">
            <v>No</v>
          </cell>
          <cell r="W152" t="str">
            <v>No</v>
          </cell>
          <cell r="X152" t="str">
            <v>No</v>
          </cell>
          <cell r="Y152" t="str">
            <v>Mon-Sun</v>
          </cell>
          <cell r="Z152" t="str">
            <v>08.00-02.00</v>
          </cell>
          <cell r="AA152" t="str">
            <v>N/A</v>
          </cell>
          <cell r="AB152" t="str">
            <v>N/A</v>
          </cell>
          <cell r="AC152" t="str">
            <v>Mon-Sun</v>
          </cell>
          <cell r="AJ152">
            <v>457583</v>
          </cell>
          <cell r="AK152">
            <v>340003</v>
          </cell>
          <cell r="AL152">
            <v>457583</v>
          </cell>
          <cell r="AM152">
            <v>340003</v>
          </cell>
          <cell r="AN152">
            <v>100032093808</v>
          </cell>
          <cell r="AO152">
            <v>100032093808</v>
          </cell>
          <cell r="AP152" t="str">
            <v>Y</v>
          </cell>
        </row>
        <row r="153">
          <cell r="B153">
            <v>37742</v>
          </cell>
          <cell r="D153" t="str">
            <v>Brewdog Ground Floor Restaurant &amp; Bar</v>
          </cell>
          <cell r="E153" t="str">
            <v>20-22 Broad Street</v>
          </cell>
          <cell r="G153" t="str">
            <v>Nottingham</v>
          </cell>
          <cell r="H153" t="str">
            <v>NG1 3AL</v>
          </cell>
          <cell r="I153" t="str">
            <v>20050925</v>
          </cell>
          <cell r="J153" t="str">
            <v xml:space="preserve">Restaurant </v>
          </cell>
          <cell r="O153" t="str">
            <v>e indoors</v>
          </cell>
          <cell r="P153" t="str">
            <v>f indoors</v>
          </cell>
          <cell r="R153" t="str">
            <v>h indoors</v>
          </cell>
          <cell r="S153" t="str">
            <v>I Indoors</v>
          </cell>
          <cell r="T153" t="str">
            <v>j on and off</v>
          </cell>
          <cell r="V153" t="str">
            <v>No</v>
          </cell>
          <cell r="W153" t="str">
            <v>No</v>
          </cell>
          <cell r="X153" t="str">
            <v>No</v>
          </cell>
          <cell r="Y153" t="str">
            <v>Mon-Sun</v>
          </cell>
          <cell r="Z153" t="str">
            <v>08.00-02.00</v>
          </cell>
          <cell r="AA153" t="str">
            <v>N/A</v>
          </cell>
          <cell r="AB153" t="str">
            <v>N/A</v>
          </cell>
          <cell r="AC153" t="str">
            <v>Sun-Thu</v>
          </cell>
          <cell r="AJ153">
            <v>457601</v>
          </cell>
          <cell r="AK153">
            <v>340020</v>
          </cell>
          <cell r="AL153">
            <v>457601</v>
          </cell>
          <cell r="AM153">
            <v>340020</v>
          </cell>
          <cell r="AN153">
            <v>100032093690</v>
          </cell>
          <cell r="AO153">
            <v>100032093690</v>
          </cell>
          <cell r="AP153" t="str">
            <v>Y</v>
          </cell>
        </row>
        <row r="154">
          <cell r="B154">
            <v>36146</v>
          </cell>
          <cell r="D154" t="str">
            <v xml:space="preserve">Lord Roberts </v>
          </cell>
          <cell r="E154" t="str">
            <v>24 Broad Street</v>
          </cell>
          <cell r="G154" t="str">
            <v xml:space="preserve">Nottingham </v>
          </cell>
          <cell r="H154" t="str">
            <v xml:space="preserve">NG1 3AN </v>
          </cell>
          <cell r="I154" t="str">
            <v>20051027</v>
          </cell>
          <cell r="J154" t="str">
            <v>Public House</v>
          </cell>
          <cell r="O154" t="str">
            <v>e indoors</v>
          </cell>
          <cell r="P154" t="str">
            <v>f indoors</v>
          </cell>
          <cell r="S154" t="str">
            <v>I Indoors</v>
          </cell>
          <cell r="T154" t="str">
            <v>j on and off</v>
          </cell>
          <cell r="V154" t="str">
            <v>No</v>
          </cell>
          <cell r="W154" t="str">
            <v>No</v>
          </cell>
          <cell r="X154" t="str">
            <v>No</v>
          </cell>
          <cell r="Y154" t="str">
            <v>Mon-Sun</v>
          </cell>
          <cell r="Z154" t="str">
            <v>09.00-01.30</v>
          </cell>
          <cell r="AA154" t="str">
            <v>N/A</v>
          </cell>
          <cell r="AB154" t="str">
            <v>N/A</v>
          </cell>
          <cell r="AC154" t="str">
            <v>Mon-Sun</v>
          </cell>
          <cell r="AJ154">
            <v>457592</v>
          </cell>
          <cell r="AK154">
            <v>340036</v>
          </cell>
          <cell r="AL154">
            <v>457592</v>
          </cell>
          <cell r="AM154">
            <v>340036</v>
          </cell>
          <cell r="AN154">
            <v>100031525436</v>
          </cell>
          <cell r="AO154">
            <v>100031525436</v>
          </cell>
          <cell r="AP154" t="str">
            <v>Y</v>
          </cell>
        </row>
        <row r="155">
          <cell r="B155">
            <v>37679</v>
          </cell>
          <cell r="D155" t="str">
            <v>Wax Café Bar</v>
          </cell>
          <cell r="E155" t="str">
            <v>27 Broad Street</v>
          </cell>
          <cell r="G155" t="str">
            <v>Nottingham</v>
          </cell>
          <cell r="H155" t="str">
            <v>NG1 3AP</v>
          </cell>
          <cell r="I155" t="str">
            <v>20050801</v>
          </cell>
          <cell r="J155" t="str">
            <v xml:space="preserve">Public House </v>
          </cell>
          <cell r="O155" t="str">
            <v>e indoors</v>
          </cell>
          <cell r="P155" t="str">
            <v>f indoors</v>
          </cell>
          <cell r="Q155" t="str">
            <v>g indoors</v>
          </cell>
          <cell r="R155" t="str">
            <v>h indoors</v>
          </cell>
          <cell r="S155" t="str">
            <v>I Indoors</v>
          </cell>
          <cell r="T155" t="str">
            <v>j on and off</v>
          </cell>
          <cell r="V155" t="str">
            <v>No</v>
          </cell>
          <cell r="W155" t="str">
            <v>No</v>
          </cell>
          <cell r="X155" t="str">
            <v>No</v>
          </cell>
          <cell r="Y155" t="str">
            <v>Mon-Sun</v>
          </cell>
          <cell r="Z155" t="str">
            <v>10.00-04.00</v>
          </cell>
          <cell r="AA155" t="str">
            <v>N/A</v>
          </cell>
          <cell r="AB155" t="str">
            <v>N/A</v>
          </cell>
          <cell r="AC155" t="str">
            <v>Mon-Sun</v>
          </cell>
          <cell r="AJ155">
            <v>457562</v>
          </cell>
          <cell r="AK155">
            <v>340040</v>
          </cell>
          <cell r="AL155">
            <v>457562</v>
          </cell>
          <cell r="AM155">
            <v>340040</v>
          </cell>
          <cell r="AN155">
            <v>200001400361</v>
          </cell>
          <cell r="AO155">
            <v>100031525439</v>
          </cell>
          <cell r="AP155" t="str">
            <v>N</v>
          </cell>
        </row>
        <row r="156">
          <cell r="B156">
            <v>35141</v>
          </cell>
          <cell r="D156" t="str">
            <v>Temple Of Heaven</v>
          </cell>
          <cell r="E156" t="str">
            <v>43 Broad Street</v>
          </cell>
          <cell r="G156" t="str">
            <v>Nottingham</v>
          </cell>
          <cell r="H156" t="str">
            <v>NG1 3AP</v>
          </cell>
          <cell r="I156" t="str">
            <v>20050812</v>
          </cell>
          <cell r="J156" t="str">
            <v xml:space="preserve">Public House </v>
          </cell>
          <cell r="O156" t="str">
            <v>e indoors</v>
          </cell>
          <cell r="P156" t="str">
            <v>f indoors</v>
          </cell>
          <cell r="Q156" t="str">
            <v>g indoors</v>
          </cell>
          <cell r="R156" t="str">
            <v>h indoors</v>
          </cell>
          <cell r="S156" t="str">
            <v>I Indoors</v>
          </cell>
          <cell r="T156" t="str">
            <v>j on and off</v>
          </cell>
          <cell r="V156" t="str">
            <v>No</v>
          </cell>
          <cell r="W156" t="str">
            <v>No</v>
          </cell>
          <cell r="X156" t="str">
            <v>No</v>
          </cell>
          <cell r="Y156" t="str">
            <v>Mon-Sun</v>
          </cell>
          <cell r="Z156" t="str">
            <v>12.00-02.30</v>
          </cell>
          <cell r="AA156" t="str">
            <v>N/A</v>
          </cell>
          <cell r="AB156" t="str">
            <v>N/A</v>
          </cell>
          <cell r="AC156" t="str">
            <v>Mon-Sun</v>
          </cell>
          <cell r="AJ156">
            <v>457536</v>
          </cell>
          <cell r="AK156">
            <v>340077</v>
          </cell>
          <cell r="AL156">
            <v>457536</v>
          </cell>
          <cell r="AM156">
            <v>340077</v>
          </cell>
          <cell r="AN156">
            <v>100031525442</v>
          </cell>
          <cell r="AO156">
            <v>100031525442</v>
          </cell>
          <cell r="AP156" t="str">
            <v>Y</v>
          </cell>
        </row>
        <row r="157">
          <cell r="B157">
            <v>87755</v>
          </cell>
          <cell r="D157" t="str">
            <v>Zaap</v>
          </cell>
          <cell r="E157" t="str">
            <v>Unit B Bromley Place</v>
          </cell>
          <cell r="G157" t="str">
            <v>Nottingham</v>
          </cell>
          <cell r="H157" t="str">
            <v>NG1 6JG</v>
          </cell>
          <cell r="I157" t="str">
            <v>20150918</v>
          </cell>
          <cell r="J157" t="str">
            <v xml:space="preserve">Restaurant </v>
          </cell>
          <cell r="K157" t="str">
            <v>a indoors</v>
          </cell>
          <cell r="L157" t="str">
            <v>b indoors</v>
          </cell>
          <cell r="M157" t="str">
            <v>c indoors</v>
          </cell>
          <cell r="O157" t="str">
            <v>e indoors</v>
          </cell>
          <cell r="P157" t="str">
            <v>f indoors</v>
          </cell>
          <cell r="Q157" t="str">
            <v>g indoors</v>
          </cell>
          <cell r="R157" t="str">
            <v>h indoors</v>
          </cell>
          <cell r="S157" t="str">
            <v>I Indoors</v>
          </cell>
          <cell r="T157" t="str">
            <v>j on and off</v>
          </cell>
          <cell r="V157" t="str">
            <v>No</v>
          </cell>
          <cell r="W157" t="str">
            <v>No</v>
          </cell>
          <cell r="X157" t="str">
            <v>No</v>
          </cell>
          <cell r="Y157" t="str">
            <v>Mon-Sun</v>
          </cell>
          <cell r="Z157" t="str">
            <v>07.00-02.30</v>
          </cell>
          <cell r="AA157" t="str">
            <v>N/A</v>
          </cell>
          <cell r="AB157" t="str">
            <v>N/A</v>
          </cell>
          <cell r="AC157" t="str">
            <v>Mon-Sun</v>
          </cell>
          <cell r="AJ157">
            <v>457677</v>
          </cell>
          <cell r="AK157">
            <v>339694</v>
          </cell>
          <cell r="AL157">
            <v>457677</v>
          </cell>
          <cell r="AM157">
            <v>339694</v>
          </cell>
          <cell r="AN157">
            <v>100032289141</v>
          </cell>
          <cell r="AO157">
            <v>100032093189</v>
          </cell>
          <cell r="AP157" t="str">
            <v>N</v>
          </cell>
        </row>
        <row r="158">
          <cell r="B158">
            <v>36535</v>
          </cell>
          <cell r="D158" t="str">
            <v>Highbury Vale Community Association</v>
          </cell>
          <cell r="E158" t="str">
            <v>Brooklyn Road</v>
          </cell>
          <cell r="G158" t="str">
            <v>Nottingham</v>
          </cell>
          <cell r="H158" t="str">
            <v>NG6 9ES</v>
          </cell>
          <cell r="I158" t="str">
            <v>20050915</v>
          </cell>
          <cell r="J158" t="str">
            <v xml:space="preserve">Community Centre </v>
          </cell>
          <cell r="K158" t="str">
            <v>a indoors</v>
          </cell>
          <cell r="L158" t="str">
            <v>b indoors</v>
          </cell>
          <cell r="M158" t="str">
            <v>c indoors</v>
          </cell>
          <cell r="O158" t="str">
            <v>e indoors</v>
          </cell>
          <cell r="P158" t="str">
            <v>f indoors</v>
          </cell>
          <cell r="Q158" t="str">
            <v>g indoors</v>
          </cell>
          <cell r="R158" t="str">
            <v>h indoors</v>
          </cell>
          <cell r="V158" t="str">
            <v>No</v>
          </cell>
          <cell r="W158" t="str">
            <v>No</v>
          </cell>
          <cell r="X158" t="str">
            <v>No</v>
          </cell>
          <cell r="Y158" t="str">
            <v>Sun-Thu</v>
          </cell>
          <cell r="Z158" t="str">
            <v>09.00-22.30</v>
          </cell>
          <cell r="AA158" t="str">
            <v>Fri-Sat</v>
          </cell>
          <cell r="AB158" t="str">
            <v>09.00-23.00</v>
          </cell>
          <cell r="AC158" t="str">
            <v>N/A</v>
          </cell>
          <cell r="AJ158">
            <v>454901</v>
          </cell>
          <cell r="AK158">
            <v>344383</v>
          </cell>
          <cell r="AL158">
            <v>454901</v>
          </cell>
          <cell r="AM158">
            <v>344383</v>
          </cell>
          <cell r="AN158">
            <v>100032287781</v>
          </cell>
          <cell r="AO158">
            <v>100032287781</v>
          </cell>
          <cell r="AP158" t="str">
            <v>Y</v>
          </cell>
        </row>
        <row r="159">
          <cell r="B159">
            <v>70038</v>
          </cell>
          <cell r="D159" t="str">
            <v>Price Rite</v>
          </cell>
          <cell r="E159" t="str">
            <v>8 Broxtowe Lane</v>
          </cell>
          <cell r="F159" t="str">
            <v>Cinderhill</v>
          </cell>
          <cell r="G159" t="str">
            <v>Nottingham</v>
          </cell>
          <cell r="H159" t="str">
            <v>NG8 5NP</v>
          </cell>
          <cell r="I159" t="str">
            <v>20120222</v>
          </cell>
          <cell r="J159" t="str">
            <v xml:space="preserve">Off Licence </v>
          </cell>
          <cell r="T159" t="str">
            <v>j off</v>
          </cell>
          <cell r="V159" t="str">
            <v>No</v>
          </cell>
          <cell r="W159" t="str">
            <v>No</v>
          </cell>
          <cell r="X159" t="str">
            <v>No</v>
          </cell>
          <cell r="Y159" t="str">
            <v>Mon-Sun</v>
          </cell>
          <cell r="Z159" t="str">
            <v>08.00-23.00</v>
          </cell>
          <cell r="AA159" t="str">
            <v>N/A</v>
          </cell>
          <cell r="AB159" t="str">
            <v>N/A</v>
          </cell>
          <cell r="AC159" t="str">
            <v>Mon-Sun</v>
          </cell>
          <cell r="AJ159">
            <v>454051</v>
          </cell>
          <cell r="AK159">
            <v>343046</v>
          </cell>
          <cell r="AL159">
            <v>454051</v>
          </cell>
          <cell r="AM159">
            <v>343046</v>
          </cell>
          <cell r="AN159">
            <v>100032131460</v>
          </cell>
          <cell r="AO159">
            <v>100032131460</v>
          </cell>
          <cell r="AP159" t="str">
            <v>Y</v>
          </cell>
        </row>
        <row r="160">
          <cell r="B160">
            <v>58232</v>
          </cell>
          <cell r="D160" t="str">
            <v>No 1 Family Store</v>
          </cell>
          <cell r="E160" t="str">
            <v>14 Broxtowe Lane</v>
          </cell>
          <cell r="G160" t="str">
            <v>Nottingham</v>
          </cell>
          <cell r="H160" t="str">
            <v>NG8 5NP</v>
          </cell>
          <cell r="I160" t="str">
            <v>20100909</v>
          </cell>
          <cell r="J160" t="str">
            <v xml:space="preserve">Off Licence </v>
          </cell>
          <cell r="T160" t="str">
            <v>j off</v>
          </cell>
          <cell r="V160" t="str">
            <v>No</v>
          </cell>
          <cell r="W160" t="str">
            <v>No</v>
          </cell>
          <cell r="X160" t="str">
            <v>No</v>
          </cell>
          <cell r="Y160" t="str">
            <v>Mon-Sat</v>
          </cell>
          <cell r="Z160" t="str">
            <v>08.00-20.00</v>
          </cell>
          <cell r="AA160" t="str">
            <v>Sun</v>
          </cell>
          <cell r="AB160" t="str">
            <v>10.00-20.00</v>
          </cell>
          <cell r="AC160" t="str">
            <v>Mon-Sat</v>
          </cell>
          <cell r="AJ160">
            <v>454029</v>
          </cell>
          <cell r="AK160">
            <v>343044</v>
          </cell>
          <cell r="AL160">
            <v>454029</v>
          </cell>
          <cell r="AM160">
            <v>343044</v>
          </cell>
          <cell r="AN160">
            <v>100032131451</v>
          </cell>
          <cell r="AO160">
            <v>100031566246</v>
          </cell>
          <cell r="AP160" t="str">
            <v>N</v>
          </cell>
        </row>
        <row r="161">
          <cell r="B161">
            <v>35809</v>
          </cell>
          <cell r="D161" t="str">
            <v>KS News</v>
          </cell>
          <cell r="E161" t="str">
            <v>176 Broxtowe Lane</v>
          </cell>
          <cell r="G161" t="str">
            <v>Nottingham</v>
          </cell>
          <cell r="H161" t="str">
            <v>NG8 5NG</v>
          </cell>
          <cell r="I161" t="str">
            <v>20051010</v>
          </cell>
          <cell r="J161" t="str">
            <v xml:space="preserve">Off Licence </v>
          </cell>
          <cell r="T161" t="str">
            <v>j off</v>
          </cell>
          <cell r="V161" t="str">
            <v>No</v>
          </cell>
          <cell r="W161" t="str">
            <v>No</v>
          </cell>
          <cell r="X161" t="str">
            <v>No</v>
          </cell>
          <cell r="Y161" t="str">
            <v>Mon-Sat</v>
          </cell>
          <cell r="Z161" t="str">
            <v>05.00-23.00</v>
          </cell>
          <cell r="AA161" t="str">
            <v>Sun</v>
          </cell>
          <cell r="AB161" t="str">
            <v>10.00-22.30</v>
          </cell>
          <cell r="AC161" t="str">
            <v>Mon-Sat</v>
          </cell>
          <cell r="AJ161">
            <v>453261</v>
          </cell>
          <cell r="AK161">
            <v>342739</v>
          </cell>
          <cell r="AL161">
            <v>453261</v>
          </cell>
          <cell r="AM161">
            <v>342739</v>
          </cell>
          <cell r="AN161">
            <v>100031526846</v>
          </cell>
          <cell r="AO161">
            <v>100031526846</v>
          </cell>
          <cell r="AP161" t="str">
            <v>Y</v>
          </cell>
        </row>
        <row r="162">
          <cell r="B162">
            <v>36576</v>
          </cell>
          <cell r="D162" t="str">
            <v xml:space="preserve">Mcolls </v>
          </cell>
          <cell r="E162" t="str">
            <v>186 Broxtowe Lane</v>
          </cell>
          <cell r="F162" t="str">
            <v xml:space="preserve">Aspley </v>
          </cell>
          <cell r="G162" t="str">
            <v>Nottingham</v>
          </cell>
          <cell r="H162" t="str">
            <v xml:space="preserve">NG8 5NG </v>
          </cell>
          <cell r="I162" t="str">
            <v>20050925</v>
          </cell>
          <cell r="J162" t="str">
            <v xml:space="preserve">Off Licence </v>
          </cell>
          <cell r="T162" t="str">
            <v>j off</v>
          </cell>
          <cell r="V162" t="str">
            <v>No</v>
          </cell>
          <cell r="W162" t="str">
            <v>No</v>
          </cell>
          <cell r="X162" t="str">
            <v>No</v>
          </cell>
          <cell r="Y162" t="str">
            <v>Mon-Sun</v>
          </cell>
          <cell r="Z162" t="str">
            <v>06.00-23.00</v>
          </cell>
          <cell r="AA162" t="str">
            <v>N/A</v>
          </cell>
          <cell r="AB162" t="str">
            <v>N/A</v>
          </cell>
          <cell r="AC162" t="str">
            <v>Mon-Sun</v>
          </cell>
          <cell r="AJ162">
            <v>453228</v>
          </cell>
          <cell r="AK162">
            <v>342708</v>
          </cell>
          <cell r="AL162">
            <v>453228</v>
          </cell>
          <cell r="AM162">
            <v>342708</v>
          </cell>
          <cell r="AN162">
            <v>10000133279</v>
          </cell>
          <cell r="AO162">
            <v>200001406145</v>
          </cell>
          <cell r="AP162" t="str">
            <v>N</v>
          </cell>
        </row>
        <row r="163">
          <cell r="B163">
            <v>35860</v>
          </cell>
          <cell r="D163" t="str">
            <v>Lucky Star</v>
          </cell>
          <cell r="E163" t="str">
            <v>290 Broxtowe Lane</v>
          </cell>
          <cell r="G163" t="str">
            <v>Nottingham</v>
          </cell>
          <cell r="H163" t="str">
            <v>NG8 5NB</v>
          </cell>
          <cell r="I163" t="str">
            <v>20051124</v>
          </cell>
          <cell r="J163" t="str">
            <v xml:space="preserve">Takeaway </v>
          </cell>
          <cell r="Y163" t="str">
            <v>Mon-Sun</v>
          </cell>
          <cell r="Z163" t="str">
            <v>17.00-23.55</v>
          </cell>
          <cell r="AA163" t="str">
            <v>N/A</v>
          </cell>
          <cell r="AB163" t="str">
            <v>N</v>
          </cell>
          <cell r="AC163" t="str">
            <v>N/A</v>
          </cell>
          <cell r="AJ163">
            <v>453066</v>
          </cell>
          <cell r="AK163">
            <v>342411</v>
          </cell>
          <cell r="AL163">
            <v>453066</v>
          </cell>
          <cell r="AM163">
            <v>342411</v>
          </cell>
          <cell r="AN163">
            <v>100032131429</v>
          </cell>
          <cell r="AO163">
            <v>100032131429</v>
          </cell>
          <cell r="AP163" t="str">
            <v>Y</v>
          </cell>
        </row>
        <row r="164">
          <cell r="B164">
            <v>47524</v>
          </cell>
          <cell r="D164" t="str">
            <v>Express Savers</v>
          </cell>
          <cell r="E164" t="str">
            <v>294 Broxtowe Lane</v>
          </cell>
          <cell r="F164" t="str">
            <v>Aspley</v>
          </cell>
          <cell r="G164" t="str">
            <v>Nottingham</v>
          </cell>
          <cell r="H164" t="str">
            <v>NG8 5NB</v>
          </cell>
          <cell r="I164" t="str">
            <v>20081015</v>
          </cell>
          <cell r="J164" t="str">
            <v xml:space="preserve">Off Licence </v>
          </cell>
          <cell r="T164" t="str">
            <v>j off</v>
          </cell>
          <cell r="Y164" t="str">
            <v>Mon-Sun</v>
          </cell>
          <cell r="Z164" t="str">
            <v>08.00-23.00</v>
          </cell>
          <cell r="AA164" t="str">
            <v>N/A</v>
          </cell>
          <cell r="AB164" t="str">
            <v>N/A</v>
          </cell>
          <cell r="AC164" t="str">
            <v>Mon-Sun</v>
          </cell>
          <cell r="AJ164">
            <v>453054</v>
          </cell>
          <cell r="AK164">
            <v>342396</v>
          </cell>
          <cell r="AL164">
            <v>453054</v>
          </cell>
          <cell r="AM164">
            <v>342396</v>
          </cell>
          <cell r="AN164">
            <v>100032131431</v>
          </cell>
          <cell r="AO164">
            <v>100032131431</v>
          </cell>
          <cell r="AP164" t="str">
            <v>Y</v>
          </cell>
        </row>
        <row r="165">
          <cell r="B165">
            <v>36380</v>
          </cell>
          <cell r="D165" t="str">
            <v>SS Golla Ltd</v>
          </cell>
          <cell r="E165" t="str">
            <v>304-3066 Broxtowe Lane</v>
          </cell>
          <cell r="F165" t="str">
            <v>Aspley</v>
          </cell>
          <cell r="G165" t="str">
            <v>Nottingham</v>
          </cell>
          <cell r="H165" t="str">
            <v>NG8 5NB</v>
          </cell>
          <cell r="I165" t="str">
            <v>20051005</v>
          </cell>
          <cell r="J165" t="str">
            <v xml:space="preserve">Off Licence </v>
          </cell>
          <cell r="T165" t="str">
            <v>j off</v>
          </cell>
          <cell r="V165" t="str">
            <v>No</v>
          </cell>
          <cell r="W165" t="str">
            <v>No</v>
          </cell>
          <cell r="X165" t="str">
            <v>No</v>
          </cell>
          <cell r="Y165" t="str">
            <v>Licensee's Discretion</v>
          </cell>
          <cell r="Z165" t="str">
            <v>N/A</v>
          </cell>
          <cell r="AA165" t="str">
            <v>N/A</v>
          </cell>
          <cell r="AB165" t="str">
            <v>N/A</v>
          </cell>
          <cell r="AC165" t="str">
            <v>Mon-Sat</v>
          </cell>
          <cell r="AJ165">
            <v>453032</v>
          </cell>
          <cell r="AK165">
            <v>342362</v>
          </cell>
          <cell r="AL165">
            <v>453032</v>
          </cell>
          <cell r="AM165">
            <v>342362</v>
          </cell>
          <cell r="AN165">
            <v>10009153493</v>
          </cell>
          <cell r="AO165">
            <v>100032131436</v>
          </cell>
          <cell r="AP165" t="str">
            <v>N</v>
          </cell>
        </row>
        <row r="166">
          <cell r="B166">
            <v>37990</v>
          </cell>
          <cell r="D166" t="str">
            <v>Hyperama</v>
          </cell>
          <cell r="E166" t="str">
            <v>Bull Close Road</v>
          </cell>
          <cell r="F166" t="str">
            <v>Lenton Industrial Estate</v>
          </cell>
          <cell r="G166" t="str">
            <v>Nottingham</v>
          </cell>
          <cell r="H166" t="str">
            <v>NG7 2UT</v>
          </cell>
          <cell r="I166" t="str">
            <v>20051001</v>
          </cell>
          <cell r="J166" t="str">
            <v xml:space="preserve">Off Licence </v>
          </cell>
          <cell r="T166" t="str">
            <v>j off</v>
          </cell>
          <cell r="V166" t="str">
            <v>No</v>
          </cell>
          <cell r="W166" t="str">
            <v>No</v>
          </cell>
          <cell r="X166" t="str">
            <v>No</v>
          </cell>
          <cell r="Y166" t="str">
            <v>Mon-Fri</v>
          </cell>
          <cell r="Z166" t="str">
            <v>07.00-20.30</v>
          </cell>
          <cell r="AA166" t="str">
            <v>Sat&amp;Sun</v>
          </cell>
          <cell r="AB166" t="str">
            <v>07.00-17.30&amp;09.00-17.30</v>
          </cell>
          <cell r="AC166" t="str">
            <v>Mon-Fri</v>
          </cell>
          <cell r="AJ166">
            <v>455600</v>
          </cell>
          <cell r="AK166">
            <v>337550</v>
          </cell>
          <cell r="AL166">
            <v>455600</v>
          </cell>
          <cell r="AM166">
            <v>337550</v>
          </cell>
          <cell r="AN166">
            <v>100032287788</v>
          </cell>
          <cell r="AO166">
            <v>100032287788</v>
          </cell>
          <cell r="AP166" t="str">
            <v>Y</v>
          </cell>
        </row>
        <row r="167">
          <cell r="B167">
            <v>36376</v>
          </cell>
          <cell r="D167" t="str">
            <v>Spot on Snooker Club</v>
          </cell>
          <cell r="E167" t="str">
            <v>230 Bulwell High Road</v>
          </cell>
          <cell r="F167" t="str">
            <v>Bulwell</v>
          </cell>
          <cell r="G167" t="str">
            <v>Nottingham</v>
          </cell>
          <cell r="H167" t="str">
            <v>NG6 8NU</v>
          </cell>
          <cell r="I167" t="str">
            <v>20060109</v>
          </cell>
          <cell r="J167" t="str">
            <v xml:space="preserve">Public House </v>
          </cell>
          <cell r="T167" t="str">
            <v>j on and off</v>
          </cell>
          <cell r="V167" t="str">
            <v>No</v>
          </cell>
          <cell r="W167" t="str">
            <v>No</v>
          </cell>
          <cell r="X167" t="str">
            <v>No</v>
          </cell>
          <cell r="Y167" t="str">
            <v>Mon-Thu</v>
          </cell>
          <cell r="Z167" t="str">
            <v>09.00-00.30</v>
          </cell>
          <cell r="AA167" t="str">
            <v>Fri-Sat&amp;Sun</v>
          </cell>
          <cell r="AB167" t="str">
            <v>09.00-01.30</v>
          </cell>
          <cell r="AC167" t="str">
            <v>Mon-Sun</v>
          </cell>
          <cell r="AJ167">
            <v>453944</v>
          </cell>
          <cell r="AK167">
            <v>345114</v>
          </cell>
          <cell r="AL167">
            <v>453933</v>
          </cell>
          <cell r="AM167">
            <v>345069</v>
          </cell>
          <cell r="AN167">
            <v>10000130911</v>
          </cell>
          <cell r="AO167">
            <v>10000130911</v>
          </cell>
          <cell r="AP167" t="str">
            <v>Y</v>
          </cell>
        </row>
        <row r="168">
          <cell r="B168">
            <v>38136</v>
          </cell>
          <cell r="D168" t="str">
            <v xml:space="preserve">Hockley Arts Club </v>
          </cell>
          <cell r="E168" t="str">
            <v>25 Warser Gate</v>
          </cell>
          <cell r="F168" t="str">
            <v xml:space="preserve">Lace Market </v>
          </cell>
          <cell r="G168" t="str">
            <v>Nottingham</v>
          </cell>
          <cell r="H168" t="str">
            <v xml:space="preserve">NG1 1NU </v>
          </cell>
          <cell r="I168" t="str">
            <v>20151005</v>
          </cell>
          <cell r="J168" t="str">
            <v xml:space="preserve">Public House </v>
          </cell>
          <cell r="L168" t="str">
            <v>b indoors</v>
          </cell>
          <cell r="O168" t="str">
            <v>e indoors</v>
          </cell>
          <cell r="P168" t="str">
            <v>f indoors</v>
          </cell>
          <cell r="Q168" t="str">
            <v>g indoors</v>
          </cell>
          <cell r="S168" t="str">
            <v>I Indoors</v>
          </cell>
          <cell r="T168" t="str">
            <v>j on and off</v>
          </cell>
          <cell r="Y168" t="str">
            <v>Mon-Sun</v>
          </cell>
          <cell r="Z168" t="str">
            <v>09.00-03.00</v>
          </cell>
          <cell r="AA168" t="str">
            <v>N/A</v>
          </cell>
          <cell r="AB168" t="str">
            <v>N/A</v>
          </cell>
          <cell r="AC168" t="str">
            <v>Mon-Sun</v>
          </cell>
          <cell r="AJ168">
            <v>457581</v>
          </cell>
          <cell r="AK168">
            <v>339888</v>
          </cell>
          <cell r="AL168">
            <v>457581</v>
          </cell>
          <cell r="AM168">
            <v>339888</v>
          </cell>
          <cell r="AN168">
            <v>100032093310</v>
          </cell>
          <cell r="AO168">
            <v>100032093310</v>
          </cell>
          <cell r="AP168" t="str">
            <v>Y</v>
          </cell>
        </row>
        <row r="169">
          <cell r="B169">
            <v>55818</v>
          </cell>
          <cell r="D169" t="str">
            <v>Nottingham Trent University</v>
          </cell>
          <cell r="E169" t="str">
            <v>Burton Street</v>
          </cell>
          <cell r="G169" t="str">
            <v>Nottingham</v>
          </cell>
          <cell r="H169" t="str">
            <v>NG1 4BT</v>
          </cell>
          <cell r="I169" t="str">
            <v>20091211</v>
          </cell>
          <cell r="J169" t="str">
            <v xml:space="preserve">Public House </v>
          </cell>
          <cell r="K169" t="str">
            <v>a indoors</v>
          </cell>
          <cell r="L169" t="str">
            <v>b indoors</v>
          </cell>
          <cell r="N169" t="str">
            <v>d indoors</v>
          </cell>
          <cell r="O169" t="str">
            <v>e indoors</v>
          </cell>
          <cell r="P169" t="str">
            <v>f indoors</v>
          </cell>
          <cell r="Q169" t="str">
            <v>g indoors</v>
          </cell>
          <cell r="R169" t="str">
            <v>h indoors</v>
          </cell>
          <cell r="S169" t="str">
            <v>I Indoors</v>
          </cell>
          <cell r="T169" t="str">
            <v>j on and off</v>
          </cell>
          <cell r="V169" t="str">
            <v>No</v>
          </cell>
          <cell r="W169" t="str">
            <v>No</v>
          </cell>
          <cell r="X169" t="str">
            <v>No</v>
          </cell>
          <cell r="Y169" t="str">
            <v>Mon-Sun</v>
          </cell>
          <cell r="Z169" t="str">
            <v>08.00-02.30</v>
          </cell>
          <cell r="AA169" t="str">
            <v>N/A</v>
          </cell>
          <cell r="AB169" t="str">
            <v>N/A</v>
          </cell>
          <cell r="AC169" t="str">
            <v>Mon-Sun</v>
          </cell>
          <cell r="AJ169">
            <v>457060</v>
          </cell>
          <cell r="AK169">
            <v>340232</v>
          </cell>
          <cell r="AL169">
            <v>457060</v>
          </cell>
          <cell r="AM169">
            <v>340232</v>
          </cell>
          <cell r="AN169">
            <v>200001412370</v>
          </cell>
          <cell r="AO169">
            <v>100032309654</v>
          </cell>
          <cell r="AP169" t="str">
            <v>N</v>
          </cell>
        </row>
        <row r="170">
          <cell r="B170">
            <v>35268</v>
          </cell>
          <cell r="D170" t="str">
            <v>Cross Keys</v>
          </cell>
          <cell r="E170" t="str">
            <v>15 Byard Lane</v>
          </cell>
          <cell r="G170" t="str">
            <v>Nottingham</v>
          </cell>
          <cell r="H170" t="str">
            <v>NG1 2GJ</v>
          </cell>
          <cell r="I170" t="str">
            <v>20050831</v>
          </cell>
          <cell r="J170" t="str">
            <v xml:space="preserve">PublIc House </v>
          </cell>
          <cell r="O170" t="str">
            <v>e indoors</v>
          </cell>
          <cell r="P170" t="str">
            <v>f indoors</v>
          </cell>
          <cell r="R170" t="str">
            <v>h indoors</v>
          </cell>
          <cell r="S170" t="str">
            <v>I Indoors</v>
          </cell>
          <cell r="T170" t="str">
            <v>j on and off</v>
          </cell>
          <cell r="V170" t="str">
            <v>No</v>
          </cell>
          <cell r="W170" t="str">
            <v>No</v>
          </cell>
          <cell r="X170" t="str">
            <v>No</v>
          </cell>
          <cell r="Y170" t="str">
            <v>Mon-Sun</v>
          </cell>
          <cell r="Z170" t="str">
            <v>08.00-02.30</v>
          </cell>
          <cell r="AA170" t="str">
            <v>N/A</v>
          </cell>
          <cell r="AB170" t="str">
            <v>N/A</v>
          </cell>
          <cell r="AC170" t="str">
            <v>Mon-Sun</v>
          </cell>
          <cell r="AJ170">
            <v>457456</v>
          </cell>
          <cell r="AK170">
            <v>339753</v>
          </cell>
          <cell r="AL170">
            <v>457456</v>
          </cell>
          <cell r="AM170">
            <v>339753</v>
          </cell>
          <cell r="AN170">
            <v>100031528359</v>
          </cell>
          <cell r="AO170">
            <v>100031528359</v>
          </cell>
          <cell r="AP170" t="str">
            <v>Y</v>
          </cell>
        </row>
        <row r="171">
          <cell r="B171">
            <v>38028</v>
          </cell>
          <cell r="D171" t="str">
            <v>Limekiln</v>
          </cell>
          <cell r="E171" t="str">
            <v>Cambereley Road</v>
          </cell>
          <cell r="F171" t="str">
            <v>Bulwell</v>
          </cell>
          <cell r="G171" t="str">
            <v>Nottingham</v>
          </cell>
          <cell r="H171" t="str">
            <v>NG6 8GE</v>
          </cell>
          <cell r="I171" t="str">
            <v>20050921</v>
          </cell>
          <cell r="J171" t="str">
            <v xml:space="preserve">Public House </v>
          </cell>
          <cell r="L171" t="str">
            <v>b indoors</v>
          </cell>
          <cell r="M171" t="str">
            <v>c indoors</v>
          </cell>
          <cell r="O171" t="str">
            <v>e indoors</v>
          </cell>
          <cell r="P171" t="str">
            <v>f indoors</v>
          </cell>
          <cell r="Q171" t="str">
            <v>g indoors</v>
          </cell>
          <cell r="S171" t="str">
            <v>I Inoors and Outdoors</v>
          </cell>
          <cell r="T171" t="str">
            <v>j on and off</v>
          </cell>
          <cell r="V171" t="str">
            <v>No</v>
          </cell>
          <cell r="W171" t="str">
            <v>No</v>
          </cell>
          <cell r="X171" t="str">
            <v>No</v>
          </cell>
          <cell r="Y171" t="str">
            <v>Mon-Thu</v>
          </cell>
          <cell r="Z171" t="str">
            <v>10.00-00.30</v>
          </cell>
          <cell r="AA171" t="str">
            <v>Fri-Sat&amp;Sun</v>
          </cell>
          <cell r="AB171" t="str">
            <v>10.00-01.30&amp;11.00-00.30</v>
          </cell>
          <cell r="AC171" t="str">
            <v>Mon-Thu</v>
          </cell>
          <cell r="AJ171">
            <v>453107</v>
          </cell>
          <cell r="AK171">
            <v>345571</v>
          </cell>
          <cell r="AL171">
            <v>453107</v>
          </cell>
          <cell r="AM171">
            <v>345571</v>
          </cell>
          <cell r="AN171">
            <v>100031528810</v>
          </cell>
          <cell r="AO171">
            <v>100031528810</v>
          </cell>
          <cell r="AP171" t="str">
            <v>Y</v>
          </cell>
        </row>
        <row r="172">
          <cell r="B172">
            <v>37368</v>
          </cell>
          <cell r="D172" t="str">
            <v xml:space="preserve">        </v>
          </cell>
          <cell r="E172" t="str">
            <v>Cambereley Road</v>
          </cell>
          <cell r="F172" t="str">
            <v>Bulwell</v>
          </cell>
          <cell r="G172" t="str">
            <v>Nottingham</v>
          </cell>
          <cell r="H172" t="str">
            <v>NG6 8GE</v>
          </cell>
          <cell r="I172" t="str">
            <v>20050920</v>
          </cell>
          <cell r="J172" t="str">
            <v xml:space="preserve">Takeaway </v>
          </cell>
          <cell r="S172" t="str">
            <v>I Inoors and Outdoors</v>
          </cell>
          <cell r="T172" t="str">
            <v>j off</v>
          </cell>
          <cell r="V172" t="str">
            <v>No</v>
          </cell>
          <cell r="W172" t="str">
            <v>No</v>
          </cell>
          <cell r="X172" t="str">
            <v>No</v>
          </cell>
          <cell r="Y172" t="str">
            <v>24Hrs</v>
          </cell>
          <cell r="Z172" t="str">
            <v>N/A</v>
          </cell>
          <cell r="AA172" t="str">
            <v>0</v>
          </cell>
          <cell r="AB172" t="str">
            <v>N/A</v>
          </cell>
          <cell r="AC172" t="str">
            <v>24hrs</v>
          </cell>
          <cell r="AJ172">
            <v>451741</v>
          </cell>
          <cell r="AK172">
            <v>341432</v>
          </cell>
          <cell r="AL172">
            <v>453128</v>
          </cell>
          <cell r="AM172">
            <v>345653</v>
          </cell>
          <cell r="AN172">
            <v>200001375943</v>
          </cell>
          <cell r="AO172">
            <v>200001375943</v>
          </cell>
          <cell r="AP172" t="str">
            <v>Y</v>
          </cell>
        </row>
        <row r="173">
          <cell r="B173">
            <v>33417</v>
          </cell>
          <cell r="D173" t="str">
            <v xml:space="preserve">Company Inn </v>
          </cell>
          <cell r="E173" t="str">
            <v>Castle Wharf Canal Street</v>
          </cell>
          <cell r="G173" t="str">
            <v>Nottingham</v>
          </cell>
          <cell r="H173" t="str">
            <v xml:space="preserve">NG1 7EH </v>
          </cell>
          <cell r="I173" t="str">
            <v>20050611</v>
          </cell>
          <cell r="J173" t="str">
            <v xml:space="preserve">Public House </v>
          </cell>
          <cell r="L173" t="str">
            <v>b indoors</v>
          </cell>
          <cell r="O173" t="str">
            <v>e indoors</v>
          </cell>
          <cell r="P173" t="str">
            <v>f indoors</v>
          </cell>
          <cell r="Q173" t="str">
            <v>g indoors</v>
          </cell>
          <cell r="R173" t="str">
            <v>h indoors</v>
          </cell>
          <cell r="S173" t="str">
            <v>I Indoors</v>
          </cell>
          <cell r="T173" t="str">
            <v>j on and off</v>
          </cell>
          <cell r="V173" t="str">
            <v>No</v>
          </cell>
          <cell r="W173" t="str">
            <v>No</v>
          </cell>
          <cell r="X173" t="str">
            <v>No</v>
          </cell>
          <cell r="Y173" t="str">
            <v>Mon-Sun</v>
          </cell>
          <cell r="Z173" t="str">
            <v>07.00-03.00</v>
          </cell>
          <cell r="AA173" t="str">
            <v>N/A</v>
          </cell>
          <cell r="AB173" t="str">
            <v>N/A</v>
          </cell>
          <cell r="AC173" t="str">
            <v>Mon-Sun</v>
          </cell>
          <cell r="AJ173">
            <v>457172</v>
          </cell>
          <cell r="AK173">
            <v>339288</v>
          </cell>
          <cell r="AL173">
            <v>457172</v>
          </cell>
          <cell r="AM173">
            <v>339288</v>
          </cell>
          <cell r="AN173">
            <v>10034859650</v>
          </cell>
          <cell r="AO173">
            <v>10034859650</v>
          </cell>
          <cell r="AP173" t="str">
            <v>Y</v>
          </cell>
        </row>
        <row r="174">
          <cell r="B174">
            <v>57331</v>
          </cell>
          <cell r="D174" t="str">
            <v>The Glee Club</v>
          </cell>
          <cell r="E174" t="str">
            <v>British Waterways Building, Castle Wharf Canal Street</v>
          </cell>
          <cell r="G174" t="str">
            <v>Nottingham</v>
          </cell>
          <cell r="H174" t="str">
            <v>NG1 7EH</v>
          </cell>
          <cell r="I174" t="str">
            <v>20100630</v>
          </cell>
          <cell r="J174" t="str">
            <v xml:space="preserve">Public House </v>
          </cell>
          <cell r="O174" t="str">
            <v>e indoors</v>
          </cell>
          <cell r="P174" t="str">
            <v>f indoors</v>
          </cell>
          <cell r="Q174" t="str">
            <v>g indoors</v>
          </cell>
          <cell r="R174" t="str">
            <v>h indoors</v>
          </cell>
          <cell r="S174" t="str">
            <v>I Indoors</v>
          </cell>
          <cell r="T174" t="str">
            <v>j on and off</v>
          </cell>
          <cell r="V174" t="str">
            <v>No</v>
          </cell>
          <cell r="W174" t="str">
            <v>No</v>
          </cell>
          <cell r="X174" t="str">
            <v>No</v>
          </cell>
          <cell r="Y174" t="str">
            <v>Mon-Sat</v>
          </cell>
          <cell r="Z174" t="str">
            <v>10.00-03.00</v>
          </cell>
          <cell r="AA174" t="str">
            <v>Sun</v>
          </cell>
          <cell r="AB174" t="str">
            <v>10.00-02.30</v>
          </cell>
          <cell r="AC174" t="str">
            <v>Mon-Sat</v>
          </cell>
          <cell r="AJ174">
            <v>457322</v>
          </cell>
          <cell r="AK174">
            <v>339348</v>
          </cell>
          <cell r="AL174">
            <v>457211</v>
          </cell>
          <cell r="AM174">
            <v>339285</v>
          </cell>
          <cell r="AN174">
            <v>200001376415</v>
          </cell>
          <cell r="AO174">
            <v>200001376415</v>
          </cell>
          <cell r="AP174" t="str">
            <v>Y</v>
          </cell>
        </row>
        <row r="175">
          <cell r="B175">
            <v>38958</v>
          </cell>
          <cell r="D175" t="str">
            <v>Waterfront</v>
          </cell>
          <cell r="E175" t="str">
            <v>Castle Wharf Canal Street</v>
          </cell>
          <cell r="G175" t="str">
            <v>Nottingham</v>
          </cell>
          <cell r="H175" t="str">
            <v>NG1 7EH</v>
          </cell>
          <cell r="I175" t="str">
            <v>20051001</v>
          </cell>
          <cell r="J175" t="str">
            <v xml:space="preserve">Public House </v>
          </cell>
          <cell r="L175" t="str">
            <v>b indoors</v>
          </cell>
          <cell r="M175" t="str">
            <v>c indoors</v>
          </cell>
          <cell r="O175" t="str">
            <v>e indoors</v>
          </cell>
          <cell r="P175" t="str">
            <v>f indoors and outdoors</v>
          </cell>
          <cell r="Q175" t="str">
            <v>g indoors</v>
          </cell>
          <cell r="S175" t="str">
            <v>I Indoors</v>
          </cell>
          <cell r="T175" t="str">
            <v>j on and off</v>
          </cell>
          <cell r="V175" t="str">
            <v>No</v>
          </cell>
          <cell r="W175" t="str">
            <v>No</v>
          </cell>
          <cell r="X175" t="str">
            <v>No</v>
          </cell>
          <cell r="Y175" t="str">
            <v>Mon-Wed</v>
          </cell>
          <cell r="Z175" t="str">
            <v>10.00-00.30</v>
          </cell>
          <cell r="AA175" t="str">
            <v>Fri,Sat - Sun</v>
          </cell>
          <cell r="AB175" t="str">
            <v>10.00-02.30&amp;11.00-00.30</v>
          </cell>
          <cell r="AC175" t="str">
            <v>Mon-Wed</v>
          </cell>
          <cell r="AJ175">
            <v>457255</v>
          </cell>
          <cell r="AK175">
            <v>339303</v>
          </cell>
          <cell r="AL175">
            <v>457255</v>
          </cell>
          <cell r="AM175">
            <v>339303</v>
          </cell>
          <cell r="AN175">
            <v>200001376414</v>
          </cell>
          <cell r="AO175">
            <v>200001376414</v>
          </cell>
          <cell r="AP175" t="str">
            <v>Y</v>
          </cell>
        </row>
        <row r="176">
          <cell r="B176">
            <v>37089</v>
          </cell>
          <cell r="D176" t="str">
            <v>Via Fossa</v>
          </cell>
          <cell r="E176" t="str">
            <v>44 Canal Street</v>
          </cell>
          <cell r="G176" t="str">
            <v>Nottingham</v>
          </cell>
          <cell r="H176" t="str">
            <v>NG1 7EH</v>
          </cell>
          <cell r="I176" t="str">
            <v>20051001</v>
          </cell>
          <cell r="J176" t="str">
            <v xml:space="preserve">Public House </v>
          </cell>
          <cell r="O176" t="str">
            <v>e indoors</v>
          </cell>
          <cell r="P176" t="str">
            <v>f indoors</v>
          </cell>
          <cell r="R176" t="str">
            <v>h indoors</v>
          </cell>
          <cell r="S176" t="str">
            <v>I Indoors</v>
          </cell>
          <cell r="T176" t="str">
            <v>j on and off</v>
          </cell>
          <cell r="V176" t="str">
            <v>No</v>
          </cell>
          <cell r="W176" t="str">
            <v>No</v>
          </cell>
          <cell r="X176" t="str">
            <v>No</v>
          </cell>
          <cell r="Y176" t="str">
            <v>24Hrs</v>
          </cell>
          <cell r="Z176" t="str">
            <v>N/A</v>
          </cell>
          <cell r="AA176" t="str">
            <v>0</v>
          </cell>
          <cell r="AB176" t="str">
            <v>N/A</v>
          </cell>
          <cell r="AC176" t="str">
            <v>Mon-Thu</v>
          </cell>
          <cell r="AJ176">
            <v>457284</v>
          </cell>
          <cell r="AK176">
            <v>339337</v>
          </cell>
          <cell r="AL176">
            <v>457284</v>
          </cell>
          <cell r="AM176">
            <v>339337</v>
          </cell>
          <cell r="AN176">
            <v>100031529065</v>
          </cell>
          <cell r="AO176">
            <v>100031529065</v>
          </cell>
          <cell r="AP176" t="str">
            <v>Y</v>
          </cell>
        </row>
        <row r="177">
          <cell r="B177">
            <v>37237</v>
          </cell>
          <cell r="D177" t="str">
            <v>Canal House Bar &amp; Restaurant</v>
          </cell>
          <cell r="E177" t="str">
            <v>48-52 Canal Street</v>
          </cell>
          <cell r="G177" t="str">
            <v>Nottingham</v>
          </cell>
          <cell r="H177" t="str">
            <v>NG1 7EH</v>
          </cell>
          <cell r="I177" t="str">
            <v>20050918</v>
          </cell>
          <cell r="J177" t="str">
            <v xml:space="preserve">Public House </v>
          </cell>
          <cell r="L177" t="str">
            <v>b indoors</v>
          </cell>
          <cell r="M177" t="str">
            <v>c indoors</v>
          </cell>
          <cell r="O177" t="str">
            <v>e indoors and outdoors</v>
          </cell>
          <cell r="P177" t="str">
            <v>f indoors and outdoors</v>
          </cell>
          <cell r="Q177" t="str">
            <v>g indoors and outdoors</v>
          </cell>
          <cell r="R177" t="str">
            <v>h indoors and outdoors</v>
          </cell>
          <cell r="S177" t="str">
            <v>I Inoors and Outdoors</v>
          </cell>
          <cell r="T177" t="str">
            <v>j on and off</v>
          </cell>
          <cell r="V177" t="str">
            <v>No</v>
          </cell>
          <cell r="W177" t="str">
            <v>No</v>
          </cell>
          <cell r="X177" t="str">
            <v>No</v>
          </cell>
          <cell r="Y177" t="str">
            <v>Mon-Sat</v>
          </cell>
          <cell r="Z177" t="str">
            <v>10.00-02.30</v>
          </cell>
          <cell r="AA177" t="str">
            <v>Sun</v>
          </cell>
          <cell r="AB177" t="str">
            <v>10.00-01.30</v>
          </cell>
          <cell r="AC177" t="str">
            <v>Mon-Sat</v>
          </cell>
          <cell r="AJ177">
            <v>457306</v>
          </cell>
          <cell r="AK177">
            <v>339329</v>
          </cell>
          <cell r="AL177">
            <v>457306</v>
          </cell>
          <cell r="AM177">
            <v>339329</v>
          </cell>
          <cell r="AN177">
            <v>10000133071</v>
          </cell>
          <cell r="AO177">
            <v>200001376042</v>
          </cell>
          <cell r="AP177" t="str">
            <v>N</v>
          </cell>
        </row>
        <row r="178">
          <cell r="B178">
            <v>37645</v>
          </cell>
          <cell r="D178" t="str">
            <v>Fellows Morton &amp; Clayton</v>
          </cell>
          <cell r="E178" t="str">
            <v>54 Canal Street</v>
          </cell>
          <cell r="G178" t="str">
            <v>Nottingham</v>
          </cell>
          <cell r="H178" t="str">
            <v>NG1 7EH</v>
          </cell>
          <cell r="I178" t="str">
            <v>20051001</v>
          </cell>
          <cell r="J178" t="str">
            <v xml:space="preserve">Public House </v>
          </cell>
          <cell r="L178" t="str">
            <v>b indoors</v>
          </cell>
          <cell r="M178" t="str">
            <v>c indoors</v>
          </cell>
          <cell r="O178" t="str">
            <v>e indoors and outdoors</v>
          </cell>
          <cell r="P178" t="str">
            <v>f indoors and outdoors</v>
          </cell>
          <cell r="S178" t="str">
            <v>I Indoors</v>
          </cell>
          <cell r="T178" t="str">
            <v>j on and off</v>
          </cell>
          <cell r="V178" t="str">
            <v>No</v>
          </cell>
          <cell r="W178" t="str">
            <v>No</v>
          </cell>
          <cell r="X178" t="str">
            <v>No</v>
          </cell>
          <cell r="Y178" t="str">
            <v>Mon-Sun</v>
          </cell>
          <cell r="Z178" t="str">
            <v>09.00-03.00</v>
          </cell>
          <cell r="AA178" t="str">
            <v>N/A</v>
          </cell>
          <cell r="AB178" t="str">
            <v>N/A</v>
          </cell>
          <cell r="AC178" t="str">
            <v>Mon-Sun</v>
          </cell>
          <cell r="AJ178">
            <v>457322</v>
          </cell>
          <cell r="AK178">
            <v>339348</v>
          </cell>
          <cell r="AL178">
            <v>457322</v>
          </cell>
          <cell r="AM178">
            <v>339348</v>
          </cell>
          <cell r="AN178">
            <v>200001401087</v>
          </cell>
          <cell r="AO178">
            <v>100031529062</v>
          </cell>
          <cell r="AP178" t="str">
            <v>N</v>
          </cell>
        </row>
        <row r="179">
          <cell r="B179">
            <v>38163</v>
          </cell>
          <cell r="D179" t="str">
            <v>Newshouse</v>
          </cell>
          <cell r="E179" t="str">
            <v>123 Canal Street</v>
          </cell>
          <cell r="G179" t="str">
            <v>Nottingham</v>
          </cell>
          <cell r="H179" t="str">
            <v>NG1 7HB</v>
          </cell>
          <cell r="I179" t="str">
            <v>20051003</v>
          </cell>
          <cell r="J179" t="str">
            <v xml:space="preserve">Public House </v>
          </cell>
          <cell r="L179" t="str">
            <v>b indoors</v>
          </cell>
          <cell r="M179" t="str">
            <v>c indoors</v>
          </cell>
          <cell r="O179" t="str">
            <v>e indoors</v>
          </cell>
          <cell r="P179" t="str">
            <v>f indoors</v>
          </cell>
          <cell r="S179" t="str">
            <v>I Indoors</v>
          </cell>
          <cell r="T179" t="str">
            <v>j on and off</v>
          </cell>
          <cell r="V179" t="str">
            <v>No</v>
          </cell>
          <cell r="W179" t="str">
            <v>No</v>
          </cell>
          <cell r="X179" t="str">
            <v>No</v>
          </cell>
          <cell r="Y179" t="str">
            <v>Mon-Sun</v>
          </cell>
          <cell r="Z179" t="str">
            <v>08.00-03.00</v>
          </cell>
          <cell r="AA179" t="str">
            <v>N/A</v>
          </cell>
          <cell r="AB179" t="str">
            <v>N/A</v>
          </cell>
          <cell r="AC179" t="str">
            <v>Mon-Sun</v>
          </cell>
          <cell r="AJ179">
            <v>457645</v>
          </cell>
          <cell r="AK179">
            <v>339461</v>
          </cell>
          <cell r="AL179">
            <v>457645</v>
          </cell>
          <cell r="AM179">
            <v>339461</v>
          </cell>
          <cell r="AN179">
            <v>200001409214</v>
          </cell>
          <cell r="AO179">
            <v>10034856804</v>
          </cell>
          <cell r="AP179" t="str">
            <v>N</v>
          </cell>
        </row>
        <row r="180">
          <cell r="B180">
            <v>38973</v>
          </cell>
          <cell r="D180" t="str">
            <v>Starting Gate</v>
          </cell>
          <cell r="E180" t="str">
            <v>Candle Meadow</v>
          </cell>
          <cell r="G180" t="str">
            <v>Nottingham</v>
          </cell>
          <cell r="H180" t="str">
            <v>NG2 4DX</v>
          </cell>
          <cell r="I180" t="str">
            <v>20050926</v>
          </cell>
          <cell r="J180" t="str">
            <v xml:space="preserve">Public House </v>
          </cell>
          <cell r="O180" t="str">
            <v>e indoors</v>
          </cell>
          <cell r="P180" t="str">
            <v>f indoors</v>
          </cell>
          <cell r="Q180" t="str">
            <v>g indoors</v>
          </cell>
          <cell r="R180" t="str">
            <v>h indoors</v>
          </cell>
          <cell r="S180" t="str">
            <v>I Indoors</v>
          </cell>
          <cell r="T180" t="str">
            <v>j on and off</v>
          </cell>
          <cell r="V180" t="str">
            <v>No</v>
          </cell>
          <cell r="W180" t="str">
            <v>No</v>
          </cell>
          <cell r="X180" t="str">
            <v>No</v>
          </cell>
          <cell r="Y180" t="str">
            <v>Mon-Wed</v>
          </cell>
          <cell r="Z180" t="str">
            <v>09.00-01.00</v>
          </cell>
          <cell r="AA180" t="str">
            <v>Fri,Sat - Sun</v>
          </cell>
          <cell r="AB180" t="str">
            <v>09.00-02.00</v>
          </cell>
          <cell r="AC180" t="str">
            <v>Mon-Sun</v>
          </cell>
          <cell r="AJ180">
            <v>460747</v>
          </cell>
          <cell r="AK180">
            <v>339990</v>
          </cell>
          <cell r="AL180">
            <v>460747</v>
          </cell>
          <cell r="AM180">
            <v>339990</v>
          </cell>
          <cell r="AN180">
            <v>200001377715</v>
          </cell>
          <cell r="AO180">
            <v>200001377715</v>
          </cell>
          <cell r="AP180" t="str">
            <v>Y</v>
          </cell>
        </row>
        <row r="181">
          <cell r="B181">
            <v>36730</v>
          </cell>
          <cell r="D181" t="str">
            <v>Bestwood Hill Food &amp; Wine</v>
          </cell>
          <cell r="E181" t="str">
            <v>4 Capenwray Gardens</v>
          </cell>
          <cell r="F181" t="str">
            <v xml:space="preserve">Bestwood Park </v>
          </cell>
          <cell r="G181" t="str">
            <v>Nottingham</v>
          </cell>
          <cell r="H181" t="str">
            <v>NG5 5SF</v>
          </cell>
          <cell r="I181" t="str">
            <v>20050924</v>
          </cell>
          <cell r="J181" t="str">
            <v xml:space="preserve">Off Licence </v>
          </cell>
          <cell r="T181" t="str">
            <v>j off</v>
          </cell>
          <cell r="V181" t="str">
            <v>No</v>
          </cell>
          <cell r="W181" t="str">
            <v>No</v>
          </cell>
          <cell r="X181" t="str">
            <v>No</v>
          </cell>
          <cell r="Y181" t="str">
            <v>Licensee's Discretion</v>
          </cell>
          <cell r="Z181" t="str">
            <v>N/A</v>
          </cell>
          <cell r="AA181" t="str">
            <v>N/A</v>
          </cell>
          <cell r="AB181" t="str">
            <v>N/A</v>
          </cell>
          <cell r="AC181" t="str">
            <v>Mon-Sat</v>
          </cell>
          <cell r="AJ181">
            <v>457319</v>
          </cell>
          <cell r="AK181">
            <v>345846</v>
          </cell>
          <cell r="AL181"/>
          <cell r="AM181"/>
          <cell r="AN181">
            <v>10000132068</v>
          </cell>
          <cell r="AP181" t="str">
            <v>N</v>
          </cell>
        </row>
        <row r="182">
          <cell r="B182">
            <v>86559</v>
          </cell>
          <cell r="D182" t="str">
            <v xml:space="preserve">Premises at </v>
          </cell>
          <cell r="E182" t="str">
            <v>6-8 Carey Road</v>
          </cell>
          <cell r="G182" t="str">
            <v>Nottingham</v>
          </cell>
          <cell r="H182" t="str">
            <v>NG6 8AT</v>
          </cell>
          <cell r="I182" t="str">
            <v>20150716</v>
          </cell>
          <cell r="J182" t="str">
            <v xml:space="preserve">Off Licence </v>
          </cell>
          <cell r="T182" t="str">
            <v>j off</v>
          </cell>
          <cell r="V182" t="str">
            <v>No</v>
          </cell>
          <cell r="W182" t="str">
            <v>No</v>
          </cell>
          <cell r="X182" t="str">
            <v>No</v>
          </cell>
          <cell r="Y182" t="str">
            <v>Mon-Sun</v>
          </cell>
          <cell r="Z182" t="str">
            <v>06.00-23.00</v>
          </cell>
          <cell r="AA182" t="str">
            <v>N/A</v>
          </cell>
          <cell r="AB182" t="str">
            <v>N/A</v>
          </cell>
          <cell r="AC182" t="str">
            <v>Mon-Sun</v>
          </cell>
          <cell r="AJ182">
            <v>454272</v>
          </cell>
          <cell r="AK182">
            <v>345623</v>
          </cell>
          <cell r="AL182">
            <v>454272</v>
          </cell>
          <cell r="AM182">
            <v>345623</v>
          </cell>
          <cell r="AN182">
            <v>100031529578</v>
          </cell>
          <cell r="AO182">
            <v>100031529578</v>
          </cell>
          <cell r="AP182" t="str">
            <v>Y</v>
          </cell>
        </row>
        <row r="183">
          <cell r="B183">
            <v>72045</v>
          </cell>
          <cell r="C183" t="str">
            <v>check ss condition</v>
          </cell>
          <cell r="D183" t="str">
            <v>Get it from here</v>
          </cell>
          <cell r="E183" t="str">
            <v>1a Carlton Road</v>
          </cell>
          <cell r="G183" t="str">
            <v>Nottingham</v>
          </cell>
          <cell r="H183" t="str">
            <v>NG3 2DG</v>
          </cell>
          <cell r="I183" t="str">
            <v>20120809</v>
          </cell>
          <cell r="J183" t="str">
            <v>Off Licence</v>
          </cell>
          <cell r="T183" t="str">
            <v>j off</v>
          </cell>
          <cell r="V183" t="str">
            <v>No</v>
          </cell>
          <cell r="W183" t="str">
            <v>No</v>
          </cell>
          <cell r="X183" t="str">
            <v>Yes</v>
          </cell>
          <cell r="Y183" t="str">
            <v>Mon-Sun</v>
          </cell>
          <cell r="Z183" t="str">
            <v>10.00-21.00</v>
          </cell>
          <cell r="AA183" t="str">
            <v>N/A</v>
          </cell>
          <cell r="AB183" t="str">
            <v>N/A</v>
          </cell>
          <cell r="AC183" t="str">
            <v>Mon-Sun</v>
          </cell>
          <cell r="AJ183">
            <v>458093</v>
          </cell>
          <cell r="AK183">
            <v>339987</v>
          </cell>
          <cell r="AL183">
            <v>458093</v>
          </cell>
          <cell r="AM183">
            <v>339987</v>
          </cell>
          <cell r="AN183">
            <v>100032116792</v>
          </cell>
          <cell r="AO183">
            <v>100032116792</v>
          </cell>
          <cell r="AP183" t="str">
            <v>Y</v>
          </cell>
        </row>
        <row r="184">
          <cell r="B184">
            <v>74570</v>
          </cell>
          <cell r="D184" t="str">
            <v>Carlton Road Convenience Store</v>
          </cell>
          <cell r="E184" t="str">
            <v>84-86 Carlton Road</v>
          </cell>
          <cell r="G184" t="str">
            <v>Nottingham</v>
          </cell>
          <cell r="H184" t="str">
            <v>NG3 2AS</v>
          </cell>
          <cell r="I184" t="str">
            <v>20130405</v>
          </cell>
          <cell r="J184" t="str">
            <v xml:space="preserve">Off Licence </v>
          </cell>
          <cell r="T184" t="str">
            <v>j off</v>
          </cell>
          <cell r="V184" t="str">
            <v>No</v>
          </cell>
          <cell r="W184" t="str">
            <v>No</v>
          </cell>
          <cell r="X184" t="str">
            <v>No</v>
          </cell>
          <cell r="Y184" t="str">
            <v>Mon-Fri</v>
          </cell>
          <cell r="Z184" t="str">
            <v>09.00-23.00</v>
          </cell>
          <cell r="AA184" t="str">
            <v>Sat&amp;Sun</v>
          </cell>
          <cell r="AB184" t="str">
            <v>10.00-23.00&amp;11.00-22.00</v>
          </cell>
          <cell r="AC184" t="str">
            <v>Mon-Sat</v>
          </cell>
          <cell r="AJ184">
            <v>458403</v>
          </cell>
          <cell r="AK184">
            <v>340215</v>
          </cell>
          <cell r="AL184">
            <v>458403</v>
          </cell>
          <cell r="AM184">
            <v>340215</v>
          </cell>
          <cell r="AN184">
            <v>100032309657</v>
          </cell>
          <cell r="AO184">
            <v>100032309657</v>
          </cell>
          <cell r="AP184" t="str">
            <v>Y</v>
          </cell>
        </row>
        <row r="185">
          <cell r="B185">
            <v>36480</v>
          </cell>
          <cell r="D185" t="str">
            <v xml:space="preserve">Premises at </v>
          </cell>
          <cell r="E185" t="str">
            <v>100 Carlton Road</v>
          </cell>
          <cell r="G185" t="str">
            <v>Nottingham</v>
          </cell>
          <cell r="H185" t="str">
            <v xml:space="preserve">NG3 2AS </v>
          </cell>
          <cell r="I185" t="str">
            <v>20051124</v>
          </cell>
          <cell r="J185" t="str">
            <v xml:space="preserve">Takeaway </v>
          </cell>
          <cell r="S185" t="str">
            <v>I Indoors</v>
          </cell>
          <cell r="V185" t="str">
            <v>No</v>
          </cell>
          <cell r="W185" t="str">
            <v>No</v>
          </cell>
          <cell r="X185" t="str">
            <v>No</v>
          </cell>
          <cell r="Y185" t="str">
            <v>Staggered (see notes)</v>
          </cell>
          <cell r="Z185" t="str">
            <v xml:space="preserve">See Notes </v>
          </cell>
          <cell r="AA185" t="str">
            <v>0</v>
          </cell>
          <cell r="AB185" t="str">
            <v xml:space="preserve">See Notes </v>
          </cell>
          <cell r="AC185" t="str">
            <v>N/A</v>
          </cell>
          <cell r="AJ185">
            <v>458443</v>
          </cell>
          <cell r="AK185">
            <v>340242</v>
          </cell>
          <cell r="AL185">
            <v>458443</v>
          </cell>
          <cell r="AM185">
            <v>340242</v>
          </cell>
          <cell r="AN185">
            <v>10023984554</v>
          </cell>
          <cell r="AO185">
            <v>10023984554</v>
          </cell>
          <cell r="AP185" t="str">
            <v>Y</v>
          </cell>
        </row>
        <row r="186">
          <cell r="B186">
            <v>67019</v>
          </cell>
          <cell r="D186" t="str">
            <v>Laksh Food &amp; Wine</v>
          </cell>
          <cell r="E186" t="str">
            <v>177 Carlton Road</v>
          </cell>
          <cell r="G186" t="str">
            <v>Nottingham</v>
          </cell>
          <cell r="H186" t="str">
            <v>NG3 2FX</v>
          </cell>
          <cell r="I186" t="str">
            <v>20110825</v>
          </cell>
          <cell r="J186" t="str">
            <v xml:space="preserve">Off Licence </v>
          </cell>
          <cell r="T186" t="str">
            <v>j off</v>
          </cell>
          <cell r="V186" t="str">
            <v>No</v>
          </cell>
          <cell r="W186" t="str">
            <v>No</v>
          </cell>
          <cell r="X186" t="str">
            <v>No</v>
          </cell>
          <cell r="Y186" t="str">
            <v>Mon-Sun</v>
          </cell>
          <cell r="Z186" t="str">
            <v>06.00-23.00</v>
          </cell>
          <cell r="AA186" t="str">
            <v>N/A</v>
          </cell>
          <cell r="AB186" t="str">
            <v>N/A</v>
          </cell>
          <cell r="AC186" t="str">
            <v>Mon-Sun</v>
          </cell>
          <cell r="AJ186">
            <v>458684</v>
          </cell>
          <cell r="AK186">
            <v>340438</v>
          </cell>
          <cell r="AL186">
            <v>458684</v>
          </cell>
          <cell r="AM186">
            <v>340438</v>
          </cell>
          <cell r="AN186">
            <v>10022958317</v>
          </cell>
          <cell r="AO186">
            <v>100031529708</v>
          </cell>
          <cell r="AP186" t="str">
            <v>N</v>
          </cell>
        </row>
        <row r="187">
          <cell r="B187">
            <v>69898</v>
          </cell>
          <cell r="D187" t="str">
            <v>Monopolzodiak</v>
          </cell>
          <cell r="E187" t="str">
            <v>187 Carlton Road</v>
          </cell>
          <cell r="G187" t="str">
            <v>Nottingham</v>
          </cell>
          <cell r="H187" t="str">
            <v xml:space="preserve">NG3 2FX </v>
          </cell>
          <cell r="I187" t="str">
            <v>20120209</v>
          </cell>
          <cell r="J187" t="str">
            <v xml:space="preserve">Off Licence </v>
          </cell>
          <cell r="T187" t="str">
            <v>j off</v>
          </cell>
          <cell r="V187" t="str">
            <v>No</v>
          </cell>
          <cell r="W187" t="str">
            <v>No</v>
          </cell>
          <cell r="X187" t="str">
            <v>No</v>
          </cell>
          <cell r="Y187" t="str">
            <v>Mon-Fri</v>
          </cell>
          <cell r="Z187" t="str">
            <v>08.30-21.00</v>
          </cell>
          <cell r="AA187" t="str">
            <v>Sat&amp;Sun</v>
          </cell>
          <cell r="AB187" t="str">
            <v>10.00-21.00&amp;10.00-20.00</v>
          </cell>
          <cell r="AC187" t="str">
            <v>Mon-Fri</v>
          </cell>
          <cell r="AJ187">
            <v>458684</v>
          </cell>
          <cell r="AK187">
            <v>340438</v>
          </cell>
          <cell r="AL187">
            <v>458684</v>
          </cell>
          <cell r="AM187">
            <v>340438</v>
          </cell>
          <cell r="AN187">
            <v>10022958317</v>
          </cell>
          <cell r="AO187">
            <v>100031529708</v>
          </cell>
          <cell r="AP187" t="str">
            <v>N</v>
          </cell>
        </row>
        <row r="188">
          <cell r="B188">
            <v>36339</v>
          </cell>
          <cell r="D188" t="str">
            <v xml:space="preserve">Guney Express </v>
          </cell>
          <cell r="E188" t="str">
            <v>192 Carlton Road</v>
          </cell>
          <cell r="G188" t="str">
            <v>Nottingham</v>
          </cell>
          <cell r="H188" t="str">
            <v xml:space="preserve">NG3 2BB </v>
          </cell>
          <cell r="I188" t="str">
            <v>20050928</v>
          </cell>
          <cell r="J188" t="str">
            <v xml:space="preserve">Off Licence </v>
          </cell>
          <cell r="T188" t="str">
            <v>j off</v>
          </cell>
          <cell r="V188" t="str">
            <v>No</v>
          </cell>
          <cell r="W188" t="str">
            <v>No</v>
          </cell>
          <cell r="X188" t="str">
            <v>No</v>
          </cell>
          <cell r="Y188" t="str">
            <v>Licensee's Discretion</v>
          </cell>
          <cell r="Z188" t="str">
            <v>N/A</v>
          </cell>
          <cell r="AA188" t="str">
            <v>N/A</v>
          </cell>
          <cell r="AB188" t="str">
            <v>N/A</v>
          </cell>
          <cell r="AC188" t="str">
            <v>Mon-Sat</v>
          </cell>
          <cell r="AJ188">
            <v>458612</v>
          </cell>
          <cell r="AK188">
            <v>340352</v>
          </cell>
          <cell r="AL188">
            <v>458612</v>
          </cell>
          <cell r="AM188">
            <v>340352</v>
          </cell>
          <cell r="AN188">
            <v>100032116745</v>
          </cell>
          <cell r="AO188">
            <v>100031529717</v>
          </cell>
          <cell r="AP188" t="str">
            <v>N</v>
          </cell>
        </row>
        <row r="189">
          <cell r="B189">
            <v>34200</v>
          </cell>
          <cell r="D189" t="str">
            <v xml:space="preserve">March Hare </v>
          </cell>
          <cell r="E189" t="str">
            <v>248 Carlton Road</v>
          </cell>
          <cell r="G189" t="str">
            <v>Nottingham</v>
          </cell>
          <cell r="H189" t="str">
            <v xml:space="preserve">NG3 2NB </v>
          </cell>
          <cell r="I189" t="str">
            <v>20050809</v>
          </cell>
          <cell r="J189" t="str">
            <v xml:space="preserve">Public House </v>
          </cell>
          <cell r="L189" t="str">
            <v>b indoors</v>
          </cell>
          <cell r="M189" t="str">
            <v>c indoors</v>
          </cell>
          <cell r="O189" t="str">
            <v>e indoors</v>
          </cell>
          <cell r="P189" t="str">
            <v>f indoors</v>
          </cell>
          <cell r="R189" t="str">
            <v>h indoors</v>
          </cell>
          <cell r="T189" t="str">
            <v>j on</v>
          </cell>
          <cell r="V189" t="str">
            <v>No</v>
          </cell>
          <cell r="W189" t="str">
            <v>No</v>
          </cell>
          <cell r="X189" t="str">
            <v>No</v>
          </cell>
          <cell r="Y189" t="str">
            <v>Mon-Sun</v>
          </cell>
          <cell r="Z189" t="str">
            <v>10.00-00.30</v>
          </cell>
          <cell r="AA189" t="str">
            <v>N/A</v>
          </cell>
          <cell r="AB189" t="str">
            <v>N/A</v>
          </cell>
          <cell r="AC189" t="str">
            <v>Mon-Sun</v>
          </cell>
          <cell r="AJ189">
            <v>458612</v>
          </cell>
          <cell r="AK189">
            <v>340352</v>
          </cell>
          <cell r="AL189">
            <v>458612</v>
          </cell>
          <cell r="AM189">
            <v>340352</v>
          </cell>
          <cell r="AN189">
            <v>100032116745</v>
          </cell>
          <cell r="AO189">
            <v>100031529717</v>
          </cell>
          <cell r="AP189" t="str">
            <v>N</v>
          </cell>
        </row>
        <row r="190">
          <cell r="B190">
            <v>35931</v>
          </cell>
          <cell r="D190" t="str">
            <v xml:space="preserve">Gourmet Chef </v>
          </cell>
          <cell r="E190" t="str">
            <v>504 Carlton Road</v>
          </cell>
          <cell r="G190" t="str">
            <v>Nottingham</v>
          </cell>
          <cell r="H190" t="str">
            <v xml:space="preserve">NG3 2NS </v>
          </cell>
          <cell r="I190" t="str">
            <v>20051015</v>
          </cell>
          <cell r="J190" t="str">
            <v xml:space="preserve">Takeaway </v>
          </cell>
          <cell r="S190" t="str">
            <v>I Indoors</v>
          </cell>
          <cell r="V190" t="str">
            <v>No</v>
          </cell>
          <cell r="W190" t="str">
            <v>No</v>
          </cell>
          <cell r="X190" t="str">
            <v>No</v>
          </cell>
          <cell r="Y190" t="str">
            <v>Tues-Sun</v>
          </cell>
          <cell r="Z190" t="str">
            <v>17.00-24.00</v>
          </cell>
          <cell r="AA190" t="str">
            <v>0</v>
          </cell>
          <cell r="AB190" t="str">
            <v>N/A</v>
          </cell>
          <cell r="AC190" t="str">
            <v>N/A</v>
          </cell>
          <cell r="AJ190">
            <v>459124</v>
          </cell>
          <cell r="AK190">
            <v>340791</v>
          </cell>
          <cell r="AL190">
            <v>459124</v>
          </cell>
          <cell r="AM190">
            <v>340791</v>
          </cell>
          <cell r="AN190">
            <v>100032116781</v>
          </cell>
          <cell r="AO190">
            <v>100032116781</v>
          </cell>
          <cell r="AP190" t="str">
            <v>Y</v>
          </cell>
        </row>
        <row r="191">
          <cell r="B191">
            <v>66552</v>
          </cell>
          <cell r="D191" t="str">
            <v xml:space="preserve">Pizza Cab </v>
          </cell>
          <cell r="E191" t="str">
            <v>506 Carlton Road</v>
          </cell>
          <cell r="G191" t="str">
            <v>Nottingham</v>
          </cell>
          <cell r="H191" t="str">
            <v xml:space="preserve">NG3 2NS </v>
          </cell>
          <cell r="I191" t="str">
            <v>20110711</v>
          </cell>
          <cell r="J191" t="str">
            <v xml:space="preserve">Takeaway </v>
          </cell>
          <cell r="S191" t="str">
            <v>I Indoors</v>
          </cell>
          <cell r="T191" t="str">
            <v>j off</v>
          </cell>
          <cell r="V191" t="str">
            <v>Yes</v>
          </cell>
          <cell r="W191" t="str">
            <v>No</v>
          </cell>
          <cell r="X191" t="str">
            <v>No</v>
          </cell>
          <cell r="Y191" t="str">
            <v>Mon-Sun</v>
          </cell>
          <cell r="Z191" t="str">
            <v>11.00-01.00</v>
          </cell>
          <cell r="AA191" t="str">
            <v>N/A</v>
          </cell>
          <cell r="AB191" t="str">
            <v>N/A</v>
          </cell>
          <cell r="AC191" t="str">
            <v>Mon-Sun</v>
          </cell>
          <cell r="AJ191">
            <v>459127</v>
          </cell>
          <cell r="AK191">
            <v>340798</v>
          </cell>
          <cell r="AL191">
            <v>459127</v>
          </cell>
          <cell r="AM191">
            <v>340798</v>
          </cell>
          <cell r="AN191">
            <v>100032116782</v>
          </cell>
          <cell r="AO191">
            <v>100031529752</v>
          </cell>
          <cell r="AP191" t="str">
            <v>N</v>
          </cell>
        </row>
        <row r="192">
          <cell r="B192">
            <v>36389</v>
          </cell>
          <cell r="D192" t="str">
            <v xml:space="preserve">Wine Cellar </v>
          </cell>
          <cell r="E192" t="str">
            <v>570Carlton Road</v>
          </cell>
          <cell r="G192" t="str">
            <v>Nottingham</v>
          </cell>
          <cell r="H192" t="str">
            <v xml:space="preserve">NG3 7AB </v>
          </cell>
          <cell r="I192" t="str">
            <v>20051005</v>
          </cell>
          <cell r="J192" t="str">
            <v xml:space="preserve">Off Licence </v>
          </cell>
          <cell r="T192" t="str">
            <v>j off</v>
          </cell>
          <cell r="V192" t="str">
            <v>No</v>
          </cell>
          <cell r="W192" t="str">
            <v>No</v>
          </cell>
          <cell r="X192" t="str">
            <v>No</v>
          </cell>
          <cell r="Y192" t="str">
            <v>Licensee's Discretion</v>
          </cell>
          <cell r="Z192" t="str">
            <v>N/A</v>
          </cell>
          <cell r="AA192" t="str">
            <v>N/A</v>
          </cell>
          <cell r="AB192" t="str">
            <v>N/A</v>
          </cell>
          <cell r="AC192" t="str">
            <v>Mon-Sat</v>
          </cell>
          <cell r="AJ192">
            <v>459176</v>
          </cell>
          <cell r="AK192">
            <v>340842</v>
          </cell>
          <cell r="AL192">
            <v>459176</v>
          </cell>
          <cell r="AM192">
            <v>340842</v>
          </cell>
          <cell r="AN192">
            <v>100031529753</v>
          </cell>
          <cell r="AO192">
            <v>100031529753</v>
          </cell>
          <cell r="AP192" t="str">
            <v>Y</v>
          </cell>
        </row>
        <row r="193">
          <cell r="B193">
            <v>37320</v>
          </cell>
          <cell r="D193" t="str">
            <v xml:space="preserve">Premises at </v>
          </cell>
          <cell r="E193" t="str">
            <v>620Carlton Road</v>
          </cell>
          <cell r="G193" t="str">
            <v>Nottingham</v>
          </cell>
          <cell r="H193" t="str">
            <v xml:space="preserve">NG3 7AB </v>
          </cell>
          <cell r="I193" t="str">
            <v>20050928</v>
          </cell>
          <cell r="J193" t="str">
            <v xml:space="preserve">Off Licence </v>
          </cell>
          <cell r="T193" t="str">
            <v>j off</v>
          </cell>
          <cell r="V193" t="str">
            <v>No</v>
          </cell>
          <cell r="W193" t="str">
            <v>No</v>
          </cell>
          <cell r="X193" t="str">
            <v>No</v>
          </cell>
          <cell r="Y193" t="str">
            <v>Licensee's Discretion</v>
          </cell>
          <cell r="Z193" t="str">
            <v>N/A</v>
          </cell>
          <cell r="AA193" t="str">
            <v>N/A</v>
          </cell>
          <cell r="AB193" t="str">
            <v>N/A</v>
          </cell>
          <cell r="AC193" t="str">
            <v>Mon-Sat</v>
          </cell>
          <cell r="AJ193">
            <v>459333</v>
          </cell>
          <cell r="AK193">
            <v>341017</v>
          </cell>
          <cell r="AL193">
            <v>459333</v>
          </cell>
          <cell r="AM193">
            <v>341017</v>
          </cell>
          <cell r="AN193">
            <v>100031529789</v>
          </cell>
          <cell r="AO193">
            <v>100031529789</v>
          </cell>
          <cell r="AP193" t="str">
            <v>Y</v>
          </cell>
        </row>
        <row r="194">
          <cell r="B194">
            <v>35193</v>
          </cell>
          <cell r="D194" t="str">
            <v xml:space="preserve">Lloyds No.1 </v>
          </cell>
          <cell r="E194" t="str">
            <v>1a Carlton Street</v>
          </cell>
          <cell r="G194" t="str">
            <v>Nottingham</v>
          </cell>
          <cell r="H194" t="str">
            <v xml:space="preserve">NG1 1NL </v>
          </cell>
          <cell r="I194" t="str">
            <v>20050904</v>
          </cell>
          <cell r="J194" t="str">
            <v xml:space="preserve">Public House </v>
          </cell>
          <cell r="L194" t="str">
            <v>b indoors</v>
          </cell>
          <cell r="O194" t="str">
            <v>e indoors</v>
          </cell>
          <cell r="P194" t="str">
            <v>f indoors</v>
          </cell>
          <cell r="Q194" t="str">
            <v>g indoors</v>
          </cell>
          <cell r="R194" t="str">
            <v>h indoors</v>
          </cell>
          <cell r="S194" t="str">
            <v>I Indoors</v>
          </cell>
          <cell r="T194" t="str">
            <v>j on and off</v>
          </cell>
          <cell r="V194" t="str">
            <v>No</v>
          </cell>
          <cell r="W194" t="str">
            <v>No</v>
          </cell>
          <cell r="X194" t="str">
            <v>No</v>
          </cell>
          <cell r="Y194" t="str">
            <v>Mon-Sun</v>
          </cell>
          <cell r="Z194" t="str">
            <v>07.00-03.00</v>
          </cell>
          <cell r="AA194" t="str">
            <v>N/A</v>
          </cell>
          <cell r="AB194" t="str">
            <v>N/A</v>
          </cell>
          <cell r="AC194" t="str">
            <v>Mon-Sun</v>
          </cell>
          <cell r="AJ194">
            <v>457527</v>
          </cell>
          <cell r="AK194">
            <v>339938</v>
          </cell>
          <cell r="AL194">
            <v>457527</v>
          </cell>
          <cell r="AM194">
            <v>339938</v>
          </cell>
          <cell r="AN194">
            <v>200001400409</v>
          </cell>
          <cell r="AO194">
            <v>200001376171</v>
          </cell>
          <cell r="AP194" t="str">
            <v>N</v>
          </cell>
        </row>
        <row r="195">
          <cell r="B195">
            <v>59261</v>
          </cell>
          <cell r="D195" t="str">
            <v xml:space="preserve">Sainsbury's Supermarket </v>
          </cell>
          <cell r="E195" t="str">
            <v>6 to 8 Carlton Street</v>
          </cell>
          <cell r="G195" t="str">
            <v>Nottingham</v>
          </cell>
          <cell r="H195" t="str">
            <v xml:space="preserve">NG1 1NN </v>
          </cell>
          <cell r="I195" t="str">
            <v>20110224</v>
          </cell>
          <cell r="J195" t="str">
            <v xml:space="preserve">Off Licence </v>
          </cell>
          <cell r="T195" t="str">
            <v>j off</v>
          </cell>
          <cell r="V195" t="str">
            <v>No</v>
          </cell>
          <cell r="W195" t="str">
            <v>No</v>
          </cell>
          <cell r="X195" t="str">
            <v>Yes</v>
          </cell>
          <cell r="Y195" t="str">
            <v>Mon-Sun</v>
          </cell>
          <cell r="Z195" t="str">
            <v>06.00-24.00</v>
          </cell>
          <cell r="AA195" t="str">
            <v>N/A</v>
          </cell>
          <cell r="AB195" t="str">
            <v>N/A</v>
          </cell>
          <cell r="AC195" t="str">
            <v>Mon-Sun</v>
          </cell>
          <cell r="AJ195">
            <v>457529</v>
          </cell>
          <cell r="AK195">
            <v>339899</v>
          </cell>
          <cell r="AL195">
            <v>457529</v>
          </cell>
          <cell r="AM195">
            <v>339899</v>
          </cell>
          <cell r="AN195">
            <v>100032093233</v>
          </cell>
          <cell r="AO195">
            <v>100032093233</v>
          </cell>
          <cell r="AP195" t="str">
            <v>Y</v>
          </cell>
        </row>
        <row r="196">
          <cell r="B196">
            <v>37744</v>
          </cell>
          <cell r="D196" t="str">
            <v xml:space="preserve">Premises at </v>
          </cell>
          <cell r="E196" t="str">
            <v>11 to 13 Carlton Street</v>
          </cell>
          <cell r="G196" t="str">
            <v>Nottingham</v>
          </cell>
          <cell r="H196" t="str">
            <v xml:space="preserve">NG1 1NL </v>
          </cell>
          <cell r="I196" t="str">
            <v>20050926</v>
          </cell>
          <cell r="J196" t="str">
            <v xml:space="preserve">Restaurant </v>
          </cell>
          <cell r="L196" t="str">
            <v>b indoors</v>
          </cell>
          <cell r="S196" t="str">
            <v>I Indoors</v>
          </cell>
          <cell r="T196" t="str">
            <v>j on and off</v>
          </cell>
          <cell r="V196" t="str">
            <v>Yes</v>
          </cell>
          <cell r="W196" t="str">
            <v>No</v>
          </cell>
          <cell r="X196" t="str">
            <v>No</v>
          </cell>
          <cell r="Y196" t="str">
            <v>Licensee's Discretion</v>
          </cell>
          <cell r="Z196" t="str">
            <v>N/A</v>
          </cell>
          <cell r="AA196" t="str">
            <v>N/A</v>
          </cell>
          <cell r="AB196" t="str">
            <v>N/A</v>
          </cell>
          <cell r="AC196" t="str">
            <v>Mon-Sat</v>
          </cell>
          <cell r="AJ196">
            <v>457527</v>
          </cell>
          <cell r="AK196">
            <v>339938</v>
          </cell>
          <cell r="AL196">
            <v>457585</v>
          </cell>
          <cell r="AM196">
            <v>339924</v>
          </cell>
          <cell r="AN196">
            <v>100032093239</v>
          </cell>
          <cell r="AO196">
            <v>100032093239</v>
          </cell>
          <cell r="AP196" t="str">
            <v>Y</v>
          </cell>
        </row>
        <row r="197">
          <cell r="B197">
            <v>76290</v>
          </cell>
          <cell r="D197" t="str">
            <v xml:space="preserve">Sexy Mamma Loves Cicchetti </v>
          </cell>
          <cell r="E197" t="str">
            <v>15 Carlton Street</v>
          </cell>
          <cell r="G197" t="str">
            <v>Nottingham</v>
          </cell>
          <cell r="H197" t="str">
            <v xml:space="preserve">NG1 1NL </v>
          </cell>
          <cell r="I197" t="str">
            <v>20131009</v>
          </cell>
          <cell r="J197" t="str">
            <v xml:space="preserve">Restaurant </v>
          </cell>
          <cell r="L197" t="str">
            <v>b indoors</v>
          </cell>
          <cell r="O197" t="str">
            <v>e indoors</v>
          </cell>
          <cell r="P197" t="str">
            <v>f indoors</v>
          </cell>
          <cell r="S197" t="str">
            <v>I Inoors and Outdoors</v>
          </cell>
          <cell r="T197" t="str">
            <v>j on and off</v>
          </cell>
          <cell r="V197" t="str">
            <v>No</v>
          </cell>
          <cell r="W197" t="str">
            <v>No</v>
          </cell>
          <cell r="X197" t="str">
            <v>No</v>
          </cell>
          <cell r="Y197" t="str">
            <v>Mon-Sun</v>
          </cell>
          <cell r="Z197" t="str">
            <v>07.00-01.30</v>
          </cell>
          <cell r="AA197" t="str">
            <v>N/A</v>
          </cell>
          <cell r="AB197" t="str">
            <v>N/A</v>
          </cell>
          <cell r="AC197" t="str">
            <v>Mon-Sun</v>
          </cell>
          <cell r="AJ197">
            <v>457592</v>
          </cell>
          <cell r="AK197">
            <v>339932</v>
          </cell>
          <cell r="AL197">
            <v>457592</v>
          </cell>
          <cell r="AM197">
            <v>339932</v>
          </cell>
          <cell r="AN197">
            <v>100032093176</v>
          </cell>
          <cell r="AO197">
            <v>100032093176</v>
          </cell>
          <cell r="AP197" t="str">
            <v>Y</v>
          </cell>
        </row>
        <row r="198">
          <cell r="B198">
            <v>35617</v>
          </cell>
          <cell r="D198" t="str">
            <v xml:space="preserve">Thailand Number 1 </v>
          </cell>
          <cell r="E198" t="str">
            <v>16-18 Carlton Street</v>
          </cell>
          <cell r="G198" t="str">
            <v>Nottingham</v>
          </cell>
          <cell r="H198" t="str">
            <v xml:space="preserve">NG1 1NN </v>
          </cell>
          <cell r="I198" t="str">
            <v>20050928</v>
          </cell>
          <cell r="J198" t="str">
            <v xml:space="preserve">Restaurant </v>
          </cell>
          <cell r="O198" t="str">
            <v>e indoors</v>
          </cell>
          <cell r="P198" t="str">
            <v>f indoors</v>
          </cell>
          <cell r="Q198" t="str">
            <v>g indoors</v>
          </cell>
          <cell r="R198" t="str">
            <v>h indoors</v>
          </cell>
          <cell r="S198" t="str">
            <v>I Indoors</v>
          </cell>
          <cell r="T198" t="str">
            <v>j on and off</v>
          </cell>
          <cell r="V198" t="str">
            <v>No</v>
          </cell>
          <cell r="W198" t="str">
            <v>No</v>
          </cell>
          <cell r="X198" t="str">
            <v>No</v>
          </cell>
          <cell r="Y198" t="str">
            <v>Mon-Sun</v>
          </cell>
          <cell r="Z198" t="str">
            <v>10.00-01.30</v>
          </cell>
          <cell r="AA198" t="str">
            <v>N/A</v>
          </cell>
          <cell r="AB198" t="str">
            <v>N/A</v>
          </cell>
          <cell r="AC198" t="str">
            <v>Mon-Sun</v>
          </cell>
          <cell r="AJ198">
            <v>457566</v>
          </cell>
          <cell r="AK198">
            <v>339897</v>
          </cell>
          <cell r="AL198">
            <v>457566</v>
          </cell>
          <cell r="AM198">
            <v>339897</v>
          </cell>
          <cell r="AN198">
            <v>200001376173</v>
          </cell>
          <cell r="AO198">
            <v>10009153071</v>
          </cell>
          <cell r="AP198" t="str">
            <v>N</v>
          </cell>
        </row>
        <row r="199">
          <cell r="B199">
            <v>90347</v>
          </cell>
          <cell r="D199" t="str">
            <v xml:space="preserve">Six Barrel Drafthouse </v>
          </cell>
          <cell r="E199" t="str">
            <v>16 Carlton Street</v>
          </cell>
          <cell r="G199" t="str">
            <v>Nottingham</v>
          </cell>
          <cell r="H199" t="str">
            <v xml:space="preserve">NG1 1NN </v>
          </cell>
          <cell r="I199" t="str">
            <v>20160322</v>
          </cell>
          <cell r="J199" t="str">
            <v xml:space="preserve">Public House </v>
          </cell>
          <cell r="L199" t="str">
            <v>b indoors</v>
          </cell>
          <cell r="M199" t="str">
            <v>c indoors</v>
          </cell>
          <cell r="O199" t="str">
            <v>e indoors</v>
          </cell>
          <cell r="P199" t="str">
            <v>f indoors</v>
          </cell>
          <cell r="S199" t="str">
            <v>I Indoors</v>
          </cell>
          <cell r="T199" t="str">
            <v>j on and off</v>
          </cell>
          <cell r="V199" t="str">
            <v>No</v>
          </cell>
          <cell r="W199" t="str">
            <v>No</v>
          </cell>
          <cell r="X199" t="str">
            <v>No</v>
          </cell>
          <cell r="Y199" t="str">
            <v>Mon-Sat</v>
          </cell>
          <cell r="Z199" t="str">
            <v>10.00-01.00</v>
          </cell>
          <cell r="AA199" t="str">
            <v>Sun</v>
          </cell>
          <cell r="AB199" t="str">
            <v>10.00-02.00</v>
          </cell>
          <cell r="AC199" t="str">
            <v>Sun-Thu</v>
          </cell>
          <cell r="AJ199">
            <v>457560</v>
          </cell>
          <cell r="AK199">
            <v>339898</v>
          </cell>
          <cell r="AL199">
            <v>457560</v>
          </cell>
          <cell r="AM199">
            <v>339898</v>
          </cell>
          <cell r="AN199">
            <v>100031529848</v>
          </cell>
          <cell r="AO199">
            <v>100031529848</v>
          </cell>
          <cell r="AP199" t="str">
            <v>Y</v>
          </cell>
        </row>
        <row r="200">
          <cell r="B200">
            <v>87580</v>
          </cell>
          <cell r="D200" t="str">
            <v xml:space="preserve">Bar Iberico </v>
          </cell>
          <cell r="E200" t="str">
            <v>17-19 Carlton Street</v>
          </cell>
          <cell r="G200" t="str">
            <v>Nottingham</v>
          </cell>
          <cell r="H200" t="str">
            <v xml:space="preserve">NG1 1NL </v>
          </cell>
          <cell r="I200" t="str">
            <v>20150910</v>
          </cell>
          <cell r="J200" t="str">
            <v xml:space="preserve">Restaurant </v>
          </cell>
          <cell r="L200" t="str">
            <v>b indoors</v>
          </cell>
          <cell r="O200" t="str">
            <v>e indoors</v>
          </cell>
          <cell r="P200" t="str">
            <v>f indoors</v>
          </cell>
          <cell r="S200" t="str">
            <v>I Inoors and Outdoors</v>
          </cell>
          <cell r="T200" t="str">
            <v>j on and off</v>
          </cell>
          <cell r="V200" t="str">
            <v>No</v>
          </cell>
          <cell r="W200" t="str">
            <v>No</v>
          </cell>
          <cell r="X200" t="str">
            <v>No</v>
          </cell>
          <cell r="Y200" t="str">
            <v>Mon-Sun</v>
          </cell>
          <cell r="Z200" t="str">
            <v>06.30-02.30</v>
          </cell>
          <cell r="AA200" t="str">
            <v>N/A</v>
          </cell>
          <cell r="AB200" t="str">
            <v>N/A</v>
          </cell>
          <cell r="AC200" t="str">
            <v>Mon-Sun</v>
          </cell>
          <cell r="AJ200">
            <v>457601.49</v>
          </cell>
          <cell r="AK200">
            <v>339932.67</v>
          </cell>
          <cell r="AL200">
            <v>457601.49</v>
          </cell>
          <cell r="AM200">
            <v>339932.67</v>
          </cell>
          <cell r="AN200">
            <v>10090908952</v>
          </cell>
          <cell r="AO200">
            <v>10090908952</v>
          </cell>
          <cell r="AP200" t="str">
            <v>Y</v>
          </cell>
        </row>
        <row r="201">
          <cell r="B201">
            <v>82187</v>
          </cell>
          <cell r="D201" t="str">
            <v xml:space="preserve">GameCity </v>
          </cell>
          <cell r="E201" t="str">
            <v>24-32 Carlton Street</v>
          </cell>
          <cell r="G201" t="str">
            <v>Nottingham</v>
          </cell>
          <cell r="H201" t="str">
            <v xml:space="preserve">NG1 1NN </v>
          </cell>
          <cell r="I201" t="str">
            <v>20141003</v>
          </cell>
          <cell r="J201" t="str">
            <v xml:space="preserve">Other </v>
          </cell>
          <cell r="K201" t="str">
            <v>a indoors</v>
          </cell>
          <cell r="L201" t="str">
            <v>b indoors</v>
          </cell>
          <cell r="M201" t="str">
            <v>c indoors</v>
          </cell>
          <cell r="O201" t="str">
            <v>e indoors</v>
          </cell>
          <cell r="P201" t="str">
            <v>f indoors</v>
          </cell>
          <cell r="Q201" t="str">
            <v>g indoors</v>
          </cell>
          <cell r="R201" t="str">
            <v>h indoors</v>
          </cell>
          <cell r="S201" t="str">
            <v>I Indoors</v>
          </cell>
          <cell r="T201" t="str">
            <v>j on</v>
          </cell>
          <cell r="V201" t="str">
            <v>No</v>
          </cell>
          <cell r="W201" t="str">
            <v>No</v>
          </cell>
          <cell r="X201" t="str">
            <v>No</v>
          </cell>
          <cell r="Y201" t="str">
            <v>Mon-Sun</v>
          </cell>
          <cell r="Z201" t="str">
            <v>09.00-24.00</v>
          </cell>
          <cell r="AA201" t="str">
            <v>N/A</v>
          </cell>
          <cell r="AB201" t="str">
            <v>N/A</v>
          </cell>
          <cell r="AC201" t="str">
            <v>Mon-Sun</v>
          </cell>
          <cell r="AJ201">
            <v>457595</v>
          </cell>
          <cell r="AK201">
            <v>339900</v>
          </cell>
          <cell r="AL201">
            <v>457595</v>
          </cell>
          <cell r="AM201">
            <v>339900</v>
          </cell>
          <cell r="AN201">
            <v>100032093232</v>
          </cell>
          <cell r="AO201">
            <v>100032093232</v>
          </cell>
          <cell r="AP201" t="str">
            <v>Y</v>
          </cell>
        </row>
        <row r="202">
          <cell r="B202">
            <v>74839</v>
          </cell>
          <cell r="D202" t="str">
            <v xml:space="preserve">Boilermaker </v>
          </cell>
          <cell r="E202" t="str">
            <v>36 Carlton Street</v>
          </cell>
          <cell r="G202" t="str">
            <v>Nottingham</v>
          </cell>
          <cell r="H202" t="str">
            <v xml:space="preserve">NG1 1NN </v>
          </cell>
          <cell r="I202" t="str">
            <v>20130503</v>
          </cell>
          <cell r="J202" t="str">
            <v xml:space="preserve">Public House </v>
          </cell>
          <cell r="L202" t="str">
            <v>b indoors</v>
          </cell>
          <cell r="O202" t="str">
            <v>e indoors</v>
          </cell>
          <cell r="P202" t="str">
            <v>f indoors</v>
          </cell>
          <cell r="Q202" t="str">
            <v>g indoors</v>
          </cell>
          <cell r="S202" t="str">
            <v>I Indoors</v>
          </cell>
          <cell r="T202" t="str">
            <v>j on and off</v>
          </cell>
          <cell r="V202" t="str">
            <v>No</v>
          </cell>
          <cell r="W202" t="str">
            <v>No</v>
          </cell>
          <cell r="X202" t="str">
            <v>No</v>
          </cell>
          <cell r="Y202" t="str">
            <v>Mon-Sun</v>
          </cell>
          <cell r="Z202" t="str">
            <v>10.00-01.30</v>
          </cell>
          <cell r="AA202" t="str">
            <v>N/A</v>
          </cell>
          <cell r="AB202" t="str">
            <v>N/A</v>
          </cell>
          <cell r="AC202" t="str">
            <v>Mon-Sun</v>
          </cell>
          <cell r="AJ202">
            <v>457611</v>
          </cell>
          <cell r="AK202">
            <v>339910</v>
          </cell>
          <cell r="AL202">
            <v>457611</v>
          </cell>
          <cell r="AM202">
            <v>339911</v>
          </cell>
          <cell r="AN202">
            <v>100032093183</v>
          </cell>
          <cell r="AO202">
            <v>100032093183</v>
          </cell>
          <cell r="AP202" t="str">
            <v>Y</v>
          </cell>
        </row>
        <row r="203">
          <cell r="B203">
            <v>97273</v>
          </cell>
          <cell r="D203" t="str">
            <v xml:space="preserve">Cabman's Shelter </v>
          </cell>
          <cell r="E203" t="str">
            <v>Carrington Street</v>
          </cell>
          <cell r="G203" t="str">
            <v>Nottingham</v>
          </cell>
          <cell r="H203" t="str">
            <v xml:space="preserve">NG2 3AQ </v>
          </cell>
          <cell r="I203" t="str">
            <v>20170627</v>
          </cell>
          <cell r="J203" t="str">
            <v xml:space="preserve">Public House </v>
          </cell>
          <cell r="T203" t="str">
            <v>j on and off</v>
          </cell>
          <cell r="V203" t="str">
            <v>No</v>
          </cell>
          <cell r="W203" t="str">
            <v>No</v>
          </cell>
          <cell r="X203" t="str">
            <v>No</v>
          </cell>
          <cell r="Y203" t="str">
            <v>Sun-Wed</v>
          </cell>
          <cell r="Z203" t="str">
            <v>10.00-23.30</v>
          </cell>
          <cell r="AA203" t="str">
            <v>Thu-Sat</v>
          </cell>
          <cell r="AB203" t="str">
            <v>10.00-24.00</v>
          </cell>
          <cell r="AC203" t="str">
            <v>Sun-Wed</v>
          </cell>
          <cell r="AJ203">
            <v>457445</v>
          </cell>
          <cell r="AK203">
            <v>339204</v>
          </cell>
          <cell r="AL203">
            <v>457445</v>
          </cell>
          <cell r="AM203">
            <v>339204</v>
          </cell>
          <cell r="AN203">
            <v>200001401127</v>
          </cell>
          <cell r="AO203">
            <v>100032108592</v>
          </cell>
          <cell r="AP203" t="str">
            <v>N</v>
          </cell>
        </row>
        <row r="204">
          <cell r="B204">
            <v>79596</v>
          </cell>
          <cell r="D204" t="str">
            <v>Gourmet Coffee Bar and Kitchen</v>
          </cell>
          <cell r="E204" t="str">
            <v>Nottingham Railway StationCarrington Street</v>
          </cell>
          <cell r="G204" t="str">
            <v>Nottingham</v>
          </cell>
          <cell r="H204" t="str">
            <v xml:space="preserve">NG2 3AQ </v>
          </cell>
          <cell r="I204" t="str">
            <v>20140418</v>
          </cell>
          <cell r="J204" t="str">
            <v xml:space="preserve">Restaurant </v>
          </cell>
          <cell r="T204" t="str">
            <v>j on and off</v>
          </cell>
          <cell r="V204" t="str">
            <v>No</v>
          </cell>
          <cell r="W204" t="str">
            <v>No</v>
          </cell>
          <cell r="X204" t="str">
            <v>No</v>
          </cell>
          <cell r="Y204" t="str">
            <v>Mon-Sun</v>
          </cell>
          <cell r="Z204" t="str">
            <v>05.00-23.00</v>
          </cell>
          <cell r="AA204" t="str">
            <v>N/A</v>
          </cell>
          <cell r="AB204" t="str">
            <v>N/A</v>
          </cell>
          <cell r="AC204" t="str">
            <v>Mon-Sun</v>
          </cell>
          <cell r="AJ204">
            <v>457445</v>
          </cell>
          <cell r="AK204">
            <v>339204</v>
          </cell>
          <cell r="AL204">
            <v>457445</v>
          </cell>
          <cell r="AM204">
            <v>339204</v>
          </cell>
          <cell r="AN204">
            <v>100032108592</v>
          </cell>
          <cell r="AO204">
            <v>100032108592</v>
          </cell>
          <cell r="AP204" t="str">
            <v>Y</v>
          </cell>
        </row>
        <row r="205">
          <cell r="B205">
            <v>37709</v>
          </cell>
          <cell r="D205" t="str">
            <v>Jam Jar &amp; Pumpkin</v>
          </cell>
          <cell r="E205" t="str">
            <v>Platform 1/3 &amp; 4/5, Nottingham Railway Station Carrington Street</v>
          </cell>
          <cell r="G205" t="str">
            <v>Nottingham</v>
          </cell>
          <cell r="H205" t="str">
            <v xml:space="preserve">NG2 3PQ </v>
          </cell>
          <cell r="I205" t="str">
            <v>20051002</v>
          </cell>
          <cell r="J205" t="str">
            <v xml:space="preserve">Public House </v>
          </cell>
          <cell r="P205" t="str">
            <v>f indoors</v>
          </cell>
          <cell r="S205" t="str">
            <v>I Indoors</v>
          </cell>
          <cell r="T205" t="str">
            <v>j on and off</v>
          </cell>
          <cell r="V205" t="str">
            <v>No</v>
          </cell>
          <cell r="W205" t="str">
            <v>No</v>
          </cell>
          <cell r="X205" t="str">
            <v>No</v>
          </cell>
          <cell r="Y205" t="str">
            <v>Licensee's Discretion</v>
          </cell>
          <cell r="Z205" t="str">
            <v>N/A</v>
          </cell>
          <cell r="AA205" t="str">
            <v>N/A</v>
          </cell>
          <cell r="AB205" t="str">
            <v>N/A</v>
          </cell>
          <cell r="AC205" t="str">
            <v>Mon-Sat</v>
          </cell>
          <cell r="AJ205">
            <v>457445</v>
          </cell>
          <cell r="AK205">
            <v>339204</v>
          </cell>
          <cell r="AL205">
            <v>457519</v>
          </cell>
          <cell r="AM205">
            <v>339237</v>
          </cell>
          <cell r="AN205">
            <v>10034861167</v>
          </cell>
          <cell r="AO205">
            <v>10034861167</v>
          </cell>
          <cell r="AP205" t="str">
            <v>Y</v>
          </cell>
        </row>
        <row r="206">
          <cell r="B206">
            <v>55848</v>
          </cell>
          <cell r="D206" t="str">
            <v xml:space="preserve">Premises at </v>
          </cell>
          <cell r="E206" t="str">
            <v>48 Carrinton Street</v>
          </cell>
          <cell r="G206" t="str">
            <v>Nottingham</v>
          </cell>
          <cell r="H206" t="str">
            <v xml:space="preserve">NG1 7FG </v>
          </cell>
          <cell r="I206" t="str">
            <v>20091201</v>
          </cell>
          <cell r="J206" t="str">
            <v xml:space="preserve">Restaurant </v>
          </cell>
          <cell r="P206" t="str">
            <v>f indoors</v>
          </cell>
          <cell r="T206" t="str">
            <v>j on and off</v>
          </cell>
          <cell r="V206" t="str">
            <v>No</v>
          </cell>
          <cell r="W206" t="str">
            <v>No</v>
          </cell>
          <cell r="X206" t="str">
            <v>No</v>
          </cell>
          <cell r="Y206" t="str">
            <v>Mon-Sun</v>
          </cell>
          <cell r="Z206" t="str">
            <v>07.30-19.00</v>
          </cell>
          <cell r="AA206" t="str">
            <v>N/A</v>
          </cell>
          <cell r="AB206" t="str">
            <v>N/A</v>
          </cell>
          <cell r="AC206" t="str">
            <v>Mon-Sun</v>
          </cell>
          <cell r="AJ206">
            <v>457351</v>
          </cell>
          <cell r="AK206">
            <v>339307</v>
          </cell>
          <cell r="AL206">
            <v>457351</v>
          </cell>
          <cell r="AM206">
            <v>339307</v>
          </cell>
          <cell r="AN206">
            <v>100032095267</v>
          </cell>
          <cell r="AO206">
            <v>100032095267</v>
          </cell>
          <cell r="AP206" t="str">
            <v>Y</v>
          </cell>
        </row>
        <row r="207">
          <cell r="B207">
            <v>95903</v>
          </cell>
          <cell r="D207" t="str">
            <v xml:space="preserve">Barley Twist </v>
          </cell>
          <cell r="E207" t="str">
            <v>91 Carrington Street</v>
          </cell>
          <cell r="G207" t="str">
            <v>Nottingham</v>
          </cell>
          <cell r="H207" t="str">
            <v xml:space="preserve">NG1 7FE </v>
          </cell>
          <cell r="I207" t="str">
            <v>20170307</v>
          </cell>
          <cell r="J207" t="str">
            <v xml:space="preserve">Public House </v>
          </cell>
          <cell r="O207" t="str">
            <v>e indoors</v>
          </cell>
          <cell r="P207" t="str">
            <v>f indoors</v>
          </cell>
          <cell r="S207" t="str">
            <v>I Indoors</v>
          </cell>
          <cell r="T207" t="str">
            <v>j on and off</v>
          </cell>
          <cell r="V207" t="str">
            <v>No</v>
          </cell>
          <cell r="W207" t="str">
            <v>No</v>
          </cell>
          <cell r="X207" t="str">
            <v>No</v>
          </cell>
          <cell r="Y207" t="str">
            <v>Mon-Sun</v>
          </cell>
          <cell r="Z207" t="str">
            <v>08.00-00.30</v>
          </cell>
          <cell r="AA207" t="str">
            <v>N/A</v>
          </cell>
          <cell r="AB207" t="str">
            <v>N/A</v>
          </cell>
          <cell r="AC207" t="str">
            <v>Mon-Sun</v>
          </cell>
          <cell r="AJ207">
            <v>457380</v>
          </cell>
          <cell r="AK207">
            <v>339334</v>
          </cell>
          <cell r="AL207">
            <v>457380</v>
          </cell>
          <cell r="AM207">
            <v>339334</v>
          </cell>
          <cell r="AN207">
            <v>100032095259</v>
          </cell>
          <cell r="AO207">
            <v>100032095259</v>
          </cell>
          <cell r="AP207" t="str">
            <v>Y</v>
          </cell>
        </row>
        <row r="208">
          <cell r="B208">
            <v>78478</v>
          </cell>
          <cell r="D208" t="str">
            <v xml:space="preserve">Co-operative Food </v>
          </cell>
          <cell r="E208" t="str">
            <v>Unit 1 Nottingham Railway StationCarrington Street</v>
          </cell>
          <cell r="G208" t="str">
            <v>Nottingham</v>
          </cell>
          <cell r="H208" t="str">
            <v>NG2 3AQ</v>
          </cell>
          <cell r="I208" t="str">
            <v>20140220</v>
          </cell>
          <cell r="J208" t="str">
            <v xml:space="preserve">Off Licence </v>
          </cell>
          <cell r="S208" t="str">
            <v>I Outdoors</v>
          </cell>
          <cell r="T208" t="str">
            <v>j off</v>
          </cell>
          <cell r="V208" t="str">
            <v>No</v>
          </cell>
          <cell r="W208" t="str">
            <v>No</v>
          </cell>
          <cell r="X208" t="str">
            <v>Yes</v>
          </cell>
          <cell r="Y208" t="str">
            <v>Mon-Sun</v>
          </cell>
          <cell r="Z208" t="str">
            <v>06.00-24.00</v>
          </cell>
          <cell r="AA208" t="str">
            <v>N/A</v>
          </cell>
          <cell r="AB208" t="str">
            <v>N/A</v>
          </cell>
          <cell r="AC208" t="str">
            <v>Mon-Sun</v>
          </cell>
          <cell r="AJ208">
            <v>457445</v>
          </cell>
          <cell r="AK208">
            <v>339204</v>
          </cell>
          <cell r="AL208">
            <v>457445</v>
          </cell>
          <cell r="AM208">
            <v>339204</v>
          </cell>
          <cell r="AN208">
            <v>100032108592</v>
          </cell>
          <cell r="AO208">
            <v>100032108592</v>
          </cell>
          <cell r="AP208" t="str">
            <v>Y</v>
          </cell>
        </row>
        <row r="209">
          <cell r="B209">
            <v>34463</v>
          </cell>
          <cell r="D209" t="str">
            <v xml:space="preserve">Majestic Wine Warehouse </v>
          </cell>
          <cell r="E209" t="str">
            <v>80 Castle Boulevard</v>
          </cell>
          <cell r="G209" t="str">
            <v>Nottingham</v>
          </cell>
          <cell r="H209" t="str">
            <v xml:space="preserve">NG7 1GR </v>
          </cell>
          <cell r="I209" t="str">
            <v>20050826</v>
          </cell>
          <cell r="J209" t="str">
            <v xml:space="preserve">Off Licence </v>
          </cell>
          <cell r="T209" t="str">
            <v>j off</v>
          </cell>
          <cell r="V209" t="str">
            <v>No</v>
          </cell>
          <cell r="W209" t="str">
            <v>No</v>
          </cell>
          <cell r="X209" t="str">
            <v>No</v>
          </cell>
          <cell r="Y209" t="str">
            <v>Licensee's Discretion</v>
          </cell>
          <cell r="Z209" t="str">
            <v>N/A</v>
          </cell>
          <cell r="AA209" t="str">
            <v>N/A</v>
          </cell>
          <cell r="AB209" t="str">
            <v>N/A</v>
          </cell>
          <cell r="AC209" t="str">
            <v>Mon-Sat</v>
          </cell>
          <cell r="AJ209">
            <v>456134</v>
          </cell>
          <cell r="AK209">
            <v>339195</v>
          </cell>
          <cell r="AL209">
            <v>456134</v>
          </cell>
          <cell r="AM209">
            <v>339195</v>
          </cell>
          <cell r="AN209">
            <v>100032287940</v>
          </cell>
          <cell r="AO209">
            <v>100032287940</v>
          </cell>
          <cell r="AP209" t="str">
            <v>Y</v>
          </cell>
        </row>
        <row r="210">
          <cell r="B210">
            <v>36839</v>
          </cell>
          <cell r="D210" t="str">
            <v>Ojas Local</v>
          </cell>
          <cell r="E210" t="str">
            <v>239 Castle Boulevard</v>
          </cell>
          <cell r="G210" t="str">
            <v>Nottingham</v>
          </cell>
          <cell r="H210" t="str">
            <v xml:space="preserve">NG7 1HA </v>
          </cell>
          <cell r="I210" t="str">
            <v>20051004</v>
          </cell>
          <cell r="J210" t="str">
            <v xml:space="preserve">Off Licence </v>
          </cell>
          <cell r="T210" t="str">
            <v>j off</v>
          </cell>
          <cell r="V210" t="str">
            <v>No</v>
          </cell>
          <cell r="W210" t="str">
            <v>No</v>
          </cell>
          <cell r="X210" t="str">
            <v>No</v>
          </cell>
          <cell r="Y210" t="str">
            <v>Licensee's Discretion</v>
          </cell>
          <cell r="Z210" t="str">
            <v>N/A</v>
          </cell>
          <cell r="AA210" t="str">
            <v>N/A</v>
          </cell>
          <cell r="AB210" t="str">
            <v>N/A</v>
          </cell>
          <cell r="AC210" t="str">
            <v>Mon-Sat</v>
          </cell>
          <cell r="AJ210">
            <v>455881</v>
          </cell>
          <cell r="AK210">
            <v>339127</v>
          </cell>
          <cell r="AL210">
            <v>455881</v>
          </cell>
          <cell r="AM210">
            <v>339127</v>
          </cell>
          <cell r="AN210">
            <v>100032127440</v>
          </cell>
          <cell r="AO210">
            <v>100031530052</v>
          </cell>
          <cell r="AP210" t="str">
            <v>N</v>
          </cell>
        </row>
        <row r="211">
          <cell r="B211">
            <v>36995</v>
          </cell>
          <cell r="D211" t="str">
            <v xml:space="preserve">Boathouse </v>
          </cell>
          <cell r="E211" t="str">
            <v>Castle Bridge Road</v>
          </cell>
          <cell r="G211" t="str">
            <v>Nottingham</v>
          </cell>
          <cell r="H211" t="str">
            <v xml:space="preserve">NG7 1GX </v>
          </cell>
          <cell r="I211" t="str">
            <v>20051003</v>
          </cell>
          <cell r="J211" t="str">
            <v xml:space="preserve">Public House </v>
          </cell>
          <cell r="L211" t="str">
            <v>b indoors</v>
          </cell>
          <cell r="M211" t="str">
            <v>c indoors</v>
          </cell>
          <cell r="O211" t="str">
            <v>e indoors</v>
          </cell>
          <cell r="P211" t="str">
            <v>f indoors</v>
          </cell>
          <cell r="Q211" t="str">
            <v>g indoors</v>
          </cell>
          <cell r="R211" t="str">
            <v>h indoors</v>
          </cell>
          <cell r="S211" t="str">
            <v>I Inoors and Outdoors</v>
          </cell>
          <cell r="T211" t="str">
            <v>j on and off</v>
          </cell>
          <cell r="V211" t="str">
            <v>No</v>
          </cell>
          <cell r="W211" t="str">
            <v>No</v>
          </cell>
          <cell r="X211" t="str">
            <v>No</v>
          </cell>
          <cell r="Y211" t="str">
            <v>24Hrs</v>
          </cell>
          <cell r="Z211" t="str">
            <v>N/A</v>
          </cell>
          <cell r="AA211" t="str">
            <v>0</v>
          </cell>
          <cell r="AB211" t="str">
            <v>N/A</v>
          </cell>
          <cell r="AC211" t="str">
            <v>Mon-Sun</v>
          </cell>
          <cell r="AJ211">
            <v>456570</v>
          </cell>
          <cell r="AK211">
            <v>338939</v>
          </cell>
          <cell r="AL211">
            <v>456130</v>
          </cell>
          <cell r="AM211">
            <v>338950</v>
          </cell>
          <cell r="AN211">
            <v>200001376326</v>
          </cell>
          <cell r="AO211">
            <v>200001376326</v>
          </cell>
          <cell r="AP211" t="str">
            <v>Y</v>
          </cell>
        </row>
        <row r="212">
          <cell r="B212">
            <v>37524</v>
          </cell>
          <cell r="D212" t="str">
            <v xml:space="preserve">Holiday Inn Nottingham </v>
          </cell>
          <cell r="E212" t="str">
            <v>Castle Marina Castle Bridge Road</v>
          </cell>
          <cell r="G212" t="str">
            <v>Nottingham</v>
          </cell>
          <cell r="H212" t="str">
            <v xml:space="preserve">NG7 1GX </v>
          </cell>
          <cell r="I212" t="str">
            <v>20050928</v>
          </cell>
          <cell r="J212" t="str">
            <v xml:space="preserve">Hotel </v>
          </cell>
          <cell r="L212" t="str">
            <v>b indoors</v>
          </cell>
          <cell r="S212" t="str">
            <v>I Indoors</v>
          </cell>
          <cell r="T212" t="str">
            <v>j on</v>
          </cell>
          <cell r="V212" t="str">
            <v>No</v>
          </cell>
          <cell r="W212" t="str">
            <v>No</v>
          </cell>
          <cell r="X212" t="str">
            <v>No</v>
          </cell>
          <cell r="Y212" t="str">
            <v>Licensee's Discretion</v>
          </cell>
          <cell r="Z212" t="str">
            <v>N/A</v>
          </cell>
          <cell r="AA212" t="str">
            <v>N/A</v>
          </cell>
          <cell r="AB212" t="str">
            <v>N/A</v>
          </cell>
          <cell r="AC212" t="str">
            <v>Mon-Sat</v>
          </cell>
          <cell r="AJ212">
            <v>456247</v>
          </cell>
          <cell r="AK212">
            <v>338914</v>
          </cell>
          <cell r="AL212">
            <v>456247</v>
          </cell>
          <cell r="AM212">
            <v>338914</v>
          </cell>
          <cell r="AN212">
            <v>200001376328</v>
          </cell>
          <cell r="AO212">
            <v>200001376328</v>
          </cell>
          <cell r="AP212" t="str">
            <v>Y</v>
          </cell>
        </row>
        <row r="213">
          <cell r="B213">
            <v>106414</v>
          </cell>
          <cell r="D213" t="str">
            <v xml:space="preserve">Homesense </v>
          </cell>
          <cell r="E213" t="str">
            <v>Castle Marina Retail Park Castle Bridge Road</v>
          </cell>
          <cell r="G213" t="str">
            <v>Nottingham</v>
          </cell>
          <cell r="H213" t="str">
            <v xml:space="preserve">NG7 1GX </v>
          </cell>
          <cell r="I213" t="str">
            <v>20180911</v>
          </cell>
          <cell r="J213" t="str">
            <v xml:space="preserve">Off Licence </v>
          </cell>
          <cell r="T213" t="str">
            <v>j off</v>
          </cell>
          <cell r="V213" t="str">
            <v>No</v>
          </cell>
          <cell r="W213" t="str">
            <v>No</v>
          </cell>
          <cell r="X213" t="str">
            <v>No</v>
          </cell>
          <cell r="Y213" t="str">
            <v>Mon-Fri</v>
          </cell>
          <cell r="Z213" t="str">
            <v>09.00-20.00</v>
          </cell>
          <cell r="AA213" t="str">
            <v>Sat&amp;Sun</v>
          </cell>
          <cell r="AB213" t="str">
            <v>09.00-19.00&amp;10.30-17.30</v>
          </cell>
          <cell r="AC213" t="str">
            <v>Mon-Fri</v>
          </cell>
          <cell r="AJ213">
            <v>456646</v>
          </cell>
          <cell r="AK213">
            <v>339047</v>
          </cell>
          <cell r="AL213">
            <v>456646</v>
          </cell>
          <cell r="AM213">
            <v>339047</v>
          </cell>
          <cell r="AN213">
            <v>100032287964</v>
          </cell>
          <cell r="AO213">
            <v>100032287964</v>
          </cell>
          <cell r="AP213" t="str">
            <v>Y</v>
          </cell>
        </row>
        <row r="214">
          <cell r="B214">
            <v>110060</v>
          </cell>
          <cell r="D214" t="str">
            <v xml:space="preserve">Lidl Great Britain Limited </v>
          </cell>
          <cell r="E214" t="str">
            <v>Unit A1 Castle Bridge Road</v>
          </cell>
          <cell r="G214" t="str">
            <v>Nottingham</v>
          </cell>
          <cell r="H214" t="str">
            <v xml:space="preserve">NG7 1GX </v>
          </cell>
          <cell r="I214" t="str">
            <v>20181030</v>
          </cell>
          <cell r="J214" t="str">
            <v xml:space="preserve">Off Licence </v>
          </cell>
          <cell r="T214" t="str">
            <v>j off</v>
          </cell>
          <cell r="V214" t="str">
            <v>No</v>
          </cell>
          <cell r="W214" t="str">
            <v>No</v>
          </cell>
          <cell r="X214" t="str">
            <v>No</v>
          </cell>
          <cell r="Y214" t="str">
            <v>Mon-Sun</v>
          </cell>
          <cell r="Z214" t="str">
            <v>07.00-23.00</v>
          </cell>
          <cell r="AA214" t="str">
            <v>N/A</v>
          </cell>
          <cell r="AB214" t="str">
            <v>N/A</v>
          </cell>
          <cell r="AC214" t="str">
            <v>Mon-Sun</v>
          </cell>
          <cell r="AJ214">
            <v>467361</v>
          </cell>
          <cell r="AK214">
            <v>340449</v>
          </cell>
          <cell r="AL214">
            <v>457361</v>
          </cell>
          <cell r="AM214">
            <v>340449</v>
          </cell>
          <cell r="AN214">
            <v>200001396237</v>
          </cell>
          <cell r="AO214">
            <v>200001396237</v>
          </cell>
          <cell r="AP214" t="str">
            <v>Y</v>
          </cell>
        </row>
        <row r="215">
          <cell r="B215">
            <v>37787</v>
          </cell>
          <cell r="D215" t="str">
            <v>McDonalds Restaurant</v>
          </cell>
          <cell r="E215" t="str">
            <v>Castle Marina Castle Bridge Road</v>
          </cell>
          <cell r="G215" t="str">
            <v>Nottingham</v>
          </cell>
          <cell r="H215" t="str">
            <v xml:space="preserve">NG7 1GX </v>
          </cell>
          <cell r="I215" t="str">
            <v>20050912</v>
          </cell>
          <cell r="J215" t="str">
            <v xml:space="preserve">Restaurant </v>
          </cell>
          <cell r="S215" t="str">
            <v>I Indoors</v>
          </cell>
          <cell r="V215" t="str">
            <v>No</v>
          </cell>
          <cell r="W215" t="str">
            <v>No</v>
          </cell>
          <cell r="X215" t="str">
            <v>No</v>
          </cell>
          <cell r="Y215" t="str">
            <v>Licensee's Discretion</v>
          </cell>
          <cell r="Z215" t="str">
            <v>N/A</v>
          </cell>
          <cell r="AA215" t="str">
            <v>N/A</v>
          </cell>
          <cell r="AB215" t="str">
            <v>N/A</v>
          </cell>
          <cell r="AC215" t="str">
            <v>N/A</v>
          </cell>
          <cell r="AJ215">
            <v>456570</v>
          </cell>
          <cell r="AK215">
            <v>338939</v>
          </cell>
          <cell r="AL215">
            <v>456343</v>
          </cell>
          <cell r="AM215">
            <v>338935</v>
          </cell>
          <cell r="AN215">
            <v>200001376329</v>
          </cell>
          <cell r="AO215">
            <v>200001376329</v>
          </cell>
          <cell r="AP215" t="str">
            <v>Y</v>
          </cell>
        </row>
        <row r="216">
          <cell r="B216">
            <v>37745</v>
          </cell>
          <cell r="D216" t="str">
            <v xml:space="preserve">Pizza Hut </v>
          </cell>
          <cell r="E216" t="str">
            <v>Castle Bridge Road</v>
          </cell>
          <cell r="G216" t="str">
            <v>Nottingham</v>
          </cell>
          <cell r="H216" t="str">
            <v xml:space="preserve">NG7 1GX </v>
          </cell>
          <cell r="I216" t="str">
            <v>20051002</v>
          </cell>
          <cell r="J216" t="str">
            <v xml:space="preserve">Restaurant </v>
          </cell>
          <cell r="O216" t="str">
            <v>e indoors</v>
          </cell>
          <cell r="S216" t="str">
            <v>I Indoors</v>
          </cell>
          <cell r="T216" t="str">
            <v>j on and off</v>
          </cell>
          <cell r="V216" t="str">
            <v>No</v>
          </cell>
          <cell r="W216" t="str">
            <v>No</v>
          </cell>
          <cell r="X216" t="str">
            <v>No</v>
          </cell>
          <cell r="Y216" t="str">
            <v>Licensee's Discretion</v>
          </cell>
          <cell r="Z216" t="str">
            <v>N/A</v>
          </cell>
          <cell r="AA216" t="str">
            <v>N/A</v>
          </cell>
          <cell r="AB216" t="str">
            <v>N/A</v>
          </cell>
          <cell r="AC216" t="str">
            <v>Mon-Sun</v>
          </cell>
          <cell r="AJ216">
            <v>456165</v>
          </cell>
          <cell r="AK216">
            <v>339005</v>
          </cell>
          <cell r="AL216">
            <v>456165</v>
          </cell>
          <cell r="AM216">
            <v>339005</v>
          </cell>
          <cell r="AN216">
            <v>100032287974</v>
          </cell>
          <cell r="AO216">
            <v>100032287974</v>
          </cell>
          <cell r="AP216" t="str">
            <v>Y</v>
          </cell>
        </row>
        <row r="217">
          <cell r="B217">
            <v>35232</v>
          </cell>
          <cell r="D217" t="str">
            <v>Sainsbury's Supermarket and Petrol Forecourt Store</v>
          </cell>
          <cell r="E217" t="str">
            <v>Castle Marina Castle Bridge Road</v>
          </cell>
          <cell r="G217" t="str">
            <v>Nottingham</v>
          </cell>
          <cell r="H217" t="str">
            <v xml:space="preserve">NG7 1GX </v>
          </cell>
          <cell r="I217" t="str">
            <v>20050829</v>
          </cell>
          <cell r="J217" t="str">
            <v xml:space="preserve">Off Licence </v>
          </cell>
          <cell r="S217" t="str">
            <v>I Indoors</v>
          </cell>
          <cell r="T217" t="str">
            <v>j on and off</v>
          </cell>
          <cell r="V217" t="str">
            <v>No</v>
          </cell>
          <cell r="W217" t="str">
            <v>No</v>
          </cell>
          <cell r="X217" t="str">
            <v>No</v>
          </cell>
          <cell r="Y217" t="str">
            <v>24Hrs</v>
          </cell>
          <cell r="Z217" t="str">
            <v>N/A</v>
          </cell>
          <cell r="AA217" t="str">
            <v>0</v>
          </cell>
          <cell r="AB217" t="str">
            <v>N/A</v>
          </cell>
          <cell r="AC217" t="str">
            <v>Mon-Sun</v>
          </cell>
          <cell r="AJ217">
            <v>456382</v>
          </cell>
          <cell r="AK217">
            <v>339113</v>
          </cell>
          <cell r="AL217">
            <v>456382</v>
          </cell>
          <cell r="AM217">
            <v>339113</v>
          </cell>
          <cell r="AN217">
            <v>200001376323</v>
          </cell>
          <cell r="AO217">
            <v>200001376323</v>
          </cell>
          <cell r="AP217" t="str">
            <v>Y</v>
          </cell>
        </row>
        <row r="218">
          <cell r="B218">
            <v>37581</v>
          </cell>
          <cell r="D218" t="str">
            <v xml:space="preserve">Waters Edge </v>
          </cell>
          <cell r="E218" t="str">
            <v>Castle Bridge Road</v>
          </cell>
          <cell r="G218" t="str">
            <v>Nottingham</v>
          </cell>
          <cell r="H218" t="str">
            <v xml:space="preserve">NG7 1GY </v>
          </cell>
          <cell r="I218" t="str">
            <v>20050924</v>
          </cell>
          <cell r="J218" t="str">
            <v xml:space="preserve">Public House </v>
          </cell>
          <cell r="O218" t="str">
            <v>e indoors</v>
          </cell>
          <cell r="P218" t="str">
            <v>f indoors</v>
          </cell>
          <cell r="R218" t="str">
            <v>h indoors</v>
          </cell>
          <cell r="S218" t="str">
            <v>I Inoors and Outdoors</v>
          </cell>
          <cell r="T218" t="str">
            <v>j on and off</v>
          </cell>
          <cell r="V218" t="str">
            <v>No</v>
          </cell>
          <cell r="W218" t="str">
            <v>No</v>
          </cell>
          <cell r="X218" t="str">
            <v>No</v>
          </cell>
          <cell r="Y218" t="str">
            <v>Sun-Thu</v>
          </cell>
          <cell r="Z218" t="str">
            <v>08.00-23.30</v>
          </cell>
          <cell r="AA218" t="str">
            <v>Fri-Sat</v>
          </cell>
          <cell r="AB218" t="str">
            <v>08.00-00.30</v>
          </cell>
          <cell r="AC218" t="str">
            <v>Sun-Thu</v>
          </cell>
          <cell r="AJ218">
            <v>456204</v>
          </cell>
          <cell r="AK218">
            <v>339089</v>
          </cell>
          <cell r="AL218">
            <v>456093</v>
          </cell>
          <cell r="AM218">
            <v>339061</v>
          </cell>
          <cell r="AN218">
            <v>200001376325</v>
          </cell>
          <cell r="AO218">
            <v>200001376325</v>
          </cell>
          <cell r="AP218" t="str">
            <v>Y</v>
          </cell>
        </row>
        <row r="219">
          <cell r="B219">
            <v>35983</v>
          </cell>
          <cell r="D219" t="str">
            <v xml:space="preserve">Nottingham &amp; Nottinghamshire United Services Club Limited </v>
          </cell>
          <cell r="E219" t="str">
            <v>First Floor, Newdigate House Castle Gate</v>
          </cell>
          <cell r="G219" t="str">
            <v>Nottingham</v>
          </cell>
          <cell r="H219" t="str">
            <v xml:space="preserve">NF1 6AF </v>
          </cell>
          <cell r="I219" t="str">
            <v>20051002</v>
          </cell>
          <cell r="J219" t="str">
            <v xml:space="preserve">Club </v>
          </cell>
          <cell r="O219" t="str">
            <v>e indoors</v>
          </cell>
          <cell r="T219" t="str">
            <v>j on and off</v>
          </cell>
          <cell r="V219" t="str">
            <v>No</v>
          </cell>
          <cell r="W219" t="str">
            <v>No</v>
          </cell>
          <cell r="X219" t="str">
            <v>No</v>
          </cell>
          <cell r="Y219" t="str">
            <v>Accordance with Club Rules</v>
          </cell>
          <cell r="Z219" t="str">
            <v>N/A</v>
          </cell>
          <cell r="AA219" t="str">
            <v>0</v>
          </cell>
          <cell r="AB219" t="str">
            <v>N/A</v>
          </cell>
          <cell r="AC219" t="str">
            <v>Mon-Sat</v>
          </cell>
          <cell r="AJ219">
            <v>457046</v>
          </cell>
          <cell r="AK219">
            <v>339607</v>
          </cell>
          <cell r="AL219">
            <v>457046</v>
          </cell>
          <cell r="AM219">
            <v>339607</v>
          </cell>
          <cell r="AN219">
            <v>100032094952</v>
          </cell>
          <cell r="AO219">
            <v>100032094952</v>
          </cell>
          <cell r="AP219" t="str">
            <v>Y</v>
          </cell>
        </row>
        <row r="220">
          <cell r="B220">
            <v>38258</v>
          </cell>
          <cell r="D220" t="str">
            <v xml:space="preserve">Royal Children </v>
          </cell>
          <cell r="E220" t="str">
            <v>50a Castle Gate</v>
          </cell>
          <cell r="G220" t="str">
            <v>Nottingham</v>
          </cell>
          <cell r="H220" t="str">
            <v>NG1 7AT</v>
          </cell>
          <cell r="I220" t="str">
            <v>20050925</v>
          </cell>
          <cell r="J220" t="str">
            <v xml:space="preserve">Public House </v>
          </cell>
          <cell r="O220" t="str">
            <v>e indoors</v>
          </cell>
          <cell r="P220" t="str">
            <v>f indoors</v>
          </cell>
          <cell r="R220" t="str">
            <v>h indoors</v>
          </cell>
          <cell r="S220" t="str">
            <v>I Indoors</v>
          </cell>
          <cell r="T220" t="str">
            <v>j on and off</v>
          </cell>
          <cell r="V220" t="str">
            <v>No</v>
          </cell>
          <cell r="W220" t="str">
            <v>No</v>
          </cell>
          <cell r="X220" t="str">
            <v>No</v>
          </cell>
          <cell r="Y220" t="str">
            <v>Sun-Thu</v>
          </cell>
          <cell r="Z220" t="str">
            <v>08.00-00.30</v>
          </cell>
          <cell r="AA220" t="str">
            <v>Fri-Sat</v>
          </cell>
          <cell r="AB220" t="str">
            <v>08.00-01.30</v>
          </cell>
          <cell r="AC220" t="str">
            <v>Sun-Thu</v>
          </cell>
          <cell r="AJ220">
            <v>457105</v>
          </cell>
          <cell r="AK220">
            <v>339622</v>
          </cell>
          <cell r="AL220">
            <v>457105</v>
          </cell>
          <cell r="AM220">
            <v>339622</v>
          </cell>
          <cell r="AN220">
            <v>100031530157</v>
          </cell>
          <cell r="AO220">
            <v>100031530157</v>
          </cell>
          <cell r="AP220" t="str">
            <v>Y</v>
          </cell>
        </row>
        <row r="221">
          <cell r="B221">
            <v>33530</v>
          </cell>
          <cell r="D221" t="str">
            <v xml:space="preserve">Weavers of (Nottingham) Limited </v>
          </cell>
          <cell r="E221" t="str">
            <v>Vintner House, 1 Castle Gate</v>
          </cell>
          <cell r="G221" t="str">
            <v>Nottingham</v>
          </cell>
          <cell r="H221" t="str">
            <v xml:space="preserve">NG1 7AQ </v>
          </cell>
          <cell r="I221" t="str">
            <v>20050520</v>
          </cell>
          <cell r="J221" t="str">
            <v xml:space="preserve">Off Licence </v>
          </cell>
          <cell r="T221" t="str">
            <v>j off</v>
          </cell>
          <cell r="V221" t="str">
            <v>No</v>
          </cell>
          <cell r="W221" t="str">
            <v>No</v>
          </cell>
          <cell r="X221" t="str">
            <v>No</v>
          </cell>
          <cell r="Y221" t="str">
            <v>Licensee's Discretion</v>
          </cell>
          <cell r="Z221" t="str">
            <v>N/A</v>
          </cell>
          <cell r="AA221" t="str">
            <v>N/A</v>
          </cell>
          <cell r="AB221" t="str">
            <v>N/A</v>
          </cell>
          <cell r="AC221" t="str">
            <v>Mon-Sat</v>
          </cell>
          <cell r="AJ221">
            <v>457277</v>
          </cell>
          <cell r="AK221">
            <v>339683</v>
          </cell>
          <cell r="AL221">
            <v>457277</v>
          </cell>
          <cell r="AM221">
            <v>339683</v>
          </cell>
          <cell r="AN221">
            <v>100032095178</v>
          </cell>
          <cell r="AO221">
            <v>100032095178</v>
          </cell>
          <cell r="AP221" t="str">
            <v>Y</v>
          </cell>
        </row>
        <row r="222">
          <cell r="B222">
            <v>37059</v>
          </cell>
          <cell r="D222" t="str">
            <v xml:space="preserve">World Service </v>
          </cell>
          <cell r="E222" t="str">
            <v>Newdigate House Castle Gate</v>
          </cell>
          <cell r="G222" t="str">
            <v>Nottingham</v>
          </cell>
          <cell r="H222" t="str">
            <v xml:space="preserve">NG1 6AF </v>
          </cell>
          <cell r="I222" t="str">
            <v>20050806</v>
          </cell>
          <cell r="J222" t="str">
            <v xml:space="preserve">Restaurant </v>
          </cell>
          <cell r="O222" t="str">
            <v>e indoors</v>
          </cell>
          <cell r="S222" t="str">
            <v>I Indoors</v>
          </cell>
          <cell r="T222" t="str">
            <v>j on and off</v>
          </cell>
          <cell r="V222" t="str">
            <v>No</v>
          </cell>
          <cell r="W222" t="str">
            <v>No</v>
          </cell>
          <cell r="X222" t="str">
            <v>No</v>
          </cell>
          <cell r="Y222" t="str">
            <v>Licensee's Discretion</v>
          </cell>
          <cell r="Z222" t="str">
            <v>N/A</v>
          </cell>
          <cell r="AA222" t="str">
            <v>N/A</v>
          </cell>
          <cell r="AB222" t="str">
            <v>N/A</v>
          </cell>
          <cell r="AC222" t="str">
            <v>Mon-Sat</v>
          </cell>
          <cell r="AJ222">
            <v>457057</v>
          </cell>
          <cell r="AK222">
            <v>339601</v>
          </cell>
          <cell r="AL222">
            <v>457057</v>
          </cell>
          <cell r="AM222">
            <v>339601</v>
          </cell>
          <cell r="AN222">
            <v>100031530158</v>
          </cell>
          <cell r="AO222">
            <v>100031530158</v>
          </cell>
          <cell r="AP222" t="str">
            <v>Y</v>
          </cell>
        </row>
        <row r="223">
          <cell r="B223">
            <v>35656</v>
          </cell>
          <cell r="D223" t="str">
            <v xml:space="preserve">Castle Meadow Wines </v>
          </cell>
          <cell r="E223" t="str">
            <v>Fitzroy House Castle Meadow Road</v>
          </cell>
          <cell r="G223" t="str">
            <v>Nottingham</v>
          </cell>
          <cell r="H223" t="str">
            <v xml:space="preserve">NG2 1BD </v>
          </cell>
          <cell r="I223" t="str">
            <v>20050810</v>
          </cell>
          <cell r="J223" t="str">
            <v xml:space="preserve">Club </v>
          </cell>
          <cell r="O223" t="str">
            <v>e indoors</v>
          </cell>
          <cell r="T223" t="str">
            <v>j on and off</v>
          </cell>
          <cell r="V223" t="str">
            <v>No</v>
          </cell>
          <cell r="W223" t="str">
            <v>No</v>
          </cell>
          <cell r="X223" t="str">
            <v>No</v>
          </cell>
          <cell r="Y223" t="str">
            <v>Accordance with Club Rules</v>
          </cell>
          <cell r="Z223" t="str">
            <v>N/A</v>
          </cell>
          <cell r="AA223" t="str">
            <v>0</v>
          </cell>
          <cell r="AB223" t="str">
            <v>N/A</v>
          </cell>
          <cell r="AC223" t="str">
            <v>Mon-Sat</v>
          </cell>
          <cell r="AJ223">
            <v>456952</v>
          </cell>
          <cell r="AK223">
            <v>339171</v>
          </cell>
          <cell r="AL223">
            <v>456952</v>
          </cell>
          <cell r="AM223">
            <v>339171</v>
          </cell>
          <cell r="AN223">
            <v>200001376354</v>
          </cell>
          <cell r="AO223">
            <v>200001376354</v>
          </cell>
          <cell r="AP223" t="str">
            <v>Y</v>
          </cell>
        </row>
        <row r="224">
          <cell r="B224">
            <v>45174</v>
          </cell>
          <cell r="D224" t="str">
            <v xml:space="preserve">Premises at </v>
          </cell>
          <cell r="E224" t="str">
            <v>2Castle Place</v>
          </cell>
          <cell r="G224" t="str">
            <v>Nottingham</v>
          </cell>
          <cell r="H224" t="str">
            <v xml:space="preserve">NG1 6EJ </v>
          </cell>
          <cell r="I224" t="str">
            <v>20080609</v>
          </cell>
          <cell r="J224" t="str">
            <v xml:space="preserve">Public House </v>
          </cell>
          <cell r="O224" t="str">
            <v>e indoors</v>
          </cell>
          <cell r="T224" t="str">
            <v>j on</v>
          </cell>
          <cell r="V224" t="str">
            <v>No</v>
          </cell>
          <cell r="W224" t="str">
            <v>No</v>
          </cell>
          <cell r="X224" t="str">
            <v>No</v>
          </cell>
          <cell r="Y224" t="str">
            <v>Mon-Sat</v>
          </cell>
          <cell r="Z224" t="str">
            <v>08.00-24.00</v>
          </cell>
          <cell r="AA224" t="str">
            <v>Sun</v>
          </cell>
          <cell r="AB224" t="str">
            <v>08.00-23.00</v>
          </cell>
          <cell r="AC224" t="str">
            <v>Mon-Sun</v>
          </cell>
          <cell r="AJ224">
            <v>456982</v>
          </cell>
          <cell r="AK224">
            <v>339631</v>
          </cell>
          <cell r="AL224">
            <v>456982</v>
          </cell>
          <cell r="AM224">
            <v>339631</v>
          </cell>
          <cell r="AN224">
            <v>200001376375</v>
          </cell>
          <cell r="AO224">
            <v>200001401511</v>
          </cell>
          <cell r="AP224" t="str">
            <v>N</v>
          </cell>
        </row>
        <row r="225">
          <cell r="B225">
            <v>40749</v>
          </cell>
          <cell r="D225" t="str">
            <v xml:space="preserve">Land at Castle Road </v>
          </cell>
          <cell r="E225" t="str">
            <v>Castle Road</v>
          </cell>
          <cell r="G225" t="str">
            <v>Nottingham</v>
          </cell>
          <cell r="H225" t="str">
            <v xml:space="preserve">NG1 6AA </v>
          </cell>
          <cell r="I225" t="str">
            <v>20070511</v>
          </cell>
          <cell r="J225" t="str">
            <v xml:space="preserve">Open Space </v>
          </cell>
          <cell r="K225" t="str">
            <v>a indoors and outdoors</v>
          </cell>
          <cell r="L225" t="str">
            <v>b indoors and outdoors</v>
          </cell>
          <cell r="M225" t="str">
            <v>c indoors</v>
          </cell>
          <cell r="O225" t="str">
            <v>e indoors and outdoors</v>
          </cell>
          <cell r="P225" t="str">
            <v>f indoors and outdoors</v>
          </cell>
          <cell r="Q225" t="str">
            <v>g indoors and outdoors</v>
          </cell>
          <cell r="R225" t="str">
            <v>h indoors and outdoors</v>
          </cell>
          <cell r="S225" t="str">
            <v>I Inoors and Outdoors</v>
          </cell>
          <cell r="V225" t="str">
            <v>No</v>
          </cell>
          <cell r="W225" t="str">
            <v>No</v>
          </cell>
          <cell r="X225" t="str">
            <v>No</v>
          </cell>
          <cell r="Y225" t="str">
            <v>24Hrs</v>
          </cell>
          <cell r="Z225" t="str">
            <v>N/A</v>
          </cell>
          <cell r="AA225" t="str">
            <v>0</v>
          </cell>
          <cell r="AB225" t="str">
            <v>N/A</v>
          </cell>
          <cell r="AC225" t="str">
            <v>N/A</v>
          </cell>
          <cell r="AJ225">
            <v>456983</v>
          </cell>
          <cell r="AK225">
            <v>339609</v>
          </cell>
          <cell r="AL225">
            <v>456983</v>
          </cell>
          <cell r="AM225">
            <v>339609</v>
          </cell>
          <cell r="AN225">
            <v>100031530169</v>
          </cell>
          <cell r="AO225">
            <v>100031530169</v>
          </cell>
          <cell r="AP225" t="str">
            <v>Y</v>
          </cell>
        </row>
        <row r="226">
          <cell r="B226">
            <v>37379</v>
          </cell>
          <cell r="D226" t="str">
            <v xml:space="preserve">Castle </v>
          </cell>
          <cell r="E226" t="str">
            <v>1 Castle Road</v>
          </cell>
          <cell r="G226" t="str">
            <v>Nottingham</v>
          </cell>
          <cell r="H226" t="str">
            <v xml:space="preserve">NG1 6AA </v>
          </cell>
          <cell r="I226" t="str">
            <v>20050930</v>
          </cell>
          <cell r="J226" t="str">
            <v xml:space="preserve">Public House </v>
          </cell>
          <cell r="L226" t="str">
            <v>b indoors</v>
          </cell>
          <cell r="M226" t="str">
            <v>c indoors</v>
          </cell>
          <cell r="O226" t="str">
            <v>e indoors</v>
          </cell>
          <cell r="P226" t="str">
            <v>f indoors</v>
          </cell>
          <cell r="S226" t="str">
            <v>I Indoors</v>
          </cell>
          <cell r="T226" t="str">
            <v>j on and off</v>
          </cell>
          <cell r="V226" t="str">
            <v>No</v>
          </cell>
          <cell r="W226" t="str">
            <v>No</v>
          </cell>
          <cell r="X226" t="str">
            <v>No</v>
          </cell>
          <cell r="Y226" t="str">
            <v>Mon-Sun</v>
          </cell>
          <cell r="Z226" t="str">
            <v>09.00-01.00</v>
          </cell>
          <cell r="AA226" t="str">
            <v>N/A</v>
          </cell>
          <cell r="AB226" t="str">
            <v>N/A</v>
          </cell>
          <cell r="AC226" t="str">
            <v>Mon-Sun</v>
          </cell>
          <cell r="AJ226">
            <v>456983</v>
          </cell>
          <cell r="AK226">
            <v>339609</v>
          </cell>
          <cell r="AL226">
            <v>456983</v>
          </cell>
          <cell r="AM226">
            <v>339609</v>
          </cell>
          <cell r="AN226">
            <v>100031530169</v>
          </cell>
          <cell r="AO226">
            <v>100031530169</v>
          </cell>
          <cell r="AP226" t="str">
            <v>Y</v>
          </cell>
        </row>
        <row r="227">
          <cell r="B227">
            <v>56754</v>
          </cell>
          <cell r="D227" t="str">
            <v xml:space="preserve">Fothergills </v>
          </cell>
          <cell r="E227" t="str">
            <v>43651Castle Road</v>
          </cell>
          <cell r="G227" t="str">
            <v>Nottingham</v>
          </cell>
          <cell r="H227" t="str">
            <v xml:space="preserve">NG1 6AA </v>
          </cell>
          <cell r="I227" t="str">
            <v>20100411</v>
          </cell>
          <cell r="J227" t="str">
            <v xml:space="preserve">Public House </v>
          </cell>
          <cell r="L227" t="str">
            <v>b indoors</v>
          </cell>
          <cell r="O227" t="str">
            <v>e indoors</v>
          </cell>
          <cell r="R227" t="str">
            <v>h indoors</v>
          </cell>
          <cell r="S227" t="str">
            <v>I Indoors</v>
          </cell>
          <cell r="T227" t="str">
            <v>j on and off</v>
          </cell>
          <cell r="V227" t="str">
            <v>No</v>
          </cell>
          <cell r="W227" t="str">
            <v>No</v>
          </cell>
          <cell r="X227" t="str">
            <v>No</v>
          </cell>
          <cell r="Y227" t="str">
            <v>Mon-Sun</v>
          </cell>
          <cell r="Z227" t="str">
            <v>08.00-01.30</v>
          </cell>
          <cell r="AA227" t="str">
            <v>N/A</v>
          </cell>
          <cell r="AB227" t="str">
            <v>N/A</v>
          </cell>
          <cell r="AC227" t="str">
            <v>Mon-Sun</v>
          </cell>
          <cell r="AJ227">
            <v>456995</v>
          </cell>
          <cell r="AK227">
            <v>339594</v>
          </cell>
          <cell r="AL227">
            <v>456995</v>
          </cell>
          <cell r="AM227">
            <v>339594</v>
          </cell>
          <cell r="AN227">
            <v>100032095013</v>
          </cell>
          <cell r="AO227">
            <v>100032095013</v>
          </cell>
          <cell r="AP227" t="str">
            <v>Y</v>
          </cell>
        </row>
        <row r="228">
          <cell r="B228">
            <v>36850</v>
          </cell>
          <cell r="D228" t="str">
            <v xml:space="preserve">Savemore Mini Market </v>
          </cell>
          <cell r="E228" t="str">
            <v>3 to 4 Cawston Gardens</v>
          </cell>
          <cell r="F228" t="str">
            <v xml:space="preserve">Bulwell </v>
          </cell>
          <cell r="G228" t="str">
            <v>Nottingham</v>
          </cell>
          <cell r="H228" t="str">
            <v xml:space="preserve">NG6 8LW </v>
          </cell>
          <cell r="I228" t="str">
            <v>20050926</v>
          </cell>
          <cell r="J228" t="str">
            <v xml:space="preserve">Off Licence </v>
          </cell>
          <cell r="T228" t="str">
            <v>j off</v>
          </cell>
          <cell r="V228" t="str">
            <v>No</v>
          </cell>
          <cell r="W228" t="str">
            <v>No</v>
          </cell>
          <cell r="X228" t="str">
            <v>No</v>
          </cell>
          <cell r="Y228" t="str">
            <v>Mon-Sun</v>
          </cell>
          <cell r="Z228" t="str">
            <v>06.30-22.00</v>
          </cell>
          <cell r="AA228" t="str">
            <v>N/A</v>
          </cell>
          <cell r="AB228" t="str">
            <v>N/A</v>
          </cell>
          <cell r="AC228" t="str">
            <v>Mon-Sun</v>
          </cell>
          <cell r="AJ228">
            <v>453688</v>
          </cell>
          <cell r="AK228">
            <v>345848</v>
          </cell>
          <cell r="AL228">
            <v>453688</v>
          </cell>
          <cell r="AM228">
            <v>345848</v>
          </cell>
          <cell r="AN228">
            <v>100032126814</v>
          </cell>
          <cell r="AO228">
            <v>100031530631</v>
          </cell>
          <cell r="AP228" t="str">
            <v>N</v>
          </cell>
        </row>
        <row r="229">
          <cell r="B229">
            <v>37838</v>
          </cell>
          <cell r="D229" t="str">
            <v xml:space="preserve">Park Gate Community Centre/Barton Lane Community Association </v>
          </cell>
          <cell r="E229" t="str">
            <v>Park Gate Community CentreChamberlain Close</v>
          </cell>
          <cell r="F229" t="str">
            <v xml:space="preserve">Clifton </v>
          </cell>
          <cell r="G229" t="str">
            <v>Nottingham</v>
          </cell>
          <cell r="H229" t="str">
            <v xml:space="preserve">NG11 8RX </v>
          </cell>
          <cell r="I229" t="str">
            <v>20050907</v>
          </cell>
          <cell r="J229" t="str">
            <v xml:space="preserve">Community Centre </v>
          </cell>
          <cell r="Q229" t="str">
            <v>g indoors</v>
          </cell>
          <cell r="R229" t="str">
            <v>h indoors</v>
          </cell>
          <cell r="V229" t="str">
            <v>No</v>
          </cell>
          <cell r="W229" t="str">
            <v>No</v>
          </cell>
          <cell r="X229" t="str">
            <v>No</v>
          </cell>
          <cell r="Y229" t="str">
            <v>Licensee's Discretion</v>
          </cell>
          <cell r="Z229" t="str">
            <v>N/A</v>
          </cell>
          <cell r="AA229" t="str">
            <v>N/A</v>
          </cell>
          <cell r="AB229" t="str">
            <v>N/A</v>
          </cell>
          <cell r="AC229" t="str">
            <v>N/A</v>
          </cell>
          <cell r="AJ229">
            <v>454388</v>
          </cell>
          <cell r="AK229">
            <v>334099</v>
          </cell>
          <cell r="AL229">
            <v>454388</v>
          </cell>
          <cell r="AM229">
            <v>334099</v>
          </cell>
          <cell r="AN229">
            <v>100032097256</v>
          </cell>
          <cell r="AO229">
            <v>100032097256</v>
          </cell>
          <cell r="AP229" t="str">
            <v>Y</v>
          </cell>
        </row>
        <row r="230">
          <cell r="B230">
            <v>35075</v>
          </cell>
          <cell r="D230" t="str">
            <v xml:space="preserve">Las Iguanas </v>
          </cell>
          <cell r="E230" t="str">
            <v>4 Chapel Quarter</v>
          </cell>
          <cell r="F230" t="str">
            <v xml:space="preserve">Chapel Bar </v>
          </cell>
          <cell r="G230" t="str">
            <v>Nottingham</v>
          </cell>
          <cell r="H230" t="str">
            <v xml:space="preserve">NG1 6JS </v>
          </cell>
          <cell r="I230" t="str">
            <v>20050924</v>
          </cell>
          <cell r="J230" t="str">
            <v xml:space="preserve">Restaurant </v>
          </cell>
          <cell r="O230" t="str">
            <v>e indoors and outdoors</v>
          </cell>
          <cell r="P230" t="str">
            <v>f indoors and outdoors</v>
          </cell>
          <cell r="Q230" t="str">
            <v>g indoors and outdoors</v>
          </cell>
          <cell r="R230" t="str">
            <v>h indoors and outdoors</v>
          </cell>
          <cell r="S230" t="str">
            <v>I Inoors and Outdoors</v>
          </cell>
          <cell r="T230" t="str">
            <v>j on and off</v>
          </cell>
          <cell r="V230" t="str">
            <v>No</v>
          </cell>
          <cell r="W230" t="str">
            <v>No</v>
          </cell>
          <cell r="X230" t="str">
            <v>No</v>
          </cell>
          <cell r="Y230" t="str">
            <v>Mon-Sun</v>
          </cell>
          <cell r="Z230" t="str">
            <v>09.00-02.00</v>
          </cell>
          <cell r="AA230" t="str">
            <v>N/A</v>
          </cell>
          <cell r="AB230" t="str">
            <v>N/A</v>
          </cell>
          <cell r="AC230" t="str">
            <v>Mon-Sun</v>
          </cell>
          <cell r="AJ230">
            <v>456941</v>
          </cell>
          <cell r="AK230">
            <v>339951</v>
          </cell>
          <cell r="AL230">
            <v>456941</v>
          </cell>
          <cell r="AM230">
            <v>339951</v>
          </cell>
          <cell r="AN230">
            <v>10000133639</v>
          </cell>
          <cell r="AO230">
            <v>10000133639</v>
          </cell>
          <cell r="AP230" t="str">
            <v>Y</v>
          </cell>
        </row>
        <row r="231">
          <cell r="B231">
            <v>37621</v>
          </cell>
          <cell r="D231" t="str">
            <v xml:space="preserve">Olivias </v>
          </cell>
          <cell r="E231" t="str">
            <v>5 Chapel Quarter Chapel Bar</v>
          </cell>
          <cell r="G231" t="str">
            <v>Nottingham</v>
          </cell>
          <cell r="H231" t="str">
            <v xml:space="preserve">NG1 6JS </v>
          </cell>
          <cell r="I231" t="str">
            <v>20051004</v>
          </cell>
          <cell r="J231" t="str">
            <v xml:space="preserve">Restaurant </v>
          </cell>
          <cell r="L231" t="str">
            <v>b indoors</v>
          </cell>
          <cell r="M231" t="str">
            <v>c indoors</v>
          </cell>
          <cell r="O231" t="str">
            <v>e indoors</v>
          </cell>
          <cell r="P231" t="str">
            <v>f indoors</v>
          </cell>
          <cell r="S231" t="str">
            <v>I Indoors</v>
          </cell>
          <cell r="T231" t="str">
            <v>j on and off</v>
          </cell>
          <cell r="Y231" t="str">
            <v>Mon-Sun</v>
          </cell>
          <cell r="Z231" t="str">
            <v>08.00-04.00</v>
          </cell>
          <cell r="AA231" t="str">
            <v>N/A</v>
          </cell>
          <cell r="AB231" t="str">
            <v>N/A</v>
          </cell>
          <cell r="AC231" t="str">
            <v>Mon-Sun</v>
          </cell>
          <cell r="AJ231">
            <v>456928</v>
          </cell>
          <cell r="AK231">
            <v>339962</v>
          </cell>
          <cell r="AL231">
            <v>456928</v>
          </cell>
          <cell r="AM231">
            <v>339962</v>
          </cell>
          <cell r="AN231">
            <v>10000133643</v>
          </cell>
          <cell r="AO231">
            <v>10000133643</v>
          </cell>
          <cell r="AP231" t="str">
            <v>Y</v>
          </cell>
        </row>
        <row r="232">
          <cell r="B232">
            <v>36024</v>
          </cell>
          <cell r="D232" t="str">
            <v xml:space="preserve">China China </v>
          </cell>
          <cell r="E232" t="str">
            <v>3 Chapel Wuarter Mount Street</v>
          </cell>
          <cell r="G232" t="str">
            <v>Nottingham</v>
          </cell>
          <cell r="H232" t="str">
            <v xml:space="preserve">NG1 6HQ </v>
          </cell>
          <cell r="I232" t="str">
            <v>20051117</v>
          </cell>
          <cell r="J232" t="str">
            <v xml:space="preserve">Restaurant </v>
          </cell>
          <cell r="L232" t="str">
            <v>b indoors</v>
          </cell>
          <cell r="O232" t="str">
            <v>e indoors</v>
          </cell>
          <cell r="P232" t="str">
            <v>f indoors</v>
          </cell>
          <cell r="Q232" t="str">
            <v>g indoors</v>
          </cell>
          <cell r="S232" t="str">
            <v>I Indoors</v>
          </cell>
          <cell r="T232" t="str">
            <v>j on and off</v>
          </cell>
          <cell r="Y232" t="str">
            <v>Mon-Sun</v>
          </cell>
          <cell r="Z232" t="str">
            <v>09.00-02.00</v>
          </cell>
          <cell r="AA232" t="str">
            <v>N/A</v>
          </cell>
          <cell r="AB232" t="str">
            <v>N/A</v>
          </cell>
          <cell r="AC232" t="str">
            <v>Mon-Sun</v>
          </cell>
          <cell r="AJ232">
            <v>456935</v>
          </cell>
          <cell r="AK232">
            <v>339926</v>
          </cell>
          <cell r="AL232">
            <v>456935</v>
          </cell>
          <cell r="AM232">
            <v>339926</v>
          </cell>
          <cell r="AN232">
            <v>10000133642</v>
          </cell>
          <cell r="AO232">
            <v>10000133642</v>
          </cell>
          <cell r="AP232" t="str">
            <v>Y</v>
          </cell>
        </row>
        <row r="233">
          <cell r="B233">
            <v>37115</v>
          </cell>
          <cell r="D233" t="str">
            <v xml:space="preserve">Sushimania </v>
          </cell>
          <cell r="E233" t="str">
            <v>6a Chapel Quarter Chapel Bar</v>
          </cell>
          <cell r="G233" t="str">
            <v>Nottingham</v>
          </cell>
          <cell r="H233" t="str">
            <v xml:space="preserve">NG1 6JS </v>
          </cell>
          <cell r="I233" t="str">
            <v>20060328</v>
          </cell>
          <cell r="J233" t="str">
            <v xml:space="preserve">Restaurant </v>
          </cell>
          <cell r="O233" t="str">
            <v>e indoors</v>
          </cell>
          <cell r="Q233" t="str">
            <v>g indoors</v>
          </cell>
          <cell r="S233" t="str">
            <v>I Inoors and Outdoors</v>
          </cell>
          <cell r="T233" t="str">
            <v>j on and off</v>
          </cell>
          <cell r="Y233" t="str">
            <v>Mon-Sun</v>
          </cell>
          <cell r="Z233" t="str">
            <v>10.00-00.30</v>
          </cell>
          <cell r="AA233" t="str">
            <v>N/A</v>
          </cell>
          <cell r="AB233" t="str">
            <v>N/A</v>
          </cell>
          <cell r="AC233" t="str">
            <v>Mon-Sun</v>
          </cell>
          <cell r="AJ233">
            <v>456914</v>
          </cell>
          <cell r="AK233">
            <v>339950</v>
          </cell>
          <cell r="AL233">
            <v>456914</v>
          </cell>
          <cell r="AM233">
            <v>339967</v>
          </cell>
          <cell r="AN233">
            <v>10034852789</v>
          </cell>
          <cell r="AO233">
            <v>10034852789</v>
          </cell>
          <cell r="AP233" t="str">
            <v>Y</v>
          </cell>
        </row>
        <row r="234">
          <cell r="B234">
            <v>37535</v>
          </cell>
          <cell r="D234" t="str">
            <v xml:space="preserve">Bar + Block </v>
          </cell>
          <cell r="E234" t="str">
            <v>7 Chapel Wuarter Chapel Bar</v>
          </cell>
          <cell r="G234" t="str">
            <v>Nottingham</v>
          </cell>
          <cell r="H234" t="str">
            <v xml:space="preserve">NG1 6JS </v>
          </cell>
          <cell r="I234" t="str">
            <v>20050907</v>
          </cell>
          <cell r="J234" t="str">
            <v xml:space="preserve">Hotel </v>
          </cell>
          <cell r="L234" t="str">
            <v>b indoors</v>
          </cell>
          <cell r="S234" t="str">
            <v>I Indoors</v>
          </cell>
          <cell r="T234" t="str">
            <v>j on and off</v>
          </cell>
          <cell r="V234" t="str">
            <v>No</v>
          </cell>
          <cell r="W234" t="str">
            <v>No</v>
          </cell>
          <cell r="X234" t="str">
            <v>No</v>
          </cell>
          <cell r="Y234" t="str">
            <v>Mon-Sun</v>
          </cell>
          <cell r="Z234" t="str">
            <v>06.00-01.00</v>
          </cell>
          <cell r="AA234" t="str">
            <v>N/A</v>
          </cell>
          <cell r="AB234" t="str">
            <v>N/A</v>
          </cell>
          <cell r="AC234" t="str">
            <v>Mon-Sat</v>
          </cell>
          <cell r="AH234" t="str">
            <v>0-4999</v>
          </cell>
          <cell r="AJ234">
            <v>456896</v>
          </cell>
          <cell r="AK234">
            <v>339981</v>
          </cell>
          <cell r="AL234">
            <v>456896</v>
          </cell>
          <cell r="AM234">
            <v>339981</v>
          </cell>
          <cell r="AN234">
            <v>10000133645</v>
          </cell>
          <cell r="AO234">
            <v>10000133645</v>
          </cell>
          <cell r="AP234" t="str">
            <v>Y</v>
          </cell>
        </row>
        <row r="235">
          <cell r="B235">
            <v>104066</v>
          </cell>
          <cell r="D235" t="str">
            <v xml:space="preserve">Aldi </v>
          </cell>
          <cell r="E235" t="str">
            <v>2Chatterley Parkway</v>
          </cell>
          <cell r="G235" t="str">
            <v>Nottingham</v>
          </cell>
          <cell r="H235" t="str">
            <v xml:space="preserve">NG8 6BF </v>
          </cell>
          <cell r="I235" t="str">
            <v>20180624</v>
          </cell>
          <cell r="J235" t="str">
            <v xml:space="preserve">Off Licence </v>
          </cell>
          <cell r="T235" t="str">
            <v>j off</v>
          </cell>
          <cell r="Y235" t="str">
            <v>Mon-Sun</v>
          </cell>
          <cell r="Z235" t="str">
            <v>07.00-23.00</v>
          </cell>
          <cell r="AA235" t="str">
            <v>N/A</v>
          </cell>
          <cell r="AB235" t="str">
            <v>N/A</v>
          </cell>
          <cell r="AC235" t="str">
            <v>Mon-Sun</v>
          </cell>
          <cell r="AJ235">
            <v>451320.56</v>
          </cell>
          <cell r="AK235">
            <v>3420808.7</v>
          </cell>
          <cell r="AL235">
            <v>451324.2</v>
          </cell>
          <cell r="AM235">
            <v>342801.04</v>
          </cell>
          <cell r="AN235">
            <v>10093153068</v>
          </cell>
          <cell r="AO235">
            <v>10093153068</v>
          </cell>
          <cell r="AP235" t="str">
            <v>Y</v>
          </cell>
        </row>
        <row r="236">
          <cell r="B236">
            <v>107801</v>
          </cell>
          <cell r="D236" t="str">
            <v>Metronome</v>
          </cell>
          <cell r="E236" t="str">
            <v>Marco IslandHuntingdon Street</v>
          </cell>
          <cell r="G236" t="str">
            <v>Nottingham</v>
          </cell>
          <cell r="H236" t="str">
            <v>NG1 1AR</v>
          </cell>
          <cell r="I236" t="str">
            <v>20181002</v>
          </cell>
          <cell r="J236" t="str">
            <v xml:space="preserve">Public House </v>
          </cell>
          <cell r="K236" t="str">
            <v>a indoors</v>
          </cell>
          <cell r="L236" t="str">
            <v>b indoors</v>
          </cell>
          <cell r="O236" t="str">
            <v>e indoors</v>
          </cell>
          <cell r="P236" t="str">
            <v>f indoors</v>
          </cell>
          <cell r="Q236" t="str">
            <v>g indoors</v>
          </cell>
          <cell r="S236" t="str">
            <v>I Indoors</v>
          </cell>
          <cell r="T236" t="str">
            <v>j on</v>
          </cell>
          <cell r="Y236" t="str">
            <v>Mon-Sun</v>
          </cell>
          <cell r="Z236" t="str">
            <v>10.00-00.30</v>
          </cell>
          <cell r="AA236" t="str">
            <v>N/A</v>
          </cell>
          <cell r="AB236" t="str">
            <v>N/A</v>
          </cell>
          <cell r="AC236" t="str">
            <v>Mon-Sun</v>
          </cell>
          <cell r="AJ236">
            <v>457740</v>
          </cell>
          <cell r="AK236">
            <v>340150</v>
          </cell>
          <cell r="AL236">
            <v>457740</v>
          </cell>
          <cell r="AM236">
            <v>340150</v>
          </cell>
          <cell r="AN236">
            <v>10009159968</v>
          </cell>
          <cell r="AO236">
            <v>200001383763</v>
          </cell>
          <cell r="AP236" t="str">
            <v>N</v>
          </cell>
        </row>
        <row r="237">
          <cell r="B237">
            <v>33977</v>
          </cell>
          <cell r="D237" t="str">
            <v xml:space="preserve">Chingford Stores </v>
          </cell>
          <cell r="E237" t="str">
            <v>39Chingford Road</v>
          </cell>
          <cell r="F237" t="str">
            <v xml:space="preserve">Bilborough </v>
          </cell>
          <cell r="G237" t="str">
            <v>Nottingham</v>
          </cell>
          <cell r="H237" t="str">
            <v xml:space="preserve">NG8 3BS </v>
          </cell>
          <cell r="I237" t="str">
            <v>20050723</v>
          </cell>
          <cell r="J237" t="str">
            <v xml:space="preserve">Off Licence </v>
          </cell>
          <cell r="T237" t="str">
            <v>j off</v>
          </cell>
          <cell r="Y237" t="str">
            <v>Licensee's Discretion</v>
          </cell>
          <cell r="AA237" t="str">
            <v>N/A</v>
          </cell>
          <cell r="AJ237">
            <v>452222</v>
          </cell>
          <cell r="AK237">
            <v>341575</v>
          </cell>
          <cell r="AL237">
            <v>452222</v>
          </cell>
          <cell r="AM237">
            <v>341575</v>
          </cell>
          <cell r="AN237">
            <v>100031532573</v>
          </cell>
          <cell r="AO237">
            <v>100031532573</v>
          </cell>
          <cell r="AP237" t="str">
            <v>Y</v>
          </cell>
        </row>
        <row r="238">
          <cell r="B238">
            <v>98207</v>
          </cell>
          <cell r="D238" t="str">
            <v xml:space="preserve">Fox &amp; Grapes </v>
          </cell>
          <cell r="E238" t="str">
            <v xml:space="preserve">21 Southwell Road </v>
          </cell>
          <cell r="G238" t="str">
            <v>Nottingham</v>
          </cell>
          <cell r="H238" t="str">
            <v xml:space="preserve">NG1 1DL </v>
          </cell>
          <cell r="I238" t="str">
            <v>20170706</v>
          </cell>
          <cell r="J238" t="str">
            <v xml:space="preserve">Public House </v>
          </cell>
          <cell r="T238" t="str">
            <v>j on and off</v>
          </cell>
          <cell r="AA238" t="str">
            <v>More info Needed</v>
          </cell>
          <cell r="AJ238">
            <v>458027</v>
          </cell>
          <cell r="AK238">
            <v>339933</v>
          </cell>
          <cell r="AL238">
            <v>458027</v>
          </cell>
          <cell r="AM238">
            <v>339933</v>
          </cell>
          <cell r="AN238">
            <v>100031593808</v>
          </cell>
          <cell r="AO238">
            <v>100031593808</v>
          </cell>
          <cell r="AP238" t="str">
            <v>Y</v>
          </cell>
        </row>
        <row r="239">
          <cell r="B239">
            <v>37668</v>
          </cell>
          <cell r="D239" t="str">
            <v xml:space="preserve">Fox &amp; Crown </v>
          </cell>
          <cell r="E239" t="str">
            <v>33Church Street</v>
          </cell>
          <cell r="F239" t="str">
            <v xml:space="preserve">Old Basford </v>
          </cell>
          <cell r="G239" t="str">
            <v>Nottingham</v>
          </cell>
          <cell r="H239" t="str">
            <v xml:space="preserve">NG6 0GA </v>
          </cell>
          <cell r="I239" t="str">
            <v>20050922</v>
          </cell>
          <cell r="J239" t="str">
            <v xml:space="preserve">Public House </v>
          </cell>
          <cell r="O239" t="str">
            <v>e indoors</v>
          </cell>
          <cell r="P239" t="str">
            <v>f indoors</v>
          </cell>
          <cell r="R239" t="str">
            <v>h indoors</v>
          </cell>
          <cell r="S239" t="str">
            <v>I Indoors</v>
          </cell>
          <cell r="T239" t="str">
            <v>j on and off</v>
          </cell>
          <cell r="Y239" t="str">
            <v>Mon-Sun</v>
          </cell>
          <cell r="Z239" t="str">
            <v>10.00-01.30</v>
          </cell>
          <cell r="AA239" t="str">
            <v>N/A</v>
          </cell>
          <cell r="AB239" t="str">
            <v>N/A</v>
          </cell>
          <cell r="AC239" t="str">
            <v>Mon-Sun</v>
          </cell>
          <cell r="AJ239">
            <v>455125</v>
          </cell>
          <cell r="AK239">
            <v>342915</v>
          </cell>
          <cell r="AL239">
            <v>455125</v>
          </cell>
          <cell r="AM239">
            <v>342915</v>
          </cell>
          <cell r="AN239">
            <v>100031533104</v>
          </cell>
          <cell r="AO239">
            <v>100032126352</v>
          </cell>
          <cell r="AP239" t="str">
            <v>N</v>
          </cell>
        </row>
        <row r="240">
          <cell r="B240">
            <v>58690</v>
          </cell>
          <cell r="D240" t="str">
            <v xml:space="preserve">Get N Go </v>
          </cell>
          <cell r="E240" t="str">
            <v xml:space="preserve">14 Southwell Road </v>
          </cell>
          <cell r="G240" t="str">
            <v>Nottingham</v>
          </cell>
          <cell r="H240" t="str">
            <v xml:space="preserve">NG1 1DL </v>
          </cell>
          <cell r="I240" t="str">
            <v>20101123</v>
          </cell>
          <cell r="J240" t="str">
            <v xml:space="preserve">Off Licence </v>
          </cell>
          <cell r="T240" t="str">
            <v>j off</v>
          </cell>
          <cell r="AA240" t="str">
            <v>More info Needed</v>
          </cell>
          <cell r="AJ240">
            <v>458022</v>
          </cell>
          <cell r="AK240">
            <v>339883</v>
          </cell>
          <cell r="AL240">
            <v>458022</v>
          </cell>
          <cell r="AM240">
            <v>339883</v>
          </cell>
          <cell r="AN240">
            <v>100032093008</v>
          </cell>
          <cell r="AO240">
            <v>100032093008</v>
          </cell>
          <cell r="AP240" t="str">
            <v>Y</v>
          </cell>
        </row>
        <row r="241">
          <cell r="B241">
            <v>57204</v>
          </cell>
          <cell r="D241" t="str">
            <v xml:space="preserve">Cinderhill Stores </v>
          </cell>
          <cell r="E241" t="str">
            <v>147Cinderhill Road</v>
          </cell>
          <cell r="G241" t="str">
            <v>Nottingham</v>
          </cell>
          <cell r="H241" t="str">
            <v xml:space="preserve">NG6 8RQ </v>
          </cell>
          <cell r="I241" t="str">
            <v>20100610</v>
          </cell>
          <cell r="J241" t="str">
            <v xml:space="preserve">Off Licence </v>
          </cell>
          <cell r="T241" t="str">
            <v>j off</v>
          </cell>
          <cell r="Y241" t="str">
            <v>Mon-Sun</v>
          </cell>
          <cell r="Z241" t="str">
            <v>07.30-23.00</v>
          </cell>
          <cell r="AA241" t="str">
            <v>N/A</v>
          </cell>
          <cell r="AB241" t="str">
            <v>N/A</v>
          </cell>
          <cell r="AC241" t="str">
            <v>Mon-Sun</v>
          </cell>
          <cell r="AJ241">
            <v>453950</v>
          </cell>
          <cell r="AK241">
            <v>344179</v>
          </cell>
          <cell r="AL241">
            <v>453950</v>
          </cell>
          <cell r="AM241">
            <v>344179</v>
          </cell>
          <cell r="AN241">
            <v>10000133251</v>
          </cell>
          <cell r="AO241">
            <v>100031533232</v>
          </cell>
          <cell r="AP241" t="str">
            <v>N</v>
          </cell>
        </row>
        <row r="242">
          <cell r="B242">
            <v>107829</v>
          </cell>
          <cell r="D242" t="str">
            <v>Sneinton Market</v>
          </cell>
          <cell r="E242" t="str">
            <v>Avenues A, B and C</v>
          </cell>
          <cell r="G242" t="str">
            <v>Nottingham</v>
          </cell>
          <cell r="H242" t="str">
            <v>NG1 1DQ</v>
          </cell>
          <cell r="I242" t="str">
            <v>20181005</v>
          </cell>
          <cell r="J242" t="str">
            <v xml:space="preserve">Open Space </v>
          </cell>
          <cell r="T242" t="str">
            <v>j on and off</v>
          </cell>
          <cell r="AA242" t="str">
            <v>More info Needed</v>
          </cell>
          <cell r="AJ242">
            <v>458001.86</v>
          </cell>
          <cell r="AK242">
            <v>339950.83</v>
          </cell>
          <cell r="AL242">
            <v>458001.86</v>
          </cell>
          <cell r="AM242">
            <v>339956.83</v>
          </cell>
          <cell r="AN242">
            <v>10009153793</v>
          </cell>
          <cell r="AO242">
            <v>10009153793</v>
          </cell>
          <cell r="AP242" t="str">
            <v>Y</v>
          </cell>
        </row>
        <row r="243">
          <cell r="B243">
            <v>60445</v>
          </cell>
          <cell r="D243" t="str">
            <v>Great Britain Express Cuisine</v>
          </cell>
          <cell r="E243" t="str">
            <v>11Gedling Street</v>
          </cell>
          <cell r="G243" t="str">
            <v>Nottingham</v>
          </cell>
          <cell r="H243" t="str">
            <v xml:space="preserve">NG1 1DS </v>
          </cell>
          <cell r="I243" t="str">
            <v>20110426</v>
          </cell>
          <cell r="J243" t="str">
            <v xml:space="preserve">Restaurant </v>
          </cell>
          <cell r="O243" t="str">
            <v>e indoors</v>
          </cell>
          <cell r="P243" t="str">
            <v>f indoors</v>
          </cell>
          <cell r="R243" t="str">
            <v>h indoors</v>
          </cell>
          <cell r="S243" t="str">
            <v>I Indoors</v>
          </cell>
          <cell r="T243" t="str">
            <v>j on and off</v>
          </cell>
          <cell r="Y243" t="str">
            <v>Mon-Sun</v>
          </cell>
          <cell r="Z243" t="str">
            <v>07.00-00.30</v>
          </cell>
          <cell r="AA243" t="str">
            <v>N/A</v>
          </cell>
          <cell r="AB243" t="str">
            <v>N/A</v>
          </cell>
          <cell r="AC243" t="str">
            <v>Mon-Sun</v>
          </cell>
          <cell r="AJ243">
            <v>457945</v>
          </cell>
          <cell r="AK243">
            <v>340001</v>
          </cell>
          <cell r="AL243">
            <v>457945</v>
          </cell>
          <cell r="AM243">
            <v>340001</v>
          </cell>
          <cell r="AN243">
            <v>200001375511</v>
          </cell>
          <cell r="AO243">
            <v>200001375511</v>
          </cell>
          <cell r="AP243" t="str">
            <v>Y</v>
          </cell>
        </row>
        <row r="244">
          <cell r="B244">
            <v>36367</v>
          </cell>
          <cell r="D244" t="str">
            <v xml:space="preserve">Valley Farm Stores </v>
          </cell>
          <cell r="E244" t="str">
            <v>33-37 Clayfield Clse</v>
          </cell>
          <cell r="F244" t="str">
            <v xml:space="preserve">Crabtree Farm Estate </v>
          </cell>
          <cell r="G244" t="str">
            <v>Nottingham</v>
          </cell>
          <cell r="H244" t="str">
            <v xml:space="preserve">NG6 8DG </v>
          </cell>
          <cell r="I244" t="str">
            <v>20051005</v>
          </cell>
          <cell r="J244" t="str">
            <v xml:space="preserve">Off Licence </v>
          </cell>
          <cell r="T244" t="str">
            <v>j off</v>
          </cell>
          <cell r="Y244" t="str">
            <v>Licensee's Discretion</v>
          </cell>
          <cell r="AA244" t="str">
            <v>N/A</v>
          </cell>
          <cell r="AJ244">
            <v>453559</v>
          </cell>
          <cell r="AK244">
            <v>344692</v>
          </cell>
          <cell r="AL244">
            <v>453560.33</v>
          </cell>
          <cell r="AM244">
            <v>344683.28</v>
          </cell>
          <cell r="AN244">
            <v>100032126763</v>
          </cell>
          <cell r="AO244">
            <v>100032126763</v>
          </cell>
          <cell r="AP244" t="str">
            <v>Y</v>
          </cell>
        </row>
        <row r="245">
          <cell r="B245">
            <v>37456</v>
          </cell>
          <cell r="D245" t="str">
            <v>Murat Food Centre</v>
          </cell>
          <cell r="E245" t="str">
            <v>Unit 2 Gedling Street</v>
          </cell>
          <cell r="G245" t="str">
            <v>Nottingham</v>
          </cell>
          <cell r="H245" t="str">
            <v xml:space="preserve">NG1 1DS </v>
          </cell>
          <cell r="I245" t="str">
            <v>20050920</v>
          </cell>
          <cell r="J245" t="str">
            <v xml:space="preserve">Restaurant </v>
          </cell>
          <cell r="P245" t="str">
            <v>f indoors</v>
          </cell>
          <cell r="S245" t="str">
            <v>I Indoors</v>
          </cell>
          <cell r="T245" t="str">
            <v>j off</v>
          </cell>
          <cell r="Y245" t="str">
            <v>Mon-Sun</v>
          </cell>
          <cell r="Z245" t="str">
            <v>07.00-24.00</v>
          </cell>
          <cell r="AA245" t="str">
            <v>N/A</v>
          </cell>
          <cell r="AB245" t="str">
            <v>N/A</v>
          </cell>
          <cell r="AC245" t="str">
            <v>Mon-Sun</v>
          </cell>
          <cell r="AJ245">
            <v>457912</v>
          </cell>
          <cell r="AK245">
            <v>339980</v>
          </cell>
          <cell r="AL245">
            <v>457912</v>
          </cell>
          <cell r="AM245">
            <v>339980</v>
          </cell>
          <cell r="AN245">
            <v>200001381454</v>
          </cell>
          <cell r="AO245">
            <v>200001381454</v>
          </cell>
          <cell r="AP245" t="str">
            <v>Y</v>
          </cell>
        </row>
        <row r="246">
          <cell r="B246">
            <v>125642</v>
          </cell>
          <cell r="D246" t="str">
            <v xml:space="preserve">Premises at </v>
          </cell>
          <cell r="E246" t="str">
            <v>Avenues A,B,C and Plaza</v>
          </cell>
          <cell r="F246" t="str">
            <v xml:space="preserve">Sneinton Market </v>
          </cell>
          <cell r="G246" t="str">
            <v>Nottingham</v>
          </cell>
          <cell r="H246" t="str">
            <v xml:space="preserve">NG1 1DS </v>
          </cell>
          <cell r="I246" t="str">
            <v>20190327</v>
          </cell>
          <cell r="J246" t="str">
            <v xml:space="preserve">Open Space </v>
          </cell>
          <cell r="T246" t="str">
            <v>j on and off</v>
          </cell>
          <cell r="AA246" t="str">
            <v>More info Needed</v>
          </cell>
          <cell r="AJ246">
            <v>458035</v>
          </cell>
          <cell r="AK246">
            <v>338631</v>
          </cell>
          <cell r="AL246">
            <v>458035</v>
          </cell>
          <cell r="AM246">
            <v>338631</v>
          </cell>
          <cell r="AN246">
            <v>200001373274</v>
          </cell>
          <cell r="AO246">
            <v>200001373274</v>
          </cell>
          <cell r="AP246" t="str">
            <v>Y</v>
          </cell>
        </row>
        <row r="247">
          <cell r="B247">
            <v>36144</v>
          </cell>
          <cell r="D247" t="str">
            <v xml:space="preserve">Clifton Village Cricket Club </v>
          </cell>
          <cell r="E247" t="str">
            <v>Cricket Oval Nottingham Trent University</v>
          </cell>
          <cell r="F247" t="str">
            <v xml:space="preserve">Clifton Campus </v>
          </cell>
          <cell r="G247" t="str">
            <v>Nottingham</v>
          </cell>
          <cell r="H247" t="str">
            <v xml:space="preserve">NG11 8NS </v>
          </cell>
          <cell r="I247" t="str">
            <v>20051003</v>
          </cell>
          <cell r="J247" t="str">
            <v xml:space="preserve">Club </v>
          </cell>
          <cell r="O247" t="str">
            <v>e indoors</v>
          </cell>
          <cell r="T247" t="str">
            <v>j on and off</v>
          </cell>
          <cell r="Y247" t="str">
            <v>Mon-Sun</v>
          </cell>
          <cell r="Z247" t="str">
            <v>09.00-24.00</v>
          </cell>
          <cell r="AA247" t="str">
            <v>N/A</v>
          </cell>
          <cell r="AB247" t="str">
            <v>N/A</v>
          </cell>
          <cell r="AC247" t="str">
            <v>Mon-Sat</v>
          </cell>
          <cell r="AJ247">
            <v>455059</v>
          </cell>
          <cell r="AK247">
            <v>335213</v>
          </cell>
          <cell r="AL247">
            <v>454886</v>
          </cell>
          <cell r="AM247">
            <v>335296</v>
          </cell>
          <cell r="AN247">
            <v>100032288126</v>
          </cell>
          <cell r="AO247">
            <v>100032288126</v>
          </cell>
          <cell r="AP247" t="str">
            <v>Y</v>
          </cell>
        </row>
        <row r="248">
          <cell r="B248">
            <v>37381</v>
          </cell>
          <cell r="D248" t="str">
            <v xml:space="preserve">Campus News and Food </v>
          </cell>
          <cell r="E248" t="str">
            <v>Unit 2, Benenson II Retail Parade Clifton Lane</v>
          </cell>
          <cell r="F248" t="str">
            <v xml:space="preserve">Clidfton Campus </v>
          </cell>
          <cell r="G248" t="str">
            <v>Nottingham</v>
          </cell>
          <cell r="H248" t="str">
            <v xml:space="preserve">NG11 8NS </v>
          </cell>
          <cell r="I248" t="str">
            <v>20050912</v>
          </cell>
          <cell r="J248" t="str">
            <v xml:space="preserve">Off Licence </v>
          </cell>
          <cell r="T248" t="str">
            <v>j off</v>
          </cell>
          <cell r="Y248" t="str">
            <v>Licensee's Discretion</v>
          </cell>
          <cell r="AA248" t="str">
            <v>N/A</v>
          </cell>
          <cell r="AJ248">
            <v>456244</v>
          </cell>
          <cell r="AK248">
            <v>336361</v>
          </cell>
          <cell r="AL248">
            <v>454886</v>
          </cell>
          <cell r="AM248">
            <v>335296</v>
          </cell>
          <cell r="AN248">
            <v>100032288126</v>
          </cell>
          <cell r="AO248">
            <v>100032288126</v>
          </cell>
          <cell r="AP248" t="str">
            <v>Y</v>
          </cell>
        </row>
        <row r="249">
          <cell r="B249">
            <v>35356</v>
          </cell>
          <cell r="D249" t="str">
            <v xml:space="preserve">Harvester </v>
          </cell>
          <cell r="E249" t="str">
            <v>Clifton Lane</v>
          </cell>
          <cell r="F249" t="str">
            <v xml:space="preserve">Wilford </v>
          </cell>
          <cell r="G249" t="str">
            <v>Nottingham</v>
          </cell>
          <cell r="H249" t="str">
            <v xml:space="preserve">NG11 7AT </v>
          </cell>
          <cell r="I249" t="str">
            <v>20050907</v>
          </cell>
          <cell r="J249" t="str">
            <v xml:space="preserve">Restaurant </v>
          </cell>
          <cell r="O249" t="str">
            <v>e indoors</v>
          </cell>
          <cell r="S249" t="str">
            <v>I Inoors and Outdoors</v>
          </cell>
          <cell r="T249" t="str">
            <v>j on and off</v>
          </cell>
          <cell r="Y249" t="str">
            <v>Mon-Sun</v>
          </cell>
          <cell r="Z249" t="str">
            <v>07.00-00.30</v>
          </cell>
          <cell r="AA249" t="str">
            <v>N/A</v>
          </cell>
          <cell r="AB249" t="str">
            <v>N/A</v>
          </cell>
          <cell r="AC249" t="str">
            <v>Mon-Sun</v>
          </cell>
          <cell r="AJ249">
            <v>456493</v>
          </cell>
          <cell r="AK249">
            <v>336749</v>
          </cell>
          <cell r="AL249">
            <v>456522</v>
          </cell>
          <cell r="AM249">
            <v>336869</v>
          </cell>
          <cell r="AN249">
            <v>100032097095</v>
          </cell>
          <cell r="AO249">
            <v>100032097095</v>
          </cell>
          <cell r="AP249" t="str">
            <v>Y</v>
          </cell>
        </row>
        <row r="250">
          <cell r="B250">
            <v>53363</v>
          </cell>
          <cell r="D250" t="str">
            <v>HKS Silverdale</v>
          </cell>
          <cell r="E250" t="str">
            <v>Clifton Lane</v>
          </cell>
          <cell r="F250" t="str">
            <v>Wilford</v>
          </cell>
          <cell r="G250" t="str">
            <v>Nottingham</v>
          </cell>
          <cell r="H250" t="str">
            <v>NG11 7ES</v>
          </cell>
          <cell r="I250" t="str">
            <v>20090122</v>
          </cell>
          <cell r="J250" t="str">
            <v xml:space="preserve">Off Licence </v>
          </cell>
          <cell r="S250" t="str">
            <v>I Inoors and Outdoors</v>
          </cell>
          <cell r="T250" t="str">
            <v>j off</v>
          </cell>
          <cell r="Y250" t="str">
            <v>24Hrs</v>
          </cell>
          <cell r="AA250" t="str">
            <v>0</v>
          </cell>
          <cell r="AJ250">
            <v>456244</v>
          </cell>
          <cell r="AK250">
            <v>336361</v>
          </cell>
          <cell r="AL250">
            <v>456207</v>
          </cell>
          <cell r="AM250">
            <v>336436</v>
          </cell>
          <cell r="AN250">
            <v>100032288124</v>
          </cell>
          <cell r="AO250">
            <v>100032288124</v>
          </cell>
          <cell r="AP250" t="str">
            <v>Y</v>
          </cell>
        </row>
        <row r="251">
          <cell r="B251">
            <v>67730</v>
          </cell>
          <cell r="D251" t="str">
            <v xml:space="preserve">Point Bar </v>
          </cell>
          <cell r="E251" t="str">
            <v>Nottingham Trent Univeristy Clifton Lane</v>
          </cell>
          <cell r="F251" t="str">
            <v xml:space="preserve">Clifton </v>
          </cell>
          <cell r="G251" t="str">
            <v>Nottingham</v>
          </cell>
          <cell r="H251" t="str">
            <v xml:space="preserve">NG11 8NS </v>
          </cell>
          <cell r="I251" t="str">
            <v>20110922</v>
          </cell>
          <cell r="J251" t="str">
            <v xml:space="preserve">Public House </v>
          </cell>
          <cell r="K251" t="str">
            <v>a indoors and outdoors</v>
          </cell>
          <cell r="L251" t="str">
            <v>b indoors and outdoors</v>
          </cell>
          <cell r="M251" t="str">
            <v>c indoors</v>
          </cell>
          <cell r="O251" t="str">
            <v>e indoors and outdoors</v>
          </cell>
          <cell r="P251" t="str">
            <v>f indoors and outdoors</v>
          </cell>
          <cell r="Q251" t="str">
            <v>g indoors and outdoors</v>
          </cell>
          <cell r="R251" t="str">
            <v>h indoors and outdoors</v>
          </cell>
          <cell r="S251" t="str">
            <v>I Inoors and Outdoors</v>
          </cell>
          <cell r="T251" t="str">
            <v>j on and off</v>
          </cell>
          <cell r="Y251" t="str">
            <v>Mon-Sun</v>
          </cell>
          <cell r="Z251" t="str">
            <v>07.00-04.30</v>
          </cell>
          <cell r="AA251" t="str">
            <v>N/A</v>
          </cell>
          <cell r="AB251" t="str">
            <v>N/A</v>
          </cell>
          <cell r="AC251" t="str">
            <v>Mon-Sun</v>
          </cell>
          <cell r="AJ251">
            <v>455059</v>
          </cell>
          <cell r="AK251">
            <v>335213</v>
          </cell>
          <cell r="AL251">
            <v>454886</v>
          </cell>
          <cell r="AM251">
            <v>335296</v>
          </cell>
          <cell r="AN251">
            <v>100032288126</v>
          </cell>
          <cell r="AO251">
            <v>100032288126</v>
          </cell>
          <cell r="AP251" t="str">
            <v>Y</v>
          </cell>
        </row>
        <row r="252">
          <cell r="B252">
            <v>45318</v>
          </cell>
          <cell r="D252" t="str">
            <v xml:space="preserve">Tesco Express (05667) </v>
          </cell>
          <cell r="E252" t="str">
            <v>Clifton Lane</v>
          </cell>
          <cell r="F252" t="str">
            <v xml:space="preserve">Clifton </v>
          </cell>
          <cell r="G252" t="str">
            <v>Nottingham</v>
          </cell>
          <cell r="H252" t="str">
            <v xml:space="preserve">NG11 8NA </v>
          </cell>
          <cell r="I252" t="str">
            <v>20080529</v>
          </cell>
          <cell r="J252" t="str">
            <v>Off Licence</v>
          </cell>
          <cell r="T252" t="str">
            <v>j off</v>
          </cell>
          <cell r="Y252" t="str">
            <v>Mon-Sun</v>
          </cell>
          <cell r="Z252" t="str">
            <v>06.00-24.00</v>
          </cell>
          <cell r="AA252" t="str">
            <v>N/A</v>
          </cell>
          <cell r="AB252" t="str">
            <v>N/A</v>
          </cell>
          <cell r="AC252" t="str">
            <v>Mon-Sun</v>
          </cell>
          <cell r="AJ252">
            <v>454697</v>
          </cell>
          <cell r="AK252">
            <v>334626</v>
          </cell>
          <cell r="AL252">
            <v>454709.69</v>
          </cell>
          <cell r="AM252">
            <v>334608.92</v>
          </cell>
          <cell r="AN252">
            <v>200001377385</v>
          </cell>
          <cell r="AO252">
            <v>200001377385</v>
          </cell>
          <cell r="AP252" t="str">
            <v>Y</v>
          </cell>
        </row>
        <row r="253">
          <cell r="B253">
            <v>103815</v>
          </cell>
          <cell r="D253" t="str">
            <v>B&amp;M</v>
          </cell>
          <cell r="E253" t="str">
            <v>Clifton TriangleGreen Lane</v>
          </cell>
          <cell r="F253" t="str">
            <v xml:space="preserve">Clifton </v>
          </cell>
          <cell r="G253" t="str">
            <v>Nottingham</v>
          </cell>
          <cell r="H253" t="str">
            <v xml:space="preserve">NG11 9LN </v>
          </cell>
          <cell r="I253" t="str">
            <v>20180710</v>
          </cell>
          <cell r="J253" t="str">
            <v xml:space="preserve">Off Licence </v>
          </cell>
          <cell r="T253" t="str">
            <v>j off</v>
          </cell>
          <cell r="Y253" t="str">
            <v>Mon-Sun</v>
          </cell>
          <cell r="Z253" t="str">
            <v>07.00-22.00</v>
          </cell>
          <cell r="AA253" t="str">
            <v>N/A</v>
          </cell>
          <cell r="AB253" t="str">
            <v>N/A</v>
          </cell>
          <cell r="AC253" t="str">
            <v>Mon-Sun</v>
          </cell>
          <cell r="AJ253">
            <v>455081.86</v>
          </cell>
          <cell r="AK253">
            <v>334404.03999999998</v>
          </cell>
          <cell r="AL253">
            <v>455081.86</v>
          </cell>
          <cell r="AM253">
            <v>334404.03999999998</v>
          </cell>
          <cell r="AN253">
            <v>10094272270</v>
          </cell>
          <cell r="AO253">
            <v>10094272270</v>
          </cell>
          <cell r="AP253" t="str">
            <v>Y</v>
          </cell>
        </row>
        <row r="254">
          <cell r="B254">
            <v>97277</v>
          </cell>
          <cell r="D254" t="str">
            <v>Neon Raptor Brewing Company Limited</v>
          </cell>
          <cell r="E254" t="str">
            <v>Units 14,19-35 Avenue A</v>
          </cell>
          <cell r="F254" t="str">
            <v xml:space="preserve">Sneinton Market </v>
          </cell>
          <cell r="G254" t="str">
            <v>Nottingham</v>
          </cell>
          <cell r="H254" t="str">
            <v xml:space="preserve">NG1 1DT </v>
          </cell>
          <cell r="I254" t="str">
            <v>20170523</v>
          </cell>
          <cell r="J254" t="str">
            <v xml:space="preserve">Public House </v>
          </cell>
          <cell r="T254" t="str">
            <v>j on and off</v>
          </cell>
          <cell r="AA254" t="str">
            <v>More info Needed</v>
          </cell>
          <cell r="AJ254">
            <v>457956</v>
          </cell>
          <cell r="AK254">
            <v>339943</v>
          </cell>
          <cell r="AL254">
            <v>457956</v>
          </cell>
          <cell r="AM254">
            <v>339943</v>
          </cell>
          <cell r="AN254">
            <v>10009153530</v>
          </cell>
          <cell r="AO254">
            <v>10009153530</v>
          </cell>
          <cell r="AP254" t="str">
            <v>Y</v>
          </cell>
        </row>
        <row r="255">
          <cell r="B255">
            <v>36502</v>
          </cell>
          <cell r="D255" t="str">
            <v xml:space="preserve">Mcdonalds </v>
          </cell>
          <cell r="E255" t="str">
            <v>31-35Clumber Street</v>
          </cell>
          <cell r="G255" t="str">
            <v>Nottingham</v>
          </cell>
          <cell r="H255" t="str">
            <v xml:space="preserve">NG1 3ED </v>
          </cell>
          <cell r="I255" t="str">
            <v>20050914</v>
          </cell>
          <cell r="J255" t="str">
            <v xml:space="preserve">Restaurant </v>
          </cell>
          <cell r="S255" t="str">
            <v>I Inoors and Outdoors</v>
          </cell>
          <cell r="Y255" t="str">
            <v>24Hrs</v>
          </cell>
          <cell r="Z255" t="str">
            <v>N/A</v>
          </cell>
          <cell r="AA255" t="str">
            <v>0</v>
          </cell>
          <cell r="AB255" t="str">
            <v>N/A</v>
          </cell>
          <cell r="AC255" t="str">
            <v>N/A</v>
          </cell>
          <cell r="AJ255">
            <v>457343</v>
          </cell>
          <cell r="AK255">
            <v>340030</v>
          </cell>
          <cell r="AL255">
            <v>457343</v>
          </cell>
          <cell r="AM255">
            <v>340030</v>
          </cell>
          <cell r="AN255">
            <v>100032094159</v>
          </cell>
          <cell r="AO255">
            <v>100032094159</v>
          </cell>
          <cell r="AP255" t="str">
            <v>Y</v>
          </cell>
        </row>
        <row r="256">
          <cell r="B256">
            <v>37981</v>
          </cell>
          <cell r="D256" t="str">
            <v xml:space="preserve">Studio Theatre </v>
          </cell>
          <cell r="E256" t="str">
            <v>Arts Education Centre College Street</v>
          </cell>
          <cell r="G256" t="str">
            <v>Nottingham</v>
          </cell>
          <cell r="H256" t="str">
            <v xml:space="preserve">NG1 5AQ </v>
          </cell>
          <cell r="I256" t="str">
            <v>20050924</v>
          </cell>
          <cell r="J256" t="str">
            <v xml:space="preserve">Other </v>
          </cell>
          <cell r="K256" t="str">
            <v>a indoors</v>
          </cell>
          <cell r="O256" t="str">
            <v>e indoors</v>
          </cell>
          <cell r="Q256" t="str">
            <v>g indoors</v>
          </cell>
          <cell r="R256" t="str">
            <v>h indoors</v>
          </cell>
          <cell r="Y256" t="str">
            <v>Licensee's Discretion</v>
          </cell>
          <cell r="Z256" t="str">
            <v>N/A</v>
          </cell>
          <cell r="AA256" t="str">
            <v>N/A</v>
          </cell>
          <cell r="AB256" t="str">
            <v>N/A</v>
          </cell>
          <cell r="AC256" t="str">
            <v>N/A</v>
          </cell>
          <cell r="AJ256">
            <v>456678</v>
          </cell>
          <cell r="AK256">
            <v>339946</v>
          </cell>
          <cell r="AL256">
            <v>456627</v>
          </cell>
          <cell r="AM256">
            <v>339959</v>
          </cell>
          <cell r="AN256">
            <v>100032094723</v>
          </cell>
          <cell r="AO256">
            <v>100032094723</v>
          </cell>
          <cell r="AP256" t="str">
            <v>Y</v>
          </cell>
        </row>
        <row r="257">
          <cell r="B257">
            <v>33681</v>
          </cell>
          <cell r="D257" t="str">
            <v xml:space="preserve">Siva Food &amp; Wine </v>
          </cell>
          <cell r="E257" t="str">
            <v>100Colwick Road</v>
          </cell>
          <cell r="G257" t="str">
            <v>Nottingham</v>
          </cell>
          <cell r="H257" t="str">
            <v xml:space="preserve">NG3 4AQ </v>
          </cell>
          <cell r="I257" t="str">
            <v>20050605</v>
          </cell>
          <cell r="J257" t="str">
            <v xml:space="preserve">Off Licence </v>
          </cell>
          <cell r="T257" t="str">
            <v>j off</v>
          </cell>
          <cell r="Y257" t="str">
            <v>Licensee's Discretion</v>
          </cell>
          <cell r="AA257" t="str">
            <v>N/A</v>
          </cell>
          <cell r="AJ257">
            <v>459056</v>
          </cell>
          <cell r="AK257">
            <v>339571</v>
          </cell>
          <cell r="AL257">
            <v>459056</v>
          </cell>
          <cell r="AM257">
            <v>339571</v>
          </cell>
          <cell r="AN257">
            <v>100031535099</v>
          </cell>
          <cell r="AO257">
            <v>100031535099</v>
          </cell>
          <cell r="AP257" t="str">
            <v>Y</v>
          </cell>
        </row>
        <row r="258">
          <cell r="B258">
            <v>36257</v>
          </cell>
          <cell r="D258" t="str">
            <v xml:space="preserve">Roberts Off Licence </v>
          </cell>
          <cell r="E258" t="str">
            <v>48Commercial Road</v>
          </cell>
          <cell r="G258" t="str">
            <v>Nottingham</v>
          </cell>
          <cell r="H258" t="str">
            <v xml:space="preserve">NG6 8HE </v>
          </cell>
          <cell r="I258" t="str">
            <v>20051215</v>
          </cell>
          <cell r="J258" t="str">
            <v xml:space="preserve">Off Licence </v>
          </cell>
          <cell r="T258" t="str">
            <v>j off</v>
          </cell>
          <cell r="Y258" t="str">
            <v>Mon-Sat</v>
          </cell>
          <cell r="Z258" t="str">
            <v>07.00-22.00</v>
          </cell>
          <cell r="AA258" t="str">
            <v>Sun</v>
          </cell>
          <cell r="AB258" t="str">
            <v>08.00-22.00</v>
          </cell>
          <cell r="AC258" t="str">
            <v>Mon-Sat</v>
          </cell>
          <cell r="AJ258">
            <v>453794</v>
          </cell>
          <cell r="AK258">
            <v>345300</v>
          </cell>
          <cell r="AL258">
            <v>453794</v>
          </cell>
          <cell r="AM258">
            <v>345300</v>
          </cell>
          <cell r="AN258">
            <v>100031535247</v>
          </cell>
          <cell r="AO258">
            <v>100031535247</v>
          </cell>
          <cell r="AP258" t="str">
            <v>Y</v>
          </cell>
        </row>
        <row r="259">
          <cell r="B259">
            <v>92884</v>
          </cell>
          <cell r="D259" t="str">
            <v xml:space="preserve">Premises at </v>
          </cell>
          <cell r="E259" t="str">
            <v>82-84 Lower Parliament Street</v>
          </cell>
          <cell r="G259" t="str">
            <v>Nottingham</v>
          </cell>
          <cell r="H259" t="str">
            <v xml:space="preserve">NG1 1EH </v>
          </cell>
          <cell r="I259" t="str">
            <v>20160825</v>
          </cell>
          <cell r="J259" t="str">
            <v xml:space="preserve">Public House </v>
          </cell>
          <cell r="K259" t="str">
            <v>a indoors</v>
          </cell>
          <cell r="L259" t="str">
            <v>b indoors</v>
          </cell>
          <cell r="O259" t="str">
            <v>e indoors</v>
          </cell>
          <cell r="P259" t="str">
            <v>f indoors</v>
          </cell>
          <cell r="Q259" t="str">
            <v>g indoors</v>
          </cell>
          <cell r="R259" t="str">
            <v>h indoors</v>
          </cell>
          <cell r="S259" t="str">
            <v>I Indoors</v>
          </cell>
          <cell r="T259" t="str">
            <v>j on</v>
          </cell>
          <cell r="Y259" t="str">
            <v>Mon-Sun</v>
          </cell>
          <cell r="Z259" t="str">
            <v>07.00-04.00</v>
          </cell>
          <cell r="AA259" t="str">
            <v>N/A</v>
          </cell>
          <cell r="AB259" t="str">
            <v>N/A</v>
          </cell>
          <cell r="AC259" t="str">
            <v>Mon-Sun</v>
          </cell>
          <cell r="AJ259">
            <v>457760</v>
          </cell>
          <cell r="AK259">
            <v>340064</v>
          </cell>
          <cell r="AL259">
            <v>457760</v>
          </cell>
          <cell r="AM259">
            <v>340064</v>
          </cell>
          <cell r="AN259">
            <v>100032093286</v>
          </cell>
          <cell r="AO259">
            <v>100032093286</v>
          </cell>
          <cell r="AP259" t="str">
            <v>Y</v>
          </cell>
        </row>
        <row r="260">
          <cell r="B260">
            <v>37108</v>
          </cell>
          <cell r="D260" t="str">
            <v xml:space="preserve">Cineworld Cinemas  </v>
          </cell>
          <cell r="E260" t="str">
            <v>The CornerhouseBurton Street</v>
          </cell>
          <cell r="G260" t="str">
            <v>Nottingham</v>
          </cell>
          <cell r="H260" t="str">
            <v xml:space="preserve">NG1 4DB </v>
          </cell>
          <cell r="I260" t="str">
            <v>20051002</v>
          </cell>
          <cell r="J260" t="str">
            <v xml:space="preserve">Cinema </v>
          </cell>
          <cell r="L260" t="str">
            <v>b indoors</v>
          </cell>
          <cell r="O260" t="str">
            <v>e indoors</v>
          </cell>
          <cell r="P260" t="str">
            <v>f indoors</v>
          </cell>
          <cell r="S260" t="str">
            <v>I Indoors</v>
          </cell>
          <cell r="Y260" t="str">
            <v>24Hrs</v>
          </cell>
          <cell r="AA260" t="str">
            <v>0</v>
          </cell>
          <cell r="AC260" t="str">
            <v>N/A</v>
          </cell>
          <cell r="AJ260">
            <v>457186</v>
          </cell>
          <cell r="AK260">
            <v>340160</v>
          </cell>
          <cell r="AL260">
            <v>457186</v>
          </cell>
          <cell r="AM260">
            <v>340160</v>
          </cell>
          <cell r="AN260">
            <v>200001375802</v>
          </cell>
          <cell r="AO260">
            <v>200001375802</v>
          </cell>
          <cell r="AP260" t="str">
            <v>Y</v>
          </cell>
        </row>
        <row r="261">
          <cell r="B261">
            <v>129713</v>
          </cell>
          <cell r="D261" t="str">
            <v xml:space="preserve">Nonsuch </v>
          </cell>
          <cell r="E261" t="str">
            <v xml:space="preserve">92 Lower Parliament Street </v>
          </cell>
          <cell r="G261" t="str">
            <v xml:space="preserve">Nottingham </v>
          </cell>
          <cell r="H261" t="str">
            <v xml:space="preserve">NG1 1EH </v>
          </cell>
          <cell r="I261" t="str">
            <v>20190715</v>
          </cell>
          <cell r="J261" t="str">
            <v xml:space="preserve">Public House </v>
          </cell>
          <cell r="K261" t="str">
            <v>a indoors</v>
          </cell>
          <cell r="L261" t="str">
            <v>b indoors</v>
          </cell>
          <cell r="O261" t="str">
            <v>e indoors</v>
          </cell>
          <cell r="P261" t="str">
            <v>f indoors</v>
          </cell>
          <cell r="Q261" t="str">
            <v>g indoors</v>
          </cell>
          <cell r="R261" t="str">
            <v>h indoors</v>
          </cell>
          <cell r="T261" t="str">
            <v>j on</v>
          </cell>
          <cell r="Y261" t="str">
            <v>Mon-Sun</v>
          </cell>
          <cell r="Z261" t="str">
            <v>08.00-23.00</v>
          </cell>
          <cell r="AA261" t="str">
            <v>N/A</v>
          </cell>
          <cell r="AB261" t="str">
            <v>N/A</v>
          </cell>
          <cell r="AC261" t="str">
            <v>Mon-Sun</v>
          </cell>
          <cell r="AJ261">
            <v>456373.3</v>
          </cell>
          <cell r="AK261">
            <v>340213.51</v>
          </cell>
          <cell r="AL261">
            <v>456373.3</v>
          </cell>
          <cell r="AM261">
            <v>340213.51</v>
          </cell>
          <cell r="AN261">
            <v>10094275484</v>
          </cell>
          <cell r="AO261">
            <v>10094275484</v>
          </cell>
          <cell r="AP261" t="str">
            <v>Y</v>
          </cell>
        </row>
        <row r="262">
          <cell r="B262">
            <v>53367</v>
          </cell>
          <cell r="D262" t="str">
            <v xml:space="preserve">Premises at </v>
          </cell>
          <cell r="E262" t="str">
            <v>15 Goose Gate</v>
          </cell>
          <cell r="G262" t="str">
            <v>Nottingham</v>
          </cell>
          <cell r="H262" t="str">
            <v xml:space="preserve">NG1 1FE </v>
          </cell>
          <cell r="I262" t="str">
            <v>20090129</v>
          </cell>
          <cell r="J262" t="str">
            <v xml:space="preserve">Restaurant </v>
          </cell>
          <cell r="O262" t="str">
            <v>e indoors</v>
          </cell>
          <cell r="P262" t="str">
            <v>f indoors</v>
          </cell>
          <cell r="S262" t="str">
            <v>I Indoors</v>
          </cell>
          <cell r="T262" t="str">
            <v>j on</v>
          </cell>
          <cell r="Y262" t="str">
            <v>Mon-Sun</v>
          </cell>
          <cell r="Z262" t="str">
            <v>12.00-02.00</v>
          </cell>
          <cell r="AA262" t="str">
            <v>N/A</v>
          </cell>
          <cell r="AB262" t="str">
            <v>N/A</v>
          </cell>
          <cell r="AC262" t="str">
            <v>Mon-Sun</v>
          </cell>
          <cell r="AJ262">
            <v>457663</v>
          </cell>
          <cell r="AK262">
            <v>339947</v>
          </cell>
          <cell r="AL262">
            <v>457663</v>
          </cell>
          <cell r="AM262">
            <v>339947</v>
          </cell>
          <cell r="AN262">
            <v>100032093226</v>
          </cell>
          <cell r="AO262">
            <v>100032093226</v>
          </cell>
          <cell r="AP262" t="str">
            <v>Y</v>
          </cell>
        </row>
        <row r="263">
          <cell r="B263">
            <v>33761</v>
          </cell>
          <cell r="D263" t="str">
            <v xml:space="preserve">Baa Bar </v>
          </cell>
          <cell r="E263" t="str">
            <v>17-19Goose Gate</v>
          </cell>
          <cell r="G263" t="str">
            <v>Nottingham</v>
          </cell>
          <cell r="H263" t="str">
            <v xml:space="preserve">NG1 1FE </v>
          </cell>
          <cell r="I263" t="str">
            <v>20050530</v>
          </cell>
          <cell r="J263" t="str">
            <v xml:space="preserve">Public House </v>
          </cell>
          <cell r="O263" t="str">
            <v>e indoors</v>
          </cell>
          <cell r="P263" t="str">
            <v>f indoors</v>
          </cell>
          <cell r="Q263" t="str">
            <v>g indoors</v>
          </cell>
          <cell r="S263" t="str">
            <v>I Indoors</v>
          </cell>
          <cell r="T263" t="str">
            <v>j on and off</v>
          </cell>
          <cell r="Y263" t="str">
            <v>Mon-Sun</v>
          </cell>
          <cell r="Z263" t="str">
            <v>12.00-03.30</v>
          </cell>
          <cell r="AA263" t="str">
            <v>N/A</v>
          </cell>
          <cell r="AB263" t="str">
            <v>N/A</v>
          </cell>
          <cell r="AC263" t="str">
            <v>Mon-Sun</v>
          </cell>
          <cell r="AJ263">
            <v>457671</v>
          </cell>
          <cell r="AK263">
            <v>339959</v>
          </cell>
          <cell r="AL263">
            <v>457671</v>
          </cell>
          <cell r="AM263">
            <v>339959</v>
          </cell>
          <cell r="AN263">
            <v>100032288580</v>
          </cell>
          <cell r="AO263">
            <v>100032288580</v>
          </cell>
          <cell r="AP263" t="str">
            <v>Y</v>
          </cell>
        </row>
        <row r="264">
          <cell r="B264">
            <v>56877</v>
          </cell>
          <cell r="D264" t="str">
            <v>Eleven</v>
          </cell>
          <cell r="E264" t="str">
            <v>23Goose Gate</v>
          </cell>
          <cell r="G264" t="str">
            <v>Nottingham</v>
          </cell>
          <cell r="H264" t="str">
            <v xml:space="preserve">NG1 1FE </v>
          </cell>
          <cell r="I264" t="str">
            <v>20100416</v>
          </cell>
          <cell r="J264" t="str">
            <v xml:space="preserve">Public House </v>
          </cell>
          <cell r="L264" t="str">
            <v>b indoors</v>
          </cell>
          <cell r="O264" t="str">
            <v>e indoors</v>
          </cell>
          <cell r="P264" t="str">
            <v>f indoors</v>
          </cell>
          <cell r="Q264" t="str">
            <v>g indoors</v>
          </cell>
          <cell r="R264" t="str">
            <v>h indoors</v>
          </cell>
          <cell r="S264" t="str">
            <v>I Indoors</v>
          </cell>
          <cell r="T264" t="str">
            <v>j on and off</v>
          </cell>
          <cell r="Y264" t="str">
            <v>Mon-Sun</v>
          </cell>
          <cell r="Z264" t="str">
            <v>11.00-03.30</v>
          </cell>
          <cell r="AA264" t="str">
            <v>N/A</v>
          </cell>
          <cell r="AB264" t="str">
            <v>N/A</v>
          </cell>
          <cell r="AC264" t="str">
            <v>Mon-Sun</v>
          </cell>
          <cell r="AJ264">
            <v>457685</v>
          </cell>
          <cell r="AK264">
            <v>339948</v>
          </cell>
          <cell r="AL264">
            <v>457685</v>
          </cell>
          <cell r="AM264">
            <v>339948</v>
          </cell>
          <cell r="AN264">
            <v>100032093150</v>
          </cell>
          <cell r="AO264">
            <v>100032093150</v>
          </cell>
          <cell r="AP264" t="str">
            <v>Y</v>
          </cell>
        </row>
        <row r="265">
          <cell r="B265">
            <v>95258</v>
          </cell>
          <cell r="D265" t="str">
            <v>Cottonmouth</v>
          </cell>
          <cell r="E265" t="str">
            <v>25Goosegate</v>
          </cell>
          <cell r="G265" t="str">
            <v>Nottingham</v>
          </cell>
          <cell r="H265" t="str">
            <v xml:space="preserve">NG1 1FE </v>
          </cell>
          <cell r="I265" t="str">
            <v>20170113</v>
          </cell>
          <cell r="J265" t="str">
            <v xml:space="preserve">Public House </v>
          </cell>
          <cell r="L265" t="str">
            <v>b indoors</v>
          </cell>
          <cell r="O265" t="str">
            <v>e indoors</v>
          </cell>
          <cell r="P265" t="str">
            <v>f indoors</v>
          </cell>
          <cell r="S265" t="str">
            <v>I Indoors</v>
          </cell>
          <cell r="T265" t="str">
            <v>j on and off</v>
          </cell>
          <cell r="Y265" t="str">
            <v>Mon-Sun</v>
          </cell>
          <cell r="Z265" t="str">
            <v>10.00-01.00</v>
          </cell>
          <cell r="AA265" t="str">
            <v>N/A</v>
          </cell>
          <cell r="AB265" t="str">
            <v>N/A</v>
          </cell>
          <cell r="AC265" t="str">
            <v>Mon-Sun</v>
          </cell>
          <cell r="AJ265">
            <v>457691</v>
          </cell>
          <cell r="AK265">
            <v>339955</v>
          </cell>
          <cell r="AL265">
            <v>457691</v>
          </cell>
          <cell r="AM265">
            <v>339955</v>
          </cell>
          <cell r="AN265">
            <v>100032093151</v>
          </cell>
          <cell r="AO265">
            <v>100032093151</v>
          </cell>
          <cell r="AP265" t="str">
            <v>Y</v>
          </cell>
        </row>
        <row r="266">
          <cell r="B266">
            <v>97186</v>
          </cell>
          <cell r="D266" t="str">
            <v>31K</v>
          </cell>
          <cell r="E266" t="str">
            <v>31-35 Goose Gate</v>
          </cell>
          <cell r="G266" t="str">
            <v>Nottingham</v>
          </cell>
          <cell r="H266" t="str">
            <v xml:space="preserve">NG1 1FE </v>
          </cell>
          <cell r="I266" t="str">
            <v>20170502</v>
          </cell>
          <cell r="J266" t="str">
            <v xml:space="preserve">Public House </v>
          </cell>
          <cell r="S266" t="str">
            <v>I Inoors and Outdoors</v>
          </cell>
          <cell r="T266" t="str">
            <v>j on and off</v>
          </cell>
          <cell r="Y266" t="str">
            <v>Mon-Sun</v>
          </cell>
          <cell r="Z266" t="str">
            <v>08.00-00.30</v>
          </cell>
          <cell r="AA266" t="str">
            <v>N/A</v>
          </cell>
          <cell r="AB266" t="str">
            <v>N/A</v>
          </cell>
          <cell r="AC266" t="str">
            <v>Mon-Sun</v>
          </cell>
          <cell r="AJ266">
            <v>457709</v>
          </cell>
          <cell r="AK266">
            <v>339951</v>
          </cell>
          <cell r="AL266">
            <v>457709</v>
          </cell>
          <cell r="AM266">
            <v>339951</v>
          </cell>
          <cell r="AN266">
            <v>200001400469</v>
          </cell>
          <cell r="AO266">
            <v>200001375299</v>
          </cell>
          <cell r="AP266" t="str">
            <v>N</v>
          </cell>
        </row>
        <row r="267">
          <cell r="B267">
            <v>135127</v>
          </cell>
          <cell r="D267" t="str">
            <v xml:space="preserve">Summers Knight Dance Studio </v>
          </cell>
          <cell r="E267" t="str">
            <v xml:space="preserve">Second Floor, 53-57, Goose Gate </v>
          </cell>
          <cell r="G267" t="str">
            <v xml:space="preserve">Nottingham </v>
          </cell>
          <cell r="H267" t="str">
            <v xml:space="preserve">NG1 1FE </v>
          </cell>
          <cell r="I267" t="str">
            <v>20191003</v>
          </cell>
          <cell r="J267" t="str">
            <v xml:space="preserve">Other </v>
          </cell>
          <cell r="O267" t="str">
            <v>e indoors</v>
          </cell>
          <cell r="P267" t="str">
            <v>f indoors</v>
          </cell>
          <cell r="Q267" t="str">
            <v>g indoors</v>
          </cell>
          <cell r="S267" t="str">
            <v>I Indoors</v>
          </cell>
          <cell r="T267" t="str">
            <v>j on</v>
          </cell>
          <cell r="X267" t="str">
            <v>No</v>
          </cell>
          <cell r="Y267" t="str">
            <v>Mon-Sun</v>
          </cell>
          <cell r="Z267" t="str">
            <v>09.00-23.30</v>
          </cell>
          <cell r="AA267" t="str">
            <v>N/A</v>
          </cell>
          <cell r="AB267" t="str">
            <v>N/A</v>
          </cell>
          <cell r="AC267" t="str">
            <v>Mon-Sun</v>
          </cell>
          <cell r="AJ267">
            <v>457760</v>
          </cell>
          <cell r="AK267">
            <v>339958</v>
          </cell>
          <cell r="AL267">
            <v>457760</v>
          </cell>
          <cell r="AM267">
            <v>339958</v>
          </cell>
          <cell r="AN267">
            <v>100032288588</v>
          </cell>
          <cell r="AO267">
            <v>100032309191</v>
          </cell>
          <cell r="AP267" t="str">
            <v>N</v>
          </cell>
        </row>
        <row r="268">
          <cell r="B268">
            <v>37766</v>
          </cell>
          <cell r="D268" t="str">
            <v>Mesa</v>
          </cell>
          <cell r="E268" t="str">
            <v>24-26 Goose Gate</v>
          </cell>
          <cell r="G268" t="str">
            <v>Nottingham</v>
          </cell>
          <cell r="H268" t="str">
            <v>NG1 1FF</v>
          </cell>
          <cell r="I268" t="str">
            <v>20051004</v>
          </cell>
          <cell r="J268" t="str">
            <v xml:space="preserve">Restaurant </v>
          </cell>
          <cell r="O268" t="str">
            <v>e indoors</v>
          </cell>
          <cell r="S268" t="str">
            <v>I Indoors</v>
          </cell>
          <cell r="T268" t="str">
            <v>j on</v>
          </cell>
          <cell r="V268" t="str">
            <v>Yes</v>
          </cell>
          <cell r="W268" t="str">
            <v>No</v>
          </cell>
          <cell r="X268" t="str">
            <v>No</v>
          </cell>
          <cell r="Y268" t="str">
            <v>Licensee's Discretion</v>
          </cell>
          <cell r="Z268" t="str">
            <v>N/A</v>
          </cell>
          <cell r="AA268" t="str">
            <v>N/A</v>
          </cell>
          <cell r="AB268" t="str">
            <v>N/A</v>
          </cell>
          <cell r="AC268" t="str">
            <v>Mon-Sat</v>
          </cell>
          <cell r="AH268" t="str">
            <v>0-4999</v>
          </cell>
          <cell r="AJ268">
            <v>457689</v>
          </cell>
          <cell r="AK268">
            <v>339926</v>
          </cell>
          <cell r="AL268">
            <v>457689</v>
          </cell>
          <cell r="AM268">
            <v>339926</v>
          </cell>
          <cell r="AN268">
            <v>100032093228</v>
          </cell>
          <cell r="AO268">
            <v>100032093228</v>
          </cell>
          <cell r="AP268" t="str">
            <v>Y</v>
          </cell>
        </row>
        <row r="269">
          <cell r="B269">
            <v>76068</v>
          </cell>
          <cell r="D269" t="str">
            <v xml:space="preserve">Premises at </v>
          </cell>
          <cell r="E269" t="str">
            <v>8Goose Gate</v>
          </cell>
          <cell r="G269" t="str">
            <v>Nottingham</v>
          </cell>
          <cell r="H269" t="str">
            <v xml:space="preserve">NG1 1FF </v>
          </cell>
          <cell r="I269" t="str">
            <v>20130914</v>
          </cell>
          <cell r="J269" t="str">
            <v xml:space="preserve">Restaurant </v>
          </cell>
          <cell r="P269" t="str">
            <v>f indoors</v>
          </cell>
          <cell r="S269" t="str">
            <v>I Inoors and Outdoors</v>
          </cell>
          <cell r="T269" t="str">
            <v>j on</v>
          </cell>
          <cell r="Y269" t="str">
            <v>Sun-Thu</v>
          </cell>
          <cell r="Z269" t="str">
            <v>10.00-23.30</v>
          </cell>
          <cell r="AA269" t="str">
            <v>Fri-Sat</v>
          </cell>
          <cell r="AB269" t="str">
            <v>10.00-00.30</v>
          </cell>
          <cell r="AC269" t="str">
            <v>Sun-Thu</v>
          </cell>
          <cell r="AJ269">
            <v>457651</v>
          </cell>
          <cell r="AK269">
            <v>339923</v>
          </cell>
          <cell r="AL269">
            <v>457651</v>
          </cell>
          <cell r="AM269">
            <v>339923</v>
          </cell>
          <cell r="AN269">
            <v>100031550495</v>
          </cell>
          <cell r="AO269">
            <v>100031550495</v>
          </cell>
          <cell r="AP269" t="str">
            <v>Y</v>
          </cell>
        </row>
        <row r="270">
          <cell r="B270">
            <v>36716</v>
          </cell>
          <cell r="D270" t="str">
            <v>Subway Sandwiches</v>
          </cell>
          <cell r="E270" t="str">
            <v>Unit G5 The Cornerhouse Forman Street</v>
          </cell>
          <cell r="G270" t="str">
            <v>Nottingham</v>
          </cell>
          <cell r="H270" t="str">
            <v xml:space="preserve">NG1 4DB </v>
          </cell>
          <cell r="I270" t="str">
            <v>20051123</v>
          </cell>
          <cell r="J270" t="str">
            <v xml:space="preserve">Restaurant </v>
          </cell>
          <cell r="S270" t="str">
            <v>I Inoors and Outdoors</v>
          </cell>
          <cell r="Y270" t="str">
            <v>Mon-Thu</v>
          </cell>
          <cell r="Z270" t="str">
            <v>07.00-24.00</v>
          </cell>
          <cell r="AA270" t="str">
            <v>Fri-Sat&amp;Sun</v>
          </cell>
          <cell r="AB270" t="str">
            <v>07.00-04.00&amp;09.00-04.00</v>
          </cell>
          <cell r="AC270" t="str">
            <v>N/A</v>
          </cell>
          <cell r="AJ270">
            <v>457160</v>
          </cell>
          <cell r="AK270">
            <v>340123</v>
          </cell>
          <cell r="AL270">
            <v>457160</v>
          </cell>
          <cell r="AM270">
            <v>340123</v>
          </cell>
          <cell r="AN270">
            <v>10000130483</v>
          </cell>
          <cell r="AO270">
            <v>10000130483</v>
          </cell>
          <cell r="AP270" t="str">
            <v>Y</v>
          </cell>
        </row>
        <row r="271">
          <cell r="B271">
            <v>36764</v>
          </cell>
          <cell r="D271" t="str">
            <v xml:space="preserve">Market Bar </v>
          </cell>
          <cell r="E271" t="str">
            <v>16-22Goose Gate</v>
          </cell>
          <cell r="G271" t="str">
            <v>Nottingham</v>
          </cell>
          <cell r="H271" t="str">
            <v xml:space="preserve">NG1 1FF </v>
          </cell>
          <cell r="I271" t="str">
            <v>20050905</v>
          </cell>
          <cell r="J271" t="str">
            <v xml:space="preserve">Public House </v>
          </cell>
          <cell r="O271" t="str">
            <v>e indoors</v>
          </cell>
          <cell r="P271" t="str">
            <v>f indoors</v>
          </cell>
          <cell r="Q271" t="str">
            <v>g indoors</v>
          </cell>
          <cell r="R271" t="str">
            <v>h indoors</v>
          </cell>
          <cell r="T271" t="str">
            <v>j on and off</v>
          </cell>
          <cell r="Y271" t="str">
            <v>Mon-Sun</v>
          </cell>
          <cell r="Z271" t="str">
            <v>11.00-04.00</v>
          </cell>
          <cell r="AA271" t="str">
            <v>N/A</v>
          </cell>
          <cell r="AB271" t="str">
            <v>N/A</v>
          </cell>
          <cell r="AC271" t="str">
            <v>Mon-Sun</v>
          </cell>
          <cell r="AJ271">
            <v>457677</v>
          </cell>
          <cell r="AK271">
            <v>339921</v>
          </cell>
          <cell r="AL271">
            <v>457677</v>
          </cell>
          <cell r="AM271">
            <v>339921</v>
          </cell>
          <cell r="AN271">
            <v>100032093157</v>
          </cell>
          <cell r="AO271">
            <v>100032093157</v>
          </cell>
          <cell r="AP271" t="str">
            <v>Y</v>
          </cell>
        </row>
        <row r="272">
          <cell r="B272">
            <v>36593</v>
          </cell>
          <cell r="D272" t="str">
            <v>Larder On Goose Gate</v>
          </cell>
          <cell r="E272" t="str">
            <v>First Floor, 16-22Goose Gate</v>
          </cell>
          <cell r="F272" t="str">
            <v xml:space="preserve">Hockley </v>
          </cell>
          <cell r="G272" t="str">
            <v>Nottingham</v>
          </cell>
          <cell r="H272" t="str">
            <v xml:space="preserve">NG1 1FF </v>
          </cell>
          <cell r="I272" t="str">
            <v>20060203</v>
          </cell>
          <cell r="J272" t="str">
            <v xml:space="preserve">Public House </v>
          </cell>
          <cell r="O272" t="str">
            <v>e indoors</v>
          </cell>
          <cell r="R272" t="str">
            <v>h indoors</v>
          </cell>
          <cell r="S272" t="str">
            <v>I Indoors</v>
          </cell>
          <cell r="T272" t="str">
            <v>j on</v>
          </cell>
          <cell r="Y272" t="str">
            <v>Mon-Sat</v>
          </cell>
          <cell r="Z272" t="str">
            <v>10.00-00.30</v>
          </cell>
          <cell r="AA272" t="str">
            <v>Sun</v>
          </cell>
          <cell r="AB272" t="str">
            <v>10.00-18.00</v>
          </cell>
          <cell r="AC272" t="str">
            <v>Mon-Sat</v>
          </cell>
          <cell r="AJ272">
            <v>457677</v>
          </cell>
          <cell r="AK272">
            <v>339921</v>
          </cell>
          <cell r="AL272">
            <v>457677</v>
          </cell>
          <cell r="AM272">
            <v>339921</v>
          </cell>
          <cell r="AN272">
            <v>200001381685</v>
          </cell>
          <cell r="AO272">
            <v>100032093157</v>
          </cell>
          <cell r="AP272" t="str">
            <v>N</v>
          </cell>
        </row>
        <row r="273">
          <cell r="B273">
            <v>79098</v>
          </cell>
          <cell r="D273" t="str">
            <v>Asiana Express</v>
          </cell>
          <cell r="E273" t="str">
            <v>54-56Goose Gate</v>
          </cell>
          <cell r="G273" t="str">
            <v>Nottingham</v>
          </cell>
          <cell r="H273" t="str">
            <v xml:space="preserve">NG1 1FF </v>
          </cell>
          <cell r="I273" t="str">
            <v>20140320</v>
          </cell>
          <cell r="J273" t="str">
            <v xml:space="preserve">Off Licence </v>
          </cell>
          <cell r="T273" t="str">
            <v>j off</v>
          </cell>
          <cell r="V273" t="str">
            <v>No</v>
          </cell>
          <cell r="W273" t="str">
            <v>No</v>
          </cell>
          <cell r="X273" t="str">
            <v>No</v>
          </cell>
          <cell r="Y273" t="str">
            <v>Mon-Sun</v>
          </cell>
          <cell r="Z273" t="str">
            <v>09.00-20.00</v>
          </cell>
          <cell r="AA273" t="str">
            <v>N/A</v>
          </cell>
          <cell r="AB273" t="str">
            <v>N/A</v>
          </cell>
          <cell r="AC273" t="str">
            <v>Mon-Sun</v>
          </cell>
          <cell r="AJ273">
            <v>457764</v>
          </cell>
          <cell r="AK273">
            <v>339919</v>
          </cell>
          <cell r="AL273">
            <v>457764</v>
          </cell>
          <cell r="AM273">
            <v>339919</v>
          </cell>
          <cell r="AN273">
            <v>10000132646</v>
          </cell>
          <cell r="AO273">
            <v>10000132647</v>
          </cell>
          <cell r="AP273" t="str">
            <v>N</v>
          </cell>
        </row>
        <row r="274">
          <cell r="B274">
            <v>47116</v>
          </cell>
          <cell r="D274" t="str">
            <v>B &amp; G Off-Licence</v>
          </cell>
          <cell r="E274" t="str">
            <v>60Goose Gate</v>
          </cell>
          <cell r="G274" t="str">
            <v>Nottingham</v>
          </cell>
          <cell r="H274" t="str">
            <v xml:space="preserve">NG1 1FF </v>
          </cell>
          <cell r="I274" t="str">
            <v>20080925</v>
          </cell>
          <cell r="J274" t="str">
            <v xml:space="preserve">Off Licence </v>
          </cell>
          <cell r="T274" t="str">
            <v>j off</v>
          </cell>
          <cell r="Y274" t="str">
            <v>24Hrs</v>
          </cell>
          <cell r="AA274" t="str">
            <v>0</v>
          </cell>
          <cell r="AJ274">
            <v>457778</v>
          </cell>
          <cell r="AK274">
            <v>339923</v>
          </cell>
          <cell r="AL274">
            <v>457778</v>
          </cell>
          <cell r="AM274">
            <v>339923</v>
          </cell>
          <cell r="AN274">
            <v>100032093163</v>
          </cell>
          <cell r="AO274">
            <v>100032093163</v>
          </cell>
          <cell r="AP274" t="str">
            <v>Y</v>
          </cell>
        </row>
        <row r="275">
          <cell r="B275">
            <v>36575</v>
          </cell>
          <cell r="D275" t="str">
            <v>McColls</v>
          </cell>
          <cell r="E275" t="str">
            <v>Costock AvenueHucknall Road</v>
          </cell>
          <cell r="G275" t="str">
            <v>Nottingham</v>
          </cell>
          <cell r="H275" t="str">
            <v xml:space="preserve">NG5 3AS </v>
          </cell>
          <cell r="I275" t="str">
            <v>20050927</v>
          </cell>
          <cell r="J275" t="str">
            <v xml:space="preserve">Off Licence </v>
          </cell>
          <cell r="T275" t="str">
            <v>j off</v>
          </cell>
          <cell r="Y275" t="str">
            <v>Mon-Sun</v>
          </cell>
          <cell r="Z275" t="str">
            <v>06.00-23.00</v>
          </cell>
          <cell r="AA275" t="str">
            <v>N/A</v>
          </cell>
          <cell r="AB275" t="str">
            <v>N/A</v>
          </cell>
          <cell r="AC275" t="str">
            <v>Mon-Sun</v>
          </cell>
          <cell r="AJ275">
            <v>456556</v>
          </cell>
          <cell r="AK275">
            <v>343570</v>
          </cell>
          <cell r="AL275">
            <v>456556</v>
          </cell>
          <cell r="AM275">
            <v>343570</v>
          </cell>
          <cell r="AN275">
            <v>200001399622</v>
          </cell>
          <cell r="AO275">
            <v>200001399622</v>
          </cell>
          <cell r="AP275" t="str">
            <v>Y</v>
          </cell>
        </row>
        <row r="276">
          <cell r="B276">
            <v>35965</v>
          </cell>
          <cell r="D276" t="str">
            <v>Coventry Road Post Office</v>
          </cell>
          <cell r="E276" t="str">
            <v>124Coventry Road</v>
          </cell>
          <cell r="F276" t="str">
            <v xml:space="preserve">Bulwell </v>
          </cell>
          <cell r="G276" t="str">
            <v>Nottingham</v>
          </cell>
          <cell r="H276" t="str">
            <v xml:space="preserve">NG6 8PS </v>
          </cell>
          <cell r="I276" t="str">
            <v>20051112</v>
          </cell>
          <cell r="J276" t="str">
            <v xml:space="preserve">Off Licence </v>
          </cell>
          <cell r="T276" t="str">
            <v>j off</v>
          </cell>
          <cell r="Y276" t="str">
            <v>Mon-Sun</v>
          </cell>
          <cell r="Z276" t="str">
            <v>07.00-23.00</v>
          </cell>
          <cell r="AA276" t="str">
            <v>N/A</v>
          </cell>
          <cell r="AB276" t="str">
            <v>N/A</v>
          </cell>
          <cell r="AC276" t="str">
            <v>Mon-Sun</v>
          </cell>
          <cell r="AJ276">
            <v>453947</v>
          </cell>
          <cell r="AK276">
            <v>344819</v>
          </cell>
          <cell r="AL276">
            <v>453946.83</v>
          </cell>
          <cell r="AM276">
            <v>344820.98</v>
          </cell>
          <cell r="AN276">
            <v>100032127168</v>
          </cell>
          <cell r="AO276">
            <v>100032127168</v>
          </cell>
          <cell r="AP276" t="str">
            <v>Y</v>
          </cell>
        </row>
        <row r="277">
          <cell r="B277">
            <v>111402</v>
          </cell>
          <cell r="D277" t="str">
            <v>Premises at</v>
          </cell>
          <cell r="E277" t="str">
            <v>11 to 13Hockley</v>
          </cell>
          <cell r="G277" t="str">
            <v>Nottingham</v>
          </cell>
          <cell r="H277" t="str">
            <v>NG1 1FH</v>
          </cell>
          <cell r="I277" t="str">
            <v>20181112</v>
          </cell>
          <cell r="J277" t="str">
            <v xml:space="preserve">Other </v>
          </cell>
          <cell r="K277" t="str">
            <v>a indoors</v>
          </cell>
          <cell r="L277" t="str">
            <v>b indoors</v>
          </cell>
          <cell r="O277" t="str">
            <v>e indoors</v>
          </cell>
          <cell r="P277" t="str">
            <v>f indoors</v>
          </cell>
          <cell r="Q277" t="str">
            <v>g indoors</v>
          </cell>
          <cell r="T277" t="str">
            <v>j on</v>
          </cell>
          <cell r="Y277" t="str">
            <v>Mon-Sun</v>
          </cell>
          <cell r="Z277" t="str">
            <v>10.00-23.00</v>
          </cell>
          <cell r="AA277" t="str">
            <v>N/A</v>
          </cell>
          <cell r="AB277" t="str">
            <v>N/A</v>
          </cell>
          <cell r="AC277" t="str">
            <v>Mon-Sun</v>
          </cell>
          <cell r="AJ277">
            <v>456988</v>
          </cell>
          <cell r="AK277">
            <v>340059</v>
          </cell>
          <cell r="AL277">
            <v>456988</v>
          </cell>
          <cell r="AM277">
            <v>340059</v>
          </cell>
          <cell r="AN277">
            <v>100032095054</v>
          </cell>
          <cell r="AO277">
            <v>100032095054</v>
          </cell>
          <cell r="AP277" t="str">
            <v>Y</v>
          </cell>
        </row>
        <row r="278">
          <cell r="B278">
            <v>36449</v>
          </cell>
          <cell r="D278" t="str">
            <v>Barton Green Convenience Store</v>
          </cell>
          <cell r="E278" t="str">
            <v>1 - 2 Crusader CourtBarton Green</v>
          </cell>
          <cell r="G278" t="str">
            <v>Nottingham</v>
          </cell>
          <cell r="H278" t="str">
            <v xml:space="preserve">NG11 8TB </v>
          </cell>
          <cell r="I278" t="str">
            <v>20050928</v>
          </cell>
          <cell r="J278" t="str">
            <v xml:space="preserve">Off Licence </v>
          </cell>
          <cell r="T278" t="str">
            <v>j off</v>
          </cell>
          <cell r="Y278" t="str">
            <v>Mon-Sun</v>
          </cell>
          <cell r="Z278" t="str">
            <v>07.00-23.00</v>
          </cell>
          <cell r="AA278" t="str">
            <v>N/A</v>
          </cell>
          <cell r="AB278" t="str">
            <v>N/A</v>
          </cell>
          <cell r="AC278" t="str">
            <v>Mon-Sun</v>
          </cell>
          <cell r="AJ278">
            <v>454485</v>
          </cell>
          <cell r="AK278">
            <v>334437</v>
          </cell>
          <cell r="AL278">
            <v>454460</v>
          </cell>
          <cell r="AM278">
            <v>334479</v>
          </cell>
          <cell r="AN278">
            <v>200001407345</v>
          </cell>
          <cell r="AO278">
            <v>10034860381</v>
          </cell>
          <cell r="AP278" t="str">
            <v>N</v>
          </cell>
        </row>
        <row r="279">
          <cell r="B279">
            <v>61006</v>
          </cell>
          <cell r="D279" t="str">
            <v>Desi Downtown</v>
          </cell>
          <cell r="E279" t="str">
            <v>7 Hockley</v>
          </cell>
          <cell r="G279" t="str">
            <v>Nottingham</v>
          </cell>
          <cell r="H279" t="str">
            <v xml:space="preserve">NG1 1FH </v>
          </cell>
          <cell r="I279" t="str">
            <v>20110608</v>
          </cell>
          <cell r="J279" t="str">
            <v xml:space="preserve">Restaurant </v>
          </cell>
          <cell r="K279" t="str">
            <v>a indoors</v>
          </cell>
          <cell r="L279" t="str">
            <v>b indoors</v>
          </cell>
          <cell r="M279" t="str">
            <v>c indoors</v>
          </cell>
          <cell r="O279" t="str">
            <v>e indoors</v>
          </cell>
          <cell r="P279" t="str">
            <v>f indoors</v>
          </cell>
          <cell r="Q279" t="str">
            <v>g indoors</v>
          </cell>
          <cell r="R279" t="str">
            <v>h indoors</v>
          </cell>
          <cell r="S279" t="str">
            <v>I Indoors</v>
          </cell>
          <cell r="T279" t="str">
            <v>j on and off</v>
          </cell>
          <cell r="Y279" t="str">
            <v>Mon-Sun</v>
          </cell>
          <cell r="Z279" t="str">
            <v>10.00-02.30</v>
          </cell>
          <cell r="AA279" t="str">
            <v>N/A</v>
          </cell>
          <cell r="AB279" t="str">
            <v>N/A</v>
          </cell>
          <cell r="AC279" t="str">
            <v>Mon-Sun</v>
          </cell>
          <cell r="AJ279">
            <v>457821</v>
          </cell>
          <cell r="AK279">
            <v>339954</v>
          </cell>
          <cell r="AL279">
            <v>457821</v>
          </cell>
          <cell r="AM279">
            <v>339954</v>
          </cell>
          <cell r="AN279">
            <v>100032093236</v>
          </cell>
          <cell r="AO279">
            <v>100032288852</v>
          </cell>
          <cell r="AP279" t="str">
            <v>N</v>
          </cell>
        </row>
        <row r="280">
          <cell r="B280">
            <v>56239</v>
          </cell>
          <cell r="D280" t="str">
            <v>Kentucky Fried Chicken</v>
          </cell>
          <cell r="E280" t="str">
            <v>Daleside Road</v>
          </cell>
          <cell r="G280" t="str">
            <v>Nottingham</v>
          </cell>
          <cell r="H280" t="str">
            <v xml:space="preserve">NG2 3GG </v>
          </cell>
          <cell r="I280" t="str">
            <v>20100108</v>
          </cell>
          <cell r="J280" t="str">
            <v xml:space="preserve">Takeaway </v>
          </cell>
          <cell r="S280" t="str">
            <v>I Inoors and Outdoors</v>
          </cell>
          <cell r="Y280" t="str">
            <v>Mon-Sun</v>
          </cell>
          <cell r="Z280" t="str">
            <v>10.00-03.00</v>
          </cell>
          <cell r="AA280" t="str">
            <v>N/A</v>
          </cell>
          <cell r="AB280" t="str">
            <v>N/A</v>
          </cell>
          <cell r="AC280" t="str">
            <v>N/A</v>
          </cell>
          <cell r="AJ280">
            <v>458612</v>
          </cell>
          <cell r="AK280">
            <v>339175</v>
          </cell>
          <cell r="AL280">
            <v>458599</v>
          </cell>
          <cell r="AM280">
            <v>339167</v>
          </cell>
          <cell r="AN280">
            <v>10000130812</v>
          </cell>
          <cell r="AO280">
            <v>10000130812</v>
          </cell>
          <cell r="AP280" t="str">
            <v>Y</v>
          </cell>
        </row>
        <row r="281">
          <cell r="B281">
            <v>36442</v>
          </cell>
          <cell r="D281" t="str">
            <v>Bunkers Hill</v>
          </cell>
          <cell r="E281" t="str">
            <v>36-38 Hockley</v>
          </cell>
          <cell r="G281" t="str">
            <v>Nottingham</v>
          </cell>
          <cell r="H281" t="str">
            <v>NG1 1FP</v>
          </cell>
          <cell r="I281" t="str">
            <v>20050917</v>
          </cell>
          <cell r="J281" t="str">
            <v xml:space="preserve">Public House </v>
          </cell>
          <cell r="O281" t="str">
            <v>e indoors</v>
          </cell>
          <cell r="P281" t="str">
            <v>f indoors</v>
          </cell>
          <cell r="T281" t="str">
            <v>j on and off</v>
          </cell>
          <cell r="Y281" t="str">
            <v>Mon-Thu</v>
          </cell>
          <cell r="Z281" t="str">
            <v>08.00-01.30</v>
          </cell>
          <cell r="AA281" t="str">
            <v>Fri-Sat&amp;Sun</v>
          </cell>
          <cell r="AB281" t="str">
            <v>08.00-02.30&amp;08.00-00.30</v>
          </cell>
          <cell r="AC281" t="str">
            <v>Mon-Thu</v>
          </cell>
          <cell r="AJ281">
            <v>457869</v>
          </cell>
          <cell r="AK281">
            <v>339913</v>
          </cell>
          <cell r="AL281">
            <v>457869</v>
          </cell>
          <cell r="AM281">
            <v>339913</v>
          </cell>
          <cell r="AN281">
            <v>100032288857</v>
          </cell>
          <cell r="AO281">
            <v>100032288857</v>
          </cell>
          <cell r="AP281" t="str">
            <v>Y</v>
          </cell>
        </row>
        <row r="282">
          <cell r="B282">
            <v>35864</v>
          </cell>
          <cell r="D282" t="str">
            <v>John Carroll Leisure Centre</v>
          </cell>
          <cell r="E282" t="str">
            <v>Denman Street Central</v>
          </cell>
          <cell r="G282" t="str">
            <v>Nottingham</v>
          </cell>
          <cell r="H282" t="str">
            <v xml:space="preserve">NG7 3PS </v>
          </cell>
          <cell r="I282" t="str">
            <v>20051005</v>
          </cell>
          <cell r="J282" t="str">
            <v xml:space="preserve">Other </v>
          </cell>
          <cell r="K282" t="str">
            <v>a indoors</v>
          </cell>
          <cell r="L282" t="str">
            <v>b indoors</v>
          </cell>
          <cell r="M282" t="str">
            <v>c indoors</v>
          </cell>
          <cell r="N282" t="str">
            <v>d indoors</v>
          </cell>
          <cell r="O282" t="str">
            <v>e indoors</v>
          </cell>
          <cell r="P282" t="str">
            <v>f indoors</v>
          </cell>
          <cell r="Q282" t="str">
            <v>g indoors</v>
          </cell>
          <cell r="R282" t="str">
            <v>h indoors</v>
          </cell>
          <cell r="S282" t="str">
            <v>I Indoors</v>
          </cell>
          <cell r="Y282" t="str">
            <v>Mon-Sun</v>
          </cell>
          <cell r="Z282" t="str">
            <v>07.00-24.00</v>
          </cell>
          <cell r="AA282" t="str">
            <v>N/A</v>
          </cell>
          <cell r="AB282" t="str">
            <v>N/A</v>
          </cell>
          <cell r="AC282" t="str">
            <v>N/A</v>
          </cell>
          <cell r="AJ282">
            <v>455598</v>
          </cell>
          <cell r="AK282">
            <v>340351</v>
          </cell>
          <cell r="AL282">
            <v>455598</v>
          </cell>
          <cell r="AM282">
            <v>340351</v>
          </cell>
          <cell r="AN282">
            <v>200001400005</v>
          </cell>
          <cell r="AO282">
            <v>200001400005</v>
          </cell>
          <cell r="AP282" t="str">
            <v>Y</v>
          </cell>
        </row>
        <row r="283">
          <cell r="B283">
            <v>37324</v>
          </cell>
          <cell r="D283" t="str">
            <v xml:space="preserve">Nottingham Legend </v>
          </cell>
          <cell r="E283" t="str">
            <v xml:space="preserve">Lower Parliament Street </v>
          </cell>
          <cell r="G283" t="str">
            <v xml:space="preserve">Nottingham </v>
          </cell>
          <cell r="H283" t="str">
            <v>NG1 1GD</v>
          </cell>
          <cell r="I283" t="str">
            <v>20050901</v>
          </cell>
          <cell r="J283" t="str">
            <v xml:space="preserve">Public House </v>
          </cell>
          <cell r="O283" t="str">
            <v>e indoors</v>
          </cell>
          <cell r="P283" t="str">
            <v>f indoors</v>
          </cell>
          <cell r="S283" t="str">
            <v>I Indoors</v>
          </cell>
          <cell r="T283" t="str">
            <v>j on and off</v>
          </cell>
          <cell r="Y283" t="str">
            <v>Mon-Sat</v>
          </cell>
          <cell r="Z283" t="str">
            <v>10.00-00.30</v>
          </cell>
          <cell r="AA283" t="str">
            <v>Sun</v>
          </cell>
          <cell r="AB283" t="str">
            <v>12.00-00.30</v>
          </cell>
          <cell r="AC283" t="str">
            <v>Mon-Sun</v>
          </cell>
          <cell r="AJ283">
            <v>457945</v>
          </cell>
          <cell r="AK283">
            <v>339722</v>
          </cell>
          <cell r="AL283">
            <v>457945</v>
          </cell>
          <cell r="AM283">
            <v>339722</v>
          </cell>
          <cell r="AN283">
            <v>100032093013</v>
          </cell>
          <cell r="AO283">
            <v>10000132757</v>
          </cell>
          <cell r="AP283" t="str">
            <v>N</v>
          </cell>
        </row>
        <row r="284">
          <cell r="B284">
            <v>37407</v>
          </cell>
          <cell r="D284" t="str">
            <v>Blue Bell Hill Community Centre</v>
          </cell>
          <cell r="E284" t="str">
            <v>Dennett Close</v>
          </cell>
          <cell r="F284" t="str">
            <v xml:space="preserve">St Anns </v>
          </cell>
          <cell r="G284" t="str">
            <v>Nottingham</v>
          </cell>
          <cell r="H284" t="str">
            <v>NG3 2GL</v>
          </cell>
          <cell r="I284" t="str">
            <v>20051003</v>
          </cell>
          <cell r="J284" t="str">
            <v xml:space="preserve">Community Centre </v>
          </cell>
          <cell r="O284" t="str">
            <v>e indoors</v>
          </cell>
          <cell r="P284" t="str">
            <v>f indoors</v>
          </cell>
          <cell r="Q284" t="str">
            <v>g indoors</v>
          </cell>
          <cell r="R284" t="str">
            <v>h indoors</v>
          </cell>
          <cell r="Y284" t="str">
            <v>Licensee's Discretion</v>
          </cell>
          <cell r="Z284" t="str">
            <v>N/A</v>
          </cell>
          <cell r="AA284" t="str">
            <v>N/A</v>
          </cell>
          <cell r="AB284" t="str">
            <v>N/A</v>
          </cell>
          <cell r="AC284" t="str">
            <v>N/A</v>
          </cell>
          <cell r="AJ284">
            <v>458172</v>
          </cell>
          <cell r="AK284">
            <v>340560</v>
          </cell>
          <cell r="AL284">
            <v>458193</v>
          </cell>
          <cell r="AM284">
            <v>340602</v>
          </cell>
          <cell r="AN284">
            <v>100032288303</v>
          </cell>
          <cell r="AO284">
            <v>100032288303</v>
          </cell>
          <cell r="AP284" t="str">
            <v>Y</v>
          </cell>
        </row>
        <row r="285">
          <cell r="B285">
            <v>37980</v>
          </cell>
          <cell r="D285" t="str">
            <v>Sixways Community Centre</v>
          </cell>
          <cell r="E285" t="str">
            <v>Denton Green</v>
          </cell>
          <cell r="F285" t="str">
            <v xml:space="preserve">Broxtowe Estate </v>
          </cell>
          <cell r="G285" t="str">
            <v>Nottingham</v>
          </cell>
          <cell r="H285" t="str">
            <v>NG8 6GD</v>
          </cell>
          <cell r="I285" t="str">
            <v>20051004</v>
          </cell>
          <cell r="J285" t="str">
            <v xml:space="preserve">Community Centre </v>
          </cell>
          <cell r="M285" t="str">
            <v>c indoors</v>
          </cell>
          <cell r="O285" t="str">
            <v>e indoors</v>
          </cell>
          <cell r="P285" t="str">
            <v>f indoors</v>
          </cell>
          <cell r="Q285" t="str">
            <v>g indoors</v>
          </cell>
          <cell r="R285" t="str">
            <v>h indoors</v>
          </cell>
          <cell r="Y285" t="str">
            <v>Licensee's Discretion</v>
          </cell>
          <cell r="Z285" t="str">
            <v>N/A</v>
          </cell>
          <cell r="AA285" t="str">
            <v>N/A</v>
          </cell>
          <cell r="AB285" t="str">
            <v>N/A</v>
          </cell>
          <cell r="AC285" t="str">
            <v>N/A</v>
          </cell>
          <cell r="AJ285">
            <v>452647</v>
          </cell>
          <cell r="AK285">
            <v>342664</v>
          </cell>
          <cell r="AL285">
            <v>452651</v>
          </cell>
          <cell r="AM285">
            <v>342597</v>
          </cell>
          <cell r="AN285">
            <v>200001378905</v>
          </cell>
          <cell r="AO285">
            <v>200001378905</v>
          </cell>
          <cell r="AP285" t="str">
            <v>Y</v>
          </cell>
        </row>
        <row r="286">
          <cell r="B286">
            <v>70404</v>
          </cell>
          <cell r="D286" t="str">
            <v>Costa Coffee</v>
          </cell>
          <cell r="E286" t="str">
            <v>Queens Medical Centre Derby Road</v>
          </cell>
          <cell r="G286" t="str">
            <v>Nottingham</v>
          </cell>
          <cell r="H286" t="str">
            <v xml:space="preserve">NG7 2UH </v>
          </cell>
          <cell r="I286" t="str">
            <v>20120321</v>
          </cell>
          <cell r="J286" t="str">
            <v xml:space="preserve">Restaurant </v>
          </cell>
          <cell r="S286" t="str">
            <v>I Indoors</v>
          </cell>
          <cell r="Y286" t="str">
            <v>24Hrs</v>
          </cell>
          <cell r="Z286" t="str">
            <v>N/A</v>
          </cell>
          <cell r="AA286" t="str">
            <v>0</v>
          </cell>
          <cell r="AB286" t="str">
            <v>N/A</v>
          </cell>
          <cell r="AC286" t="str">
            <v>N/A</v>
          </cell>
          <cell r="AJ286">
            <v>455031</v>
          </cell>
          <cell r="AK286">
            <v>338645</v>
          </cell>
          <cell r="AL286">
            <v>454800</v>
          </cell>
          <cell r="AM286">
            <v>338800</v>
          </cell>
          <cell r="AN286">
            <v>10023987338</v>
          </cell>
          <cell r="AO286">
            <v>100032128141</v>
          </cell>
          <cell r="AP286" t="str">
            <v>N</v>
          </cell>
        </row>
        <row r="287">
          <cell r="B287">
            <v>37864</v>
          </cell>
          <cell r="D287" t="str">
            <v>Lace Market Hotel</v>
          </cell>
          <cell r="E287" t="str">
            <v>29-31High Pavment</v>
          </cell>
          <cell r="F287" t="str">
            <v xml:space="preserve">The Lace Market </v>
          </cell>
          <cell r="G287" t="str">
            <v>Nottingham</v>
          </cell>
          <cell r="H287" t="str">
            <v xml:space="preserve">NG1 1HE </v>
          </cell>
          <cell r="I287" t="str">
            <v>20051005</v>
          </cell>
          <cell r="J287" t="str">
            <v xml:space="preserve">Hotel </v>
          </cell>
          <cell r="L287" t="str">
            <v>b indoors</v>
          </cell>
          <cell r="O287" t="str">
            <v>e indoors</v>
          </cell>
          <cell r="P287" t="str">
            <v>f outdoors</v>
          </cell>
          <cell r="R287" t="str">
            <v>h indoors</v>
          </cell>
          <cell r="S287" t="str">
            <v>I Indoors</v>
          </cell>
          <cell r="T287" t="str">
            <v>j on and off</v>
          </cell>
          <cell r="Y287" t="str">
            <v>Mon-Sun</v>
          </cell>
          <cell r="Z287" t="str">
            <v>09.00-04.00</v>
          </cell>
          <cell r="AA287" t="str">
            <v>N/A</v>
          </cell>
          <cell r="AB287" t="str">
            <v>N/A</v>
          </cell>
          <cell r="AC287" t="str">
            <v>Mon-Sun</v>
          </cell>
          <cell r="AJ287">
            <v>457612</v>
          </cell>
          <cell r="AK287">
            <v>339638</v>
          </cell>
          <cell r="AL287">
            <v>457612</v>
          </cell>
          <cell r="AM287">
            <v>339638</v>
          </cell>
          <cell r="AN287">
            <v>100032093012</v>
          </cell>
          <cell r="AO287">
            <v>100032093012</v>
          </cell>
          <cell r="AP287" t="str">
            <v>Y</v>
          </cell>
        </row>
        <row r="288">
          <cell r="B288">
            <v>36450</v>
          </cell>
          <cell r="D288" t="str">
            <v>Brass Monkey</v>
          </cell>
          <cell r="E288" t="str">
            <v>11High Pavement</v>
          </cell>
          <cell r="G288" t="str">
            <v>Nottingham</v>
          </cell>
          <cell r="H288" t="str">
            <v>NG1 1HF</v>
          </cell>
          <cell r="I288" t="str">
            <v>20050912</v>
          </cell>
          <cell r="J288" t="str">
            <v xml:space="preserve">Public House </v>
          </cell>
          <cell r="L288" t="str">
            <v>b indoors</v>
          </cell>
          <cell r="O288" t="str">
            <v>e indoors</v>
          </cell>
          <cell r="P288" t="str">
            <v>f indoors</v>
          </cell>
          <cell r="R288" t="str">
            <v>h indoors</v>
          </cell>
          <cell r="S288" t="str">
            <v>I Indoors</v>
          </cell>
          <cell r="T288" t="str">
            <v>j on and off</v>
          </cell>
          <cell r="Y288" t="str">
            <v>Mon-Sun</v>
          </cell>
          <cell r="Z288" t="str">
            <v>10.00-04.00</v>
          </cell>
          <cell r="AA288" t="str">
            <v>N/A</v>
          </cell>
          <cell r="AB288" t="str">
            <v>N/A</v>
          </cell>
          <cell r="AC288" t="str">
            <v>Mon-Sun</v>
          </cell>
          <cell r="AJ288">
            <v>457544</v>
          </cell>
          <cell r="AK288">
            <v>339655</v>
          </cell>
          <cell r="AL288">
            <v>457544</v>
          </cell>
          <cell r="AM288">
            <v>339655</v>
          </cell>
          <cell r="AN288">
            <v>100031557193</v>
          </cell>
          <cell r="AO288">
            <v>100031557193</v>
          </cell>
          <cell r="AP288" t="str">
            <v>Y</v>
          </cell>
        </row>
        <row r="289">
          <cell r="B289">
            <v>35281</v>
          </cell>
          <cell r="D289" t="str">
            <v xml:space="preserve">Head of Steam </v>
          </cell>
          <cell r="E289" t="str">
            <v>7High Pavement</v>
          </cell>
          <cell r="F289" t="str">
            <v xml:space="preserve">The Lace Market </v>
          </cell>
          <cell r="G289" t="str">
            <v>Nottingham</v>
          </cell>
          <cell r="H289" t="str">
            <v xml:space="preserve">NG1 1HF </v>
          </cell>
          <cell r="I289" t="str">
            <v>20050822</v>
          </cell>
          <cell r="J289" t="str">
            <v xml:space="preserve">Public House </v>
          </cell>
          <cell r="L289" t="str">
            <v>b indoors</v>
          </cell>
          <cell r="O289" t="str">
            <v>e indoors</v>
          </cell>
          <cell r="P289" t="str">
            <v>f indoors</v>
          </cell>
          <cell r="S289" t="str">
            <v>I Indoors</v>
          </cell>
          <cell r="T289" t="str">
            <v>j on and off</v>
          </cell>
          <cell r="Y289" t="str">
            <v>Mon-Sat</v>
          </cell>
          <cell r="Z289" t="str">
            <v>Mon-Tues 10.00-00.30 - Weds-Thurs 10.00-01.30 - Fri-Sat 10.00-02.30</v>
          </cell>
          <cell r="AA289" t="str">
            <v>Sun</v>
          </cell>
          <cell r="AB289" t="str">
            <v>11.00-01.00</v>
          </cell>
          <cell r="AC289" t="str">
            <v>Mon-Sat</v>
          </cell>
          <cell r="AJ289">
            <v>457532</v>
          </cell>
          <cell r="AK289">
            <v>339658</v>
          </cell>
          <cell r="AL289">
            <v>457532</v>
          </cell>
          <cell r="AM289">
            <v>339658</v>
          </cell>
          <cell r="AN289">
            <v>100032093328</v>
          </cell>
          <cell r="AO289">
            <v>100032093328</v>
          </cell>
          <cell r="AP289" t="str">
            <v>Y</v>
          </cell>
        </row>
        <row r="290">
          <cell r="B290">
            <v>102869</v>
          </cell>
          <cell r="D290" t="str">
            <v xml:space="preserve">Premises at </v>
          </cell>
          <cell r="E290" t="str">
            <v>9High Pavement</v>
          </cell>
          <cell r="G290" t="str">
            <v>Nottingham</v>
          </cell>
          <cell r="H290" t="str">
            <v xml:space="preserve">NG1 1HF </v>
          </cell>
          <cell r="I290" t="str">
            <v>20180518</v>
          </cell>
          <cell r="J290" t="str">
            <v xml:space="preserve">Public House </v>
          </cell>
          <cell r="O290" t="str">
            <v>e indoors</v>
          </cell>
          <cell r="P290" t="str">
            <v>f indoors</v>
          </cell>
          <cell r="T290" t="str">
            <v>j on</v>
          </cell>
          <cell r="Y290" t="str">
            <v>Mon-Sun</v>
          </cell>
          <cell r="Z290" t="str">
            <v>10.00-24.00</v>
          </cell>
          <cell r="AA290" t="str">
            <v>N/A</v>
          </cell>
          <cell r="AB290" t="str">
            <v>N/A</v>
          </cell>
          <cell r="AC290" t="str">
            <v>Mon-Sun</v>
          </cell>
          <cell r="AJ290">
            <v>457541</v>
          </cell>
          <cell r="AK290">
            <v>339660</v>
          </cell>
          <cell r="AL290">
            <v>457541</v>
          </cell>
          <cell r="AM290">
            <v>339660</v>
          </cell>
          <cell r="AN290">
            <v>100032093357</v>
          </cell>
          <cell r="AO290">
            <v>100032093357</v>
          </cell>
          <cell r="AP290" t="str">
            <v>Y</v>
          </cell>
        </row>
        <row r="291">
          <cell r="B291">
            <v>37697</v>
          </cell>
          <cell r="D291" t="str">
            <v>National Justice Museum</v>
          </cell>
          <cell r="E291" t="str">
            <v>High Pavement</v>
          </cell>
          <cell r="G291" t="str">
            <v>Nottingham</v>
          </cell>
          <cell r="H291" t="str">
            <v>NG1 1HN</v>
          </cell>
          <cell r="I291" t="str">
            <v>20051003</v>
          </cell>
          <cell r="J291" t="str">
            <v xml:space="preserve">Public House </v>
          </cell>
          <cell r="O291" t="str">
            <v>e indoors</v>
          </cell>
          <cell r="P291" t="str">
            <v>f indoors</v>
          </cell>
          <cell r="S291" t="str">
            <v>I Indoors</v>
          </cell>
          <cell r="T291" t="str">
            <v>j on and off</v>
          </cell>
          <cell r="Y291" t="str">
            <v>Mon-Sun</v>
          </cell>
          <cell r="Z291" t="str">
            <v>08.00-01.30</v>
          </cell>
          <cell r="AA291" t="str">
            <v>N/A</v>
          </cell>
          <cell r="AB291" t="str">
            <v>N/A</v>
          </cell>
          <cell r="AC291" t="str">
            <v>Mon-Sun</v>
          </cell>
          <cell r="AJ291">
            <v>457594</v>
          </cell>
          <cell r="AK291">
            <v>339595</v>
          </cell>
          <cell r="AL291">
            <v>457594</v>
          </cell>
          <cell r="AM291">
            <v>339595</v>
          </cell>
          <cell r="AN291">
            <v>200001382908</v>
          </cell>
          <cell r="AO291">
            <v>200001382908</v>
          </cell>
          <cell r="AP291" t="str">
            <v>Y</v>
          </cell>
        </row>
        <row r="292">
          <cell r="B292">
            <v>46249</v>
          </cell>
          <cell r="D292" t="str">
            <v xml:space="preserve">Nottingham Contemporary </v>
          </cell>
          <cell r="E292" t="str">
            <v>High Pavement</v>
          </cell>
          <cell r="G292" t="str">
            <v>Nottingham</v>
          </cell>
          <cell r="H292" t="str">
            <v xml:space="preserve">NG1 1HN </v>
          </cell>
          <cell r="I292" t="str">
            <v>20080729</v>
          </cell>
          <cell r="J292" t="str">
            <v xml:space="preserve">Other </v>
          </cell>
          <cell r="K292" t="str">
            <v>a indoors and outdoors</v>
          </cell>
          <cell r="L292" t="str">
            <v>b indoors and outdoors</v>
          </cell>
          <cell r="M292" t="str">
            <v>c indoors</v>
          </cell>
          <cell r="N292" t="str">
            <v>d indoors</v>
          </cell>
          <cell r="O292" t="str">
            <v>e indoors and outdoors</v>
          </cell>
          <cell r="P292" t="str">
            <v>f indoors and outdoors</v>
          </cell>
          <cell r="Q292" t="str">
            <v>g indoors and outdoors</v>
          </cell>
          <cell r="R292" t="str">
            <v>h indoors and outdoors</v>
          </cell>
          <cell r="S292" t="str">
            <v>I Inoors and Outdoors</v>
          </cell>
          <cell r="T292" t="str">
            <v>j on</v>
          </cell>
          <cell r="Y292" t="str">
            <v>24Hrs</v>
          </cell>
          <cell r="AA292" t="str">
            <v>0</v>
          </cell>
          <cell r="AJ292">
            <v>457521</v>
          </cell>
          <cell r="AK292">
            <v>339614</v>
          </cell>
          <cell r="AL292">
            <v>457521</v>
          </cell>
          <cell r="AM292">
            <v>339614</v>
          </cell>
          <cell r="AN292">
            <v>200001400497</v>
          </cell>
          <cell r="AO292">
            <v>200001400497</v>
          </cell>
          <cell r="AP292" t="str">
            <v>Y</v>
          </cell>
        </row>
        <row r="293">
          <cell r="B293">
            <v>40193</v>
          </cell>
          <cell r="D293" t="str">
            <v>Iberico</v>
          </cell>
          <cell r="E293" t="str">
            <v>Shire HallHigh Pavement</v>
          </cell>
          <cell r="G293" t="str">
            <v>Nottingham</v>
          </cell>
          <cell r="H293" t="str">
            <v xml:space="preserve">NG1 1HN </v>
          </cell>
          <cell r="I293" t="str">
            <v>20070209</v>
          </cell>
          <cell r="J293" t="str">
            <v xml:space="preserve">Restaurant </v>
          </cell>
          <cell r="O293" t="str">
            <v>e indoors</v>
          </cell>
          <cell r="P293" t="str">
            <v>f indoors</v>
          </cell>
          <cell r="R293" t="str">
            <v>h indoors</v>
          </cell>
          <cell r="S293" t="str">
            <v>I Indoors</v>
          </cell>
          <cell r="T293" t="str">
            <v>j on and off</v>
          </cell>
          <cell r="Y293" t="str">
            <v>Mon-Sun</v>
          </cell>
          <cell r="Z293" t="str">
            <v>09.00-03.00</v>
          </cell>
          <cell r="AA293" t="str">
            <v>N/A</v>
          </cell>
          <cell r="AB293" t="str">
            <v>N/A</v>
          </cell>
          <cell r="AC293" t="str">
            <v>Mon-Sun</v>
          </cell>
          <cell r="AJ293">
            <v>457594</v>
          </cell>
          <cell r="AK293">
            <v>339595</v>
          </cell>
          <cell r="AL293">
            <v>457594</v>
          </cell>
          <cell r="AM293">
            <v>339595</v>
          </cell>
          <cell r="AN293">
            <v>200001382908</v>
          </cell>
          <cell r="AO293">
            <v>200001382908</v>
          </cell>
          <cell r="AP293" t="str">
            <v>Y</v>
          </cell>
        </row>
        <row r="294">
          <cell r="B294">
            <v>35481</v>
          </cell>
          <cell r="D294" t="str">
            <v>Pitcher &amp; Piano</v>
          </cell>
          <cell r="E294" t="str">
            <v>Lace HallHigh Pavement</v>
          </cell>
          <cell r="G294" t="str">
            <v>Nottingham</v>
          </cell>
          <cell r="H294" t="str">
            <v xml:space="preserve">NG1 1HN </v>
          </cell>
          <cell r="I294" t="str">
            <v>20050906</v>
          </cell>
          <cell r="J294" t="str">
            <v xml:space="preserve">Public House </v>
          </cell>
          <cell r="L294" t="str">
            <v>b indoors and outdoors</v>
          </cell>
          <cell r="M294" t="str">
            <v>c indoors</v>
          </cell>
          <cell r="O294" t="str">
            <v>e indoors and outdoors</v>
          </cell>
          <cell r="P294" t="str">
            <v>f indoors and outdoors</v>
          </cell>
          <cell r="Q294" t="str">
            <v>g indoors and outdoors</v>
          </cell>
          <cell r="R294" t="str">
            <v>h indoors and outdoors</v>
          </cell>
          <cell r="S294" t="str">
            <v>I Indoors</v>
          </cell>
          <cell r="T294" t="str">
            <v>j on and off</v>
          </cell>
          <cell r="Y294" t="str">
            <v>Mon-Sun</v>
          </cell>
          <cell r="Z294" t="str">
            <v>08.00-03.30</v>
          </cell>
          <cell r="AA294" t="str">
            <v>N/A</v>
          </cell>
          <cell r="AB294" t="str">
            <v>N/A</v>
          </cell>
          <cell r="AC294" t="str">
            <v>Mon-Sun</v>
          </cell>
          <cell r="AJ294">
            <v>457521</v>
          </cell>
          <cell r="AK294">
            <v>339614</v>
          </cell>
          <cell r="AL294">
            <v>457521</v>
          </cell>
          <cell r="AM294">
            <v>339614</v>
          </cell>
          <cell r="AN294">
            <v>200001400497</v>
          </cell>
          <cell r="AO294">
            <v>200001400497</v>
          </cell>
          <cell r="AP294" t="str">
            <v>Y</v>
          </cell>
        </row>
        <row r="295">
          <cell r="B295">
            <v>36710</v>
          </cell>
          <cell r="D295" t="str">
            <v xml:space="preserve">Old Angel </v>
          </cell>
          <cell r="E295" t="str">
            <v xml:space="preserve">7 Stoney Street </v>
          </cell>
          <cell r="G295" t="str">
            <v>Nottingham</v>
          </cell>
          <cell r="H295" t="str">
            <v xml:space="preserve">NG1 1LG </v>
          </cell>
          <cell r="I295" t="str">
            <v>20051029</v>
          </cell>
          <cell r="J295" t="str">
            <v xml:space="preserve">Public House </v>
          </cell>
          <cell r="T295" t="str">
            <v>j on and off</v>
          </cell>
          <cell r="AA295" t="str">
            <v>More info Needed</v>
          </cell>
          <cell r="AJ295">
            <v>457645</v>
          </cell>
          <cell r="AK295">
            <v>339895</v>
          </cell>
          <cell r="AL295">
            <v>457645</v>
          </cell>
          <cell r="AM295">
            <v>339895</v>
          </cell>
          <cell r="AN295">
            <v>200001409231</v>
          </cell>
          <cell r="AO295">
            <v>10009152529</v>
          </cell>
          <cell r="AP295" t="str">
            <v>N</v>
          </cell>
        </row>
        <row r="296">
          <cell r="B296">
            <v>80033</v>
          </cell>
          <cell r="D296" t="str">
            <v xml:space="preserve">Restaurant </v>
          </cell>
          <cell r="E296" t="str">
            <v xml:space="preserve">19 Stoney Street </v>
          </cell>
          <cell r="G296" t="str">
            <v>Nottingham</v>
          </cell>
          <cell r="H296" t="str">
            <v xml:space="preserve">NG1 1LP </v>
          </cell>
          <cell r="I296" t="str">
            <v>20140514</v>
          </cell>
          <cell r="J296" t="str">
            <v xml:space="preserve">Restaurant </v>
          </cell>
          <cell r="T296" t="str">
            <v>j on and off</v>
          </cell>
          <cell r="AA296" t="str">
            <v>More info Needed</v>
          </cell>
          <cell r="AJ296">
            <v>457673</v>
          </cell>
          <cell r="AK296">
            <v>339860</v>
          </cell>
          <cell r="AL296">
            <v>457673</v>
          </cell>
          <cell r="AM296">
            <v>339860</v>
          </cell>
          <cell r="AN296">
            <v>10034861871</v>
          </cell>
          <cell r="AO296">
            <v>100032093175</v>
          </cell>
          <cell r="AP296" t="str">
            <v>N</v>
          </cell>
        </row>
        <row r="297">
          <cell r="B297">
            <v>56945</v>
          </cell>
          <cell r="D297" t="str">
            <v>Last Chance Saloon</v>
          </cell>
          <cell r="E297" t="str">
            <v xml:space="preserve">47 Stoney Street </v>
          </cell>
          <cell r="G297" t="str">
            <v>Nottingham</v>
          </cell>
          <cell r="H297" t="str">
            <v>NG1 1LX</v>
          </cell>
          <cell r="I297" t="str">
            <v>20100507</v>
          </cell>
          <cell r="J297" t="str">
            <v xml:space="preserve">Public House </v>
          </cell>
          <cell r="T297" t="str">
            <v>j on and off</v>
          </cell>
          <cell r="AA297" t="str">
            <v>More info Needed</v>
          </cell>
          <cell r="AJ297">
            <v>457715</v>
          </cell>
          <cell r="AK297">
            <v>339712</v>
          </cell>
          <cell r="AL297">
            <v>457715</v>
          </cell>
          <cell r="AM297">
            <v>339712</v>
          </cell>
          <cell r="AN297">
            <v>100031597154</v>
          </cell>
          <cell r="AO297">
            <v>100031597154</v>
          </cell>
          <cell r="AP297" t="str">
            <v>Y</v>
          </cell>
        </row>
        <row r="298">
          <cell r="B298">
            <v>37189</v>
          </cell>
          <cell r="D298" t="str">
            <v xml:space="preserve">Adam's </v>
          </cell>
          <cell r="E298" t="str">
            <v xml:space="preserve">Stoney Street </v>
          </cell>
          <cell r="G298" t="str">
            <v>Nottingham</v>
          </cell>
          <cell r="H298" t="str">
            <v xml:space="preserve">NG1 1NG </v>
          </cell>
          <cell r="I298" t="str">
            <v>20051003</v>
          </cell>
          <cell r="J298" t="str">
            <v xml:space="preserve">Restaurant </v>
          </cell>
          <cell r="T298" t="str">
            <v>j on and off</v>
          </cell>
          <cell r="AA298" t="str">
            <v>More info Needed</v>
          </cell>
          <cell r="AJ298">
            <v>457620</v>
          </cell>
          <cell r="AK298">
            <v>339840</v>
          </cell>
          <cell r="AL298">
            <v>457620</v>
          </cell>
          <cell r="AM298">
            <v>339840</v>
          </cell>
          <cell r="AN298">
            <v>200001393913</v>
          </cell>
          <cell r="AO298">
            <v>200001393913</v>
          </cell>
          <cell r="AP298" t="str">
            <v>Y</v>
          </cell>
        </row>
        <row r="299">
          <cell r="B299">
            <v>37808</v>
          </cell>
          <cell r="D299" t="str">
            <v xml:space="preserve">Dino </v>
          </cell>
          <cell r="E299" t="str">
            <v>9 Warser Gate</v>
          </cell>
          <cell r="G299" t="str">
            <v xml:space="preserve">Nottingham </v>
          </cell>
          <cell r="H299" t="str">
            <v xml:space="preserve">NG1 1NU </v>
          </cell>
          <cell r="I299" t="str">
            <v>20051005</v>
          </cell>
          <cell r="J299" t="str">
            <v xml:space="preserve">Public House </v>
          </cell>
          <cell r="K299" t="str">
            <v>a indoors</v>
          </cell>
          <cell r="L299" t="str">
            <v>b indoors</v>
          </cell>
          <cell r="M299" t="str">
            <v>c indoors</v>
          </cell>
          <cell r="O299" t="str">
            <v>e indoors</v>
          </cell>
          <cell r="P299" t="str">
            <v>f indoors</v>
          </cell>
          <cell r="Q299" t="str">
            <v>g indoors</v>
          </cell>
          <cell r="R299" t="str">
            <v>h indoors</v>
          </cell>
          <cell r="T299" t="str">
            <v>j on and off</v>
          </cell>
          <cell r="Y299" t="str">
            <v>Mon-Sun</v>
          </cell>
          <cell r="Z299" t="str">
            <v>10.00-02.00</v>
          </cell>
          <cell r="AA299" t="str">
            <v>N/A</v>
          </cell>
          <cell r="AB299" t="str">
            <v>N/A</v>
          </cell>
          <cell r="AC299" t="str">
            <v>Mon-Sun</v>
          </cell>
          <cell r="AJ299">
            <v>457624</v>
          </cell>
          <cell r="AK299">
            <v>339900</v>
          </cell>
          <cell r="AL299">
            <v>457545</v>
          </cell>
          <cell r="AM299">
            <v>339880</v>
          </cell>
          <cell r="AN299">
            <v>100032093314</v>
          </cell>
          <cell r="AO299">
            <v>100032093314</v>
          </cell>
          <cell r="AP299" t="str">
            <v>Y</v>
          </cell>
        </row>
        <row r="300">
          <cell r="B300">
            <v>35992</v>
          </cell>
          <cell r="D300" t="str">
            <v>Amigos Pizza</v>
          </cell>
          <cell r="E300" t="str">
            <v>357Derby Road</v>
          </cell>
          <cell r="G300" t="str">
            <v>Nottingham</v>
          </cell>
          <cell r="H300" t="str">
            <v xml:space="preserve">NG7 2DZ </v>
          </cell>
          <cell r="I300" t="str">
            <v>20051115</v>
          </cell>
          <cell r="J300" t="str">
            <v xml:space="preserve">Takeaway </v>
          </cell>
          <cell r="S300" t="str">
            <v>I Indoors</v>
          </cell>
          <cell r="Y300" t="str">
            <v>Sun-Thu</v>
          </cell>
          <cell r="Z300" t="str">
            <v>17.00-01.00</v>
          </cell>
          <cell r="AA300" t="str">
            <v>Fri-Sat</v>
          </cell>
          <cell r="AB300" t="str">
            <v>17.00-02.00</v>
          </cell>
          <cell r="AC300" t="str">
            <v>N/A</v>
          </cell>
          <cell r="AJ300">
            <v>454951</v>
          </cell>
          <cell r="AK300">
            <v>339158</v>
          </cell>
          <cell r="AL300">
            <v>454951</v>
          </cell>
          <cell r="AM300">
            <v>339158</v>
          </cell>
          <cell r="AN300">
            <v>100032128527</v>
          </cell>
          <cell r="AO300">
            <v>100032128527</v>
          </cell>
          <cell r="AP300" t="str">
            <v>Y</v>
          </cell>
        </row>
        <row r="301">
          <cell r="B301">
            <v>83256</v>
          </cell>
          <cell r="D301" t="str">
            <v>Debbie Bryan</v>
          </cell>
          <cell r="E301" t="str">
            <v>18 St Marys Gate</v>
          </cell>
          <cell r="F301" t="str">
            <v xml:space="preserve">The Lace market </v>
          </cell>
          <cell r="G301" t="str">
            <v>Nottingham</v>
          </cell>
          <cell r="H301" t="str">
            <v xml:space="preserve">NG1 1PF </v>
          </cell>
          <cell r="I301" t="str">
            <v>20141126</v>
          </cell>
          <cell r="J301" t="str">
            <v xml:space="preserve">Other </v>
          </cell>
          <cell r="T301" t="str">
            <v>j on</v>
          </cell>
          <cell r="AA301" t="str">
            <v>More info Needed</v>
          </cell>
          <cell r="AJ301">
            <v>457585</v>
          </cell>
          <cell r="AK301">
            <v>339797</v>
          </cell>
          <cell r="AL301">
            <v>457585</v>
          </cell>
          <cell r="AM301">
            <v>339797</v>
          </cell>
          <cell r="AN301">
            <v>200001400646</v>
          </cell>
          <cell r="AO301">
            <v>100032093351</v>
          </cell>
          <cell r="AP301" t="str">
            <v>N</v>
          </cell>
        </row>
        <row r="302">
          <cell r="B302">
            <v>37041</v>
          </cell>
          <cell r="D302" t="str">
            <v>The Pelican Club</v>
          </cell>
          <cell r="E302" t="str">
            <v>55 St Marys Gate</v>
          </cell>
          <cell r="F302" t="str">
            <v xml:space="preserve">The Lace Market </v>
          </cell>
          <cell r="G302" t="str">
            <v>Nottingham</v>
          </cell>
          <cell r="H302" t="str">
            <v xml:space="preserve">NG1 1PH </v>
          </cell>
          <cell r="I302" t="str">
            <v>20051121</v>
          </cell>
          <cell r="J302" t="str">
            <v xml:space="preserve">Public House </v>
          </cell>
          <cell r="T302" t="str">
            <v>j on and off</v>
          </cell>
          <cell r="AA302" t="str">
            <v>More info Needed</v>
          </cell>
          <cell r="AJ302">
            <v>457589</v>
          </cell>
          <cell r="AK302">
            <v>339808</v>
          </cell>
          <cell r="AL302">
            <v>457589</v>
          </cell>
          <cell r="AM302">
            <v>339808</v>
          </cell>
          <cell r="AN302">
            <v>100032093345</v>
          </cell>
          <cell r="AO302">
            <v>100032093345</v>
          </cell>
          <cell r="AP302" t="str">
            <v>Y</v>
          </cell>
        </row>
        <row r="303">
          <cell r="B303">
            <v>87754</v>
          </cell>
          <cell r="D303" t="str">
            <v>The Talent 1st Organisation CIC</v>
          </cell>
          <cell r="E303" t="str">
            <v>Number 1Kayes Walk</v>
          </cell>
          <cell r="F303" t="str">
            <v>The Lace Market</v>
          </cell>
          <cell r="G303" t="str">
            <v>Nottingham</v>
          </cell>
          <cell r="H303" t="str">
            <v>NG1 1PY</v>
          </cell>
          <cell r="I303" t="str">
            <v>20150921</v>
          </cell>
          <cell r="J303" t="str">
            <v xml:space="preserve">Other </v>
          </cell>
          <cell r="K303" t="str">
            <v>a indoors</v>
          </cell>
          <cell r="L303" t="str">
            <v>b indoors</v>
          </cell>
          <cell r="O303" t="str">
            <v>e indoors</v>
          </cell>
          <cell r="P303" t="str">
            <v>f indoors</v>
          </cell>
          <cell r="Q303" t="str">
            <v>g indoors</v>
          </cell>
          <cell r="S303" t="str">
            <v>I Indoors</v>
          </cell>
          <cell r="T303" t="str">
            <v>j on</v>
          </cell>
          <cell r="Y303" t="str">
            <v>Mon-Sun</v>
          </cell>
          <cell r="Z303" t="str">
            <v>10.00-23.30</v>
          </cell>
          <cell r="AA303" t="str">
            <v>N/A</v>
          </cell>
          <cell r="AB303" t="str">
            <v>N/A</v>
          </cell>
          <cell r="AC303" t="str">
            <v>Mon-Sun</v>
          </cell>
          <cell r="AJ303">
            <v>457677</v>
          </cell>
          <cell r="AK303">
            <v>339694</v>
          </cell>
          <cell r="AL303">
            <v>457677</v>
          </cell>
          <cell r="AM303">
            <v>339694</v>
          </cell>
          <cell r="AN303">
            <v>100032289141</v>
          </cell>
          <cell r="AO303">
            <v>100032093189</v>
          </cell>
          <cell r="AP303" t="str">
            <v>N</v>
          </cell>
        </row>
        <row r="304">
          <cell r="B304">
            <v>35313</v>
          </cell>
          <cell r="D304" t="str">
            <v xml:space="preserve">Royal British Legion (Clifto, Notts) Club Limited </v>
          </cell>
          <cell r="E304" t="str">
            <v>Donington Road</v>
          </cell>
          <cell r="F304" t="str">
            <v xml:space="preserve">Clifton </v>
          </cell>
          <cell r="G304" t="str">
            <v>Nottingham</v>
          </cell>
          <cell r="H304" t="str">
            <v>NG11 8BJ</v>
          </cell>
          <cell r="I304" t="str">
            <v>20050912</v>
          </cell>
          <cell r="J304" t="str">
            <v xml:space="preserve">Club </v>
          </cell>
          <cell r="O304" t="str">
            <v>e indoors</v>
          </cell>
          <cell r="P304" t="str">
            <v>f indoors</v>
          </cell>
          <cell r="Q304" t="str">
            <v>g indoors</v>
          </cell>
          <cell r="R304" t="str">
            <v>h indoors</v>
          </cell>
          <cell r="T304" t="str">
            <v>j on and off</v>
          </cell>
          <cell r="Y304" t="str">
            <v>Accordance with Club Rules</v>
          </cell>
          <cell r="Z304" t="str">
            <v>N/A</v>
          </cell>
          <cell r="AA304" t="str">
            <v>0</v>
          </cell>
          <cell r="AB304" t="str">
            <v>N/A</v>
          </cell>
          <cell r="AC304" t="str">
            <v>Mon-Sat</v>
          </cell>
          <cell r="AJ304">
            <v>455419</v>
          </cell>
          <cell r="AK304">
            <v>334439</v>
          </cell>
          <cell r="AL304">
            <v>455419</v>
          </cell>
          <cell r="AM304">
            <v>334439</v>
          </cell>
          <cell r="AN304">
            <v>100032097194</v>
          </cell>
          <cell r="AO304">
            <v>100032097194</v>
          </cell>
          <cell r="AP304" t="str">
            <v>Y</v>
          </cell>
        </row>
        <row r="305">
          <cell r="B305">
            <v>35461</v>
          </cell>
          <cell r="D305" t="str">
            <v>Kean's Head</v>
          </cell>
          <cell r="E305" t="str">
            <v>46 St Marys Gate</v>
          </cell>
          <cell r="F305" t="str">
            <v xml:space="preserve">The Lace Market </v>
          </cell>
          <cell r="G305" t="str">
            <v>Nottingham</v>
          </cell>
          <cell r="H305" t="str">
            <v xml:space="preserve">NG1 1QA </v>
          </cell>
          <cell r="I305" t="str">
            <v>20050929</v>
          </cell>
          <cell r="J305" t="str">
            <v xml:space="preserve">Public House </v>
          </cell>
          <cell r="L305" t="str">
            <v>b indoors</v>
          </cell>
          <cell r="M305" t="str">
            <v>c indoors</v>
          </cell>
          <cell r="O305" t="str">
            <v>e indoors</v>
          </cell>
          <cell r="P305" t="str">
            <v>f indoors</v>
          </cell>
          <cell r="S305" t="str">
            <v>I Indoors</v>
          </cell>
          <cell r="T305" t="str">
            <v>j on and off</v>
          </cell>
          <cell r="Y305" t="str">
            <v>Mon-Sun</v>
          </cell>
          <cell r="Z305" t="str">
            <v>08.00-03.00</v>
          </cell>
          <cell r="AA305" t="str">
            <v>N/A</v>
          </cell>
          <cell r="AB305" t="str">
            <v>N/A</v>
          </cell>
          <cell r="AC305" t="str">
            <v>Mon-Sun</v>
          </cell>
          <cell r="AJ305">
            <v>457607</v>
          </cell>
          <cell r="AK305">
            <v>339670</v>
          </cell>
          <cell r="AL305">
            <v>457607</v>
          </cell>
          <cell r="AM305">
            <v>339670</v>
          </cell>
          <cell r="AN305">
            <v>100032093342</v>
          </cell>
          <cell r="AO305">
            <v>100032093342</v>
          </cell>
          <cell r="AP305" t="str">
            <v>Y</v>
          </cell>
        </row>
        <row r="306">
          <cell r="B306">
            <v>37297</v>
          </cell>
          <cell r="D306" t="str">
            <v>Lace Market Theatre</v>
          </cell>
          <cell r="E306" t="str">
            <v>Halifax Place</v>
          </cell>
          <cell r="F306" t="str">
            <v>The Lace Market</v>
          </cell>
          <cell r="G306" t="str">
            <v>Nottingham</v>
          </cell>
          <cell r="H306" t="str">
            <v xml:space="preserve">NG1 1QN </v>
          </cell>
          <cell r="I306" t="str">
            <v>20050919</v>
          </cell>
          <cell r="J306" t="str">
            <v xml:space="preserve">Theatre </v>
          </cell>
          <cell r="K306" t="str">
            <v>a indoors</v>
          </cell>
          <cell r="L306" t="str">
            <v>b indoors</v>
          </cell>
          <cell r="O306" t="str">
            <v>e indoors</v>
          </cell>
          <cell r="P306" t="str">
            <v>f indoors</v>
          </cell>
          <cell r="Q306" t="str">
            <v>g indoors</v>
          </cell>
          <cell r="R306" t="str">
            <v>h indoors</v>
          </cell>
          <cell r="S306" t="str">
            <v>I Indoors</v>
          </cell>
          <cell r="T306" t="str">
            <v>j on and off</v>
          </cell>
          <cell r="Y306" t="str">
            <v>Mon-Sun</v>
          </cell>
          <cell r="Z306" t="str">
            <v>08.00-02.00</v>
          </cell>
          <cell r="AA306" t="str">
            <v>N/A</v>
          </cell>
          <cell r="AB306" t="str">
            <v>N/A</v>
          </cell>
          <cell r="AC306" t="str">
            <v>Mon-Sun</v>
          </cell>
          <cell r="AJ306">
            <v>457537</v>
          </cell>
          <cell r="AK306">
            <v>339704</v>
          </cell>
          <cell r="AL306">
            <v>457537</v>
          </cell>
          <cell r="AM306">
            <v>339704</v>
          </cell>
          <cell r="AN306">
            <v>200001382076</v>
          </cell>
          <cell r="AO306">
            <v>200001382076</v>
          </cell>
          <cell r="AP306" t="str">
            <v>Y</v>
          </cell>
        </row>
        <row r="307">
          <cell r="B307">
            <v>36379</v>
          </cell>
          <cell r="D307" t="str">
            <v>Jays Off Licence</v>
          </cell>
          <cell r="E307" t="str">
            <v>41/43Dungannon Road</v>
          </cell>
          <cell r="F307" t="str">
            <v xml:space="preserve">Clifton </v>
          </cell>
          <cell r="G307" t="str">
            <v>Nottingham</v>
          </cell>
          <cell r="H307" t="str">
            <v xml:space="preserve">NG11 9BE </v>
          </cell>
          <cell r="I307" t="str">
            <v>20051003</v>
          </cell>
          <cell r="J307" t="str">
            <v xml:space="preserve">Off Licence </v>
          </cell>
          <cell r="T307" t="str">
            <v>j off</v>
          </cell>
          <cell r="Y307" t="str">
            <v>Licensee's Discretion</v>
          </cell>
          <cell r="AA307" t="str">
            <v>N/A</v>
          </cell>
          <cell r="AJ307">
            <v>455598</v>
          </cell>
          <cell r="AK307">
            <v>333820</v>
          </cell>
          <cell r="AL307">
            <v>455598</v>
          </cell>
          <cell r="AM307">
            <v>333820</v>
          </cell>
          <cell r="AN307">
            <v>100031540852</v>
          </cell>
          <cell r="AO307">
            <v>100031540852</v>
          </cell>
          <cell r="AP307" t="str">
            <v>Y</v>
          </cell>
        </row>
        <row r="308">
          <cell r="B308">
            <v>35402</v>
          </cell>
          <cell r="D308" t="str">
            <v xml:space="preserve">Federation House Socail Club </v>
          </cell>
          <cell r="E308" t="str">
            <v>Ebury Road</v>
          </cell>
          <cell r="F308" t="str">
            <v xml:space="preserve">Sherwood Rise </v>
          </cell>
          <cell r="G308" t="str">
            <v>Nottingham</v>
          </cell>
          <cell r="H308" t="str">
            <v>NG5 1BB</v>
          </cell>
          <cell r="I308" t="str">
            <v xml:space="preserve"> 25/7/2005</v>
          </cell>
          <cell r="J308" t="str">
            <v xml:space="preserve">Club </v>
          </cell>
          <cell r="O308" t="str">
            <v>e indoors</v>
          </cell>
          <cell r="P308" t="str">
            <v>f indoors</v>
          </cell>
          <cell r="T308" t="str">
            <v>j on and off</v>
          </cell>
          <cell r="Y308" t="str">
            <v>Accordance with Club Rules</v>
          </cell>
          <cell r="Z308" t="str">
            <v>N/A</v>
          </cell>
          <cell r="AA308" t="str">
            <v>0</v>
          </cell>
          <cell r="AB308" t="str">
            <v>N/A</v>
          </cell>
          <cell r="AC308" t="str">
            <v>Mon-Sat</v>
          </cell>
          <cell r="AJ308">
            <v>456682</v>
          </cell>
          <cell r="AK308">
            <v>342084</v>
          </cell>
          <cell r="AL308">
            <v>456682</v>
          </cell>
          <cell r="AM308">
            <v>342084</v>
          </cell>
          <cell r="AN308">
            <v>100032124354</v>
          </cell>
          <cell r="AO308">
            <v>100032124354</v>
          </cell>
          <cell r="AP308" t="str">
            <v>Y</v>
          </cell>
        </row>
        <row r="309">
          <cell r="B309">
            <v>102084</v>
          </cell>
          <cell r="D309" t="str">
            <v>Penny Lane</v>
          </cell>
          <cell r="E309" t="str">
            <v>Unit 9, One Fletcher Gate</v>
          </cell>
          <cell r="G309" t="str">
            <v>Nottingham</v>
          </cell>
          <cell r="H309" t="str">
            <v>NG1 1QQ</v>
          </cell>
          <cell r="I309" t="str">
            <v>20180423</v>
          </cell>
          <cell r="J309" t="str">
            <v xml:space="preserve">Public House </v>
          </cell>
          <cell r="K309" t="str">
            <v>a indoors</v>
          </cell>
          <cell r="L309" t="str">
            <v>b indoors</v>
          </cell>
          <cell r="P309" t="str">
            <v>f indoors</v>
          </cell>
          <cell r="Q309" t="str">
            <v>g indoors</v>
          </cell>
          <cell r="R309" t="str">
            <v>h indoors</v>
          </cell>
          <cell r="S309" t="str">
            <v>I Inoors and Outdoors</v>
          </cell>
          <cell r="T309" t="str">
            <v>j on</v>
          </cell>
          <cell r="Y309" t="str">
            <v>Mon-Sun</v>
          </cell>
          <cell r="Z309" t="str">
            <v>09.00-01.00</v>
          </cell>
          <cell r="AA309" t="str">
            <v>N/A</v>
          </cell>
          <cell r="AB309" t="str">
            <v>N/A</v>
          </cell>
          <cell r="AC309" t="str">
            <v>Mon-Sun</v>
          </cell>
          <cell r="AJ309">
            <v>457512</v>
          </cell>
          <cell r="AK309">
            <v>339818</v>
          </cell>
          <cell r="AL309">
            <v>457512</v>
          </cell>
          <cell r="AM309">
            <v>339818</v>
          </cell>
          <cell r="AN309">
            <v>10009159485</v>
          </cell>
          <cell r="AO309">
            <v>10009159485</v>
          </cell>
          <cell r="AP309" t="str">
            <v>Y</v>
          </cell>
        </row>
        <row r="310">
          <cell r="B310">
            <v>34461</v>
          </cell>
          <cell r="D310" t="str">
            <v xml:space="preserve">McDonald’s Restaurant </v>
          </cell>
          <cell r="E310" t="str">
            <v>43619St Peters Square</v>
          </cell>
          <cell r="F310" t="str">
            <v xml:space="preserve">Exchange Walk </v>
          </cell>
          <cell r="G310" t="str">
            <v>Nottingham</v>
          </cell>
          <cell r="H310" t="str">
            <v xml:space="preserve">NG1 2NX </v>
          </cell>
          <cell r="I310" t="str">
            <v>20050826</v>
          </cell>
          <cell r="J310" t="str">
            <v xml:space="preserve">Restaurant </v>
          </cell>
          <cell r="S310" t="str">
            <v>I Indoors</v>
          </cell>
          <cell r="Y310" t="str">
            <v>24Hrs</v>
          </cell>
          <cell r="Z310" t="str">
            <v>N/A</v>
          </cell>
          <cell r="AA310" t="str">
            <v>0</v>
          </cell>
          <cell r="AB310" t="str">
            <v>N/A</v>
          </cell>
          <cell r="AC310" t="str">
            <v>N/A</v>
          </cell>
          <cell r="AJ310">
            <v>457246</v>
          </cell>
          <cell r="AK310">
            <v>339797</v>
          </cell>
          <cell r="AL310">
            <v>457258</v>
          </cell>
          <cell r="AM310">
            <v>339797</v>
          </cell>
          <cell r="AN310">
            <v>100032093519</v>
          </cell>
          <cell r="AO310">
            <v>100032093519</v>
          </cell>
          <cell r="AP310" t="str">
            <v>Y</v>
          </cell>
        </row>
        <row r="311">
          <cell r="B311">
            <v>88647</v>
          </cell>
          <cell r="D311" t="str">
            <v>Burger King</v>
          </cell>
          <cell r="E311" t="str">
            <v>1Exchange Walk</v>
          </cell>
          <cell r="G311" t="str">
            <v>Nottingham</v>
          </cell>
          <cell r="H311" t="str">
            <v xml:space="preserve">NG1 2NX </v>
          </cell>
          <cell r="I311" t="str">
            <v>20151113</v>
          </cell>
          <cell r="J311" t="str">
            <v xml:space="preserve">Restaurant </v>
          </cell>
          <cell r="S311" t="str">
            <v>I Indoors</v>
          </cell>
          <cell r="Y311" t="str">
            <v>24Hrs</v>
          </cell>
          <cell r="Z311" t="str">
            <v>N/A</v>
          </cell>
          <cell r="AA311" t="str">
            <v>0</v>
          </cell>
          <cell r="AB311" t="str">
            <v>N/A</v>
          </cell>
          <cell r="AC311" t="str">
            <v>N/A</v>
          </cell>
          <cell r="AJ311">
            <v>457271</v>
          </cell>
          <cell r="AK311">
            <v>339856</v>
          </cell>
          <cell r="AL311">
            <v>457271</v>
          </cell>
          <cell r="AM311">
            <v>339856</v>
          </cell>
          <cell r="AN311">
            <v>100032093392</v>
          </cell>
          <cell r="AO311">
            <v>100032093392</v>
          </cell>
          <cell r="AP311" t="str">
            <v>Y</v>
          </cell>
        </row>
        <row r="312">
          <cell r="B312">
            <v>107767</v>
          </cell>
          <cell r="D312" t="str">
            <v xml:space="preserve">Josephine's </v>
          </cell>
          <cell r="E312" t="str">
            <v xml:space="preserve">Upper Parliament Street </v>
          </cell>
          <cell r="G312" t="str">
            <v xml:space="preserve">Nottingham </v>
          </cell>
          <cell r="H312" t="str">
            <v xml:space="preserve">NG1 2AB </v>
          </cell>
          <cell r="I312" t="str">
            <v>20180929</v>
          </cell>
          <cell r="J312" t="str">
            <v xml:space="preserve">Restaurant </v>
          </cell>
          <cell r="K312" t="str">
            <v>a indoors</v>
          </cell>
          <cell r="L312" t="str">
            <v>b indoors</v>
          </cell>
          <cell r="O312" t="str">
            <v>e indoors</v>
          </cell>
          <cell r="P312" t="str">
            <v>f indoors</v>
          </cell>
          <cell r="Q312" t="str">
            <v>g indoors</v>
          </cell>
          <cell r="T312" t="str">
            <v>j on and off</v>
          </cell>
          <cell r="Y312" t="str">
            <v>Mon-Sun</v>
          </cell>
          <cell r="Z312" t="str">
            <v>08.00-22.30</v>
          </cell>
          <cell r="AA312" t="str">
            <v>N/A</v>
          </cell>
          <cell r="AB312" t="str">
            <v>N/A</v>
          </cell>
          <cell r="AC312" t="str">
            <v>Mon-Sun</v>
          </cell>
          <cell r="AJ312">
            <v>457137</v>
          </cell>
          <cell r="AK312">
            <v>340052</v>
          </cell>
          <cell r="AL312">
            <v>457137</v>
          </cell>
          <cell r="AM312">
            <v>340052</v>
          </cell>
          <cell r="AN312">
            <v>10000130334</v>
          </cell>
          <cell r="AO312">
            <v>10000130338</v>
          </cell>
          <cell r="AP312" t="str">
            <v>N</v>
          </cell>
        </row>
        <row r="313">
          <cell r="B313">
            <v>35426</v>
          </cell>
          <cell r="D313" t="str">
            <v xml:space="preserve">Highbank Social Club </v>
          </cell>
          <cell r="E313" t="str">
            <v>Farnborough Road</v>
          </cell>
          <cell r="F313" t="str">
            <v xml:space="preserve">Clifton </v>
          </cell>
          <cell r="G313" t="str">
            <v>Nottingham</v>
          </cell>
          <cell r="H313" t="str">
            <v xml:space="preserve">NG11 9EX </v>
          </cell>
          <cell r="I313" t="str">
            <v>20050913</v>
          </cell>
          <cell r="J313" t="str">
            <v>Club</v>
          </cell>
          <cell r="O313" t="str">
            <v>e indoors</v>
          </cell>
          <cell r="P313" t="str">
            <v>f indoors</v>
          </cell>
          <cell r="Q313" t="str">
            <v>g indoors</v>
          </cell>
          <cell r="R313" t="str">
            <v>h indoors</v>
          </cell>
          <cell r="T313" t="str">
            <v>j on</v>
          </cell>
          <cell r="Y313" t="str">
            <v>Accordance with Club Rules</v>
          </cell>
          <cell r="Z313" t="str">
            <v>N/A</v>
          </cell>
          <cell r="AA313" t="str">
            <v>0</v>
          </cell>
          <cell r="AB313" t="str">
            <v>N/A</v>
          </cell>
          <cell r="AC313" t="str">
            <v>Mon-Sat</v>
          </cell>
          <cell r="AJ313">
            <v>454676</v>
          </cell>
          <cell r="AK313">
            <v>333616</v>
          </cell>
          <cell r="AL313">
            <v>455317</v>
          </cell>
          <cell r="AM313">
            <v>333546</v>
          </cell>
          <cell r="AN313">
            <v>100032097273</v>
          </cell>
          <cell r="AO313">
            <v>100032097273</v>
          </cell>
          <cell r="AP313" t="str">
            <v>Y</v>
          </cell>
        </row>
        <row r="314">
          <cell r="B314">
            <v>77294</v>
          </cell>
          <cell r="D314" t="str">
            <v>Central England Co-operative Limited</v>
          </cell>
          <cell r="E314" t="str">
            <v>Farnborough Road</v>
          </cell>
          <cell r="F314" t="str">
            <v xml:space="preserve">Clifton </v>
          </cell>
          <cell r="G314" t="str">
            <v>Nottingham</v>
          </cell>
          <cell r="H314" t="str">
            <v xml:space="preserve">NG11 8GF </v>
          </cell>
          <cell r="I314" t="str">
            <v>20140102</v>
          </cell>
          <cell r="J314" t="str">
            <v xml:space="preserve">Off Licence </v>
          </cell>
          <cell r="T314" t="str">
            <v>j off</v>
          </cell>
          <cell r="Y314" t="str">
            <v>Mon-Sun</v>
          </cell>
          <cell r="Z314" t="str">
            <v>06.00-24.00</v>
          </cell>
          <cell r="AA314" t="str">
            <v>N/A</v>
          </cell>
          <cell r="AB314" t="str">
            <v>N/A</v>
          </cell>
          <cell r="AJ314">
            <v>455811.8</v>
          </cell>
          <cell r="AK314">
            <v>335284.65000000002</v>
          </cell>
          <cell r="AL314">
            <v>455811.8</v>
          </cell>
          <cell r="AM314">
            <v>335284.65000000002</v>
          </cell>
          <cell r="AN314">
            <v>200001402802</v>
          </cell>
          <cell r="AO314">
            <v>200001402802</v>
          </cell>
          <cell r="AP314" t="str">
            <v>Y</v>
          </cell>
        </row>
        <row r="315">
          <cell r="B315">
            <v>103065</v>
          </cell>
          <cell r="D315" t="str">
            <v>Fairham Hotel</v>
          </cell>
          <cell r="E315" t="str">
            <v>Farnborough Road</v>
          </cell>
          <cell r="G315" t="str">
            <v>Nottingham</v>
          </cell>
          <cell r="H315" t="str">
            <v>NG11 8LT</v>
          </cell>
          <cell r="I315" t="str">
            <v>20180601</v>
          </cell>
          <cell r="J315" t="str">
            <v xml:space="preserve">Public House </v>
          </cell>
          <cell r="O315" t="str">
            <v>e indoors</v>
          </cell>
          <cell r="P315" t="str">
            <v>f indoors</v>
          </cell>
          <cell r="S315" t="str">
            <v>I Indoors</v>
          </cell>
          <cell r="T315" t="str">
            <v>j on and off</v>
          </cell>
          <cell r="Y315" t="str">
            <v>Sun-Wed</v>
          </cell>
          <cell r="Z315" t="str">
            <v>09.00-01.00</v>
          </cell>
          <cell r="AA315" t="str">
            <v>Thu-Sat</v>
          </cell>
          <cell r="AB315" t="str">
            <v>08.00-02.00</v>
          </cell>
          <cell r="AC315" t="str">
            <v>Mon-Sun</v>
          </cell>
          <cell r="AJ315">
            <v>455980</v>
          </cell>
          <cell r="AK315">
            <v>333985</v>
          </cell>
          <cell r="AL315">
            <v>455980</v>
          </cell>
          <cell r="AM315">
            <v>333985</v>
          </cell>
          <cell r="AN315">
            <v>100031545252</v>
          </cell>
          <cell r="AO315">
            <v>100031545252</v>
          </cell>
          <cell r="AP315" t="str">
            <v>Y</v>
          </cell>
        </row>
        <row r="316">
          <cell r="B316">
            <v>36844</v>
          </cell>
          <cell r="D316" t="str">
            <v xml:space="preserve">Premises at </v>
          </cell>
          <cell r="E316" t="str">
            <v>4Farndon Green</v>
          </cell>
          <cell r="G316" t="str">
            <v>Nottingham</v>
          </cell>
          <cell r="H316" t="str">
            <v xml:space="preserve">NG8 1DU </v>
          </cell>
          <cell r="I316" t="str">
            <v>20050925</v>
          </cell>
          <cell r="J316" t="str">
            <v xml:space="preserve">Off Licence </v>
          </cell>
          <cell r="T316" t="str">
            <v>j off</v>
          </cell>
          <cell r="Y316" t="str">
            <v>Licensee's Discretion</v>
          </cell>
          <cell r="AA316" t="str">
            <v>N/A</v>
          </cell>
          <cell r="AJ316">
            <v>454308</v>
          </cell>
          <cell r="AK316">
            <v>339528</v>
          </cell>
          <cell r="AL316">
            <v>454308</v>
          </cell>
          <cell r="AM316">
            <v>339528</v>
          </cell>
          <cell r="AN316">
            <v>100031545313</v>
          </cell>
          <cell r="AO316">
            <v>100031545313</v>
          </cell>
          <cell r="AP316" t="str">
            <v>Y</v>
          </cell>
        </row>
        <row r="317">
          <cell r="B317">
            <v>73358</v>
          </cell>
          <cell r="D317" t="str">
            <v>Asda Home Shopping Centre</v>
          </cell>
          <cell r="E317" t="str">
            <v>Blenheim Industrial Estate Firth Way</v>
          </cell>
          <cell r="F317" t="str">
            <v>Bulwell</v>
          </cell>
          <cell r="G317" t="str">
            <v>Nottingham</v>
          </cell>
          <cell r="H317" t="str">
            <v>NG6 8XF</v>
          </cell>
          <cell r="I317" t="str">
            <v>20121129</v>
          </cell>
          <cell r="J317" t="str">
            <v xml:space="preserve">Off Licence </v>
          </cell>
          <cell r="T317" t="str">
            <v>j off</v>
          </cell>
          <cell r="Y317" t="str">
            <v>24Hrs</v>
          </cell>
          <cell r="AA317" t="str">
            <v>0</v>
          </cell>
          <cell r="AJ317">
            <v>453433</v>
          </cell>
          <cell r="AK317">
            <v>346057</v>
          </cell>
          <cell r="AL317">
            <v>453433</v>
          </cell>
          <cell r="AM317">
            <v>346057</v>
          </cell>
          <cell r="AN317">
            <v>200001380558</v>
          </cell>
          <cell r="AO317">
            <v>200001380558</v>
          </cell>
          <cell r="AP317" t="str">
            <v>Y</v>
          </cell>
        </row>
        <row r="318">
          <cell r="B318">
            <v>36633</v>
          </cell>
          <cell r="D318" t="str">
            <v>Batleys Cash and Carry</v>
          </cell>
          <cell r="E318" t="str">
            <v>Blenheim Industrial EstateFirth Way</v>
          </cell>
          <cell r="F318" t="str">
            <v>Bulwell</v>
          </cell>
          <cell r="G318" t="str">
            <v>Nottingham</v>
          </cell>
          <cell r="H318" t="str">
            <v xml:space="preserve">NG6 8FX </v>
          </cell>
          <cell r="I318" t="str">
            <v>20050914</v>
          </cell>
          <cell r="J318" t="str">
            <v xml:space="preserve">Off Licence </v>
          </cell>
          <cell r="T318" t="str">
            <v>j off</v>
          </cell>
          <cell r="Y318" t="str">
            <v>Licensee's Discretion</v>
          </cell>
          <cell r="AA318" t="str">
            <v>N/A</v>
          </cell>
          <cell r="AJ318">
            <v>453285</v>
          </cell>
          <cell r="AK318">
            <v>345965</v>
          </cell>
          <cell r="AL318">
            <v>453285</v>
          </cell>
          <cell r="AM318">
            <v>345965</v>
          </cell>
          <cell r="AN318">
            <v>200001380555</v>
          </cell>
          <cell r="AO318">
            <v>200001380555</v>
          </cell>
          <cell r="AP318" t="str">
            <v>Y</v>
          </cell>
        </row>
        <row r="319">
          <cell r="B319">
            <v>36469</v>
          </cell>
          <cell r="D319" t="str">
            <v>Strelley Supermarket</v>
          </cell>
          <cell r="E319" t="str">
            <v>31-33Flamstead Road</v>
          </cell>
          <cell r="F319" t="str">
            <v xml:space="preserve">Strelley </v>
          </cell>
          <cell r="G319" t="str">
            <v>Nottingham</v>
          </cell>
          <cell r="H319" t="str">
            <v xml:space="preserve">NG8 6LJ </v>
          </cell>
          <cell r="I319" t="str">
            <v>20051004</v>
          </cell>
          <cell r="J319" t="str">
            <v xml:space="preserve">Off Licence </v>
          </cell>
          <cell r="T319" t="str">
            <v>j off</v>
          </cell>
          <cell r="Y319" t="str">
            <v>Licensee's Discretion</v>
          </cell>
          <cell r="AA319" t="str">
            <v>N/A</v>
          </cell>
          <cell r="AJ319">
            <v>451888</v>
          </cell>
          <cell r="AK319">
            <v>342347</v>
          </cell>
          <cell r="AL319">
            <v>451888</v>
          </cell>
          <cell r="AM319">
            <v>342347</v>
          </cell>
          <cell r="AN319">
            <v>10022953330</v>
          </cell>
          <cell r="AO319">
            <v>10022953331</v>
          </cell>
          <cell r="AP319" t="str">
            <v>N</v>
          </cell>
        </row>
        <row r="320">
          <cell r="B320">
            <v>69669</v>
          </cell>
          <cell r="D320" t="str">
            <v xml:space="preserve">Tesco </v>
          </cell>
          <cell r="E320" t="str">
            <v xml:space="preserve">19-21 Upper Parliament Street </v>
          </cell>
          <cell r="G320" t="str">
            <v xml:space="preserve">Nottingham </v>
          </cell>
          <cell r="H320" t="str">
            <v>NG1 2AD</v>
          </cell>
          <cell r="I320" t="str">
            <v>20120223</v>
          </cell>
          <cell r="J320" t="str">
            <v xml:space="preserve">Daniel Ashley </v>
          </cell>
          <cell r="T320" t="str">
            <v>j off</v>
          </cell>
          <cell r="X320" t="str">
            <v>Yes</v>
          </cell>
          <cell r="Y320" t="str">
            <v>Mon-Sun</v>
          </cell>
          <cell r="Z320" t="str">
            <v>07.00-23.00</v>
          </cell>
          <cell r="AA320" t="str">
            <v>N/A</v>
          </cell>
          <cell r="AB320" t="str">
            <v>N/A</v>
          </cell>
          <cell r="AC320" t="str">
            <v>Mon-Sun</v>
          </cell>
          <cell r="AJ320">
            <v>457279</v>
          </cell>
          <cell r="AK320">
            <v>340070</v>
          </cell>
          <cell r="AL320">
            <v>457279</v>
          </cell>
          <cell r="AM320">
            <v>340070</v>
          </cell>
          <cell r="AN320">
            <v>100032093582</v>
          </cell>
          <cell r="AO320">
            <v>100032093582</v>
          </cell>
          <cell r="AP320" t="str">
            <v>Y</v>
          </cell>
        </row>
        <row r="321">
          <cell r="B321">
            <v>69061</v>
          </cell>
          <cell r="D321" t="str">
            <v xml:space="preserve">Cookie Shake </v>
          </cell>
          <cell r="E321" t="str">
            <v xml:space="preserve">14 Upper Parliament Street </v>
          </cell>
          <cell r="G321" t="str">
            <v xml:space="preserve">Nottingham </v>
          </cell>
          <cell r="H321" t="str">
            <v xml:space="preserve">NG1 2AD </v>
          </cell>
          <cell r="I321" t="str">
            <v>20120120</v>
          </cell>
          <cell r="J321" t="str">
            <v xml:space="preserve">Public House </v>
          </cell>
          <cell r="L321" t="str">
            <v>b indoors and outdoors</v>
          </cell>
          <cell r="O321" t="str">
            <v>e indoors and outdoors</v>
          </cell>
          <cell r="P321" t="str">
            <v>f indoors and outdoors</v>
          </cell>
          <cell r="S321" t="str">
            <v>I Inoors and Outdoors</v>
          </cell>
          <cell r="T321" t="str">
            <v>j on and off</v>
          </cell>
          <cell r="Y321" t="str">
            <v>Mon-Sun</v>
          </cell>
          <cell r="Z321" t="str">
            <v>08.00-03.30</v>
          </cell>
          <cell r="AA321" t="str">
            <v>N/A</v>
          </cell>
          <cell r="AB321" t="str">
            <v>N/A</v>
          </cell>
          <cell r="AC321" t="str">
            <v>Mon-Sun</v>
          </cell>
          <cell r="AJ321">
            <v>457299</v>
          </cell>
          <cell r="AK321">
            <v>340108</v>
          </cell>
          <cell r="AL321">
            <v>457299</v>
          </cell>
          <cell r="AM321">
            <v>340108</v>
          </cell>
          <cell r="AN321">
            <v>100032093592</v>
          </cell>
          <cell r="AO321">
            <v>100032093592</v>
          </cell>
          <cell r="AP321" t="str">
            <v>Y</v>
          </cell>
        </row>
        <row r="322">
          <cell r="B322">
            <v>37888</v>
          </cell>
          <cell r="D322" t="str">
            <v>Petit Paris</v>
          </cell>
          <cell r="E322" t="str">
            <v>2Kings Walk</v>
          </cell>
          <cell r="G322" t="str">
            <v>Nottingham</v>
          </cell>
          <cell r="H322" t="str">
            <v>NG1 2AE</v>
          </cell>
          <cell r="I322" t="str">
            <v>20051001</v>
          </cell>
          <cell r="J322" t="str">
            <v xml:space="preserve">Restaurant </v>
          </cell>
          <cell r="P322" t="str">
            <v>f indoors</v>
          </cell>
          <cell r="S322" t="str">
            <v>I Indoors</v>
          </cell>
          <cell r="T322" t="str">
            <v>j on</v>
          </cell>
          <cell r="Y322" t="str">
            <v>Licensee's Discretion</v>
          </cell>
          <cell r="Z322" t="str">
            <v>N/A</v>
          </cell>
          <cell r="AA322" t="str">
            <v>N/A</v>
          </cell>
          <cell r="AB322" t="str">
            <v>N/A</v>
          </cell>
          <cell r="AC322" t="str">
            <v>Mon-Sun</v>
          </cell>
          <cell r="AJ322">
            <v>457241</v>
          </cell>
          <cell r="AK322">
            <v>340103</v>
          </cell>
          <cell r="AL322">
            <v>457241</v>
          </cell>
          <cell r="AM322">
            <v>340103</v>
          </cell>
          <cell r="AN322">
            <v>100032290821</v>
          </cell>
          <cell r="AO322">
            <v>100032290821</v>
          </cell>
          <cell r="AP322" t="str">
            <v>Y</v>
          </cell>
        </row>
        <row r="323">
          <cell r="B323">
            <v>34296</v>
          </cell>
          <cell r="D323" t="str">
            <v xml:space="preserve">Bargain Booze </v>
          </cell>
          <cell r="E323" t="str">
            <v>7Kings Walk</v>
          </cell>
          <cell r="G323" t="str">
            <v>Nottingham</v>
          </cell>
          <cell r="H323" t="str">
            <v>NG1 2AE</v>
          </cell>
          <cell r="I323" t="str">
            <v>20050816</v>
          </cell>
          <cell r="J323" t="str">
            <v xml:space="preserve">Off Licence </v>
          </cell>
          <cell r="T323" t="str">
            <v>j off</v>
          </cell>
          <cell r="Y323" t="str">
            <v>Licensee's Discretion</v>
          </cell>
          <cell r="Z323" t="str">
            <v>N/A</v>
          </cell>
          <cell r="AA323" t="str">
            <v>N/A</v>
          </cell>
          <cell r="AB323" t="str">
            <v>N/A</v>
          </cell>
          <cell r="AC323" t="str">
            <v>Mon-Sun</v>
          </cell>
          <cell r="AJ323">
            <v>457251</v>
          </cell>
          <cell r="AK323">
            <v>340121</v>
          </cell>
          <cell r="AL323">
            <v>457251</v>
          </cell>
          <cell r="AM323">
            <v>340121</v>
          </cell>
          <cell r="AN323">
            <v>100032093571</v>
          </cell>
          <cell r="AO323">
            <v>100032093571</v>
          </cell>
          <cell r="AP323" t="str">
            <v>Y</v>
          </cell>
        </row>
        <row r="324">
          <cell r="B324">
            <v>35637</v>
          </cell>
          <cell r="D324" t="str">
            <v xml:space="preserve">Hop Merchant </v>
          </cell>
          <cell r="E324" t="str">
            <v xml:space="preserve">64-68 Upper Parliament Street </v>
          </cell>
          <cell r="G324" t="str">
            <v xml:space="preserve">Nottingham </v>
          </cell>
          <cell r="H324" t="str">
            <v xml:space="preserve">NG1 2AG </v>
          </cell>
          <cell r="I324" t="str">
            <v>20050930</v>
          </cell>
          <cell r="J324" t="str">
            <v xml:space="preserve">Public House </v>
          </cell>
          <cell r="O324" t="str">
            <v>e indoors</v>
          </cell>
          <cell r="P324" t="str">
            <v>f indoors</v>
          </cell>
          <cell r="S324" t="str">
            <v>I Indoors</v>
          </cell>
          <cell r="T324" t="str">
            <v>j on and off</v>
          </cell>
          <cell r="Y324" t="str">
            <v>Sun-Thu</v>
          </cell>
          <cell r="Z324" t="str">
            <v>10.00-03.30</v>
          </cell>
          <cell r="AA324" t="str">
            <v>Fri-Sat</v>
          </cell>
          <cell r="AB324" t="str">
            <v>10.00-04.30</v>
          </cell>
          <cell r="AC324" t="str">
            <v>Sun-Thu</v>
          </cell>
          <cell r="AJ324">
            <v>457160</v>
          </cell>
          <cell r="AK324">
            <v>340091</v>
          </cell>
          <cell r="AL324">
            <v>457160</v>
          </cell>
          <cell r="AM324">
            <v>340091</v>
          </cell>
          <cell r="AN324">
            <v>200001401914</v>
          </cell>
          <cell r="AO324">
            <v>200001395978</v>
          </cell>
          <cell r="AP324" t="str">
            <v>N</v>
          </cell>
        </row>
        <row r="325">
          <cell r="B325">
            <v>35487</v>
          </cell>
          <cell r="D325" t="str">
            <v xml:space="preserve">Blue Bell Inn </v>
          </cell>
          <cell r="E325" t="str">
            <v xml:space="preserve">50 Upper Parliament Street </v>
          </cell>
          <cell r="G325" t="str">
            <v xml:space="preserve">Nottingham </v>
          </cell>
          <cell r="H325" t="str">
            <v xml:space="preserve">NG1 2AG </v>
          </cell>
          <cell r="I325" t="str">
            <v>20050815</v>
          </cell>
          <cell r="J325" t="str">
            <v xml:space="preserve">Public House </v>
          </cell>
          <cell r="K325" t="str">
            <v>a indoors</v>
          </cell>
          <cell r="L325" t="str">
            <v>b indoors</v>
          </cell>
          <cell r="M325" t="str">
            <v>c indoors</v>
          </cell>
          <cell r="O325" t="str">
            <v>e indoors</v>
          </cell>
          <cell r="P325" t="str">
            <v>f indoors</v>
          </cell>
          <cell r="Q325" t="str">
            <v>g indoors</v>
          </cell>
          <cell r="R325" t="str">
            <v>h indoors</v>
          </cell>
          <cell r="S325" t="str">
            <v>I Indoors</v>
          </cell>
          <cell r="T325" t="str">
            <v>j on and off</v>
          </cell>
          <cell r="Y325" t="str">
            <v>Sun-Thu</v>
          </cell>
          <cell r="Z325" t="str">
            <v>06.00-02.00</v>
          </cell>
          <cell r="AA325" t="str">
            <v>Fri-Sat</v>
          </cell>
          <cell r="AB325" t="str">
            <v>06.00-02.30</v>
          </cell>
          <cell r="AC325" t="str">
            <v>Sun-Thu</v>
          </cell>
          <cell r="AJ325">
            <v>457196</v>
          </cell>
          <cell r="AK325">
            <v>340093</v>
          </cell>
          <cell r="AL325">
            <v>457196</v>
          </cell>
          <cell r="AM325">
            <v>340093</v>
          </cell>
          <cell r="AN325">
            <v>100031603044</v>
          </cell>
          <cell r="AO325">
            <v>100031603044</v>
          </cell>
          <cell r="AP325" t="str">
            <v>Y</v>
          </cell>
        </row>
        <row r="326">
          <cell r="B326">
            <v>104403</v>
          </cell>
          <cell r="D326" t="str">
            <v xml:space="preserve">The Premises at </v>
          </cell>
          <cell r="E326" t="str">
            <v xml:space="preserve">42-46 Upper Parliament Street </v>
          </cell>
          <cell r="G326" t="str">
            <v xml:space="preserve">Nottingham </v>
          </cell>
          <cell r="H326" t="str">
            <v xml:space="preserve">NG1 2AG </v>
          </cell>
          <cell r="I326" t="str">
            <v>20180628</v>
          </cell>
          <cell r="J326" t="str">
            <v xml:space="preserve">Off Licence </v>
          </cell>
          <cell r="T326" t="str">
            <v>j off</v>
          </cell>
          <cell r="Y326" t="str">
            <v>24Hrs</v>
          </cell>
          <cell r="AA326" t="str">
            <v>0</v>
          </cell>
          <cell r="AJ326">
            <v>457210</v>
          </cell>
          <cell r="AK326">
            <v>340100</v>
          </cell>
          <cell r="AL326">
            <v>457210</v>
          </cell>
          <cell r="AM326">
            <v>340100</v>
          </cell>
          <cell r="AN326">
            <v>10009158682</v>
          </cell>
          <cell r="AO326">
            <v>100032093589</v>
          </cell>
          <cell r="AP326" t="str">
            <v>N</v>
          </cell>
        </row>
        <row r="327">
          <cell r="B327">
            <v>35219</v>
          </cell>
          <cell r="D327" t="str">
            <v xml:space="preserve">Coach &amp; Horses </v>
          </cell>
          <cell r="E327" t="str">
            <v xml:space="preserve">15 Upper Parliament Street </v>
          </cell>
          <cell r="G327" t="str">
            <v xml:space="preserve">Nottingham </v>
          </cell>
          <cell r="H327" t="str">
            <v xml:space="preserve">NG1 2AP </v>
          </cell>
          <cell r="I327" t="str">
            <v>20050828</v>
          </cell>
          <cell r="J327" t="str">
            <v xml:space="preserve">Public House </v>
          </cell>
          <cell r="O327" t="str">
            <v>e indoors</v>
          </cell>
          <cell r="R327" t="str">
            <v>h indoors</v>
          </cell>
          <cell r="T327" t="str">
            <v>j on and off</v>
          </cell>
          <cell r="Y327" t="str">
            <v>Mon-Wed</v>
          </cell>
          <cell r="Z327" t="str">
            <v>10.00-00.30</v>
          </cell>
          <cell r="AA327" t="str">
            <v>Fri,Sat - Sun</v>
          </cell>
          <cell r="AB327" t="str">
            <v>10.00-01.30</v>
          </cell>
          <cell r="AC327" t="str">
            <v>Mon-Wed</v>
          </cell>
          <cell r="AJ327">
            <v>457299</v>
          </cell>
          <cell r="AK327">
            <v>340076</v>
          </cell>
          <cell r="AL327">
            <v>457299</v>
          </cell>
          <cell r="AM327">
            <v>340076</v>
          </cell>
          <cell r="AN327">
            <v>200001409208</v>
          </cell>
          <cell r="AO327">
            <v>200001409208</v>
          </cell>
          <cell r="AP327" t="str">
            <v>Y</v>
          </cell>
        </row>
        <row r="328">
          <cell r="B328">
            <v>90099</v>
          </cell>
          <cell r="D328" t="str">
            <v xml:space="preserve">Premises at </v>
          </cell>
          <cell r="E328" t="str">
            <v>19Forman Street</v>
          </cell>
          <cell r="G328" t="str">
            <v>Nottingham</v>
          </cell>
          <cell r="H328" t="str">
            <v>NG1 4AA</v>
          </cell>
          <cell r="I328" t="str">
            <v>20160120</v>
          </cell>
          <cell r="J328" t="str">
            <v xml:space="preserve">Takeaway </v>
          </cell>
          <cell r="S328" t="str">
            <v>I Inoors and Outdoors</v>
          </cell>
          <cell r="Y328" t="str">
            <v>Mon-Sun</v>
          </cell>
          <cell r="Z328" t="str">
            <v>11.00-05.00</v>
          </cell>
          <cell r="AA328" t="str">
            <v>N/A</v>
          </cell>
          <cell r="AB328" t="str">
            <v>N/A</v>
          </cell>
          <cell r="AC328" t="str">
            <v>N/A</v>
          </cell>
          <cell r="AJ328">
            <v>457212</v>
          </cell>
          <cell r="AK328">
            <v>340117</v>
          </cell>
          <cell r="AL328">
            <v>457212</v>
          </cell>
          <cell r="AM328">
            <v>340117</v>
          </cell>
          <cell r="AN328">
            <v>100032094484</v>
          </cell>
          <cell r="AO328">
            <v>100032094484</v>
          </cell>
          <cell r="AP328" t="str">
            <v>Y</v>
          </cell>
        </row>
        <row r="329">
          <cell r="B329">
            <v>34455</v>
          </cell>
          <cell r="D329" t="str">
            <v xml:space="preserve">Frankie &amp; Bennys </v>
          </cell>
          <cell r="E329" t="str">
            <v xml:space="preserve">29 Upper Parliament Street </v>
          </cell>
          <cell r="G329" t="str">
            <v xml:space="preserve">Nottingham </v>
          </cell>
          <cell r="H329" t="str">
            <v xml:space="preserve">NG1 2AP </v>
          </cell>
          <cell r="I329" t="str">
            <v>20050828</v>
          </cell>
          <cell r="J329" t="str">
            <v xml:space="preserve">Restaurant </v>
          </cell>
          <cell r="O329" t="str">
            <v>e indoors</v>
          </cell>
          <cell r="S329" t="str">
            <v>I Indoors</v>
          </cell>
          <cell r="T329" t="str">
            <v>j on and off</v>
          </cell>
          <cell r="Y329" t="str">
            <v>Licensee's Discretion</v>
          </cell>
          <cell r="AA329" t="str">
            <v>N/A</v>
          </cell>
          <cell r="AJ329">
            <v>457253</v>
          </cell>
          <cell r="AK329">
            <v>340066</v>
          </cell>
          <cell r="AL329">
            <v>457253</v>
          </cell>
          <cell r="AM329">
            <v>340066</v>
          </cell>
          <cell r="AN329">
            <v>100032093429</v>
          </cell>
          <cell r="AO329">
            <v>100032093429</v>
          </cell>
          <cell r="AP329" t="str">
            <v>Y</v>
          </cell>
        </row>
        <row r="330">
          <cell r="B330">
            <v>34077</v>
          </cell>
          <cell r="D330" t="str">
            <v>Zizzi</v>
          </cell>
          <cell r="E330" t="str">
            <v>Fenchurch House, 12b/cKing Street</v>
          </cell>
          <cell r="G330" t="str">
            <v>Nottingham</v>
          </cell>
          <cell r="H330" t="str">
            <v>NG1 2AS</v>
          </cell>
          <cell r="I330" t="str">
            <v>20050802</v>
          </cell>
          <cell r="J330" t="str">
            <v xml:space="preserve">Restaurant </v>
          </cell>
          <cell r="O330" t="str">
            <v>e indoors</v>
          </cell>
          <cell r="S330" t="str">
            <v>I Indoors</v>
          </cell>
          <cell r="T330" t="str">
            <v>j on and off</v>
          </cell>
          <cell r="Y330" t="str">
            <v>Licensee's Discretion</v>
          </cell>
          <cell r="Z330" t="str">
            <v>N/A</v>
          </cell>
          <cell r="AA330" t="str">
            <v>N/A</v>
          </cell>
          <cell r="AB330" t="str">
            <v>N/A</v>
          </cell>
          <cell r="AC330" t="str">
            <v>Mon-Sat</v>
          </cell>
          <cell r="AJ330">
            <v>457251</v>
          </cell>
          <cell r="AK330">
            <v>339997</v>
          </cell>
          <cell r="AL330">
            <v>457247</v>
          </cell>
          <cell r="AM330">
            <v>339997</v>
          </cell>
          <cell r="AN330">
            <v>200001384810</v>
          </cell>
          <cell r="AO330">
            <v>200001384810</v>
          </cell>
          <cell r="AP330" t="str">
            <v>Y</v>
          </cell>
        </row>
        <row r="331">
          <cell r="B331">
            <v>37376</v>
          </cell>
          <cell r="D331" t="str">
            <v xml:space="preserve">Londis </v>
          </cell>
          <cell r="E331" t="str">
            <v>43526Fountaindale Court</v>
          </cell>
          <cell r="F331" t="str">
            <v xml:space="preserve">St Anns </v>
          </cell>
          <cell r="G331" t="str">
            <v>Nottingham</v>
          </cell>
          <cell r="H331" t="str">
            <v xml:space="preserve">NG3 4QT </v>
          </cell>
          <cell r="I331" t="str">
            <v>20050910</v>
          </cell>
          <cell r="J331" t="str">
            <v xml:space="preserve">Off Licence </v>
          </cell>
          <cell r="T331" t="str">
            <v>j off</v>
          </cell>
          <cell r="Y331" t="str">
            <v>Licensee's Discretion</v>
          </cell>
          <cell r="AA331" t="str">
            <v>N/A</v>
          </cell>
          <cell r="AJ331">
            <v>457660</v>
          </cell>
          <cell r="AK331">
            <v>341250</v>
          </cell>
          <cell r="AL331">
            <v>457660</v>
          </cell>
          <cell r="AM331">
            <v>341250</v>
          </cell>
          <cell r="AN331">
            <v>200001402383</v>
          </cell>
          <cell r="AO331">
            <v>200001405027</v>
          </cell>
          <cell r="AP331" t="str">
            <v>N</v>
          </cell>
        </row>
        <row r="332">
          <cell r="B332">
            <v>74988</v>
          </cell>
          <cell r="D332" t="str">
            <v>Barburrito</v>
          </cell>
          <cell r="E332" t="str">
            <v>22 King Street</v>
          </cell>
          <cell r="G332" t="str">
            <v>Nottingham</v>
          </cell>
          <cell r="H332" t="str">
            <v>NG1 2AS</v>
          </cell>
          <cell r="I332" t="str">
            <v>20130522</v>
          </cell>
          <cell r="J332" t="str">
            <v xml:space="preserve">Restaurant </v>
          </cell>
          <cell r="P332" t="str">
            <v>f indoors</v>
          </cell>
          <cell r="S332" t="str">
            <v>I Inoors and Outdoors</v>
          </cell>
          <cell r="T332" t="str">
            <v>j on</v>
          </cell>
          <cell r="Y332" t="str">
            <v>Mon-Wed</v>
          </cell>
          <cell r="Z332" t="str">
            <v>11.00-23.00</v>
          </cell>
          <cell r="AA332" t="str">
            <v>Fri,Sat - Sun</v>
          </cell>
          <cell r="AB332" t="str">
            <v>11.00-03.00(Including Thursday)&amp;11.00-24.00</v>
          </cell>
          <cell r="AC332" t="str">
            <v>Mon-Wed</v>
          </cell>
          <cell r="AJ332">
            <v>457255</v>
          </cell>
          <cell r="AK332">
            <v>340036</v>
          </cell>
          <cell r="AL332">
            <v>457255</v>
          </cell>
          <cell r="AM332">
            <v>340037</v>
          </cell>
          <cell r="AN332">
            <v>100032093656</v>
          </cell>
          <cell r="AO332">
            <v>100032093656</v>
          </cell>
          <cell r="AP332" t="str">
            <v>Y</v>
          </cell>
        </row>
        <row r="333">
          <cell r="B333">
            <v>34116</v>
          </cell>
          <cell r="D333" t="str">
            <v>Andersons</v>
          </cell>
          <cell r="E333" t="str">
            <v>10King Street</v>
          </cell>
          <cell r="G333" t="str">
            <v>Nottingham</v>
          </cell>
          <cell r="H333" t="str">
            <v xml:space="preserve">NG1 2AS </v>
          </cell>
          <cell r="I333" t="str">
            <v>20050801</v>
          </cell>
          <cell r="J333" t="str">
            <v xml:space="preserve">Off Licence </v>
          </cell>
          <cell r="T333" t="str">
            <v>j off</v>
          </cell>
          <cell r="Y333" t="str">
            <v>Licensee's Discretion</v>
          </cell>
          <cell r="Z333" t="str">
            <v>N/A</v>
          </cell>
          <cell r="AA333" t="str">
            <v>N/A</v>
          </cell>
          <cell r="AB333" t="str">
            <v>N/A</v>
          </cell>
          <cell r="AC333" t="str">
            <v>Mon-Sat</v>
          </cell>
          <cell r="AJ333">
            <v>457245</v>
          </cell>
          <cell r="AK333">
            <v>339983</v>
          </cell>
          <cell r="AL333">
            <v>457245</v>
          </cell>
          <cell r="AM333">
            <v>339983</v>
          </cell>
          <cell r="AN333">
            <v>100032093659</v>
          </cell>
          <cell r="AO333">
            <v>100032093659</v>
          </cell>
          <cell r="AP333" t="str">
            <v>Y</v>
          </cell>
        </row>
        <row r="334">
          <cell r="B334">
            <v>80034</v>
          </cell>
          <cell r="D334" t="str">
            <v xml:space="preserve">Restaurant </v>
          </cell>
          <cell r="E334" t="str">
            <v>18King Street</v>
          </cell>
          <cell r="G334" t="str">
            <v>Nottingham</v>
          </cell>
          <cell r="H334" t="str">
            <v xml:space="preserve">NG1 2AS </v>
          </cell>
          <cell r="I334" t="str">
            <v>20140509</v>
          </cell>
          <cell r="J334" t="str">
            <v xml:space="preserve">Restaurant </v>
          </cell>
          <cell r="S334" t="str">
            <v>I Indoors</v>
          </cell>
          <cell r="T334" t="str">
            <v>j on</v>
          </cell>
          <cell r="Y334" t="str">
            <v>Mon-Sun</v>
          </cell>
          <cell r="Z334" t="str">
            <v>11.00-00.30</v>
          </cell>
          <cell r="AA334" t="str">
            <v>N/A</v>
          </cell>
          <cell r="AB334" t="str">
            <v>N/A</v>
          </cell>
          <cell r="AC334" t="str">
            <v>Mon-Sun</v>
          </cell>
          <cell r="AJ334">
            <v>457250</v>
          </cell>
          <cell r="AK334">
            <v>340019</v>
          </cell>
          <cell r="AL334">
            <v>457250</v>
          </cell>
          <cell r="AM334">
            <v>340019</v>
          </cell>
          <cell r="AN334">
            <v>100032093638</v>
          </cell>
          <cell r="AO334">
            <v>100032093638</v>
          </cell>
          <cell r="AP334" t="str">
            <v>Y</v>
          </cell>
        </row>
        <row r="335">
          <cell r="B335">
            <v>89248</v>
          </cell>
          <cell r="D335" t="str">
            <v>Alchemist</v>
          </cell>
          <cell r="E335" t="str">
            <v>11King Street</v>
          </cell>
          <cell r="G335" t="str">
            <v>Nottingham</v>
          </cell>
          <cell r="H335" t="str">
            <v>NG1 2AY</v>
          </cell>
          <cell r="I335" t="str">
            <v>20160114</v>
          </cell>
          <cell r="J335" t="str">
            <v xml:space="preserve">Public House </v>
          </cell>
          <cell r="L335" t="str">
            <v>b indoors</v>
          </cell>
          <cell r="O335" t="str">
            <v>e indoors</v>
          </cell>
          <cell r="S335" t="str">
            <v>I Indoors</v>
          </cell>
          <cell r="T335" t="str">
            <v>j on and off</v>
          </cell>
          <cell r="Y335" t="str">
            <v>Mon-Sun</v>
          </cell>
          <cell r="Z335" t="str">
            <v>09.00-01.30</v>
          </cell>
          <cell r="AA335" t="str">
            <v>N/A</v>
          </cell>
          <cell r="AB335" t="str">
            <v>N/A</v>
          </cell>
          <cell r="AC335" t="str">
            <v>Mon-Sun</v>
          </cell>
          <cell r="AJ335">
            <v>457219</v>
          </cell>
          <cell r="AK335">
            <v>340015</v>
          </cell>
          <cell r="AL335">
            <v>457219</v>
          </cell>
          <cell r="AM335">
            <v>340015</v>
          </cell>
          <cell r="AN335">
            <v>10009159762</v>
          </cell>
          <cell r="AO335">
            <v>100032289164</v>
          </cell>
          <cell r="AP335" t="str">
            <v>N</v>
          </cell>
        </row>
        <row r="336">
          <cell r="B336">
            <v>76824</v>
          </cell>
          <cell r="D336" t="str">
            <v>Double Impact</v>
          </cell>
          <cell r="E336" t="str">
            <v>22Friar Lane</v>
          </cell>
          <cell r="G336" t="str">
            <v>Nottingham</v>
          </cell>
          <cell r="H336" t="str">
            <v xml:space="preserve">NG1 6DQ </v>
          </cell>
          <cell r="I336" t="str">
            <v>20131114</v>
          </cell>
          <cell r="J336" t="str">
            <v xml:space="preserve">Other </v>
          </cell>
          <cell r="K336" t="str">
            <v>a indoors</v>
          </cell>
          <cell r="L336" t="str">
            <v>b indoors</v>
          </cell>
          <cell r="O336" t="str">
            <v>e indoors</v>
          </cell>
          <cell r="P336" t="str">
            <v>f indoors</v>
          </cell>
          <cell r="Q336" t="str">
            <v>g indoors</v>
          </cell>
          <cell r="R336" t="str">
            <v>h indoors</v>
          </cell>
          <cell r="Y336" t="str">
            <v>Mon-Fri</v>
          </cell>
          <cell r="Z336" t="str">
            <v>08.00-23.00</v>
          </cell>
          <cell r="AA336" t="str">
            <v>Sat&amp;Sun</v>
          </cell>
          <cell r="AB336" t="str">
            <v>10.00-23.00&amp;11.00-22.00</v>
          </cell>
          <cell r="AC336" t="str">
            <v>N/A</v>
          </cell>
          <cell r="AJ336">
            <v>457086</v>
          </cell>
          <cell r="AK336">
            <v>339811</v>
          </cell>
          <cell r="AL336">
            <v>457086</v>
          </cell>
          <cell r="AM336">
            <v>339811</v>
          </cell>
          <cell r="AN336">
            <v>100032094890</v>
          </cell>
          <cell r="AO336">
            <v>100032094890</v>
          </cell>
          <cell r="AP336" t="str">
            <v>Y</v>
          </cell>
        </row>
        <row r="337">
          <cell r="B337">
            <v>37761</v>
          </cell>
          <cell r="D337" t="str">
            <v xml:space="preserve">premises at </v>
          </cell>
          <cell r="E337" t="str">
            <v>11King Street</v>
          </cell>
          <cell r="G337" t="str">
            <v>Nottingham</v>
          </cell>
          <cell r="H337" t="str">
            <v xml:space="preserve">NG1 2AY </v>
          </cell>
          <cell r="I337" t="str">
            <v>20050914</v>
          </cell>
          <cell r="J337" t="str">
            <v xml:space="preserve">Public House </v>
          </cell>
          <cell r="O337" t="str">
            <v>e indoors</v>
          </cell>
          <cell r="P337" t="str">
            <v>f indoors</v>
          </cell>
          <cell r="Q337" t="str">
            <v>g indoors</v>
          </cell>
          <cell r="S337" t="str">
            <v>I Indoors</v>
          </cell>
          <cell r="T337" t="str">
            <v>j on and off</v>
          </cell>
          <cell r="Y337" t="str">
            <v>Licensee's Discretion</v>
          </cell>
          <cell r="Z337" t="str">
            <v>N/A</v>
          </cell>
          <cell r="AA337" t="str">
            <v>N/A</v>
          </cell>
          <cell r="AB337" t="str">
            <v>N/A</v>
          </cell>
          <cell r="AC337" t="str">
            <v>Mon-Sat</v>
          </cell>
          <cell r="AJ337">
            <v>457219</v>
          </cell>
          <cell r="AK337">
            <v>340015</v>
          </cell>
          <cell r="AL337">
            <v>457219</v>
          </cell>
          <cell r="AM337">
            <v>340015</v>
          </cell>
          <cell r="AN337">
            <v>100032289164</v>
          </cell>
          <cell r="AO337">
            <v>100032289164</v>
          </cell>
          <cell r="AP337" t="str">
            <v>Y</v>
          </cell>
        </row>
        <row r="338">
          <cell r="B338">
            <v>37339</v>
          </cell>
          <cell r="D338" t="str">
            <v xml:space="preserve">Nottingham Castle </v>
          </cell>
          <cell r="E338" t="str">
            <v>Friar Lane</v>
          </cell>
          <cell r="G338" t="str">
            <v>Nottingham</v>
          </cell>
          <cell r="H338" t="str">
            <v xml:space="preserve">NG1 6EL </v>
          </cell>
          <cell r="I338" t="str">
            <v>20060523</v>
          </cell>
          <cell r="J338" t="str">
            <v xml:space="preserve">Public House </v>
          </cell>
          <cell r="K338" t="str">
            <v>a indoors and outdoors</v>
          </cell>
          <cell r="L338" t="str">
            <v>b indoors and outdoors</v>
          </cell>
          <cell r="M338" t="str">
            <v>c indoors</v>
          </cell>
          <cell r="O338" t="str">
            <v>e indoors and outdoors</v>
          </cell>
          <cell r="P338" t="str">
            <v>f indoors and outdoors</v>
          </cell>
          <cell r="Q338" t="str">
            <v>g indoors and outdoors</v>
          </cell>
          <cell r="R338" t="str">
            <v>h indoors and outdoors</v>
          </cell>
          <cell r="S338" t="str">
            <v>I Inoors and Outdoors</v>
          </cell>
          <cell r="T338" t="str">
            <v>j on and off</v>
          </cell>
          <cell r="V338" t="str">
            <v>No</v>
          </cell>
          <cell r="W338" t="str">
            <v>No</v>
          </cell>
          <cell r="X338" t="str">
            <v>No</v>
          </cell>
          <cell r="Y338" t="str">
            <v>Mon-Sun</v>
          </cell>
          <cell r="Z338" t="str">
            <v>08.00-00.30</v>
          </cell>
          <cell r="AA338" t="str">
            <v>N/A</v>
          </cell>
          <cell r="AB338" t="str">
            <v>N/A</v>
          </cell>
          <cell r="AC338" t="str">
            <v>Mon-Sun</v>
          </cell>
          <cell r="AH338" t="str">
            <v>0-4999</v>
          </cell>
          <cell r="AJ338">
            <v>456931</v>
          </cell>
          <cell r="AK338">
            <v>339495</v>
          </cell>
          <cell r="AL338">
            <v>456914.63</v>
          </cell>
          <cell r="AM338">
            <v>339441.09</v>
          </cell>
          <cell r="AN338">
            <v>10090473686</v>
          </cell>
          <cell r="AO338">
            <v>10090473686</v>
          </cell>
          <cell r="AP338" t="str">
            <v>Y</v>
          </cell>
        </row>
        <row r="339">
          <cell r="B339">
            <v>36741</v>
          </cell>
          <cell r="D339" t="str">
            <v xml:space="preserve">Loch Fyne </v>
          </cell>
          <cell r="E339" t="str">
            <v>15-17King Street</v>
          </cell>
          <cell r="G339" t="str">
            <v>Nottingham</v>
          </cell>
          <cell r="H339" t="str">
            <v xml:space="preserve">NG1 2AY </v>
          </cell>
          <cell r="I339" t="str">
            <v>20050731</v>
          </cell>
          <cell r="J339" t="str">
            <v>Restaurant</v>
          </cell>
          <cell r="P339" t="str">
            <v>f indoors</v>
          </cell>
          <cell r="S339" t="str">
            <v>I Indoors</v>
          </cell>
          <cell r="T339" t="str">
            <v>j on and off</v>
          </cell>
          <cell r="Y339" t="str">
            <v>Licensee's Discretion</v>
          </cell>
          <cell r="Z339" t="str">
            <v>N/A</v>
          </cell>
          <cell r="AA339" t="str">
            <v>N/A</v>
          </cell>
          <cell r="AB339" t="str">
            <v>N/A</v>
          </cell>
          <cell r="AC339" t="str">
            <v>Mon-Sat</v>
          </cell>
          <cell r="AJ339">
            <v>457225</v>
          </cell>
          <cell r="AK339">
            <v>340032</v>
          </cell>
          <cell r="AL339">
            <v>457225</v>
          </cell>
          <cell r="AM339">
            <v>340032</v>
          </cell>
          <cell r="AN339">
            <v>10000132669</v>
          </cell>
          <cell r="AO339">
            <v>100032093649</v>
          </cell>
          <cell r="AP339" t="str">
            <v>N</v>
          </cell>
        </row>
        <row r="340">
          <cell r="B340">
            <v>44876</v>
          </cell>
          <cell r="D340" t="str">
            <v xml:space="preserve">Bunker </v>
          </cell>
          <cell r="E340" t="str">
            <v>19a King Street</v>
          </cell>
          <cell r="G340" t="str">
            <v>Nottingham</v>
          </cell>
          <cell r="H340" t="str">
            <v xml:space="preserve">NG1 2AY </v>
          </cell>
          <cell r="I340" t="str">
            <v>20080409</v>
          </cell>
          <cell r="J340" t="str">
            <v xml:space="preserve">Public House </v>
          </cell>
          <cell r="L340" t="str">
            <v>b indoors</v>
          </cell>
          <cell r="O340" t="str">
            <v>e indoors</v>
          </cell>
          <cell r="P340" t="str">
            <v>f indoors</v>
          </cell>
          <cell r="Q340" t="str">
            <v>g indoors</v>
          </cell>
          <cell r="R340" t="str">
            <v>h indoors</v>
          </cell>
          <cell r="S340" t="str">
            <v>I Indoors</v>
          </cell>
          <cell r="T340" t="str">
            <v>j on and off</v>
          </cell>
          <cell r="Y340" t="str">
            <v>Mon-Sun</v>
          </cell>
          <cell r="Z340" t="str">
            <v>08.00-03.00</v>
          </cell>
          <cell r="AA340" t="str">
            <v>N/A</v>
          </cell>
          <cell r="AB340" t="str">
            <v>N/A</v>
          </cell>
          <cell r="AC340" t="str">
            <v>Mon-Sun</v>
          </cell>
          <cell r="AJ340">
            <v>457226</v>
          </cell>
          <cell r="AK340">
            <v>340038</v>
          </cell>
          <cell r="AL340">
            <v>457226</v>
          </cell>
          <cell r="AM340">
            <v>340038</v>
          </cell>
          <cell r="AN340">
            <v>100032289170</v>
          </cell>
          <cell r="AO340">
            <v>100032289170</v>
          </cell>
          <cell r="AP340" t="str">
            <v>Y</v>
          </cell>
        </row>
        <row r="341">
          <cell r="B341">
            <v>33855</v>
          </cell>
          <cell r="D341" t="str">
            <v>French Living</v>
          </cell>
          <cell r="E341" t="str">
            <v>27King Street</v>
          </cell>
          <cell r="G341" t="str">
            <v>Nottingham</v>
          </cell>
          <cell r="H341" t="str">
            <v xml:space="preserve">NG1 2AY </v>
          </cell>
          <cell r="I341" t="str">
            <v>20050710</v>
          </cell>
          <cell r="J341" t="str">
            <v xml:space="preserve">Restaurant </v>
          </cell>
          <cell r="P341" t="str">
            <v>f indoors</v>
          </cell>
          <cell r="S341" t="str">
            <v>I Indoors</v>
          </cell>
          <cell r="T341" t="str">
            <v>j on and off</v>
          </cell>
          <cell r="Y341" t="str">
            <v>Licensee's Discretion</v>
          </cell>
          <cell r="Z341" t="str">
            <v>N/A</v>
          </cell>
          <cell r="AA341" t="str">
            <v>N/A</v>
          </cell>
          <cell r="AB341" t="str">
            <v>N/A</v>
          </cell>
          <cell r="AC341" t="str">
            <v>Mon-Sat</v>
          </cell>
          <cell r="AJ341">
            <v>457225</v>
          </cell>
          <cell r="AK341">
            <v>340058</v>
          </cell>
          <cell r="AL341">
            <v>457225</v>
          </cell>
          <cell r="AM341">
            <v>340058</v>
          </cell>
          <cell r="AN341">
            <v>10022953408</v>
          </cell>
          <cell r="AO341">
            <v>10022953408</v>
          </cell>
          <cell r="AP341" t="str">
            <v>Y</v>
          </cell>
        </row>
        <row r="342">
          <cell r="B342">
            <v>102776</v>
          </cell>
          <cell r="D342" t="str">
            <v xml:space="preserve">Flint Barbers </v>
          </cell>
          <cell r="E342" t="str">
            <v>5King Street</v>
          </cell>
          <cell r="G342" t="str">
            <v>Nottingham</v>
          </cell>
          <cell r="H342" t="str">
            <v xml:space="preserve">NG1 2BH </v>
          </cell>
          <cell r="I342" t="str">
            <v>20180504</v>
          </cell>
          <cell r="J342" t="str">
            <v xml:space="preserve">Other </v>
          </cell>
          <cell r="O342" t="str">
            <v>e indoors</v>
          </cell>
          <cell r="T342" t="str">
            <v>j on</v>
          </cell>
          <cell r="Y342" t="str">
            <v>Mon-Sun</v>
          </cell>
          <cell r="Z342" t="str">
            <v>09.00-21.00</v>
          </cell>
          <cell r="AA342" t="str">
            <v>N/A</v>
          </cell>
          <cell r="AB342" t="str">
            <v>N/A</v>
          </cell>
          <cell r="AC342" t="str">
            <v>Mon-Sun</v>
          </cell>
          <cell r="AJ342">
            <v>457219</v>
          </cell>
          <cell r="AK342">
            <v>339957</v>
          </cell>
          <cell r="AL342">
            <v>457219</v>
          </cell>
          <cell r="AM342">
            <v>339957</v>
          </cell>
          <cell r="AN342">
            <v>100032289163</v>
          </cell>
          <cell r="AO342">
            <v>100032289163</v>
          </cell>
          <cell r="AP342" t="str">
            <v>Y</v>
          </cell>
        </row>
        <row r="343">
          <cell r="B343">
            <v>36616</v>
          </cell>
          <cell r="D343" t="str">
            <v>Soulville Steakhouse</v>
          </cell>
          <cell r="E343" t="str">
            <v>Unit 3 Queen Street</v>
          </cell>
          <cell r="G343" t="str">
            <v>Nottingham</v>
          </cell>
          <cell r="H343" t="str">
            <v>NG1 2BL</v>
          </cell>
          <cell r="I343" t="str">
            <v>20060224</v>
          </cell>
          <cell r="J343" t="str">
            <v xml:space="preserve">Restaurant </v>
          </cell>
          <cell r="T343" t="str">
            <v>j on</v>
          </cell>
          <cell r="AA343" t="str">
            <v>More info Needed</v>
          </cell>
          <cell r="AJ343">
            <v>457192</v>
          </cell>
          <cell r="AK343">
            <v>340050</v>
          </cell>
          <cell r="AL343">
            <v>457192</v>
          </cell>
          <cell r="AM343">
            <v>340050</v>
          </cell>
          <cell r="AN343">
            <v>10034861047</v>
          </cell>
          <cell r="AO343">
            <v>10034861047</v>
          </cell>
          <cell r="AP343" t="str">
            <v>Y</v>
          </cell>
        </row>
        <row r="344">
          <cell r="B344">
            <v>36391</v>
          </cell>
          <cell r="D344" t="str">
            <v xml:space="preserve">Paul News &amp; Off Licence </v>
          </cell>
          <cell r="E344" t="str">
            <v>2Gabor Close</v>
          </cell>
          <cell r="F344" t="str">
            <v xml:space="preserve">Clifton </v>
          </cell>
          <cell r="G344" t="str">
            <v>Nottingham</v>
          </cell>
          <cell r="H344" t="str">
            <v xml:space="preserve">NG11 8RN </v>
          </cell>
          <cell r="I344" t="str">
            <v>20050930</v>
          </cell>
          <cell r="J344" t="str">
            <v xml:space="preserve">Off Licence </v>
          </cell>
          <cell r="T344" t="str">
            <v>j off</v>
          </cell>
          <cell r="Y344" t="str">
            <v>Licensee's Discretion</v>
          </cell>
          <cell r="AA344" t="str">
            <v>N/A</v>
          </cell>
          <cell r="AJ344">
            <v>454493</v>
          </cell>
          <cell r="AK344">
            <v>333912</v>
          </cell>
          <cell r="AL344">
            <v>454493</v>
          </cell>
          <cell r="AM344">
            <v>333912</v>
          </cell>
          <cell r="AN344">
            <v>100031548137</v>
          </cell>
          <cell r="AO344">
            <v>100031548137</v>
          </cell>
          <cell r="AP344" t="str">
            <v>Y</v>
          </cell>
        </row>
        <row r="345">
          <cell r="B345">
            <v>74754</v>
          </cell>
          <cell r="D345" t="str">
            <v>Bestwood Community Centre</v>
          </cell>
          <cell r="E345" t="str">
            <v>Gainsford Crescent</v>
          </cell>
          <cell r="F345" t="str">
            <v>Bestwood Estate</v>
          </cell>
          <cell r="G345" t="str">
            <v>Nottingham</v>
          </cell>
          <cell r="H345" t="str">
            <v xml:space="preserve">NG5 5HT </v>
          </cell>
          <cell r="I345" t="str">
            <v>20130419</v>
          </cell>
          <cell r="J345" t="str">
            <v xml:space="preserve">Community Centre </v>
          </cell>
          <cell r="K345" t="str">
            <v>a indoors and outdoors</v>
          </cell>
          <cell r="L345" t="str">
            <v>b indoors</v>
          </cell>
          <cell r="M345" t="str">
            <v>c indoors</v>
          </cell>
          <cell r="N345" t="str">
            <v>d indoors and outdoors</v>
          </cell>
          <cell r="O345" t="str">
            <v>e indoors and outdoors</v>
          </cell>
          <cell r="P345" t="str">
            <v>f indoors and outdoors</v>
          </cell>
          <cell r="Q345" t="str">
            <v>g indoors and outdoors</v>
          </cell>
          <cell r="R345" t="str">
            <v>h indoors and outdoors</v>
          </cell>
          <cell r="Y345" t="str">
            <v>Mon-Sun</v>
          </cell>
          <cell r="Z345" t="str">
            <v>09.00-22.30</v>
          </cell>
          <cell r="AA345" t="str">
            <v>N/A</v>
          </cell>
          <cell r="AB345" t="str">
            <v>N/A</v>
          </cell>
          <cell r="AC345" t="str">
            <v>N/A</v>
          </cell>
          <cell r="AJ345">
            <v>456008</v>
          </cell>
          <cell r="AK345">
            <v>344529</v>
          </cell>
          <cell r="AL345">
            <v>456008</v>
          </cell>
          <cell r="AM345">
            <v>344530</v>
          </cell>
          <cell r="AN345">
            <v>200001381200</v>
          </cell>
          <cell r="AO345">
            <v>200001381200</v>
          </cell>
          <cell r="AP345" t="str">
            <v>Y</v>
          </cell>
        </row>
        <row r="346">
          <cell r="B346">
            <v>36574</v>
          </cell>
          <cell r="D346" t="str">
            <v>Britanya Pizza</v>
          </cell>
          <cell r="E346" t="str">
            <v>3Gainsford Crescent</v>
          </cell>
          <cell r="F346" t="str">
            <v>Bestwood</v>
          </cell>
          <cell r="G346" t="str">
            <v>Nottingham</v>
          </cell>
          <cell r="H346" t="str">
            <v>NG5 5FH</v>
          </cell>
          <cell r="I346" t="str">
            <v>20060201</v>
          </cell>
          <cell r="J346" t="str">
            <v xml:space="preserve">Takeaway </v>
          </cell>
          <cell r="S346" t="str">
            <v>I Indoors</v>
          </cell>
          <cell r="T346" t="str">
            <v>j off</v>
          </cell>
          <cell r="Y346" t="str">
            <v>Mon-Sun</v>
          </cell>
          <cell r="Z346" t="str">
            <v>17.00-01.00</v>
          </cell>
          <cell r="AA346" t="str">
            <v>N/A</v>
          </cell>
          <cell r="AB346" t="str">
            <v>N/A</v>
          </cell>
          <cell r="AC346" t="str">
            <v>Mon-Sun</v>
          </cell>
          <cell r="AJ346">
            <v>455812</v>
          </cell>
          <cell r="AK346">
            <v>344185</v>
          </cell>
          <cell r="AL346">
            <v>455812</v>
          </cell>
          <cell r="AM346">
            <v>344185</v>
          </cell>
          <cell r="AN346">
            <v>100032125331</v>
          </cell>
          <cell r="AO346">
            <v>100032125331</v>
          </cell>
          <cell r="AP346" t="str">
            <v>Y</v>
          </cell>
        </row>
        <row r="347">
          <cell r="B347">
            <v>86374</v>
          </cell>
          <cell r="D347" t="str">
            <v>Beauty Temple</v>
          </cell>
          <cell r="E347" t="str">
            <v>4 Queen Street</v>
          </cell>
          <cell r="G347" t="str">
            <v>Nottingham</v>
          </cell>
          <cell r="H347" t="str">
            <v>NG1 2BL</v>
          </cell>
          <cell r="I347" t="str">
            <v>20150707</v>
          </cell>
          <cell r="J347" t="str">
            <v xml:space="preserve">Other </v>
          </cell>
          <cell r="T347" t="str">
            <v>j on</v>
          </cell>
          <cell r="AA347" t="str">
            <v>More info Needed</v>
          </cell>
          <cell r="AJ347">
            <v>457203</v>
          </cell>
          <cell r="AK347">
            <v>340029</v>
          </cell>
          <cell r="AL347">
            <v>457202</v>
          </cell>
          <cell r="AM347">
            <v>340033</v>
          </cell>
          <cell r="AN347">
            <v>100032290135</v>
          </cell>
          <cell r="AO347">
            <v>100032290135</v>
          </cell>
          <cell r="AP347" t="str">
            <v>Y</v>
          </cell>
        </row>
        <row r="348">
          <cell r="B348">
            <v>78652</v>
          </cell>
          <cell r="D348" t="str">
            <v>George's Great British Kitchen</v>
          </cell>
          <cell r="E348" t="str">
            <v>13 Queen Street</v>
          </cell>
          <cell r="G348" t="str">
            <v>Nottingham</v>
          </cell>
          <cell r="H348" t="str">
            <v>NG1 2BL</v>
          </cell>
          <cell r="I348" t="str">
            <v>20140314</v>
          </cell>
          <cell r="J348" t="str">
            <v xml:space="preserve">Restaurant </v>
          </cell>
          <cell r="S348" t="str">
            <v>I Indoors</v>
          </cell>
          <cell r="T348" t="str">
            <v>j on and off</v>
          </cell>
          <cell r="V348" t="str">
            <v>No</v>
          </cell>
          <cell r="W348" t="str">
            <v>No</v>
          </cell>
          <cell r="Y348" t="str">
            <v>Mon-Sun</v>
          </cell>
          <cell r="Z348" t="str">
            <v>07.00-24.00</v>
          </cell>
          <cell r="AA348" t="str">
            <v>N/A</v>
          </cell>
          <cell r="AB348" t="str">
            <v>N/A</v>
          </cell>
          <cell r="AC348" t="str">
            <v>Mon-Sun</v>
          </cell>
          <cell r="AH348" t="str">
            <v>0-4999</v>
          </cell>
          <cell r="AJ348">
            <v>457187</v>
          </cell>
          <cell r="AK348">
            <v>340000</v>
          </cell>
          <cell r="AL348">
            <v>457187</v>
          </cell>
          <cell r="AM348">
            <v>340000</v>
          </cell>
          <cell r="AN348">
            <v>100032290138</v>
          </cell>
          <cell r="AO348">
            <v>10094272507</v>
          </cell>
          <cell r="AP348" t="str">
            <v>N</v>
          </cell>
        </row>
        <row r="349">
          <cell r="B349">
            <v>69870</v>
          </cell>
          <cell r="D349" t="str">
            <v>Victoria Leisure Centre</v>
          </cell>
          <cell r="E349" t="str">
            <v>Gedling Street</v>
          </cell>
          <cell r="G349" t="str">
            <v>Nottingham</v>
          </cell>
          <cell r="H349" t="str">
            <v xml:space="preserve">NG1 1DB </v>
          </cell>
          <cell r="I349" t="str">
            <v>20120208</v>
          </cell>
          <cell r="J349" t="str">
            <v xml:space="preserve">Other </v>
          </cell>
          <cell r="L349" t="str">
            <v>b indoors</v>
          </cell>
          <cell r="M349" t="str">
            <v>c indoors</v>
          </cell>
          <cell r="N349" t="str">
            <v>d indoors</v>
          </cell>
          <cell r="P349" t="str">
            <v>f indoors</v>
          </cell>
          <cell r="Q349" t="str">
            <v>g indoors</v>
          </cell>
          <cell r="Y349" t="str">
            <v>Mon-Sun</v>
          </cell>
          <cell r="Z349" t="str">
            <v>07.00-01.00</v>
          </cell>
          <cell r="AA349" t="str">
            <v>N/A</v>
          </cell>
          <cell r="AB349" t="str">
            <v>N/A</v>
          </cell>
          <cell r="AC349" t="str">
            <v>N/A</v>
          </cell>
          <cell r="AJ349">
            <v>457972</v>
          </cell>
          <cell r="AK349">
            <v>340096</v>
          </cell>
          <cell r="AL349">
            <v>457972</v>
          </cell>
          <cell r="AM349">
            <v>340096</v>
          </cell>
          <cell r="AN349">
            <v>100032287595</v>
          </cell>
          <cell r="AO349">
            <v>100032287595</v>
          </cell>
          <cell r="AP349" t="str">
            <v>Y</v>
          </cell>
        </row>
        <row r="350">
          <cell r="B350">
            <v>78926</v>
          </cell>
          <cell r="D350" t="str">
            <v>Bills</v>
          </cell>
          <cell r="E350" t="str">
            <v>15 Queen Street</v>
          </cell>
          <cell r="G350" t="str">
            <v>Nottingham</v>
          </cell>
          <cell r="H350" t="str">
            <v>NG1 2BL</v>
          </cell>
          <cell r="I350" t="str">
            <v>20140306</v>
          </cell>
          <cell r="J350" t="str">
            <v xml:space="preserve">Restaurant </v>
          </cell>
          <cell r="T350" t="str">
            <v>j on and off</v>
          </cell>
          <cell r="AA350" t="str">
            <v>More info Needed</v>
          </cell>
          <cell r="AJ350">
            <v>457208</v>
          </cell>
          <cell r="AK350">
            <v>339970</v>
          </cell>
          <cell r="AL350">
            <v>457208</v>
          </cell>
          <cell r="AM350">
            <v>339970</v>
          </cell>
          <cell r="AN350">
            <v>100032093640</v>
          </cell>
          <cell r="AO350">
            <v>100032093640</v>
          </cell>
          <cell r="AP350" t="str">
            <v>Y</v>
          </cell>
        </row>
        <row r="351">
          <cell r="B351">
            <v>36250</v>
          </cell>
          <cell r="D351" t="str">
            <v xml:space="preserve">Ink </v>
          </cell>
          <cell r="E351" t="str">
            <v xml:space="preserve">Queen Street </v>
          </cell>
          <cell r="G351" t="str">
            <v xml:space="preserve">Nottingham </v>
          </cell>
          <cell r="H351" t="str">
            <v xml:space="preserve">NG1 2BL </v>
          </cell>
          <cell r="I351" t="str">
            <v>20051003</v>
          </cell>
          <cell r="J351" t="str">
            <v xml:space="preserve">Public House </v>
          </cell>
          <cell r="L351" t="str">
            <v>b indoors</v>
          </cell>
          <cell r="O351" t="str">
            <v>e indoors</v>
          </cell>
          <cell r="P351" t="str">
            <v>f indoors</v>
          </cell>
          <cell r="Q351" t="str">
            <v>g indoors</v>
          </cell>
          <cell r="R351" t="str">
            <v>h indoors</v>
          </cell>
          <cell r="S351" t="str">
            <v>I Indoors</v>
          </cell>
          <cell r="T351" t="str">
            <v>j on and off</v>
          </cell>
          <cell r="Y351" t="str">
            <v>Mon-Thu</v>
          </cell>
          <cell r="Z351" t="str">
            <v>10.00-03.30</v>
          </cell>
          <cell r="AA351" t="str">
            <v>Fri-Sat&amp;Sun</v>
          </cell>
          <cell r="AB351" t="str">
            <v>10.00-04.30&amp;12.00-02.00</v>
          </cell>
          <cell r="AC351" t="str">
            <v>Mon-Thu</v>
          </cell>
          <cell r="AJ351">
            <v>457220</v>
          </cell>
          <cell r="AK351">
            <v>340107</v>
          </cell>
          <cell r="AL351">
            <v>457190</v>
          </cell>
          <cell r="AM351">
            <v>340056</v>
          </cell>
          <cell r="AN351">
            <v>200001401825</v>
          </cell>
          <cell r="AO351">
            <v>200001401825</v>
          </cell>
          <cell r="AP351" t="str">
            <v>Y</v>
          </cell>
        </row>
        <row r="352">
          <cell r="B352">
            <v>102773</v>
          </cell>
          <cell r="D352" t="str">
            <v xml:space="preserve">Gatechaser </v>
          </cell>
          <cell r="E352" t="str">
            <v xml:space="preserve">Queen Street </v>
          </cell>
          <cell r="G352" t="str">
            <v xml:space="preserve">Nottingham </v>
          </cell>
          <cell r="H352" t="str">
            <v xml:space="preserve">NG1 2BL </v>
          </cell>
          <cell r="I352" t="str">
            <v>20180512</v>
          </cell>
          <cell r="J352" t="str">
            <v xml:space="preserve">Public House </v>
          </cell>
          <cell r="N352" t="str">
            <v>d indoors</v>
          </cell>
          <cell r="O352" t="str">
            <v>e indoors</v>
          </cell>
          <cell r="P352" t="str">
            <v>f indoors</v>
          </cell>
          <cell r="Q352" t="str">
            <v>g indoors</v>
          </cell>
          <cell r="R352" t="str">
            <v>h indoors</v>
          </cell>
          <cell r="S352" t="str">
            <v>I Indoors</v>
          </cell>
          <cell r="T352" t="str">
            <v>j on and off</v>
          </cell>
          <cell r="Y352" t="str">
            <v>Mon-Thu</v>
          </cell>
          <cell r="Z352" t="str">
            <v>10.00-03.30</v>
          </cell>
          <cell r="AA352" t="str">
            <v>Fri-Sat&amp;Sun</v>
          </cell>
          <cell r="AB352" t="str">
            <v>10.00-04.30&amp;12.00-02.00</v>
          </cell>
          <cell r="AC352" t="str">
            <v>Mon-Thu</v>
          </cell>
          <cell r="AJ352">
            <v>457190</v>
          </cell>
          <cell r="AK352">
            <v>340056</v>
          </cell>
          <cell r="AL352">
            <v>457190</v>
          </cell>
          <cell r="AM352">
            <v>340056</v>
          </cell>
          <cell r="AN352">
            <v>200001401825</v>
          </cell>
          <cell r="AO352">
            <v>200001401825</v>
          </cell>
          <cell r="AP352" t="str">
            <v>Y</v>
          </cell>
        </row>
        <row r="353">
          <cell r="B353">
            <v>92745</v>
          </cell>
          <cell r="D353" t="str">
            <v>Patisserie Valerie</v>
          </cell>
          <cell r="E353" t="str">
            <v>Unit 3 Exchange Arcade</v>
          </cell>
          <cell r="G353" t="str">
            <v>Nottingham</v>
          </cell>
          <cell r="H353" t="str">
            <v>NG1 2DD</v>
          </cell>
          <cell r="I353" t="str">
            <v>20160818</v>
          </cell>
          <cell r="J353" t="str">
            <v xml:space="preserve">Restaurant </v>
          </cell>
          <cell r="T353" t="str">
            <v>j on and off</v>
          </cell>
          <cell r="Y353" t="str">
            <v>Mon-Fri</v>
          </cell>
          <cell r="Z353" t="str">
            <v>08.00-19.00</v>
          </cell>
          <cell r="AA353" t="str">
            <v>Sat&amp;Sun</v>
          </cell>
          <cell r="AB353" t="str">
            <v>08.00-20.00&amp;10.00-18.00</v>
          </cell>
          <cell r="AC353" t="str">
            <v>Mon-Fri</v>
          </cell>
          <cell r="AJ353">
            <v>457290</v>
          </cell>
          <cell r="AK353">
            <v>339910</v>
          </cell>
          <cell r="AL353">
            <v>457290</v>
          </cell>
          <cell r="AM353">
            <v>339910</v>
          </cell>
          <cell r="AN353">
            <v>200001380021</v>
          </cell>
          <cell r="AO353">
            <v>200001380021</v>
          </cell>
          <cell r="AP353" t="str">
            <v>Y</v>
          </cell>
        </row>
        <row r="354">
          <cell r="B354">
            <v>34253</v>
          </cell>
          <cell r="D354" t="str">
            <v xml:space="preserve">Nottingham Bridge Club </v>
          </cell>
          <cell r="E354" t="str">
            <v>401Mansfield Road</v>
          </cell>
          <cell r="G354" t="str">
            <v>Nottingham</v>
          </cell>
          <cell r="H354" t="str">
            <v xml:space="preserve">NG1 2DP </v>
          </cell>
          <cell r="I354" t="str">
            <v>20050810</v>
          </cell>
          <cell r="J354" t="str">
            <v xml:space="preserve">Club </v>
          </cell>
          <cell r="O354" t="str">
            <v>e indoors</v>
          </cell>
          <cell r="T354" t="str">
            <v>j on and off</v>
          </cell>
          <cell r="Y354" t="str">
            <v>Accordance with Club Rules</v>
          </cell>
          <cell r="Z354" t="str">
            <v>N/A</v>
          </cell>
          <cell r="AA354" t="str">
            <v>0</v>
          </cell>
          <cell r="AB354" t="str">
            <v>N/A</v>
          </cell>
          <cell r="AC354" t="str">
            <v>Mon-Sat</v>
          </cell>
          <cell r="AJ354">
            <v>457163</v>
          </cell>
          <cell r="AK354">
            <v>342466</v>
          </cell>
          <cell r="AL354">
            <v>457166</v>
          </cell>
          <cell r="AM354">
            <v>342418</v>
          </cell>
          <cell r="AN354">
            <v>10000132984</v>
          </cell>
          <cell r="AO354">
            <v>100032289606</v>
          </cell>
          <cell r="AP354" t="str">
            <v>N</v>
          </cell>
        </row>
        <row r="355">
          <cell r="B355">
            <v>35896</v>
          </cell>
          <cell r="D355" t="str">
            <v xml:space="preserve">Gurkha Kitchen </v>
          </cell>
          <cell r="E355" t="str">
            <v>Glaisdale Drive</v>
          </cell>
          <cell r="F355" t="str">
            <v>Bilborough</v>
          </cell>
          <cell r="G355" t="str">
            <v>Nottingham</v>
          </cell>
          <cell r="H355" t="str">
            <v>NG8 4GY</v>
          </cell>
          <cell r="I355" t="str">
            <v>20051123</v>
          </cell>
          <cell r="J355" t="str">
            <v xml:space="preserve">Restaurant </v>
          </cell>
          <cell r="L355" t="str">
            <v>b indoors</v>
          </cell>
          <cell r="M355" t="str">
            <v>c indoors</v>
          </cell>
          <cell r="O355" t="str">
            <v>e indoors</v>
          </cell>
          <cell r="P355" t="str">
            <v>f indoors</v>
          </cell>
          <cell r="Q355" t="str">
            <v>g indoors</v>
          </cell>
          <cell r="R355" t="str">
            <v>h indoors</v>
          </cell>
          <cell r="S355" t="str">
            <v>I Indoors</v>
          </cell>
          <cell r="T355" t="str">
            <v>j on and off</v>
          </cell>
          <cell r="Y355" t="str">
            <v>Mon-Sat</v>
          </cell>
          <cell r="Z355" t="str">
            <v>10.00-24.00</v>
          </cell>
          <cell r="AA355" t="str">
            <v>Sun</v>
          </cell>
          <cell r="AB355" t="str">
            <v>11.00-24.00</v>
          </cell>
          <cell r="AC355" t="str">
            <v>Mon-Sat</v>
          </cell>
          <cell r="AJ355">
            <v>451784</v>
          </cell>
          <cell r="AK355">
            <v>340615</v>
          </cell>
          <cell r="AL355">
            <v>451784</v>
          </cell>
          <cell r="AM355">
            <v>340615</v>
          </cell>
          <cell r="AN355">
            <v>100031549551</v>
          </cell>
          <cell r="AO355">
            <v>100031549551</v>
          </cell>
          <cell r="AP355" t="str">
            <v>Y</v>
          </cell>
        </row>
        <row r="356">
          <cell r="B356">
            <v>33986</v>
          </cell>
          <cell r="D356" t="str">
            <v>Basford Hall Miners Welfare</v>
          </cell>
          <cell r="E356" t="str">
            <v>55Goldcrest Road</v>
          </cell>
          <cell r="F356" t="str">
            <v>Cinderhill</v>
          </cell>
          <cell r="G356" t="str">
            <v>Nottingham</v>
          </cell>
          <cell r="H356" t="str">
            <v xml:space="preserve">NG6 8PT </v>
          </cell>
          <cell r="I356" t="str">
            <v>20050718</v>
          </cell>
          <cell r="J356" t="str">
            <v xml:space="preserve">Public House </v>
          </cell>
          <cell r="O356" t="str">
            <v>e indoors</v>
          </cell>
          <cell r="P356" t="str">
            <v>f indoors</v>
          </cell>
          <cell r="Q356" t="str">
            <v>g indoors</v>
          </cell>
          <cell r="R356" t="str">
            <v>h indoors</v>
          </cell>
          <cell r="S356" t="str">
            <v>I Indoors</v>
          </cell>
          <cell r="T356" t="str">
            <v>j on and off</v>
          </cell>
          <cell r="Y356" t="str">
            <v>Mon-Sat</v>
          </cell>
          <cell r="Z356" t="str">
            <v>10.00-01.00</v>
          </cell>
          <cell r="AA356" t="str">
            <v>Sun</v>
          </cell>
          <cell r="AB356" t="str">
            <v>12.00-24.00</v>
          </cell>
          <cell r="AC356" t="str">
            <v>Mon-Sat</v>
          </cell>
          <cell r="AJ356">
            <v>453900</v>
          </cell>
          <cell r="AK356">
            <v>343437</v>
          </cell>
          <cell r="AL356">
            <v>453900</v>
          </cell>
          <cell r="AM356">
            <v>343437</v>
          </cell>
          <cell r="AN356">
            <v>200001412133</v>
          </cell>
          <cell r="AO356">
            <v>200001412133</v>
          </cell>
          <cell r="AP356" t="str">
            <v>Y</v>
          </cell>
        </row>
        <row r="357">
          <cell r="B357">
            <v>34114</v>
          </cell>
          <cell r="D357" t="str">
            <v>Basford Hall Miners Welfare</v>
          </cell>
          <cell r="E357" t="str">
            <v>55Goldcrest Road</v>
          </cell>
          <cell r="F357" t="str">
            <v>Cinderhill</v>
          </cell>
          <cell r="G357" t="str">
            <v>Nottingham</v>
          </cell>
          <cell r="H357" t="str">
            <v xml:space="preserve">NG6 8PT </v>
          </cell>
          <cell r="I357" t="str">
            <v>20050718</v>
          </cell>
          <cell r="J357" t="str">
            <v>Club</v>
          </cell>
          <cell r="M357" t="str">
            <v>c indoors</v>
          </cell>
          <cell r="O357" t="str">
            <v>e indoors</v>
          </cell>
          <cell r="P357" t="str">
            <v>f indoors</v>
          </cell>
          <cell r="R357" t="str">
            <v>h indoors</v>
          </cell>
          <cell r="T357" t="str">
            <v>j on and off</v>
          </cell>
          <cell r="Y357" t="str">
            <v>Mon-Sat</v>
          </cell>
          <cell r="Z357" t="str">
            <v>10.00-24.00</v>
          </cell>
          <cell r="AA357" t="str">
            <v>Sun</v>
          </cell>
          <cell r="AB357" t="str">
            <v>12.00-23.00</v>
          </cell>
          <cell r="AC357" t="str">
            <v>Mon-Sun</v>
          </cell>
          <cell r="AJ357">
            <v>453900</v>
          </cell>
          <cell r="AK357">
            <v>343437</v>
          </cell>
          <cell r="AL357">
            <v>453900</v>
          </cell>
          <cell r="AM357">
            <v>343437</v>
          </cell>
          <cell r="AN357">
            <v>200001412133</v>
          </cell>
          <cell r="AO357">
            <v>200001412133</v>
          </cell>
          <cell r="AP357" t="str">
            <v>Y</v>
          </cell>
        </row>
        <row r="358">
          <cell r="B358">
            <v>91822</v>
          </cell>
          <cell r="D358" t="str">
            <v>Slim Chicken</v>
          </cell>
          <cell r="E358" t="str">
            <v>31- 32 Long Row</v>
          </cell>
          <cell r="G358" t="str">
            <v>Nottingham</v>
          </cell>
          <cell r="H358" t="str">
            <v>NG1 2DR</v>
          </cell>
          <cell r="I358" t="str">
            <v>20160616</v>
          </cell>
          <cell r="J358" t="str">
            <v xml:space="preserve">Restaurant </v>
          </cell>
          <cell r="S358" t="str">
            <v>I Inoors and Outdoors</v>
          </cell>
          <cell r="T358" t="str">
            <v>j on and off</v>
          </cell>
          <cell r="Y358" t="str">
            <v>Mon-Sun</v>
          </cell>
          <cell r="Z358" t="str">
            <v>09.00-00.30</v>
          </cell>
          <cell r="AA358" t="str">
            <v>N/A</v>
          </cell>
          <cell r="AB358" t="str">
            <v>N/A</v>
          </cell>
          <cell r="AC358" t="str">
            <v>Mon-Sun</v>
          </cell>
          <cell r="AJ358">
            <v>457202</v>
          </cell>
          <cell r="AK358">
            <v>339943</v>
          </cell>
          <cell r="AL358">
            <v>457202</v>
          </cell>
          <cell r="AM358">
            <v>339943</v>
          </cell>
          <cell r="AN358">
            <v>100032093664</v>
          </cell>
          <cell r="AO358">
            <v>100032093664</v>
          </cell>
          <cell r="AP358" t="str">
            <v>Y</v>
          </cell>
        </row>
        <row r="359">
          <cell r="B359">
            <v>37491</v>
          </cell>
          <cell r="D359" t="str">
            <v>Q Lounge</v>
          </cell>
          <cell r="E359" t="str">
            <v>33Long Row</v>
          </cell>
          <cell r="G359" t="str">
            <v>Nottingham</v>
          </cell>
          <cell r="H359" t="str">
            <v>NG1 2DR</v>
          </cell>
          <cell r="I359" t="str">
            <v>20050820</v>
          </cell>
          <cell r="J359" t="str">
            <v xml:space="preserve">Public House </v>
          </cell>
          <cell r="O359" t="str">
            <v>e indoors</v>
          </cell>
          <cell r="P359" t="str">
            <v>f indoors</v>
          </cell>
          <cell r="Q359" t="str">
            <v>g indoors</v>
          </cell>
          <cell r="R359" t="str">
            <v>h indoors</v>
          </cell>
          <cell r="S359" t="str">
            <v>I Indoors</v>
          </cell>
          <cell r="T359" t="str">
            <v>j on and off</v>
          </cell>
          <cell r="Y359" t="str">
            <v>Licensee's Discretion</v>
          </cell>
          <cell r="Z359" t="str">
            <v>N/A</v>
          </cell>
          <cell r="AA359" t="str">
            <v>N/A</v>
          </cell>
          <cell r="AB359" t="str">
            <v>N/A</v>
          </cell>
          <cell r="AC359" t="str">
            <v>Mon-Sat</v>
          </cell>
          <cell r="AJ359">
            <v>457190</v>
          </cell>
          <cell r="AK359">
            <v>339955</v>
          </cell>
          <cell r="AL359">
            <v>457190</v>
          </cell>
          <cell r="AM359">
            <v>339955</v>
          </cell>
          <cell r="AN359">
            <v>10034861066</v>
          </cell>
          <cell r="AO359">
            <v>100032093644</v>
          </cell>
          <cell r="AP359" t="str">
            <v>N</v>
          </cell>
        </row>
        <row r="360">
          <cell r="B360">
            <v>36744</v>
          </cell>
          <cell r="D360" t="str">
            <v>Debenhams</v>
          </cell>
          <cell r="E360" t="str">
            <v>Long Row</v>
          </cell>
          <cell r="G360" t="str">
            <v>Nottingham</v>
          </cell>
          <cell r="H360" t="str">
            <v>NG1 2DS</v>
          </cell>
          <cell r="I360" t="str">
            <v>20050910</v>
          </cell>
          <cell r="J360" t="str">
            <v xml:space="preserve">Off Licence </v>
          </cell>
          <cell r="T360" t="str">
            <v>j off</v>
          </cell>
          <cell r="Y360" t="str">
            <v>Licensee's Discretion</v>
          </cell>
          <cell r="Z360" t="str">
            <v>N/A</v>
          </cell>
          <cell r="AA360" t="str">
            <v>N/A</v>
          </cell>
          <cell r="AB360" t="str">
            <v>N/A</v>
          </cell>
          <cell r="AC360" t="str">
            <v>Mon-Sat</v>
          </cell>
          <cell r="AJ360">
            <v>457148</v>
          </cell>
          <cell r="AK360">
            <v>339968</v>
          </cell>
          <cell r="AL360">
            <v>457148</v>
          </cell>
          <cell r="AM360">
            <v>339968</v>
          </cell>
          <cell r="AN360">
            <v>200001386039</v>
          </cell>
          <cell r="AO360">
            <v>200001386039</v>
          </cell>
          <cell r="AP360" t="str">
            <v>Y</v>
          </cell>
        </row>
        <row r="361">
          <cell r="B361">
            <v>34017</v>
          </cell>
          <cell r="D361" t="str">
            <v>Gauntley’s of Nottingham Limited</v>
          </cell>
          <cell r="E361" t="str">
            <v>4 High Street</v>
          </cell>
          <cell r="F361" t="str">
            <v xml:space="preserve">Exchange Arcade </v>
          </cell>
          <cell r="G361" t="str">
            <v>Nottingham</v>
          </cell>
          <cell r="H361" t="str">
            <v xml:space="preserve">NG1 2ET </v>
          </cell>
          <cell r="I361" t="str">
            <v>20050726</v>
          </cell>
          <cell r="J361" t="str">
            <v xml:space="preserve">Off Licence </v>
          </cell>
          <cell r="T361" t="str">
            <v>j off</v>
          </cell>
          <cell r="Y361" t="str">
            <v>Licensee's Discretion</v>
          </cell>
          <cell r="AA361" t="str">
            <v>N/A</v>
          </cell>
          <cell r="AJ361">
            <v>457358</v>
          </cell>
          <cell r="AK361">
            <v>339908</v>
          </cell>
          <cell r="AL361">
            <v>457358</v>
          </cell>
          <cell r="AM361">
            <v>339908</v>
          </cell>
          <cell r="AN361">
            <v>100032093631</v>
          </cell>
          <cell r="AO361">
            <v>100032093631</v>
          </cell>
          <cell r="AP361" t="str">
            <v>Y</v>
          </cell>
        </row>
        <row r="362">
          <cell r="B362">
            <v>85863</v>
          </cell>
          <cell r="D362" t="str">
            <v xml:space="preserve">Everyman Barbers </v>
          </cell>
          <cell r="E362" t="str">
            <v xml:space="preserve">9 Victoria Street </v>
          </cell>
          <cell r="G362" t="str">
            <v xml:space="preserve">Nottingham </v>
          </cell>
          <cell r="H362" t="str">
            <v xml:space="preserve">NG1 2EW </v>
          </cell>
          <cell r="I362" t="str">
            <v>20150514</v>
          </cell>
          <cell r="J362" t="str">
            <v xml:space="preserve">other </v>
          </cell>
          <cell r="T362" t="str">
            <v>j on</v>
          </cell>
          <cell r="Y362" t="str">
            <v>Mon-Fri</v>
          </cell>
          <cell r="Z362" t="str">
            <v>08.00-20.00</v>
          </cell>
          <cell r="AA362" t="str">
            <v>Sat&amp;Sun</v>
          </cell>
          <cell r="AB362" t="str">
            <v>08.00-18.00&amp;11.00-17.00</v>
          </cell>
          <cell r="AC362" t="str">
            <v>Mon-Fri</v>
          </cell>
          <cell r="AJ362">
            <v>457432</v>
          </cell>
          <cell r="AK362">
            <v>339892</v>
          </cell>
          <cell r="AL362">
            <v>457432</v>
          </cell>
          <cell r="AM362">
            <v>339892</v>
          </cell>
          <cell r="AN362">
            <v>100032093403</v>
          </cell>
          <cell r="AO362">
            <v>100032093403</v>
          </cell>
          <cell r="AP362" t="str">
            <v>Y</v>
          </cell>
        </row>
        <row r="363">
          <cell r="B363">
            <v>34722</v>
          </cell>
          <cell r="D363" t="str">
            <v xml:space="preserve">Pit &amp; Pendulum </v>
          </cell>
          <cell r="E363" t="str">
            <v xml:space="preserve">17 Victoria Street </v>
          </cell>
          <cell r="G363" t="str">
            <v xml:space="preserve">Nottingham </v>
          </cell>
          <cell r="H363" t="str">
            <v xml:space="preserve">NG1 2EW </v>
          </cell>
          <cell r="I363" t="str">
            <v>20050917</v>
          </cell>
          <cell r="J363" t="str">
            <v xml:space="preserve">Public House </v>
          </cell>
          <cell r="L363" t="str">
            <v>b indoors</v>
          </cell>
          <cell r="O363" t="str">
            <v>e indoors</v>
          </cell>
          <cell r="P363" t="str">
            <v>f indoors</v>
          </cell>
          <cell r="R363" t="str">
            <v>h indoors</v>
          </cell>
          <cell r="S363" t="str">
            <v>I Indoors</v>
          </cell>
          <cell r="T363" t="str">
            <v>j on and off</v>
          </cell>
          <cell r="Y363" t="str">
            <v>Sun-Wed</v>
          </cell>
          <cell r="Z363" t="str">
            <v>07.00-02.30</v>
          </cell>
          <cell r="AA363" t="str">
            <v>Thu-Sat</v>
          </cell>
          <cell r="AB363" t="str">
            <v>07.00-03.30</v>
          </cell>
          <cell r="AC363" t="str">
            <v>Sun-Wed</v>
          </cell>
          <cell r="AJ363">
            <v>457467</v>
          </cell>
          <cell r="AK363">
            <v>339900</v>
          </cell>
          <cell r="AL363">
            <v>457467</v>
          </cell>
          <cell r="AM363">
            <v>339900</v>
          </cell>
          <cell r="AN363">
            <v>100032093415</v>
          </cell>
          <cell r="AO363">
            <v>100032093415</v>
          </cell>
          <cell r="AP363" t="str">
            <v>Y</v>
          </cell>
        </row>
        <row r="364">
          <cell r="B364">
            <v>35410</v>
          </cell>
          <cell r="D364" t="str">
            <v xml:space="preserve">Faradays </v>
          </cell>
          <cell r="E364" t="str">
            <v xml:space="preserve">23 Victoria Street </v>
          </cell>
          <cell r="G364" t="str">
            <v xml:space="preserve">Nottingham </v>
          </cell>
          <cell r="H364" t="str">
            <v xml:space="preserve">NG1 2EW </v>
          </cell>
          <cell r="I364" t="str">
            <v>20050919</v>
          </cell>
          <cell r="J364" t="str">
            <v xml:space="preserve">Public House </v>
          </cell>
          <cell r="L364" t="str">
            <v>b indoors</v>
          </cell>
          <cell r="M364" t="str">
            <v>c indoors</v>
          </cell>
          <cell r="O364" t="str">
            <v>e indoors</v>
          </cell>
          <cell r="P364" t="str">
            <v>f indoors</v>
          </cell>
          <cell r="Q364" t="str">
            <v>g indoors</v>
          </cell>
          <cell r="S364" t="str">
            <v>I Indoors</v>
          </cell>
          <cell r="T364" t="str">
            <v>j on and off</v>
          </cell>
          <cell r="Y364" t="str">
            <v>Sun-Wed</v>
          </cell>
          <cell r="Z364" t="str">
            <v>07.00-01.00</v>
          </cell>
          <cell r="AA364" t="str">
            <v>Thu-Sat</v>
          </cell>
          <cell r="AB364" t="str">
            <v>07.00-02.30</v>
          </cell>
          <cell r="AC364" t="str">
            <v>Sun-Wed</v>
          </cell>
          <cell r="AJ364">
            <v>457499</v>
          </cell>
          <cell r="AK364">
            <v>339910</v>
          </cell>
          <cell r="AL364">
            <v>457499</v>
          </cell>
          <cell r="AM364">
            <v>339910</v>
          </cell>
          <cell r="AN364">
            <v>100032093623</v>
          </cell>
          <cell r="AO364">
            <v>100032093623</v>
          </cell>
          <cell r="AP364" t="str">
            <v>Y</v>
          </cell>
        </row>
        <row r="365">
          <cell r="B365">
            <v>37568</v>
          </cell>
          <cell r="D365" t="str">
            <v>Fernwood School</v>
          </cell>
          <cell r="E365" t="str">
            <v>Goodwood Road</v>
          </cell>
          <cell r="F365" t="str">
            <v>Wollaton</v>
          </cell>
          <cell r="G365" t="str">
            <v>Nottingham</v>
          </cell>
          <cell r="H365" t="str">
            <v xml:space="preserve">NG8 2FT </v>
          </cell>
          <cell r="I365" t="str">
            <v>20051003</v>
          </cell>
          <cell r="J365" t="str">
            <v xml:space="preserve">School </v>
          </cell>
          <cell r="O365" t="str">
            <v>e indoors</v>
          </cell>
          <cell r="P365" t="str">
            <v>f indoors</v>
          </cell>
          <cell r="Q365" t="str">
            <v>g outdoors</v>
          </cell>
          <cell r="R365" t="str">
            <v>h indoors</v>
          </cell>
          <cell r="Y365" t="str">
            <v>Licensee's Discretion</v>
          </cell>
          <cell r="Z365" t="str">
            <v>N/A</v>
          </cell>
          <cell r="AA365" t="str">
            <v>N/A</v>
          </cell>
          <cell r="AB365" t="str">
            <v>N/A</v>
          </cell>
          <cell r="AC365" t="str">
            <v>N/A</v>
          </cell>
          <cell r="AJ365">
            <v>451799</v>
          </cell>
          <cell r="AK365">
            <v>339870</v>
          </cell>
          <cell r="AL365">
            <v>451795.71</v>
          </cell>
          <cell r="AM365">
            <v>339844.29</v>
          </cell>
          <cell r="AN365">
            <v>100032131053</v>
          </cell>
          <cell r="AO365">
            <v>100032131053</v>
          </cell>
          <cell r="AP365" t="str">
            <v>Y</v>
          </cell>
        </row>
        <row r="366">
          <cell r="B366">
            <v>127895</v>
          </cell>
          <cell r="D366" t="str">
            <v xml:space="preserve">Cosy Club </v>
          </cell>
          <cell r="E366" t="str">
            <v xml:space="preserve">16-18 Victoria Street </v>
          </cell>
          <cell r="G366" t="str">
            <v xml:space="preserve">Nottingham </v>
          </cell>
          <cell r="H366" t="str">
            <v xml:space="preserve">NG1 2EX </v>
          </cell>
          <cell r="I366" t="str">
            <v>20190612</v>
          </cell>
          <cell r="J366" t="str">
            <v xml:space="preserve">Restaurant </v>
          </cell>
          <cell r="O366" t="str">
            <v>e indoors</v>
          </cell>
          <cell r="P366" t="str">
            <v>f indoors</v>
          </cell>
          <cell r="S366" t="str">
            <v>I Indoors</v>
          </cell>
          <cell r="T366" t="str">
            <v>j on</v>
          </cell>
          <cell r="Y366" t="str">
            <v>Sun-Wed</v>
          </cell>
          <cell r="Z366" t="str">
            <v>08.00-24.00</v>
          </cell>
          <cell r="AA366" t="str">
            <v>Thu-Sat</v>
          </cell>
          <cell r="AB366" t="str">
            <v>08.00-00.30</v>
          </cell>
          <cell r="AC366" t="str">
            <v>Sun-Wed</v>
          </cell>
          <cell r="AJ366">
            <v>454038</v>
          </cell>
          <cell r="AK366">
            <v>343043</v>
          </cell>
          <cell r="AL366">
            <v>454038</v>
          </cell>
          <cell r="AM366">
            <v>343043</v>
          </cell>
          <cell r="AN366">
            <v>10034852872</v>
          </cell>
          <cell r="AO366">
            <v>100031526700</v>
          </cell>
          <cell r="AP366" t="str">
            <v>N</v>
          </cell>
        </row>
        <row r="367">
          <cell r="B367">
            <v>90101</v>
          </cell>
          <cell r="D367" t="str">
            <v xml:space="preserve">Red Dog Saloon </v>
          </cell>
          <cell r="E367" t="str">
            <v xml:space="preserve">20-22 Victoria Street </v>
          </cell>
          <cell r="G367" t="str">
            <v xml:space="preserve">Nottingham </v>
          </cell>
          <cell r="H367" t="str">
            <v xml:space="preserve">NG1 2EX </v>
          </cell>
          <cell r="I367" t="str">
            <v>20160121</v>
          </cell>
          <cell r="J367" t="str">
            <v xml:space="preserve">Restaurant </v>
          </cell>
          <cell r="P367" t="str">
            <v>f indoors</v>
          </cell>
          <cell r="S367" t="str">
            <v>I Inoors and Outdoors</v>
          </cell>
          <cell r="T367" t="str">
            <v>j on and off</v>
          </cell>
          <cell r="Y367" t="str">
            <v>Mon-Sun</v>
          </cell>
          <cell r="Z367" t="str">
            <v>08.00-00.30</v>
          </cell>
          <cell r="AA367" t="str">
            <v>N/A</v>
          </cell>
          <cell r="AB367" t="str">
            <v>N/A</v>
          </cell>
          <cell r="AC367" t="str">
            <v>Mon-Sun</v>
          </cell>
          <cell r="AJ367">
            <v>457486</v>
          </cell>
          <cell r="AK367">
            <v>339872</v>
          </cell>
          <cell r="AL367">
            <v>457486</v>
          </cell>
          <cell r="AM367">
            <v>339872</v>
          </cell>
          <cell r="AN367">
            <v>100032093398</v>
          </cell>
          <cell r="AO367">
            <v>200001400764</v>
          </cell>
          <cell r="AP367" t="str">
            <v>N</v>
          </cell>
        </row>
        <row r="368">
          <cell r="B368">
            <v>33853</v>
          </cell>
          <cell r="D368" t="str">
            <v xml:space="preserve">Victoria Club </v>
          </cell>
          <cell r="E368" t="str">
            <v xml:space="preserve">16-18 Victoria Street </v>
          </cell>
          <cell r="G368" t="str">
            <v xml:space="preserve">Nottingham </v>
          </cell>
          <cell r="H368" t="str">
            <v xml:space="preserve">NG1 2EX </v>
          </cell>
          <cell r="I368" t="str">
            <v>20060104</v>
          </cell>
          <cell r="J368" t="str">
            <v xml:space="preserve">Public House </v>
          </cell>
          <cell r="O368" t="str">
            <v>e indoors</v>
          </cell>
          <cell r="P368" t="str">
            <v>f indoors</v>
          </cell>
          <cell r="R368" t="str">
            <v>h indoors</v>
          </cell>
          <cell r="S368" t="str">
            <v>I Indoors</v>
          </cell>
          <cell r="T368" t="str">
            <v>j on and off</v>
          </cell>
          <cell r="Y368" t="str">
            <v>Mon-Sat</v>
          </cell>
          <cell r="Z368" t="str">
            <v>10.00-06.00</v>
          </cell>
          <cell r="AA368" t="str">
            <v>Sun</v>
          </cell>
          <cell r="AB368" t="str">
            <v>12.00-04.00</v>
          </cell>
          <cell r="AC368" t="str">
            <v>Mon-Sat</v>
          </cell>
          <cell r="AJ368">
            <v>457463</v>
          </cell>
          <cell r="AK368">
            <v>339866</v>
          </cell>
          <cell r="AL368">
            <v>457463</v>
          </cell>
          <cell r="AM368">
            <v>339866</v>
          </cell>
          <cell r="AN368">
            <v>200001400762</v>
          </cell>
          <cell r="AO368">
            <v>200001400762</v>
          </cell>
          <cell r="AP368" t="str">
            <v>Y</v>
          </cell>
        </row>
        <row r="369">
          <cell r="B369">
            <v>38410</v>
          </cell>
          <cell r="D369" t="str">
            <v xml:space="preserve">Be at One </v>
          </cell>
          <cell r="E369" t="str">
            <v xml:space="preserve">20 Victoria Street </v>
          </cell>
          <cell r="G369" t="str">
            <v xml:space="preserve">Nottingham </v>
          </cell>
          <cell r="H369" t="str">
            <v xml:space="preserve">NG1 2EX </v>
          </cell>
          <cell r="I369" t="str">
            <v>20051001</v>
          </cell>
          <cell r="J369" t="str">
            <v xml:space="preserve">Restaurant </v>
          </cell>
          <cell r="L369" t="str">
            <v>b indoors</v>
          </cell>
          <cell r="O369" t="str">
            <v>e indoors</v>
          </cell>
          <cell r="P369" t="str">
            <v>f indoors</v>
          </cell>
          <cell r="R369" t="str">
            <v>h indoors</v>
          </cell>
          <cell r="S369" t="str">
            <v>I Indoors</v>
          </cell>
          <cell r="T369" t="str">
            <v>j on</v>
          </cell>
          <cell r="Y369" t="str">
            <v>Mon-Sun</v>
          </cell>
          <cell r="Z369" t="str">
            <v>10.00-04.00</v>
          </cell>
          <cell r="AA369" t="str">
            <v>N/A</v>
          </cell>
          <cell r="AB369" t="str">
            <v>N/A</v>
          </cell>
          <cell r="AC369" t="str">
            <v>Mon-Sun</v>
          </cell>
          <cell r="AJ369">
            <v>457478</v>
          </cell>
          <cell r="AK369">
            <v>339874</v>
          </cell>
          <cell r="AL369">
            <v>457478</v>
          </cell>
          <cell r="AM369">
            <v>339874</v>
          </cell>
          <cell r="AN369">
            <v>200001400763</v>
          </cell>
          <cell r="AO369">
            <v>200001400763</v>
          </cell>
          <cell r="AP369" t="str">
            <v>Y</v>
          </cell>
        </row>
        <row r="370">
          <cell r="B370">
            <v>35966</v>
          </cell>
          <cell r="D370" t="str">
            <v>Premises at</v>
          </cell>
          <cell r="E370" t="str">
            <v>21Goose Gate</v>
          </cell>
          <cell r="G370" t="str">
            <v>Nottingham</v>
          </cell>
          <cell r="H370" t="str">
            <v xml:space="preserve">NG1 1FE </v>
          </cell>
          <cell r="I370" t="str">
            <v>20051112</v>
          </cell>
          <cell r="J370" t="str">
            <v xml:space="preserve">Takeaway </v>
          </cell>
          <cell r="S370" t="str">
            <v>I Indoors</v>
          </cell>
          <cell r="Y370" t="str">
            <v>Mon-Sun</v>
          </cell>
          <cell r="Z370" t="str">
            <v>17.00-03.00</v>
          </cell>
          <cell r="AA370" t="str">
            <v>N/A</v>
          </cell>
          <cell r="AB370" t="str">
            <v>N/A</v>
          </cell>
          <cell r="AC370" t="str">
            <v>N/A</v>
          </cell>
          <cell r="AJ370">
            <v>457678</v>
          </cell>
          <cell r="AK370">
            <v>339946</v>
          </cell>
          <cell r="AL370">
            <v>457680</v>
          </cell>
          <cell r="AM370">
            <v>339946</v>
          </cell>
          <cell r="AN370">
            <v>100032093149</v>
          </cell>
          <cell r="AO370">
            <v>100032093149</v>
          </cell>
          <cell r="AP370" t="str">
            <v>Y</v>
          </cell>
        </row>
        <row r="371">
          <cell r="B371">
            <v>72361</v>
          </cell>
          <cell r="D371" t="str">
            <v xml:space="preserve">Delilah Fine Foods </v>
          </cell>
          <cell r="E371" t="str">
            <v xml:space="preserve">12 Victoria Street </v>
          </cell>
          <cell r="G371" t="str">
            <v xml:space="preserve">Nottingham </v>
          </cell>
          <cell r="H371" t="str">
            <v>NG1 2FF</v>
          </cell>
          <cell r="I371" t="str">
            <v>20121204</v>
          </cell>
          <cell r="J371" t="str">
            <v xml:space="preserve">other </v>
          </cell>
          <cell r="P371" t="str">
            <v>f indoors</v>
          </cell>
          <cell r="T371" t="str">
            <v>j on and off</v>
          </cell>
          <cell r="Y371" t="str">
            <v>Mon-Fri</v>
          </cell>
          <cell r="Z371" t="str">
            <v>08.00-23.00</v>
          </cell>
          <cell r="AA371" t="str">
            <v>Sat&amp;Sun</v>
          </cell>
          <cell r="AB371" t="str">
            <v>09.00-23.00&amp;10.00-23.00</v>
          </cell>
          <cell r="AC371" t="str">
            <v>Mon-Sat</v>
          </cell>
          <cell r="AJ371">
            <v>457440</v>
          </cell>
          <cell r="AK371">
            <v>339865</v>
          </cell>
          <cell r="AL371">
            <v>457440</v>
          </cell>
          <cell r="AM371">
            <v>339865</v>
          </cell>
          <cell r="AN371">
            <v>100032093443</v>
          </cell>
          <cell r="AO371">
            <v>10090905016</v>
          </cell>
          <cell r="AP371" t="str">
            <v>N</v>
          </cell>
        </row>
        <row r="372">
          <cell r="B372">
            <v>42647</v>
          </cell>
          <cell r="D372" t="str">
            <v xml:space="preserve">Ibis </v>
          </cell>
          <cell r="E372" t="str">
            <v>16Fletcher Gate</v>
          </cell>
          <cell r="G372" t="str">
            <v>Nottingham</v>
          </cell>
          <cell r="H372" t="str">
            <v xml:space="preserve">NG1 2FZ </v>
          </cell>
          <cell r="I372" t="str">
            <v>20070919</v>
          </cell>
          <cell r="J372" t="str">
            <v xml:space="preserve">Hotel </v>
          </cell>
          <cell r="S372" t="str">
            <v>I Indoors</v>
          </cell>
          <cell r="T372" t="str">
            <v>j on and off</v>
          </cell>
          <cell r="Y372" t="str">
            <v>24Hrs</v>
          </cell>
          <cell r="AA372" t="str">
            <v>0</v>
          </cell>
          <cell r="AJ372">
            <v>457474</v>
          </cell>
          <cell r="AK372">
            <v>339805</v>
          </cell>
          <cell r="AL372">
            <v>457474</v>
          </cell>
          <cell r="AM372">
            <v>339805</v>
          </cell>
          <cell r="AN372">
            <v>10022951942</v>
          </cell>
          <cell r="AO372">
            <v>10022951942</v>
          </cell>
          <cell r="AP372" t="str">
            <v>Y</v>
          </cell>
        </row>
        <row r="373">
          <cell r="B373">
            <v>37412</v>
          </cell>
          <cell r="D373" t="str">
            <v xml:space="preserve">Das Kino </v>
          </cell>
          <cell r="E373" t="str">
            <v>22Fletcher Gate</v>
          </cell>
          <cell r="G373" t="str">
            <v>Nottingham</v>
          </cell>
          <cell r="H373" t="str">
            <v xml:space="preserve">NG1 2FZ </v>
          </cell>
          <cell r="I373" t="str">
            <v>20050917</v>
          </cell>
          <cell r="J373" t="str">
            <v xml:space="preserve">Public House </v>
          </cell>
          <cell r="L373" t="str">
            <v>b indoors</v>
          </cell>
          <cell r="M373" t="str">
            <v>c indoors</v>
          </cell>
          <cell r="O373" t="str">
            <v>e indoors</v>
          </cell>
          <cell r="P373" t="str">
            <v>f indoors</v>
          </cell>
          <cell r="Q373" t="str">
            <v>g indoors</v>
          </cell>
          <cell r="R373" t="str">
            <v>h indoors</v>
          </cell>
          <cell r="S373" t="str">
            <v>I Indoors</v>
          </cell>
          <cell r="T373" t="str">
            <v>j on and off</v>
          </cell>
          <cell r="Y373" t="str">
            <v>Mon-Sun</v>
          </cell>
          <cell r="Z373" t="str">
            <v>10.00-04.00</v>
          </cell>
          <cell r="AA373" t="str">
            <v>N/A</v>
          </cell>
          <cell r="AB373" t="str">
            <v>N/A</v>
          </cell>
          <cell r="AC373" t="str">
            <v>Mon-Sun</v>
          </cell>
          <cell r="AJ373">
            <v>457460</v>
          </cell>
          <cell r="AK373">
            <v>339768</v>
          </cell>
          <cell r="AL373">
            <v>457460</v>
          </cell>
          <cell r="AM373">
            <v>339768</v>
          </cell>
          <cell r="AN373">
            <v>100032093544</v>
          </cell>
          <cell r="AO373">
            <v>100032093544</v>
          </cell>
          <cell r="AP373" t="str">
            <v>Y</v>
          </cell>
        </row>
        <row r="374">
          <cell r="B374">
            <v>131340</v>
          </cell>
          <cell r="D374" t="str">
            <v xml:space="preserve">The Premises at </v>
          </cell>
          <cell r="E374" t="str">
            <v xml:space="preserve">22 Fletcher Gate </v>
          </cell>
          <cell r="G374" t="str">
            <v>Nottingham</v>
          </cell>
          <cell r="H374" t="str">
            <v xml:space="preserve">NG1 2FZ </v>
          </cell>
          <cell r="I374" t="str">
            <v>20190810</v>
          </cell>
          <cell r="J374" t="str">
            <v xml:space="preserve">Public House </v>
          </cell>
          <cell r="L374" t="str">
            <v>b indoors</v>
          </cell>
          <cell r="M374" t="str">
            <v>c indoors</v>
          </cell>
          <cell r="O374" t="str">
            <v>e indoors</v>
          </cell>
          <cell r="P374" t="str">
            <v>f indoors</v>
          </cell>
          <cell r="Q374" t="str">
            <v>g indoors</v>
          </cell>
          <cell r="R374" t="str">
            <v>h indoors</v>
          </cell>
          <cell r="S374" t="str">
            <v>I Inoors and Outdoors</v>
          </cell>
          <cell r="T374" t="str">
            <v>j on and off</v>
          </cell>
          <cell r="X374" t="str">
            <v>No</v>
          </cell>
          <cell r="Y374" t="str">
            <v>Mon-Sun</v>
          </cell>
          <cell r="Z374" t="str">
            <v>10.00-04.00</v>
          </cell>
          <cell r="AA374" t="str">
            <v>N/A</v>
          </cell>
          <cell r="AB374" t="str">
            <v>N/A</v>
          </cell>
          <cell r="AC374" t="str">
            <v>Mon-Sun</v>
          </cell>
          <cell r="AJ374">
            <v>457460</v>
          </cell>
          <cell r="AK374">
            <v>339768</v>
          </cell>
          <cell r="AL374">
            <v>457460</v>
          </cell>
          <cell r="AM374">
            <v>339768</v>
          </cell>
          <cell r="AN374">
            <v>100032093544</v>
          </cell>
          <cell r="AO374">
            <v>100032093544</v>
          </cell>
          <cell r="AP374" t="str">
            <v>Y</v>
          </cell>
        </row>
        <row r="375">
          <cell r="B375">
            <v>35639</v>
          </cell>
          <cell r="D375" t="str">
            <v xml:space="preserve">Piccolino </v>
          </cell>
          <cell r="E375" t="str">
            <v xml:space="preserve">7 Weekday Cross </v>
          </cell>
          <cell r="G375" t="str">
            <v xml:space="preserve">Nottingham </v>
          </cell>
          <cell r="H375" t="str">
            <v xml:space="preserve">NG1 2GB </v>
          </cell>
          <cell r="I375" t="str">
            <v>20050830</v>
          </cell>
          <cell r="J375" t="str">
            <v xml:space="preserve">Restaurant </v>
          </cell>
          <cell r="O375" t="str">
            <v>e indoors</v>
          </cell>
          <cell r="P375" t="str">
            <v>f indoors</v>
          </cell>
          <cell r="S375" t="str">
            <v>I Indoors</v>
          </cell>
          <cell r="T375" t="str">
            <v>j on</v>
          </cell>
          <cell r="Y375" t="str">
            <v>Mon-Sun</v>
          </cell>
          <cell r="Z375" t="str">
            <v>09.00-00.30</v>
          </cell>
          <cell r="AA375" t="str">
            <v>N/A</v>
          </cell>
          <cell r="AB375" t="str">
            <v>N/A</v>
          </cell>
          <cell r="AC375" t="str">
            <v>Mon-Sun</v>
          </cell>
          <cell r="AJ375">
            <v>457484</v>
          </cell>
          <cell r="AK375">
            <v>339702</v>
          </cell>
          <cell r="AL375">
            <v>457484</v>
          </cell>
          <cell r="AM375">
            <v>339702</v>
          </cell>
          <cell r="AN375">
            <v>10022961016</v>
          </cell>
          <cell r="AO375">
            <v>10022961016</v>
          </cell>
          <cell r="AP375" t="str">
            <v>Y</v>
          </cell>
        </row>
        <row r="376">
          <cell r="B376">
            <v>37884</v>
          </cell>
          <cell r="D376" t="str">
            <v xml:space="preserve">All Bar One </v>
          </cell>
          <cell r="E376" t="str">
            <v xml:space="preserve">3 Weekday Cross </v>
          </cell>
          <cell r="G376" t="str">
            <v xml:space="preserve">Nottingham </v>
          </cell>
          <cell r="H376" t="str">
            <v xml:space="preserve">NG1 2GB </v>
          </cell>
          <cell r="I376" t="str">
            <v>20050912</v>
          </cell>
          <cell r="J376" t="str">
            <v xml:space="preserve">Restaurant </v>
          </cell>
          <cell r="O376" t="str">
            <v>e indoors</v>
          </cell>
          <cell r="P376" t="str">
            <v>f indoors</v>
          </cell>
          <cell r="Q376" t="str">
            <v>g indoors</v>
          </cell>
          <cell r="S376" t="str">
            <v>I Indoors</v>
          </cell>
          <cell r="T376" t="str">
            <v>j on and off</v>
          </cell>
          <cell r="Y376" t="str">
            <v>Sun-Thu</v>
          </cell>
          <cell r="Z376" t="str">
            <v>08.00-01.00</v>
          </cell>
          <cell r="AA376" t="str">
            <v>Fri-Sat</v>
          </cell>
          <cell r="AB376" t="str">
            <v>08.00-01.30</v>
          </cell>
          <cell r="AC376" t="str">
            <v>Sun-Thu</v>
          </cell>
          <cell r="AJ376">
            <v>457488</v>
          </cell>
          <cell r="AK376">
            <v>339727</v>
          </cell>
          <cell r="AL376">
            <v>457488</v>
          </cell>
          <cell r="AM376">
            <v>339727</v>
          </cell>
          <cell r="AN376">
            <v>10000132332</v>
          </cell>
          <cell r="AO376">
            <v>10000132332</v>
          </cell>
          <cell r="AP376" t="str">
            <v>Y</v>
          </cell>
        </row>
        <row r="377">
          <cell r="B377">
            <v>36050</v>
          </cell>
          <cell r="D377" t="str">
            <v>L &amp; MG Stores</v>
          </cell>
          <cell r="E377" t="str">
            <v>167Gordon Road</v>
          </cell>
          <cell r="F377" t="str">
            <v xml:space="preserve">Thorneywood </v>
          </cell>
          <cell r="G377" t="str">
            <v>Nottingham</v>
          </cell>
          <cell r="H377" t="str">
            <v xml:space="preserve">NG3 2LD </v>
          </cell>
          <cell r="I377" t="str">
            <v>20051118</v>
          </cell>
          <cell r="J377" t="str">
            <v xml:space="preserve">Off Licence </v>
          </cell>
          <cell r="T377" t="str">
            <v>j off</v>
          </cell>
          <cell r="Y377" t="str">
            <v>Mon-Sat</v>
          </cell>
          <cell r="Z377" t="str">
            <v>07.00-23.00</v>
          </cell>
          <cell r="AA377" t="str">
            <v>Sun</v>
          </cell>
          <cell r="AB377" t="str">
            <v>07.00-22.00</v>
          </cell>
          <cell r="AC377" t="str">
            <v>Mon-Sat</v>
          </cell>
          <cell r="AJ377">
            <v>458542</v>
          </cell>
          <cell r="AK377">
            <v>340813</v>
          </cell>
          <cell r="AL377">
            <v>458542</v>
          </cell>
          <cell r="AM377">
            <v>340813</v>
          </cell>
          <cell r="AN377">
            <v>100031550519</v>
          </cell>
          <cell r="AO377">
            <v>100031550519</v>
          </cell>
          <cell r="AP377" t="str">
            <v>Y</v>
          </cell>
        </row>
        <row r="378">
          <cell r="B378">
            <v>39077</v>
          </cell>
          <cell r="D378" t="str">
            <v>Grangewood Methodist Church</v>
          </cell>
          <cell r="E378" t="str">
            <v>Grangewood Road</v>
          </cell>
          <cell r="F378" t="str">
            <v>Wollaton</v>
          </cell>
          <cell r="G378" t="str">
            <v>Nottingham</v>
          </cell>
          <cell r="H378" t="str">
            <v xml:space="preserve">NG8 2SJ </v>
          </cell>
          <cell r="I378" t="str">
            <v>20060921</v>
          </cell>
          <cell r="J378" t="str">
            <v xml:space="preserve">Other </v>
          </cell>
          <cell r="K378" t="str">
            <v>a indoors</v>
          </cell>
          <cell r="O378" t="str">
            <v>e indoors</v>
          </cell>
          <cell r="R378" t="str">
            <v>h indoors</v>
          </cell>
          <cell r="Y378" t="str">
            <v>Mon-Sat</v>
          </cell>
          <cell r="Z378" t="str">
            <v>18.30-22.30</v>
          </cell>
          <cell r="AA378" t="str">
            <v>Sun</v>
          </cell>
          <cell r="AB378" t="str">
            <v>08.00-2-.00</v>
          </cell>
          <cell r="AC378" t="str">
            <v>N/A</v>
          </cell>
          <cell r="AJ378">
            <v>451634</v>
          </cell>
          <cell r="AK378">
            <v>339071</v>
          </cell>
          <cell r="AL378">
            <v>451634</v>
          </cell>
          <cell r="AM378">
            <v>339071</v>
          </cell>
          <cell r="AN378">
            <v>200001381736</v>
          </cell>
          <cell r="AO378">
            <v>200001381736</v>
          </cell>
          <cell r="AP378" t="str">
            <v>Y</v>
          </cell>
        </row>
        <row r="379">
          <cell r="B379">
            <v>36629</v>
          </cell>
          <cell r="D379" t="str">
            <v xml:space="preserve">premises at </v>
          </cell>
          <cell r="E379" t="str">
            <v>124Grassington Road</v>
          </cell>
          <cell r="F379" t="str">
            <v xml:space="preserve">Aspley </v>
          </cell>
          <cell r="G379" t="str">
            <v>Nottingham</v>
          </cell>
          <cell r="H379" t="str">
            <v xml:space="preserve">NG8 3PE </v>
          </cell>
          <cell r="I379" t="str">
            <v>20050904</v>
          </cell>
          <cell r="J379" t="str">
            <v xml:space="preserve">Off Licence </v>
          </cell>
          <cell r="T379" t="str">
            <v>j off</v>
          </cell>
          <cell r="Y379" t="str">
            <v>Licensee's Discretion</v>
          </cell>
          <cell r="AA379" t="str">
            <v>N/A</v>
          </cell>
          <cell r="AJ379">
            <v>454601</v>
          </cell>
          <cell r="AK379">
            <v>340842</v>
          </cell>
          <cell r="AL379">
            <v>454601</v>
          </cell>
          <cell r="AM379">
            <v>340842</v>
          </cell>
          <cell r="AN379">
            <v>100031551063</v>
          </cell>
          <cell r="AO379">
            <v>100031551063</v>
          </cell>
          <cell r="AP379" t="str">
            <v>Y</v>
          </cell>
        </row>
        <row r="380">
          <cell r="B380">
            <v>36078</v>
          </cell>
          <cell r="D380" t="str">
            <v>Bilborough Convenience Store</v>
          </cell>
          <cell r="E380" t="str">
            <v>18Graylands Road</v>
          </cell>
          <cell r="F380" t="str">
            <v xml:space="preserve">Bilborough </v>
          </cell>
          <cell r="G380" t="str">
            <v>Nottingham</v>
          </cell>
          <cell r="H380" t="str">
            <v xml:space="preserve">NG8 4FJ </v>
          </cell>
          <cell r="I380" t="str">
            <v>20051122</v>
          </cell>
          <cell r="J380" t="str">
            <v xml:space="preserve">Off Licence </v>
          </cell>
          <cell r="T380" t="str">
            <v>j off</v>
          </cell>
          <cell r="Y380" t="str">
            <v>Mon-Sun</v>
          </cell>
          <cell r="Z380" t="str">
            <v>07.00-23.00</v>
          </cell>
          <cell r="AA380" t="str">
            <v>N/A</v>
          </cell>
          <cell r="AB380" t="str">
            <v>N/A</v>
          </cell>
          <cell r="AC380" t="str">
            <v>Mon-Sun</v>
          </cell>
          <cell r="AJ380">
            <v>452473</v>
          </cell>
          <cell r="AK380">
            <v>341008</v>
          </cell>
          <cell r="AL380">
            <v>452473</v>
          </cell>
          <cell r="AM380">
            <v>341008</v>
          </cell>
          <cell r="AN380">
            <v>100031551099</v>
          </cell>
          <cell r="AO380">
            <v>100031551099</v>
          </cell>
          <cell r="AP380" t="str">
            <v>Y</v>
          </cell>
        </row>
        <row r="381">
          <cell r="B381">
            <v>74014</v>
          </cell>
          <cell r="D381" t="str">
            <v>Basford United Football Club</v>
          </cell>
          <cell r="E381" t="str">
            <v>Greenwich Avenue</v>
          </cell>
          <cell r="F381" t="str">
            <v xml:space="preserve">Old Basford </v>
          </cell>
          <cell r="G381" t="str">
            <v>Nottingham</v>
          </cell>
          <cell r="H381" t="str">
            <v xml:space="preserve">NG6 0LD </v>
          </cell>
          <cell r="I381" t="str">
            <v>20130212</v>
          </cell>
          <cell r="J381" t="str">
            <v xml:space="preserve">Public House </v>
          </cell>
          <cell r="T381" t="str">
            <v>j on and off</v>
          </cell>
          <cell r="Y381" t="str">
            <v>Mon-Fri</v>
          </cell>
          <cell r="Z381" t="str">
            <v>17.30-23.00</v>
          </cell>
          <cell r="AA381" t="str">
            <v>Sat&amp;Sun</v>
          </cell>
          <cell r="AB381" t="str">
            <v>11.30-19.30&amp;11.30-18.30</v>
          </cell>
          <cell r="AC381" t="str">
            <v>Mon-Fri</v>
          </cell>
          <cell r="AJ381">
            <v>454500</v>
          </cell>
          <cell r="AK381">
            <v>343577</v>
          </cell>
          <cell r="AL381">
            <v>454500</v>
          </cell>
          <cell r="AM381">
            <v>343578</v>
          </cell>
          <cell r="AN381">
            <v>200001402564</v>
          </cell>
          <cell r="AO381">
            <v>200001402564</v>
          </cell>
          <cell r="AP381" t="str">
            <v>Y</v>
          </cell>
        </row>
        <row r="382">
          <cell r="B382">
            <v>101299</v>
          </cell>
          <cell r="D382" t="str">
            <v xml:space="preserve">Lidl </v>
          </cell>
          <cell r="E382" t="str">
            <v>Green Lane</v>
          </cell>
          <cell r="F382" t="str">
            <v xml:space="preserve">Clifton </v>
          </cell>
          <cell r="G382" t="str">
            <v>Nottingham</v>
          </cell>
          <cell r="H382" t="str">
            <v xml:space="preserve">NG11 9LN </v>
          </cell>
          <cell r="I382" t="str">
            <v>20180116</v>
          </cell>
          <cell r="J382" t="str">
            <v xml:space="preserve">Off Licence </v>
          </cell>
          <cell r="T382" t="str">
            <v>j off</v>
          </cell>
          <cell r="Y382" t="str">
            <v>Mon-Sun</v>
          </cell>
          <cell r="Z382" t="str">
            <v>07.00-23.00</v>
          </cell>
          <cell r="AA382" t="str">
            <v>N/A</v>
          </cell>
          <cell r="AB382" t="str">
            <v>N/A</v>
          </cell>
          <cell r="AC382" t="str">
            <v>Mon-Sun</v>
          </cell>
          <cell r="AJ382">
            <v>455081.86</v>
          </cell>
          <cell r="AK382">
            <v>334404.03999999998</v>
          </cell>
          <cell r="AL382">
            <v>455081.86</v>
          </cell>
          <cell r="AM382">
            <v>334404.03999999998</v>
          </cell>
          <cell r="AN382">
            <v>10094272270</v>
          </cell>
          <cell r="AO382">
            <v>10094272270</v>
          </cell>
          <cell r="AP382" t="str">
            <v>Y</v>
          </cell>
        </row>
        <row r="383">
          <cell r="B383">
            <v>35508</v>
          </cell>
          <cell r="D383" t="str">
            <v xml:space="preserve">Clifton Football Club &amp; Clifton All Whites Football Club </v>
          </cell>
          <cell r="E383" t="str">
            <v>245Green Lane</v>
          </cell>
          <cell r="F383" t="str">
            <v xml:space="preserve">Clifton </v>
          </cell>
          <cell r="G383" t="str">
            <v>Nottingham</v>
          </cell>
          <cell r="H383" t="str">
            <v xml:space="preserve">NG11 9AZ </v>
          </cell>
          <cell r="I383" t="str">
            <v>20050929</v>
          </cell>
          <cell r="J383" t="str">
            <v xml:space="preserve">Club </v>
          </cell>
          <cell r="L383" t="str">
            <v>b indoors</v>
          </cell>
          <cell r="M383" t="str">
            <v>c indoors</v>
          </cell>
          <cell r="O383" t="str">
            <v>e indoors</v>
          </cell>
          <cell r="P383" t="str">
            <v>f indoors</v>
          </cell>
          <cell r="Q383" t="str">
            <v>g indoors</v>
          </cell>
          <cell r="T383" t="str">
            <v>j on and off</v>
          </cell>
          <cell r="Y383" t="str">
            <v>Sun-Tues</v>
          </cell>
          <cell r="Z383" t="str">
            <v>10.30-02.00</v>
          </cell>
          <cell r="AA383" t="str">
            <v>0</v>
          </cell>
          <cell r="AB383" t="str">
            <v>10.00-02.00</v>
          </cell>
          <cell r="AC383" t="str">
            <v>Sun-Tues</v>
          </cell>
          <cell r="AJ383">
            <v>456115</v>
          </cell>
          <cell r="AK383">
            <v>333889</v>
          </cell>
          <cell r="AL383">
            <v>456115</v>
          </cell>
          <cell r="AM383">
            <v>333889</v>
          </cell>
          <cell r="AN383">
            <v>200001381836</v>
          </cell>
          <cell r="AO383">
            <v>200001381836</v>
          </cell>
          <cell r="AP383" t="str">
            <v>Y</v>
          </cell>
        </row>
        <row r="384">
          <cell r="B384">
            <v>36566</v>
          </cell>
          <cell r="D384" t="str">
            <v xml:space="preserve">Morrisons </v>
          </cell>
          <cell r="E384" t="str">
            <v>Green Lane</v>
          </cell>
          <cell r="F384" t="str">
            <v xml:space="preserve">Clifton </v>
          </cell>
          <cell r="G384" t="str">
            <v>Nottingham</v>
          </cell>
          <cell r="H384" t="str">
            <v xml:space="preserve">NG11 PLQ </v>
          </cell>
          <cell r="I384" t="str">
            <v>20050927</v>
          </cell>
          <cell r="J384" t="str">
            <v xml:space="preserve">Off licence </v>
          </cell>
          <cell r="T384" t="str">
            <v>j off</v>
          </cell>
          <cell r="Y384" t="str">
            <v>Mon-Sun</v>
          </cell>
          <cell r="Z384" t="str">
            <v>06.00-24.00</v>
          </cell>
          <cell r="AA384" t="str">
            <v>N/A</v>
          </cell>
          <cell r="AB384" t="str">
            <v>N/A</v>
          </cell>
          <cell r="AC384" t="str">
            <v>Mon-Sun</v>
          </cell>
          <cell r="AJ384">
            <v>455275</v>
          </cell>
          <cell r="AK384">
            <v>334255</v>
          </cell>
          <cell r="AL384">
            <v>455355</v>
          </cell>
          <cell r="AM384">
            <v>334325</v>
          </cell>
          <cell r="AN384">
            <v>200001381844</v>
          </cell>
          <cell r="AO384">
            <v>200001381844</v>
          </cell>
          <cell r="AP384" t="str">
            <v>Y</v>
          </cell>
        </row>
        <row r="385">
          <cell r="B385">
            <v>56716</v>
          </cell>
          <cell r="D385" t="str">
            <v>Djanogly Community Leisure Centre</v>
          </cell>
          <cell r="E385" t="str">
            <v>Gregory Boulevard</v>
          </cell>
          <cell r="G385" t="str">
            <v>Nottingham</v>
          </cell>
          <cell r="H385" t="str">
            <v xml:space="preserve">NG7 6PA </v>
          </cell>
          <cell r="I385" t="str">
            <v>20100327</v>
          </cell>
          <cell r="J385" t="str">
            <v xml:space="preserve">Other </v>
          </cell>
          <cell r="K385" t="str">
            <v>a indoors</v>
          </cell>
          <cell r="L385" t="str">
            <v>b indoors</v>
          </cell>
          <cell r="M385" t="str">
            <v>c indoors</v>
          </cell>
          <cell r="N385" t="str">
            <v>d indoors</v>
          </cell>
          <cell r="O385" t="str">
            <v>e indoors</v>
          </cell>
          <cell r="P385" t="str">
            <v>f indoors</v>
          </cell>
          <cell r="Q385" t="str">
            <v>g indoors</v>
          </cell>
          <cell r="R385" t="str">
            <v>h indoors</v>
          </cell>
          <cell r="S385" t="str">
            <v>I Indoors</v>
          </cell>
          <cell r="Y385" t="str">
            <v>Mon-Sun</v>
          </cell>
          <cell r="Z385" t="str">
            <v>07.00-01.00</v>
          </cell>
          <cell r="AA385" t="str">
            <v>N/A</v>
          </cell>
          <cell r="AB385" t="str">
            <v>N/A</v>
          </cell>
          <cell r="AC385" t="str">
            <v>N/A</v>
          </cell>
          <cell r="AJ385">
            <v>456301</v>
          </cell>
          <cell r="AK385">
            <v>341480</v>
          </cell>
          <cell r="AL385">
            <v>456294</v>
          </cell>
          <cell r="AM385">
            <v>341468</v>
          </cell>
          <cell r="AN385">
            <v>10023986553</v>
          </cell>
          <cell r="AO385">
            <v>10023986553</v>
          </cell>
          <cell r="AP385" t="str">
            <v>Y</v>
          </cell>
        </row>
        <row r="386">
          <cell r="B386">
            <v>39026</v>
          </cell>
          <cell r="D386" t="str">
            <v>Forest Recreation Ground (East)</v>
          </cell>
          <cell r="E386" t="str">
            <v>Goose Fair Site Mansfield Road</v>
          </cell>
          <cell r="G386" t="str">
            <v>Nottingham</v>
          </cell>
          <cell r="H386" t="str">
            <v xml:space="preserve">NG7 5JA </v>
          </cell>
          <cell r="I386" t="str">
            <v>20060925</v>
          </cell>
          <cell r="J386" t="str">
            <v xml:space="preserve">Open Space </v>
          </cell>
          <cell r="K386" t="str">
            <v>a indoors and outdoors</v>
          </cell>
          <cell r="L386" t="str">
            <v>b indoors and outdoors</v>
          </cell>
          <cell r="M386" t="str">
            <v>c indoors</v>
          </cell>
          <cell r="O386" t="str">
            <v>e indoors and outdoors</v>
          </cell>
          <cell r="P386" t="str">
            <v>f indoors and outdoors</v>
          </cell>
          <cell r="Q386" t="str">
            <v>g indoors and outdoors</v>
          </cell>
          <cell r="R386" t="str">
            <v>h indoors and outdoors</v>
          </cell>
          <cell r="S386" t="str">
            <v>I Inoors and Outdoors</v>
          </cell>
          <cell r="Y386" t="str">
            <v>Mon-Sun</v>
          </cell>
          <cell r="Z386" t="str">
            <v>09.00-00.30</v>
          </cell>
          <cell r="AA386" t="str">
            <v>N/A</v>
          </cell>
          <cell r="AB386" t="str">
            <v>N/A</v>
          </cell>
          <cell r="AC386" t="str">
            <v>N/A</v>
          </cell>
          <cell r="AJ386">
            <v>455736</v>
          </cell>
          <cell r="AK386">
            <v>341208</v>
          </cell>
          <cell r="AL386">
            <v>456576</v>
          </cell>
          <cell r="AM386">
            <v>341355</v>
          </cell>
          <cell r="AN386">
            <v>200001386772</v>
          </cell>
          <cell r="AO386">
            <v>200001386772</v>
          </cell>
          <cell r="AP386" t="str">
            <v>Y</v>
          </cell>
        </row>
        <row r="387">
          <cell r="B387">
            <v>39025</v>
          </cell>
          <cell r="D387" t="str">
            <v>Forest Recreation Ground (West)</v>
          </cell>
          <cell r="E387" t="str">
            <v>Goose Fair Site Gregory Boulevard</v>
          </cell>
          <cell r="G387" t="str">
            <v>Nottingham</v>
          </cell>
          <cell r="H387" t="str">
            <v xml:space="preserve">NG7 5JA </v>
          </cell>
          <cell r="I387" t="str">
            <v>20060925</v>
          </cell>
          <cell r="J387" t="str">
            <v xml:space="preserve">Open Space </v>
          </cell>
          <cell r="K387" t="str">
            <v>a indoors and outdoors</v>
          </cell>
          <cell r="L387" t="str">
            <v>b indoors and outdoors</v>
          </cell>
          <cell r="M387" t="str">
            <v>c indoors</v>
          </cell>
          <cell r="O387" t="str">
            <v>e indoors and outdoors</v>
          </cell>
          <cell r="P387" t="str">
            <v>f indoors and outdoors</v>
          </cell>
          <cell r="Q387" t="str">
            <v>g indoors and outdoors</v>
          </cell>
          <cell r="R387" t="str">
            <v>h indoors and outdoors</v>
          </cell>
          <cell r="S387" t="str">
            <v>I Inoors and Outdoors</v>
          </cell>
          <cell r="Y387" t="str">
            <v>Mon-Sun</v>
          </cell>
          <cell r="Z387" t="str">
            <v>09.00-00.30</v>
          </cell>
          <cell r="AA387" t="str">
            <v>N/A</v>
          </cell>
          <cell r="AB387" t="str">
            <v>N/A</v>
          </cell>
          <cell r="AC387" t="str">
            <v>N/A</v>
          </cell>
          <cell r="AJ387">
            <v>456114</v>
          </cell>
          <cell r="AK387">
            <v>341002</v>
          </cell>
          <cell r="AL387">
            <v>456576</v>
          </cell>
          <cell r="AM387">
            <v>341355</v>
          </cell>
          <cell r="AN387">
            <v>200001386772</v>
          </cell>
          <cell r="AO387">
            <v>200001386772</v>
          </cell>
          <cell r="AP387" t="str">
            <v>Y</v>
          </cell>
        </row>
        <row r="388">
          <cell r="B388">
            <v>36331</v>
          </cell>
          <cell r="D388" t="str">
            <v>Blind Rabbit</v>
          </cell>
          <cell r="E388" t="str">
            <v xml:space="preserve">9 Weekday cross </v>
          </cell>
          <cell r="G388" t="str">
            <v xml:space="preserve">Nottingham </v>
          </cell>
          <cell r="H388" t="str">
            <v xml:space="preserve">NG1 2GB </v>
          </cell>
          <cell r="I388" t="str">
            <v>20050913</v>
          </cell>
          <cell r="J388" t="str">
            <v xml:space="preserve">Restaurant </v>
          </cell>
          <cell r="O388" t="str">
            <v>e indoors</v>
          </cell>
          <cell r="P388" t="str">
            <v>f indoors</v>
          </cell>
          <cell r="Q388" t="str">
            <v>g indoors</v>
          </cell>
          <cell r="R388" t="str">
            <v>h indoors</v>
          </cell>
          <cell r="S388" t="str">
            <v>I Indoors</v>
          </cell>
          <cell r="T388" t="str">
            <v>j on and off</v>
          </cell>
          <cell r="Y388" t="str">
            <v>Mon-Thu</v>
          </cell>
          <cell r="Z388" t="str">
            <v>08.30-01.00</v>
          </cell>
          <cell r="AA388" t="str">
            <v>Fri-Sat&amp;Sun</v>
          </cell>
          <cell r="AB388" t="str">
            <v>08.30-02.30&amp;08.30-00.30</v>
          </cell>
          <cell r="AC388" t="str">
            <v>Staggered (See Notes)</v>
          </cell>
          <cell r="AJ388">
            <v>457490</v>
          </cell>
          <cell r="AK388">
            <v>339689</v>
          </cell>
          <cell r="AL388">
            <v>457490</v>
          </cell>
          <cell r="AM388">
            <v>339689</v>
          </cell>
          <cell r="AN388">
            <v>200001400777</v>
          </cell>
          <cell r="AO388">
            <v>100032093598</v>
          </cell>
          <cell r="AP388" t="str">
            <v>N</v>
          </cell>
        </row>
        <row r="389">
          <cell r="B389">
            <v>36541</v>
          </cell>
          <cell r="D389" t="str">
            <v>Hyson Green Community Centre</v>
          </cell>
          <cell r="E389" t="str">
            <v>37a Gregory Boulevard</v>
          </cell>
          <cell r="F389" t="str">
            <v xml:space="preserve">Hyson Green </v>
          </cell>
          <cell r="G389" t="str">
            <v>Nottingham</v>
          </cell>
          <cell r="H389" t="str">
            <v xml:space="preserve">NG7 5EB </v>
          </cell>
          <cell r="I389" t="str">
            <v>20060224</v>
          </cell>
          <cell r="J389" t="str">
            <v xml:space="preserve">Community Centre </v>
          </cell>
          <cell r="K389" t="str">
            <v>a indoors</v>
          </cell>
          <cell r="L389" t="str">
            <v>b indoors</v>
          </cell>
          <cell r="M389" t="str">
            <v>c indoors</v>
          </cell>
          <cell r="O389" t="str">
            <v>e indoors</v>
          </cell>
          <cell r="P389" t="str">
            <v>f indoors</v>
          </cell>
          <cell r="Q389" t="str">
            <v>g indoors</v>
          </cell>
          <cell r="R389" t="str">
            <v>h indoors</v>
          </cell>
          <cell r="Y389" t="str">
            <v>Mon-Sat</v>
          </cell>
          <cell r="Z389" t="str">
            <v>09.00-22.30</v>
          </cell>
          <cell r="AA389" t="str">
            <v>Sun</v>
          </cell>
          <cell r="AB389" t="str">
            <v>09.00-22.30</v>
          </cell>
          <cell r="AC389" t="str">
            <v>N/A</v>
          </cell>
          <cell r="AJ389">
            <v>455972</v>
          </cell>
          <cell r="AK389">
            <v>341285</v>
          </cell>
          <cell r="AL389">
            <v>455972</v>
          </cell>
          <cell r="AM389">
            <v>341285</v>
          </cell>
          <cell r="AN389">
            <v>200001381931</v>
          </cell>
          <cell r="AO389">
            <v>200001381931</v>
          </cell>
          <cell r="AP389" t="str">
            <v>Y</v>
          </cell>
        </row>
        <row r="390">
          <cell r="B390">
            <v>37404</v>
          </cell>
          <cell r="D390" t="str">
            <v xml:space="preserve">Yo Sushi </v>
          </cell>
          <cell r="E390" t="str">
            <v xml:space="preserve">Weekday Cross </v>
          </cell>
          <cell r="G390" t="str">
            <v xml:space="preserve">Nottingham </v>
          </cell>
          <cell r="H390" t="str">
            <v xml:space="preserve">NG1 2GB </v>
          </cell>
          <cell r="I390" t="str">
            <v>20051005</v>
          </cell>
          <cell r="J390" t="str">
            <v xml:space="preserve">Restaurant </v>
          </cell>
          <cell r="P390" t="str">
            <v>f indoors</v>
          </cell>
          <cell r="S390" t="str">
            <v>I Indoors</v>
          </cell>
          <cell r="T390" t="str">
            <v>j on and off</v>
          </cell>
          <cell r="Y390" t="str">
            <v>Licensee's Discretion</v>
          </cell>
          <cell r="AA390" t="str">
            <v>N/A</v>
          </cell>
          <cell r="AJ390">
            <v>457494</v>
          </cell>
          <cell r="AK390">
            <v>339745</v>
          </cell>
          <cell r="AL390">
            <v>457494</v>
          </cell>
          <cell r="AM390">
            <v>339745</v>
          </cell>
          <cell r="AN390">
            <v>10022958677</v>
          </cell>
          <cell r="AO390">
            <v>10000132331</v>
          </cell>
          <cell r="AP390" t="str">
            <v>N</v>
          </cell>
        </row>
        <row r="391">
          <cell r="B391">
            <v>82524</v>
          </cell>
          <cell r="D391" t="str">
            <v>Brew Cavern</v>
          </cell>
          <cell r="E391" t="str">
            <v>Unit 9 Flying Horse Walk</v>
          </cell>
          <cell r="G391" t="str">
            <v>Nottingham</v>
          </cell>
          <cell r="H391" t="str">
            <v xml:space="preserve">NG1 2HN </v>
          </cell>
          <cell r="I391" t="str">
            <v>20141003</v>
          </cell>
          <cell r="J391" t="str">
            <v xml:space="preserve">Off Licence </v>
          </cell>
          <cell r="T391" t="str">
            <v>j off</v>
          </cell>
          <cell r="Y391" t="str">
            <v>Mon-Sun</v>
          </cell>
          <cell r="Z391" t="str">
            <v>08.00-19.00</v>
          </cell>
          <cell r="AA391" t="str">
            <v>N/A</v>
          </cell>
          <cell r="AB391" t="str">
            <v>N/A</v>
          </cell>
          <cell r="AC391" t="str">
            <v>Mon-Sun</v>
          </cell>
          <cell r="AJ391">
            <v>457295</v>
          </cell>
          <cell r="AK391">
            <v>339809</v>
          </cell>
          <cell r="AL391">
            <v>457295</v>
          </cell>
          <cell r="AM391">
            <v>339809</v>
          </cell>
          <cell r="AN391">
            <v>200001380653</v>
          </cell>
          <cell r="AO391">
            <v>200001380653</v>
          </cell>
          <cell r="AP391" t="str">
            <v>Y</v>
          </cell>
        </row>
        <row r="392">
          <cell r="B392">
            <v>36484</v>
          </cell>
          <cell r="D392" t="str">
            <v>Proppa Pizza</v>
          </cell>
          <cell r="E392" t="str">
            <v>98CGregory Boulevard</v>
          </cell>
          <cell r="G392" t="str">
            <v>Nottingham</v>
          </cell>
          <cell r="H392" t="str">
            <v xml:space="preserve">NG7 5JE </v>
          </cell>
          <cell r="I392" t="str">
            <v>20051118</v>
          </cell>
          <cell r="J392" t="str">
            <v xml:space="preserve">Takeaway </v>
          </cell>
          <cell r="S392" t="str">
            <v>I Indoors</v>
          </cell>
          <cell r="Y392" t="str">
            <v>Mon-Sun</v>
          </cell>
          <cell r="Z392" t="str">
            <v>17.00-02.30</v>
          </cell>
          <cell r="AA392" t="str">
            <v>N/A</v>
          </cell>
          <cell r="AB392" t="str">
            <v>N/A</v>
          </cell>
          <cell r="AC392" t="str">
            <v>N/A</v>
          </cell>
          <cell r="AJ392">
            <v>455643</v>
          </cell>
          <cell r="AK392">
            <v>341139</v>
          </cell>
          <cell r="AL392">
            <v>455643</v>
          </cell>
          <cell r="AM392">
            <v>341139</v>
          </cell>
          <cell r="AN392">
            <v>100032129962</v>
          </cell>
          <cell r="AO392">
            <v>100032129717</v>
          </cell>
          <cell r="AP392" t="str">
            <v>N</v>
          </cell>
        </row>
        <row r="393">
          <cell r="B393">
            <v>93225</v>
          </cell>
          <cell r="D393" t="str">
            <v xml:space="preserve">Cheese Shop </v>
          </cell>
          <cell r="E393" t="str">
            <v>6Flying Horse Walk</v>
          </cell>
          <cell r="G393" t="str">
            <v>Nottingham</v>
          </cell>
          <cell r="H393" t="str">
            <v xml:space="preserve">NG1 2HN </v>
          </cell>
          <cell r="I393" t="str">
            <v>20160919</v>
          </cell>
          <cell r="J393" t="str">
            <v xml:space="preserve">Other </v>
          </cell>
          <cell r="T393" t="str">
            <v>j on and off</v>
          </cell>
          <cell r="Y393" t="str">
            <v>Mon-Sun</v>
          </cell>
          <cell r="Z393" t="str">
            <v>09.00-21.30</v>
          </cell>
          <cell r="AA393" t="str">
            <v>N/A</v>
          </cell>
          <cell r="AB393" t="str">
            <v>N/A</v>
          </cell>
          <cell r="AC393" t="str">
            <v>Mon-Sun</v>
          </cell>
          <cell r="AJ393">
            <v>457315</v>
          </cell>
          <cell r="AK393">
            <v>339830</v>
          </cell>
          <cell r="AL393">
            <v>457315</v>
          </cell>
          <cell r="AM393">
            <v>339830</v>
          </cell>
          <cell r="AN393">
            <v>200001380648</v>
          </cell>
          <cell r="AO393">
            <v>200001380648</v>
          </cell>
          <cell r="AP393" t="str">
            <v>Y</v>
          </cell>
        </row>
        <row r="394">
          <cell r="B394">
            <v>70813</v>
          </cell>
          <cell r="D394" t="str">
            <v xml:space="preserve">Whisky Shop </v>
          </cell>
          <cell r="E394" t="str">
            <v>3Cheapside</v>
          </cell>
          <cell r="G394" t="str">
            <v>Nottingham</v>
          </cell>
          <cell r="H394" t="str">
            <v xml:space="preserve">NG1 2HU </v>
          </cell>
          <cell r="I394" t="str">
            <v>20120427</v>
          </cell>
          <cell r="J394" t="str">
            <v xml:space="preserve">Off Licence </v>
          </cell>
          <cell r="T394" t="str">
            <v>j off</v>
          </cell>
          <cell r="Y394" t="str">
            <v>Mon-Sun</v>
          </cell>
          <cell r="Z394" t="str">
            <v>09.30-22.00</v>
          </cell>
          <cell r="AA394" t="str">
            <v>N/A</v>
          </cell>
          <cell r="AB394" t="str">
            <v>N/A</v>
          </cell>
          <cell r="AC394" t="str">
            <v>Mon-Sun</v>
          </cell>
          <cell r="AJ394">
            <v>457277</v>
          </cell>
          <cell r="AK394">
            <v>339885</v>
          </cell>
          <cell r="AL394">
            <v>457277</v>
          </cell>
          <cell r="AM394">
            <v>339885</v>
          </cell>
          <cell r="AN394">
            <v>100032093503</v>
          </cell>
          <cell r="AO394">
            <v>100032093503</v>
          </cell>
          <cell r="AP394" t="str">
            <v>Y</v>
          </cell>
        </row>
        <row r="395">
          <cell r="B395">
            <v>88898</v>
          </cell>
          <cell r="D395" t="str">
            <v>Purecraft Bar &amp; Kitchen</v>
          </cell>
          <cell r="E395" t="str">
            <v>13 St Peters Gate</v>
          </cell>
          <cell r="G395" t="str">
            <v>Nottingham</v>
          </cell>
          <cell r="H395" t="str">
            <v>NG1 2JF</v>
          </cell>
          <cell r="I395" t="str">
            <v>20151117</v>
          </cell>
          <cell r="J395" t="str">
            <v xml:space="preserve">Public House </v>
          </cell>
          <cell r="T395" t="str">
            <v>j on and off</v>
          </cell>
          <cell r="AA395" t="str">
            <v>More info Needed</v>
          </cell>
          <cell r="AJ395">
            <v>457320</v>
          </cell>
          <cell r="AK395">
            <v>339814</v>
          </cell>
          <cell r="AL395">
            <v>457320</v>
          </cell>
          <cell r="AM395">
            <v>339814</v>
          </cell>
          <cell r="AN395">
            <v>100032093545</v>
          </cell>
          <cell r="AO395">
            <v>100032093545</v>
          </cell>
          <cell r="AP395" t="str">
            <v>Y</v>
          </cell>
        </row>
        <row r="396">
          <cell r="B396">
            <v>35718</v>
          </cell>
          <cell r="D396" t="str">
            <v xml:space="preserve">Wetherspoons </v>
          </cell>
          <cell r="E396" t="str">
            <v xml:space="preserve">11-12 South Parade </v>
          </cell>
          <cell r="G396" t="str">
            <v>Nottingham</v>
          </cell>
          <cell r="H396" t="str">
            <v xml:space="preserve">NG1 2JS </v>
          </cell>
          <cell r="I396" t="str">
            <v>20050909</v>
          </cell>
          <cell r="J396" t="str">
            <v xml:space="preserve">Public House </v>
          </cell>
          <cell r="T396" t="str">
            <v>j on and off</v>
          </cell>
          <cell r="AA396" t="str">
            <v>More info Needed</v>
          </cell>
          <cell r="AJ396">
            <v>457227</v>
          </cell>
          <cell r="AK396">
            <v>339839</v>
          </cell>
          <cell r="AL396">
            <v>457227</v>
          </cell>
          <cell r="AM396">
            <v>339839</v>
          </cell>
          <cell r="AN396">
            <v>200001393287</v>
          </cell>
          <cell r="AO396">
            <v>200001393287</v>
          </cell>
          <cell r="AP396" t="str">
            <v>Y</v>
          </cell>
        </row>
        <row r="397">
          <cell r="B397">
            <v>57550</v>
          </cell>
          <cell r="D397" t="str">
            <v>Sainsburys</v>
          </cell>
          <cell r="E397" t="str">
            <v xml:space="preserve">Wheeler Gate </v>
          </cell>
          <cell r="G397" t="str">
            <v xml:space="preserve">Nottingham </v>
          </cell>
          <cell r="H397" t="str">
            <v xml:space="preserve">NG1 2NA </v>
          </cell>
          <cell r="I397" t="str">
            <v>20100803</v>
          </cell>
          <cell r="J397" t="str">
            <v xml:space="preserve">off licence </v>
          </cell>
          <cell r="T397" t="str">
            <v>j off</v>
          </cell>
          <cell r="X397" t="str">
            <v>Yes</v>
          </cell>
          <cell r="Y397" t="str">
            <v>24Hrs</v>
          </cell>
          <cell r="AA397" t="str">
            <v>0</v>
          </cell>
          <cell r="AJ397">
            <v>457224</v>
          </cell>
          <cell r="AK397">
            <v>339799</v>
          </cell>
          <cell r="AL397">
            <v>457224</v>
          </cell>
          <cell r="AM397">
            <v>339799</v>
          </cell>
          <cell r="AN397">
            <v>100032093451</v>
          </cell>
          <cell r="AO397">
            <v>100032093451</v>
          </cell>
          <cell r="AP397" t="str">
            <v>Y</v>
          </cell>
        </row>
        <row r="398">
          <cell r="B398">
            <v>94062</v>
          </cell>
          <cell r="D398" t="str">
            <v xml:space="preserve">The Premises at </v>
          </cell>
          <cell r="E398" t="str">
            <v xml:space="preserve">14-16 Wheeler Gate </v>
          </cell>
          <cell r="G398" t="str">
            <v xml:space="preserve">Nottingham </v>
          </cell>
          <cell r="H398" t="str">
            <v xml:space="preserve">NG1 2NB </v>
          </cell>
          <cell r="I398" t="str">
            <v>20161128</v>
          </cell>
          <cell r="J398" t="str">
            <v xml:space="preserve">Restaurant </v>
          </cell>
          <cell r="O398" t="str">
            <v>e indoors</v>
          </cell>
          <cell r="P398" t="str">
            <v>f indoors</v>
          </cell>
          <cell r="T398" t="str">
            <v>j on</v>
          </cell>
          <cell r="Y398" t="str">
            <v>Mon-Sat</v>
          </cell>
          <cell r="Z398" t="str">
            <v>10.00-23.00</v>
          </cell>
          <cell r="AA398" t="str">
            <v>Sun</v>
          </cell>
          <cell r="AB398" t="str">
            <v>10.00-22.00</v>
          </cell>
          <cell r="AC398" t="str">
            <v>Mon-Sat</v>
          </cell>
          <cell r="AJ398">
            <v>457167</v>
          </cell>
          <cell r="AK398">
            <v>339780</v>
          </cell>
          <cell r="AL398">
            <v>457167</v>
          </cell>
          <cell r="AM398">
            <v>339780</v>
          </cell>
          <cell r="AN398">
            <v>100032290917</v>
          </cell>
          <cell r="AO398">
            <v>100032093522</v>
          </cell>
          <cell r="AP398" t="str">
            <v>N</v>
          </cell>
        </row>
        <row r="399">
          <cell r="B399">
            <v>33607</v>
          </cell>
          <cell r="D399" t="str">
            <v xml:space="preserve">Le Mistral </v>
          </cell>
          <cell r="E399" t="str">
            <v xml:space="preserve">Wheeler Gate </v>
          </cell>
          <cell r="G399" t="str">
            <v xml:space="preserve">Nottingham </v>
          </cell>
          <cell r="H399" t="str">
            <v xml:space="preserve">NG1 2NS </v>
          </cell>
          <cell r="I399" t="str">
            <v>20050522</v>
          </cell>
          <cell r="J399" t="str">
            <v xml:space="preserve">Restaurant </v>
          </cell>
          <cell r="O399" t="str">
            <v>e indoors</v>
          </cell>
          <cell r="S399" t="str">
            <v>I Indoors</v>
          </cell>
          <cell r="T399" t="str">
            <v>j on and off</v>
          </cell>
          <cell r="Y399" t="str">
            <v>Licensee's Discretion</v>
          </cell>
          <cell r="AA399" t="str">
            <v>N/A</v>
          </cell>
          <cell r="AJ399">
            <v>457168</v>
          </cell>
          <cell r="AK399">
            <v>339770</v>
          </cell>
          <cell r="AL399">
            <v>457168</v>
          </cell>
          <cell r="AM399">
            <v>339770</v>
          </cell>
          <cell r="AN399">
            <v>200001379781</v>
          </cell>
          <cell r="AO399">
            <v>200001379781</v>
          </cell>
          <cell r="AP399" t="str">
            <v>Y</v>
          </cell>
        </row>
        <row r="400">
          <cell r="B400">
            <v>58235</v>
          </cell>
          <cell r="D400" t="str">
            <v>Churchill House</v>
          </cell>
          <cell r="E400" t="str">
            <v>14 Heathcote Street</v>
          </cell>
          <cell r="G400" t="str">
            <v>Nottingham</v>
          </cell>
          <cell r="H400" t="str">
            <v>NG1 3AA</v>
          </cell>
          <cell r="I400" t="str">
            <v>20100908</v>
          </cell>
          <cell r="J400" t="str">
            <v xml:space="preserve">Restaurant </v>
          </cell>
          <cell r="O400" t="str">
            <v>e indoors and outdoors</v>
          </cell>
          <cell r="P400" t="str">
            <v>f indoors and outdoors</v>
          </cell>
          <cell r="Q400" t="str">
            <v>g indoors and outdoors</v>
          </cell>
          <cell r="S400" t="str">
            <v>I Inoors and Outdoors</v>
          </cell>
          <cell r="T400" t="str">
            <v>j on and off</v>
          </cell>
          <cell r="Y400" t="str">
            <v>Mon-Sun</v>
          </cell>
          <cell r="Z400" t="str">
            <v>08.00-02.30</v>
          </cell>
          <cell r="AA400" t="str">
            <v>N/A</v>
          </cell>
          <cell r="AB400" t="str">
            <v>N/A</v>
          </cell>
          <cell r="AC400" t="str">
            <v>Mon-Sun</v>
          </cell>
          <cell r="AJ400">
            <v>457664</v>
          </cell>
          <cell r="AK400">
            <v>339983</v>
          </cell>
          <cell r="AL400">
            <v>457664</v>
          </cell>
          <cell r="AM400">
            <v>339983</v>
          </cell>
          <cell r="AN400">
            <v>100032093678</v>
          </cell>
          <cell r="AO400">
            <v>100032093678</v>
          </cell>
          <cell r="AP400" t="str">
            <v>Y</v>
          </cell>
        </row>
        <row r="401">
          <cell r="B401">
            <v>79228</v>
          </cell>
          <cell r="D401" t="str">
            <v>Home Town Cuisine</v>
          </cell>
          <cell r="E401" t="str">
            <v>36-38Heathcoat Street</v>
          </cell>
          <cell r="G401" t="str">
            <v>Nottingham</v>
          </cell>
          <cell r="H401" t="str">
            <v>NG1 3AA</v>
          </cell>
          <cell r="I401" t="str">
            <v>20140404</v>
          </cell>
          <cell r="J401" t="str">
            <v xml:space="preserve">Restaurant </v>
          </cell>
          <cell r="L401" t="str">
            <v>b indoors</v>
          </cell>
          <cell r="O401" t="str">
            <v>e indoors</v>
          </cell>
          <cell r="P401" t="str">
            <v>f indoors</v>
          </cell>
          <cell r="Q401" t="str">
            <v>g indoors</v>
          </cell>
          <cell r="S401" t="str">
            <v>I Indoors</v>
          </cell>
          <cell r="T401" t="str">
            <v>j on</v>
          </cell>
          <cell r="Y401" t="str">
            <v>Mon-Sun</v>
          </cell>
          <cell r="Z401" t="str">
            <v>11.00-03.00</v>
          </cell>
          <cell r="AA401" t="str">
            <v>N/A</v>
          </cell>
          <cell r="AB401" t="str">
            <v>N/A</v>
          </cell>
          <cell r="AC401" t="str">
            <v>Mon-Sun</v>
          </cell>
          <cell r="AJ401">
            <v>457682</v>
          </cell>
          <cell r="AK401">
            <v>340077</v>
          </cell>
          <cell r="AL401">
            <v>457682</v>
          </cell>
          <cell r="AM401">
            <v>340077</v>
          </cell>
          <cell r="AN401">
            <v>200001382471</v>
          </cell>
          <cell r="AO401">
            <v>200001382471</v>
          </cell>
          <cell r="AP401" t="str">
            <v>Y</v>
          </cell>
        </row>
        <row r="402">
          <cell r="B402">
            <v>57516</v>
          </cell>
          <cell r="D402" t="str">
            <v>Golden Chicken &amp; Pizza</v>
          </cell>
          <cell r="E402" t="str">
            <v>132Hartley Road</v>
          </cell>
          <cell r="G402" t="str">
            <v>Nottingham</v>
          </cell>
          <cell r="H402" t="str">
            <v xml:space="preserve">NG7 3AJ </v>
          </cell>
          <cell r="I402" t="str">
            <v>20100729</v>
          </cell>
          <cell r="J402" t="str">
            <v xml:space="preserve">Takeaway </v>
          </cell>
          <cell r="S402" t="str">
            <v>I Indoors</v>
          </cell>
          <cell r="Y402" t="str">
            <v>Mon-Sun</v>
          </cell>
          <cell r="Z402" t="str">
            <v>15.00-03.00</v>
          </cell>
          <cell r="AA402" t="str">
            <v>N/A</v>
          </cell>
          <cell r="AB402" t="str">
            <v>N/A</v>
          </cell>
          <cell r="AC402" t="str">
            <v>N/A</v>
          </cell>
          <cell r="AJ402">
            <v>455435</v>
          </cell>
          <cell r="AK402">
            <v>340663</v>
          </cell>
          <cell r="AL402">
            <v>455435</v>
          </cell>
          <cell r="AM402">
            <v>340663</v>
          </cell>
          <cell r="AN402">
            <v>10000132565</v>
          </cell>
          <cell r="AO402">
            <v>100032129068</v>
          </cell>
          <cell r="AP402" t="str">
            <v>N</v>
          </cell>
        </row>
        <row r="403">
          <cell r="B403">
            <v>48869</v>
          </cell>
          <cell r="D403" t="str">
            <v xml:space="preserve">Jamcafe </v>
          </cell>
          <cell r="E403" t="str">
            <v>12Heathcoat Street</v>
          </cell>
          <cell r="G403" t="str">
            <v>Nottingham</v>
          </cell>
          <cell r="H403" t="str">
            <v xml:space="preserve">NG1 3AA </v>
          </cell>
          <cell r="I403" t="str">
            <v>20081122</v>
          </cell>
          <cell r="J403" t="str">
            <v xml:space="preserve">Restaurant </v>
          </cell>
          <cell r="L403" t="str">
            <v>b indoors</v>
          </cell>
          <cell r="O403" t="str">
            <v>e indoors</v>
          </cell>
          <cell r="P403" t="str">
            <v>f indoors</v>
          </cell>
          <cell r="Q403" t="str">
            <v>g indoors</v>
          </cell>
          <cell r="R403" t="str">
            <v>h indoors</v>
          </cell>
          <cell r="S403" t="str">
            <v>I Indoors</v>
          </cell>
          <cell r="T403" t="str">
            <v>j on and off</v>
          </cell>
          <cell r="Y403" t="str">
            <v>Mon-Sun</v>
          </cell>
          <cell r="Z403" t="str">
            <v>08.00-03.00</v>
          </cell>
          <cell r="AA403" t="str">
            <v>N/A</v>
          </cell>
          <cell r="AB403" t="str">
            <v>N/A</v>
          </cell>
          <cell r="AC403" t="str">
            <v>Mon-Sun</v>
          </cell>
          <cell r="AJ403">
            <v>457657</v>
          </cell>
          <cell r="AK403">
            <v>339971</v>
          </cell>
          <cell r="AL403">
            <v>457657</v>
          </cell>
          <cell r="AM403">
            <v>339971</v>
          </cell>
          <cell r="AN403">
            <v>100032288764</v>
          </cell>
          <cell r="AO403">
            <v>100032288764</v>
          </cell>
          <cell r="AP403" t="str">
            <v>Y</v>
          </cell>
        </row>
        <row r="404">
          <cell r="B404">
            <v>37694</v>
          </cell>
          <cell r="D404" t="str">
            <v>Crusader</v>
          </cell>
          <cell r="E404" t="str">
            <v>Hartness Road</v>
          </cell>
          <cell r="F404" t="str">
            <v>Clifton</v>
          </cell>
          <cell r="G404" t="str">
            <v>Nottingham</v>
          </cell>
          <cell r="H404" t="str">
            <v xml:space="preserve">NG11 8SG </v>
          </cell>
          <cell r="I404" t="str">
            <v>20050831</v>
          </cell>
          <cell r="J404" t="str">
            <v xml:space="preserve">Public House </v>
          </cell>
          <cell r="M404" t="str">
            <v>c indoors</v>
          </cell>
          <cell r="O404" t="str">
            <v>e indoors</v>
          </cell>
          <cell r="P404" t="str">
            <v>f indoors</v>
          </cell>
          <cell r="Q404" t="str">
            <v>g indoors</v>
          </cell>
          <cell r="S404" t="str">
            <v>I Indoors</v>
          </cell>
          <cell r="T404" t="str">
            <v>j on and off</v>
          </cell>
          <cell r="Y404" t="str">
            <v>Sun-Thu</v>
          </cell>
          <cell r="Z404" t="str">
            <v>05.00-00.30</v>
          </cell>
          <cell r="AA404" t="str">
            <v>Fri-Sat</v>
          </cell>
          <cell r="AB404" t="str">
            <v>05.00-01.30</v>
          </cell>
          <cell r="AC404" t="str">
            <v>Mon-Sun</v>
          </cell>
          <cell r="AJ404">
            <v>454485</v>
          </cell>
          <cell r="AK404">
            <v>334437</v>
          </cell>
          <cell r="AL404">
            <v>454485</v>
          </cell>
          <cell r="AM404">
            <v>334437</v>
          </cell>
          <cell r="AN404">
            <v>100031554700</v>
          </cell>
          <cell r="AO404">
            <v>100031554700</v>
          </cell>
          <cell r="AP404" t="str">
            <v>Y</v>
          </cell>
        </row>
        <row r="405">
          <cell r="B405">
            <v>37711</v>
          </cell>
          <cell r="D405" t="str">
            <v>Bluecoat Beechdale Academy</v>
          </cell>
          <cell r="E405" t="str">
            <v>Harvey Road</v>
          </cell>
          <cell r="G405" t="str">
            <v>Nottingham</v>
          </cell>
          <cell r="H405" t="str">
            <v>NG8 3GP</v>
          </cell>
          <cell r="I405" t="str">
            <v>20050927</v>
          </cell>
          <cell r="J405" t="str">
            <v xml:space="preserve">School </v>
          </cell>
          <cell r="K405" t="str">
            <v>a indoors</v>
          </cell>
          <cell r="L405" t="str">
            <v>b indoors</v>
          </cell>
          <cell r="M405" t="str">
            <v>c indoors</v>
          </cell>
          <cell r="O405" t="str">
            <v>e indoors</v>
          </cell>
          <cell r="P405" t="str">
            <v>f indoors</v>
          </cell>
          <cell r="Q405" t="str">
            <v>g indoors</v>
          </cell>
          <cell r="R405" t="str">
            <v>h indoors</v>
          </cell>
          <cell r="S405" t="str">
            <v>I Indoors</v>
          </cell>
          <cell r="Y405" t="str">
            <v>Licensee's Discretion</v>
          </cell>
          <cell r="AA405" t="str">
            <v>N/A</v>
          </cell>
          <cell r="AC405" t="str">
            <v>N/A</v>
          </cell>
          <cell r="AJ405">
            <v>452988</v>
          </cell>
          <cell r="AK405">
            <v>341291</v>
          </cell>
          <cell r="AL405">
            <v>453012.37</v>
          </cell>
          <cell r="AM405">
            <v>341317.14</v>
          </cell>
          <cell r="AN405">
            <v>200001381587</v>
          </cell>
          <cell r="AO405">
            <v>200001381587</v>
          </cell>
          <cell r="AP405" t="str">
            <v>Y</v>
          </cell>
        </row>
        <row r="406">
          <cell r="B406">
            <v>73254</v>
          </cell>
          <cell r="D406" t="str">
            <v>Haydn Foods</v>
          </cell>
          <cell r="E406" t="str">
            <v>63Haydn Road</v>
          </cell>
          <cell r="F406" t="str">
            <v xml:space="preserve">Sherwood </v>
          </cell>
          <cell r="G406" t="str">
            <v>Nottingham</v>
          </cell>
          <cell r="H406" t="str">
            <v xml:space="preserve">NG5 2LA </v>
          </cell>
          <cell r="I406" t="str">
            <v>20121122</v>
          </cell>
          <cell r="J406" t="str">
            <v xml:space="preserve">Off Licence </v>
          </cell>
          <cell r="T406" t="str">
            <v>j off</v>
          </cell>
          <cell r="Y406" t="str">
            <v>Sun-Thu</v>
          </cell>
          <cell r="Z406" t="str">
            <v>07.00-23.00</v>
          </cell>
          <cell r="AA406" t="str">
            <v>Fri-Sat</v>
          </cell>
          <cell r="AB406" t="str">
            <v>07.00-24.00</v>
          </cell>
          <cell r="AC406" t="str">
            <v>Sun-Thu</v>
          </cell>
          <cell r="AJ406">
            <v>456993</v>
          </cell>
          <cell r="AK406">
            <v>342818</v>
          </cell>
          <cell r="AL406">
            <v>456993</v>
          </cell>
          <cell r="AM406">
            <v>342818</v>
          </cell>
          <cell r="AN406">
            <v>100031555551</v>
          </cell>
          <cell r="AO406">
            <v>100031555551</v>
          </cell>
          <cell r="AP406" t="str">
            <v>Y</v>
          </cell>
        </row>
        <row r="407">
          <cell r="B407">
            <v>37141</v>
          </cell>
          <cell r="D407" t="str">
            <v>Yianni’s Coffee House &amp; Bistro</v>
          </cell>
          <cell r="E407" t="str">
            <v>67Hadyn Road</v>
          </cell>
          <cell r="G407" t="str">
            <v>Nottingham</v>
          </cell>
          <cell r="H407" t="str">
            <v xml:space="preserve">NG5 2LA </v>
          </cell>
          <cell r="I407" t="str">
            <v>20050910</v>
          </cell>
          <cell r="J407" t="str">
            <v xml:space="preserve">Restaurant </v>
          </cell>
          <cell r="O407" t="str">
            <v>e indoors</v>
          </cell>
          <cell r="S407" t="str">
            <v>I Indoors</v>
          </cell>
          <cell r="T407" t="str">
            <v>j on and off</v>
          </cell>
          <cell r="Y407" t="str">
            <v>Licensee's Discretion</v>
          </cell>
          <cell r="AA407" t="str">
            <v>N/A</v>
          </cell>
          <cell r="AJ407">
            <v>456993</v>
          </cell>
          <cell r="AK407">
            <v>342818</v>
          </cell>
          <cell r="AL407">
            <v>456993</v>
          </cell>
          <cell r="AM407">
            <v>342818</v>
          </cell>
          <cell r="AN407">
            <v>100031555551</v>
          </cell>
          <cell r="AO407">
            <v>100031555551</v>
          </cell>
          <cell r="AP407" t="str">
            <v>Y</v>
          </cell>
        </row>
        <row r="408">
          <cell r="B408">
            <v>37450</v>
          </cell>
          <cell r="D408" t="str">
            <v>Dragon Palace</v>
          </cell>
          <cell r="E408" t="str">
            <v>77Haydn Road</v>
          </cell>
          <cell r="F408" t="str">
            <v xml:space="preserve">Sherwood </v>
          </cell>
          <cell r="G408" t="str">
            <v>Nottingham</v>
          </cell>
          <cell r="H408" t="str">
            <v xml:space="preserve">NG5 2LA </v>
          </cell>
          <cell r="I408" t="str">
            <v>20050925</v>
          </cell>
          <cell r="J408" t="str">
            <v xml:space="preserve">Restaurant </v>
          </cell>
          <cell r="S408" t="str">
            <v>I Indoors</v>
          </cell>
          <cell r="T408" t="str">
            <v>j on and off</v>
          </cell>
          <cell r="Y408" t="str">
            <v>Mon-Sun</v>
          </cell>
          <cell r="Z408" t="str">
            <v>11.00-00.30</v>
          </cell>
          <cell r="AA408" t="str">
            <v>N/A</v>
          </cell>
          <cell r="AB408" t="str">
            <v>N/A</v>
          </cell>
          <cell r="AC408" t="str">
            <v>Mon-Sat</v>
          </cell>
          <cell r="AJ408">
            <v>456965</v>
          </cell>
          <cell r="AK408">
            <v>342815</v>
          </cell>
          <cell r="AL408">
            <v>456965</v>
          </cell>
          <cell r="AM408">
            <v>342815</v>
          </cell>
          <cell r="AN408">
            <v>100032124632</v>
          </cell>
          <cell r="AO408">
            <v>100032124632</v>
          </cell>
          <cell r="AP408" t="str">
            <v>Y</v>
          </cell>
        </row>
        <row r="409">
          <cell r="B409">
            <v>76020</v>
          </cell>
          <cell r="D409" t="str">
            <v>Off Licence</v>
          </cell>
          <cell r="E409" t="str">
            <v>79-81 Haydn Road</v>
          </cell>
          <cell r="F409" t="str">
            <v xml:space="preserve">Sherwood </v>
          </cell>
          <cell r="G409" t="str">
            <v>Nottingham</v>
          </cell>
          <cell r="H409" t="str">
            <v xml:space="preserve">NG5 2LA </v>
          </cell>
          <cell r="I409" t="str">
            <v>20130930</v>
          </cell>
          <cell r="J409" t="str">
            <v xml:space="preserve">Off Licence </v>
          </cell>
          <cell r="T409" t="str">
            <v>j off</v>
          </cell>
          <cell r="X409" t="str">
            <v>No</v>
          </cell>
          <cell r="Y409" t="str">
            <v>Sun-Thu</v>
          </cell>
          <cell r="Z409" t="str">
            <v>06.00-24.00</v>
          </cell>
          <cell r="AA409" t="str">
            <v>Fri-Sat</v>
          </cell>
          <cell r="AB409" t="str">
            <v>06.00-02.00</v>
          </cell>
          <cell r="AJ409">
            <v>456955</v>
          </cell>
          <cell r="AK409">
            <v>342815</v>
          </cell>
          <cell r="AL409">
            <v>456955</v>
          </cell>
          <cell r="AM409">
            <v>342815</v>
          </cell>
          <cell r="AN409">
            <v>10000130949</v>
          </cell>
          <cell r="AO409">
            <v>10000130949</v>
          </cell>
          <cell r="AP409" t="str">
            <v>Y</v>
          </cell>
        </row>
        <row r="410">
          <cell r="B410">
            <v>82514</v>
          </cell>
          <cell r="D410" t="str">
            <v>Goldstar Store</v>
          </cell>
          <cell r="E410" t="str">
            <v>369Haydn Road</v>
          </cell>
          <cell r="G410" t="str">
            <v>Nottingham</v>
          </cell>
          <cell r="H410" t="str">
            <v xml:space="preserve">NG5 1DZ </v>
          </cell>
          <cell r="I410" t="str">
            <v>20141021</v>
          </cell>
          <cell r="J410" t="str">
            <v xml:space="preserve">Off Licence </v>
          </cell>
          <cell r="T410" t="str">
            <v>j off</v>
          </cell>
          <cell r="Y410" t="str">
            <v>Mon-Sat</v>
          </cell>
          <cell r="Z410" t="str">
            <v>08.00-23.00</v>
          </cell>
          <cell r="AA410" t="str">
            <v>Sun</v>
          </cell>
          <cell r="AB410" t="str">
            <v>10.00-22.30</v>
          </cell>
          <cell r="AC410" t="str">
            <v>Mon-Sat</v>
          </cell>
          <cell r="AJ410">
            <v>456154</v>
          </cell>
          <cell r="AK410">
            <v>342581</v>
          </cell>
          <cell r="AL410">
            <v>456154</v>
          </cell>
          <cell r="AM410">
            <v>342581</v>
          </cell>
          <cell r="AN410">
            <v>100031555647</v>
          </cell>
          <cell r="AO410">
            <v>100031555647</v>
          </cell>
          <cell r="AP410" t="str">
            <v>Y</v>
          </cell>
        </row>
        <row r="411">
          <cell r="B411">
            <v>35871</v>
          </cell>
          <cell r="D411" t="str">
            <v>Balti House Tandoori</v>
          </cell>
          <cell r="E411" t="str">
            <v>35-37Heathcoat Street</v>
          </cell>
          <cell r="G411" t="str">
            <v>Nottingham</v>
          </cell>
          <cell r="H411" t="str">
            <v xml:space="preserve">NG1 3AG </v>
          </cell>
          <cell r="I411" t="str">
            <v>20050930</v>
          </cell>
          <cell r="J411" t="str">
            <v xml:space="preserve">Restaurant </v>
          </cell>
          <cell r="S411" t="str">
            <v>I Indoors</v>
          </cell>
          <cell r="T411" t="str">
            <v>j on</v>
          </cell>
          <cell r="Y411" t="str">
            <v>Sun-Thu</v>
          </cell>
          <cell r="Z411" t="str">
            <v>17.30-00.30</v>
          </cell>
          <cell r="AA411" t="str">
            <v>Fri-Sat</v>
          </cell>
          <cell r="AB411" t="str">
            <v>17.30-01.30</v>
          </cell>
          <cell r="AC411" t="str">
            <v>Mon-Sun</v>
          </cell>
          <cell r="AJ411">
            <v>457656</v>
          </cell>
          <cell r="AK411">
            <v>340069</v>
          </cell>
          <cell r="AL411">
            <v>457656</v>
          </cell>
          <cell r="AM411">
            <v>340069</v>
          </cell>
          <cell r="AN411">
            <v>10000132707</v>
          </cell>
          <cell r="AO411">
            <v>10000132707</v>
          </cell>
          <cell r="AP411" t="str">
            <v>Y</v>
          </cell>
        </row>
        <row r="412">
          <cell r="B412">
            <v>38158</v>
          </cell>
          <cell r="D412" t="str">
            <v>New Market Hotel</v>
          </cell>
          <cell r="E412" t="str">
            <v>38Lower Parliament Street</v>
          </cell>
          <cell r="G412" t="str">
            <v>Nottingham</v>
          </cell>
          <cell r="H412" t="str">
            <v xml:space="preserve">NG1 3BA </v>
          </cell>
          <cell r="I412" t="str">
            <v>20051005</v>
          </cell>
          <cell r="J412" t="str">
            <v xml:space="preserve">Public House </v>
          </cell>
          <cell r="L412" t="str">
            <v>b indoors</v>
          </cell>
          <cell r="O412" t="str">
            <v>e indoors</v>
          </cell>
          <cell r="P412" t="str">
            <v>f indoors</v>
          </cell>
          <cell r="Q412" t="str">
            <v>g indoors</v>
          </cell>
          <cell r="S412" t="str">
            <v>I Indoors</v>
          </cell>
          <cell r="T412" t="str">
            <v>j on and off</v>
          </cell>
          <cell r="Y412" t="str">
            <v>Mon-Sun</v>
          </cell>
          <cell r="Z412" t="str">
            <v>08.00-01.30</v>
          </cell>
          <cell r="AA412" t="str">
            <v>N/A</v>
          </cell>
          <cell r="AB412" t="str">
            <v>N/A</v>
          </cell>
          <cell r="AC412" t="str">
            <v>Mon-Sun</v>
          </cell>
          <cell r="AJ412">
            <v>457567</v>
          </cell>
          <cell r="AK412">
            <v>340093</v>
          </cell>
          <cell r="AL412">
            <v>457567</v>
          </cell>
          <cell r="AM412">
            <v>340093</v>
          </cell>
          <cell r="AN412">
            <v>10022951767</v>
          </cell>
          <cell r="AO412">
            <v>200001409213</v>
          </cell>
          <cell r="AP412" t="str">
            <v>N</v>
          </cell>
        </row>
        <row r="413">
          <cell r="B413">
            <v>92097</v>
          </cell>
          <cell r="D413" t="str">
            <v xml:space="preserve">Premises </v>
          </cell>
          <cell r="E413" t="str">
            <v>54-60Lower Parliament Street</v>
          </cell>
          <cell r="G413" t="str">
            <v>Nottingham</v>
          </cell>
          <cell r="H413" t="str">
            <v xml:space="preserve">NG1 3BA </v>
          </cell>
          <cell r="I413" t="str">
            <v>20160610</v>
          </cell>
          <cell r="J413" t="str">
            <v xml:space="preserve">Public House </v>
          </cell>
          <cell r="K413" t="str">
            <v>a indoors</v>
          </cell>
          <cell r="L413" t="str">
            <v>b indoors</v>
          </cell>
          <cell r="M413" t="str">
            <v>c indoors</v>
          </cell>
          <cell r="N413" t="str">
            <v>d indoors</v>
          </cell>
          <cell r="O413" t="str">
            <v>e indoors</v>
          </cell>
          <cell r="P413" t="str">
            <v>f indoors</v>
          </cell>
          <cell r="Q413" t="str">
            <v>g indoors</v>
          </cell>
          <cell r="R413" t="str">
            <v>h indoors</v>
          </cell>
          <cell r="S413" t="str">
            <v>I Indoors</v>
          </cell>
          <cell r="T413" t="str">
            <v>j on</v>
          </cell>
          <cell r="Y413" t="str">
            <v>Mon-Sun</v>
          </cell>
          <cell r="Z413" t="str">
            <v>08.00-02.0</v>
          </cell>
          <cell r="AA413" t="str">
            <v>N/A</v>
          </cell>
          <cell r="AB413" t="str">
            <v>N/A</v>
          </cell>
          <cell r="AC413" t="str">
            <v>Mon-Sun</v>
          </cell>
          <cell r="AJ413">
            <v>457626</v>
          </cell>
          <cell r="AK413">
            <v>340085</v>
          </cell>
          <cell r="AL413">
            <v>457626</v>
          </cell>
          <cell r="AM413">
            <v>340085</v>
          </cell>
          <cell r="AN413">
            <v>100032094148</v>
          </cell>
          <cell r="AO413">
            <v>100032094148</v>
          </cell>
          <cell r="AP413" t="str">
            <v>Y</v>
          </cell>
        </row>
        <row r="414">
          <cell r="B414">
            <v>35854</v>
          </cell>
          <cell r="D414" t="str">
            <v>PRYZM</v>
          </cell>
          <cell r="E414" t="str">
            <v>Lower Parliament Street</v>
          </cell>
          <cell r="G414" t="str">
            <v>Nottingham</v>
          </cell>
          <cell r="H414" t="str">
            <v xml:space="preserve">NG1 3BB </v>
          </cell>
          <cell r="I414" t="str">
            <v>20051122</v>
          </cell>
          <cell r="J414" t="str">
            <v xml:space="preserve">Public House </v>
          </cell>
          <cell r="L414" t="str">
            <v>b indoors</v>
          </cell>
          <cell r="N414" t="str">
            <v>d indoors</v>
          </cell>
          <cell r="O414" t="str">
            <v>e indoors</v>
          </cell>
          <cell r="P414" t="str">
            <v>f indoors</v>
          </cell>
          <cell r="Q414" t="str">
            <v>g indoors</v>
          </cell>
          <cell r="R414" t="str">
            <v>h indoors</v>
          </cell>
          <cell r="S414" t="str">
            <v>I Indoors</v>
          </cell>
          <cell r="T414" t="str">
            <v>j on</v>
          </cell>
          <cell r="Y414" t="str">
            <v>Mon-Sun</v>
          </cell>
          <cell r="Z414" t="str">
            <v>10.00-04.30</v>
          </cell>
          <cell r="AA414" t="str">
            <v>N/A</v>
          </cell>
          <cell r="AB414" t="str">
            <v>N/A</v>
          </cell>
          <cell r="AC414" t="str">
            <v>Mon-Sun</v>
          </cell>
          <cell r="AJ414">
            <v>457602</v>
          </cell>
          <cell r="AK414">
            <v>340142</v>
          </cell>
          <cell r="AL414">
            <v>457602</v>
          </cell>
          <cell r="AM414">
            <v>340142</v>
          </cell>
          <cell r="AN414">
            <v>100032289465</v>
          </cell>
          <cell r="AO414">
            <v>100032289465</v>
          </cell>
          <cell r="AP414" t="str">
            <v>Y</v>
          </cell>
        </row>
        <row r="415">
          <cell r="B415">
            <v>37023</v>
          </cell>
          <cell r="D415" t="str">
            <v>Nottingham Arts Theatre</v>
          </cell>
          <cell r="E415" t="str">
            <v>12George Street</v>
          </cell>
          <cell r="G415" t="str">
            <v>Nottingham</v>
          </cell>
          <cell r="H415" t="str">
            <v xml:space="preserve">NG1 3BE </v>
          </cell>
          <cell r="I415" t="str">
            <v>20051005</v>
          </cell>
          <cell r="J415" t="str">
            <v xml:space="preserve">Theatre </v>
          </cell>
          <cell r="K415" t="str">
            <v>a indoors</v>
          </cell>
          <cell r="L415" t="str">
            <v>b indoors</v>
          </cell>
          <cell r="O415" t="str">
            <v>e indoors</v>
          </cell>
          <cell r="P415" t="str">
            <v>f indoors</v>
          </cell>
          <cell r="Q415" t="str">
            <v>g indoors</v>
          </cell>
          <cell r="R415" t="str">
            <v>h indoors</v>
          </cell>
          <cell r="S415" t="str">
            <v>I Indoors</v>
          </cell>
          <cell r="T415" t="str">
            <v>j on and off</v>
          </cell>
          <cell r="Y415" t="str">
            <v>Mon-Sun</v>
          </cell>
          <cell r="Z415" t="str">
            <v>08.00-03.00</v>
          </cell>
          <cell r="AA415" t="str">
            <v>N/A</v>
          </cell>
          <cell r="AB415" t="str">
            <v>N/A</v>
          </cell>
          <cell r="AC415" t="str">
            <v>Mon-Sun</v>
          </cell>
          <cell r="AJ415">
            <v>457556</v>
          </cell>
          <cell r="AK415">
            <v>340001</v>
          </cell>
          <cell r="AL415">
            <v>457556</v>
          </cell>
          <cell r="AM415">
            <v>340001</v>
          </cell>
          <cell r="AN415">
            <v>200001381458</v>
          </cell>
          <cell r="AO415">
            <v>200001381458</v>
          </cell>
          <cell r="AP415" t="str">
            <v>Y</v>
          </cell>
        </row>
        <row r="416">
          <cell r="B416">
            <v>37018</v>
          </cell>
          <cell r="D416" t="str">
            <v xml:space="preserve">Strelley Social Club </v>
          </cell>
          <cell r="E416" t="str">
            <v>Helston Drive</v>
          </cell>
          <cell r="G416" t="str">
            <v>Nottingham</v>
          </cell>
          <cell r="H416" t="str">
            <v xml:space="preserve">NG8 6JZ </v>
          </cell>
          <cell r="I416" t="str">
            <v>20050825</v>
          </cell>
          <cell r="J416" t="str">
            <v xml:space="preserve">Public House </v>
          </cell>
          <cell r="O416" t="str">
            <v>e indoors</v>
          </cell>
          <cell r="P416" t="str">
            <v>f indoors</v>
          </cell>
          <cell r="Q416" t="str">
            <v>g indoors</v>
          </cell>
          <cell r="R416" t="str">
            <v>h indoors</v>
          </cell>
          <cell r="T416" t="str">
            <v>j on and off</v>
          </cell>
          <cell r="Y416" t="str">
            <v>Mon-Sat</v>
          </cell>
          <cell r="Z416" t="str">
            <v>11.00-00.30</v>
          </cell>
          <cell r="AA416" t="str">
            <v>Sun</v>
          </cell>
          <cell r="AB416" t="str">
            <v>12.00-23.00</v>
          </cell>
          <cell r="AC416" t="str">
            <v>Mon-Sat</v>
          </cell>
          <cell r="AJ416">
            <v>451950</v>
          </cell>
          <cell r="AK416">
            <v>342583</v>
          </cell>
          <cell r="AL416">
            <v>451950</v>
          </cell>
          <cell r="AM416">
            <v>342583</v>
          </cell>
          <cell r="AN416">
            <v>100031556456</v>
          </cell>
          <cell r="AO416">
            <v>100031556456</v>
          </cell>
          <cell r="AP416" t="str">
            <v>Y</v>
          </cell>
        </row>
        <row r="417">
          <cell r="B417">
            <v>100449</v>
          </cell>
          <cell r="D417" t="str">
            <v>Peggy's Skylight</v>
          </cell>
          <cell r="E417" t="str">
            <v>3George Street</v>
          </cell>
          <cell r="F417" t="str">
            <v xml:space="preserve">Hockley </v>
          </cell>
          <cell r="G417" t="str">
            <v>Nottingham</v>
          </cell>
          <cell r="H417" t="str">
            <v xml:space="preserve">NG1 3BH </v>
          </cell>
          <cell r="I417" t="str">
            <v>20171116</v>
          </cell>
          <cell r="J417" t="str">
            <v xml:space="preserve">Public House </v>
          </cell>
          <cell r="L417" t="str">
            <v>b indoors</v>
          </cell>
          <cell r="O417" t="str">
            <v>e indoors</v>
          </cell>
          <cell r="P417" t="str">
            <v>f indoors</v>
          </cell>
          <cell r="Q417" t="str">
            <v>g indoors</v>
          </cell>
          <cell r="R417" t="str">
            <v>h indoors</v>
          </cell>
          <cell r="T417" t="str">
            <v>j on and off</v>
          </cell>
          <cell r="Y417" t="str">
            <v>Mon-Sun</v>
          </cell>
          <cell r="Z417" t="str">
            <v>08.00-00.30</v>
          </cell>
          <cell r="AA417" t="str">
            <v>N/A</v>
          </cell>
          <cell r="AB417" t="str">
            <v>N/A</v>
          </cell>
          <cell r="AC417" t="str">
            <v>Mon-Sun</v>
          </cell>
          <cell r="AJ417">
            <v>457524</v>
          </cell>
          <cell r="AK417">
            <v>339958</v>
          </cell>
          <cell r="AL417">
            <v>457524</v>
          </cell>
          <cell r="AM417">
            <v>339958</v>
          </cell>
          <cell r="AN417">
            <v>100032093858</v>
          </cell>
          <cell r="AO417">
            <v>100032093858</v>
          </cell>
          <cell r="AP417" t="str">
            <v>Y</v>
          </cell>
        </row>
        <row r="418">
          <cell r="B418">
            <v>56502</v>
          </cell>
          <cell r="D418" t="str">
            <v xml:space="preserve">Premises at </v>
          </cell>
          <cell r="E418" t="str">
            <v>9George Street</v>
          </cell>
          <cell r="G418" t="str">
            <v>Nottingham</v>
          </cell>
          <cell r="H418" t="str">
            <v xml:space="preserve">NG1 3BH </v>
          </cell>
          <cell r="I418" t="str">
            <v>20100302</v>
          </cell>
          <cell r="J418" t="str">
            <v xml:space="preserve">Restaurant </v>
          </cell>
          <cell r="O418" t="str">
            <v>e indoors</v>
          </cell>
          <cell r="S418" t="str">
            <v>I Indoors</v>
          </cell>
          <cell r="T418" t="str">
            <v>j on and off</v>
          </cell>
          <cell r="Y418" t="str">
            <v>Mon-Sun</v>
          </cell>
          <cell r="Z418" t="str">
            <v>10.00-24.00</v>
          </cell>
          <cell r="AA418" t="str">
            <v>N/A</v>
          </cell>
          <cell r="AB418" t="str">
            <v>N/A</v>
          </cell>
          <cell r="AC418" t="str">
            <v>Mon-Sun</v>
          </cell>
          <cell r="AJ418">
            <v>457520</v>
          </cell>
          <cell r="AK418">
            <v>339988</v>
          </cell>
          <cell r="AL418">
            <v>457520</v>
          </cell>
          <cell r="AM418">
            <v>339988</v>
          </cell>
          <cell r="AN418">
            <v>10022958953</v>
          </cell>
          <cell r="AO418">
            <v>10022958953</v>
          </cell>
          <cell r="AP418" t="str">
            <v>Y</v>
          </cell>
        </row>
        <row r="419">
          <cell r="B419">
            <v>36621</v>
          </cell>
          <cell r="D419" t="str">
            <v>Mercure Nottingham City Centre Hotel</v>
          </cell>
          <cell r="E419" t="str">
            <v>George Street</v>
          </cell>
          <cell r="G419" t="str">
            <v>Nottingham</v>
          </cell>
          <cell r="H419" t="str">
            <v xml:space="preserve">NG1 3BP </v>
          </cell>
          <cell r="I419" t="str">
            <v>20050927</v>
          </cell>
          <cell r="J419" t="str">
            <v xml:space="preserve">Hotel </v>
          </cell>
          <cell r="K419" t="str">
            <v>a indoors</v>
          </cell>
          <cell r="L419" t="str">
            <v>b indoors</v>
          </cell>
          <cell r="O419" t="str">
            <v>e indoors</v>
          </cell>
          <cell r="P419" t="str">
            <v>f indoors</v>
          </cell>
          <cell r="Q419" t="str">
            <v>g indoors</v>
          </cell>
          <cell r="S419" t="str">
            <v>I Indoors</v>
          </cell>
          <cell r="T419" t="str">
            <v>j on and off</v>
          </cell>
          <cell r="Y419" t="str">
            <v>24Hrs</v>
          </cell>
          <cell r="AA419" t="str">
            <v>0</v>
          </cell>
          <cell r="AJ419">
            <v>457570</v>
          </cell>
          <cell r="AK419">
            <v>339940</v>
          </cell>
          <cell r="AL419">
            <v>457570</v>
          </cell>
          <cell r="AM419">
            <v>339940</v>
          </cell>
          <cell r="AN419">
            <v>100032093818</v>
          </cell>
          <cell r="AO419">
            <v>100032093818</v>
          </cell>
          <cell r="AP419" t="str">
            <v>Y</v>
          </cell>
        </row>
        <row r="420">
          <cell r="B420">
            <v>35945</v>
          </cell>
          <cell r="D420" t="str">
            <v>Old Dog &amp; Partridge</v>
          </cell>
          <cell r="E420" t="str">
            <v>18Lower Parliament Street</v>
          </cell>
          <cell r="G420" t="str">
            <v>Nottingham</v>
          </cell>
          <cell r="H420" t="str">
            <v xml:space="preserve">NG1 3DA </v>
          </cell>
          <cell r="I420" t="str">
            <v>20051201</v>
          </cell>
          <cell r="J420" t="str">
            <v xml:space="preserve">Public House </v>
          </cell>
          <cell r="O420" t="str">
            <v>e indoors</v>
          </cell>
          <cell r="P420" t="str">
            <v>f indoors</v>
          </cell>
          <cell r="Q420" t="str">
            <v>g indoors</v>
          </cell>
          <cell r="R420" t="str">
            <v>h indoors</v>
          </cell>
          <cell r="S420" t="str">
            <v>I Indoors</v>
          </cell>
          <cell r="T420" t="str">
            <v>j on and off</v>
          </cell>
          <cell r="Y420" t="str">
            <v>Mon-Thu</v>
          </cell>
          <cell r="Z420" t="str">
            <v>09.00-02.00</v>
          </cell>
          <cell r="AA420" t="str">
            <v>Fri-Sat&amp;Sun</v>
          </cell>
          <cell r="AB420" t="str">
            <v>09.00-03.00&amp;09.00-01.00</v>
          </cell>
          <cell r="AC420" t="str">
            <v>Sun-Thu</v>
          </cell>
          <cell r="AJ420">
            <v>457446</v>
          </cell>
          <cell r="AK420">
            <v>340086</v>
          </cell>
          <cell r="AL420">
            <v>457446</v>
          </cell>
          <cell r="AM420">
            <v>340086</v>
          </cell>
          <cell r="AN420">
            <v>200001377389</v>
          </cell>
          <cell r="AO420">
            <v>200001377389</v>
          </cell>
          <cell r="AP420" t="str">
            <v>Y</v>
          </cell>
        </row>
        <row r="421">
          <cell r="B421">
            <v>119081</v>
          </cell>
          <cell r="D421" t="str">
            <v xml:space="preserve">Premises at </v>
          </cell>
          <cell r="E421" t="str">
            <v>26Lower Parliament Street</v>
          </cell>
          <cell r="G421" t="str">
            <v>Nottingham</v>
          </cell>
          <cell r="H421" t="str">
            <v xml:space="preserve">NG1 3DA </v>
          </cell>
          <cell r="I421" t="str">
            <v>20190114</v>
          </cell>
          <cell r="J421" t="str">
            <v xml:space="preserve">Public House </v>
          </cell>
          <cell r="P421" t="str">
            <v>f indoors</v>
          </cell>
          <cell r="S421" t="str">
            <v>I Inoors and Outdoors</v>
          </cell>
          <cell r="T421" t="str">
            <v>j on</v>
          </cell>
          <cell r="Y421" t="str">
            <v>Mon-Sun</v>
          </cell>
          <cell r="Z421" t="str">
            <v>10.00-01.30</v>
          </cell>
          <cell r="AA421" t="str">
            <v>N/A</v>
          </cell>
          <cell r="AB421" t="str">
            <v>N/A</v>
          </cell>
          <cell r="AC421" t="str">
            <v>Mon-Sun</v>
          </cell>
          <cell r="AJ421">
            <v>458041.5</v>
          </cell>
          <cell r="AK421">
            <v>339954.76</v>
          </cell>
          <cell r="AL421">
            <v>458041.5</v>
          </cell>
          <cell r="AM421">
            <v>339954.76</v>
          </cell>
          <cell r="AN421">
            <v>10009153742</v>
          </cell>
          <cell r="AO421">
            <v>10009153742</v>
          </cell>
          <cell r="AP421" t="str">
            <v>Y</v>
          </cell>
        </row>
        <row r="422">
          <cell r="B422">
            <v>92915</v>
          </cell>
          <cell r="D422" t="str">
            <v xml:space="preserve">Premises at </v>
          </cell>
          <cell r="E422" t="str">
            <v>32Lower Parliament Street</v>
          </cell>
          <cell r="G422" t="str">
            <v>Nottingham</v>
          </cell>
          <cell r="H422" t="str">
            <v xml:space="preserve">NG1 3DA </v>
          </cell>
          <cell r="I422" t="str">
            <v>20160928</v>
          </cell>
          <cell r="J422" t="str">
            <v xml:space="preserve">Public House </v>
          </cell>
          <cell r="O422" t="str">
            <v>e indoors</v>
          </cell>
          <cell r="P422" t="str">
            <v>f indoors</v>
          </cell>
          <cell r="S422" t="str">
            <v>I Indoors</v>
          </cell>
          <cell r="T422" t="str">
            <v>j on and off</v>
          </cell>
          <cell r="Y422" t="str">
            <v>Mon-Sun</v>
          </cell>
          <cell r="Z422" t="str">
            <v>09.00-00.30</v>
          </cell>
          <cell r="AA422" t="str">
            <v>N/A</v>
          </cell>
          <cell r="AB422" t="str">
            <v>N/A</v>
          </cell>
          <cell r="AC422" t="str">
            <v>Mon-Sun</v>
          </cell>
          <cell r="AJ422">
            <v>457535</v>
          </cell>
          <cell r="AK422">
            <v>340087</v>
          </cell>
          <cell r="AL422">
            <v>457535</v>
          </cell>
          <cell r="AM422">
            <v>340087</v>
          </cell>
          <cell r="AN422">
            <v>100032289447</v>
          </cell>
          <cell r="AO422">
            <v>100032289447</v>
          </cell>
          <cell r="AP422" t="str">
            <v>Y</v>
          </cell>
        </row>
        <row r="423">
          <cell r="B423">
            <v>91853</v>
          </cell>
          <cell r="D423" t="str">
            <v>Marmaris</v>
          </cell>
          <cell r="E423" t="str">
            <v>34Lower Parliement Street</v>
          </cell>
          <cell r="G423" t="str">
            <v>Nottingham</v>
          </cell>
          <cell r="H423" t="str">
            <v xml:space="preserve">NG1 3DA </v>
          </cell>
          <cell r="I423" t="str">
            <v>20160617</v>
          </cell>
          <cell r="J423" t="str">
            <v xml:space="preserve">Restaurant </v>
          </cell>
          <cell r="P423" t="str">
            <v>f indoors</v>
          </cell>
          <cell r="S423" t="str">
            <v>I Indoors</v>
          </cell>
          <cell r="T423" t="str">
            <v>j on</v>
          </cell>
          <cell r="Y423" t="str">
            <v>Mon-Sun</v>
          </cell>
          <cell r="Z423" t="str">
            <v>09.00-04.30</v>
          </cell>
          <cell r="AA423" t="str">
            <v>N/A</v>
          </cell>
          <cell r="AB423" t="str">
            <v>N/A</v>
          </cell>
          <cell r="AC423" t="str">
            <v>Mon-Sun</v>
          </cell>
          <cell r="AJ423">
            <v>457535</v>
          </cell>
          <cell r="AK423">
            <v>340088</v>
          </cell>
          <cell r="AL423">
            <v>457535</v>
          </cell>
          <cell r="AM423">
            <v>340088</v>
          </cell>
          <cell r="AN423">
            <v>10000132826</v>
          </cell>
          <cell r="AO423">
            <v>10000132826</v>
          </cell>
          <cell r="AP423" t="str">
            <v>Y</v>
          </cell>
        </row>
        <row r="424">
          <cell r="B424">
            <v>83721</v>
          </cell>
          <cell r="D424" t="str">
            <v xml:space="preserve">Premises at </v>
          </cell>
          <cell r="E424" t="str">
            <v xml:space="preserve">38 High Pavement </v>
          </cell>
          <cell r="F424" t="str">
            <v xml:space="preserve">Lace Market </v>
          </cell>
          <cell r="G424" t="str">
            <v>Nottingham</v>
          </cell>
          <cell r="H424" t="str">
            <v xml:space="preserve">NG1 1HN </v>
          </cell>
          <cell r="I424" t="str">
            <v>20141216</v>
          </cell>
          <cell r="J424" t="str">
            <v xml:space="preserve">Restaurant </v>
          </cell>
          <cell r="O424" t="str">
            <v>e indoors</v>
          </cell>
          <cell r="T424" t="str">
            <v>j on and off</v>
          </cell>
          <cell r="V424" t="str">
            <v>No</v>
          </cell>
          <cell r="W424" t="str">
            <v>No</v>
          </cell>
          <cell r="X424" t="str">
            <v>No</v>
          </cell>
          <cell r="Y424" t="str">
            <v>Mon-Fri</v>
          </cell>
          <cell r="Z424" t="str">
            <v>08.00-22.00</v>
          </cell>
          <cell r="AA424" t="str">
            <v>Sat&amp;Sun</v>
          </cell>
          <cell r="AB424" t="str">
            <v>09.00-22.00&amp;10.00-22.000</v>
          </cell>
          <cell r="AC424" t="str">
            <v>Mon-Sat</v>
          </cell>
          <cell r="AJ424">
            <v>457626</v>
          </cell>
          <cell r="AK424">
            <v>339607</v>
          </cell>
          <cell r="AL424">
            <v>457626</v>
          </cell>
          <cell r="AM424">
            <v>339607</v>
          </cell>
          <cell r="AN424">
            <v>100032093277</v>
          </cell>
          <cell r="AO424">
            <v>100032093277</v>
          </cell>
          <cell r="AP424" t="str">
            <v>Y</v>
          </cell>
        </row>
        <row r="425">
          <cell r="B425">
            <v>36660</v>
          </cell>
          <cell r="D425" t="str">
            <v xml:space="preserve">Thurland Hall </v>
          </cell>
          <cell r="E425" t="str">
            <v xml:space="preserve">Thurland Street </v>
          </cell>
          <cell r="G425" t="str">
            <v>Nottingham</v>
          </cell>
          <cell r="H425" t="str">
            <v xml:space="preserve">NG1 3DR </v>
          </cell>
          <cell r="I425" t="str">
            <v>20051001</v>
          </cell>
          <cell r="J425" t="str">
            <v xml:space="preserve">Public House </v>
          </cell>
          <cell r="L425" t="str">
            <v>b indoors</v>
          </cell>
          <cell r="M425" t="str">
            <v>c indoors</v>
          </cell>
          <cell r="O425" t="str">
            <v>e indoors</v>
          </cell>
          <cell r="P425" t="str">
            <v>f indoors</v>
          </cell>
          <cell r="Q425" t="str">
            <v>g indoors</v>
          </cell>
          <cell r="R425" t="str">
            <v>h indoors</v>
          </cell>
          <cell r="S425" t="str">
            <v>I Indoors</v>
          </cell>
          <cell r="T425" t="str">
            <v>j on and off</v>
          </cell>
          <cell r="Y425" t="str">
            <v>Mon-Sun</v>
          </cell>
          <cell r="Z425" t="str">
            <v>10.00-01.30</v>
          </cell>
          <cell r="AA425" t="str">
            <v>N/A</v>
          </cell>
          <cell r="AB425" t="str">
            <v>N/A</v>
          </cell>
          <cell r="AC425" t="str">
            <v>Mon-Sun</v>
          </cell>
          <cell r="AJ425">
            <v>457450</v>
          </cell>
          <cell r="AK425">
            <v>339937</v>
          </cell>
          <cell r="AL425">
            <v>457450</v>
          </cell>
          <cell r="AM425">
            <v>339937</v>
          </cell>
          <cell r="AN425">
            <v>100032093697</v>
          </cell>
          <cell r="AO425">
            <v>100032093697</v>
          </cell>
          <cell r="AP425" t="str">
            <v>Y</v>
          </cell>
        </row>
        <row r="426">
          <cell r="B426">
            <v>36222</v>
          </cell>
          <cell r="D426" t="str">
            <v>Highbury Road Stores</v>
          </cell>
          <cell r="E426" t="str">
            <v>37-39 Highbury Road</v>
          </cell>
          <cell r="F426" t="str">
            <v xml:space="preserve">Bulwell </v>
          </cell>
          <cell r="G426" t="str">
            <v>Nottingham</v>
          </cell>
          <cell r="H426" t="str">
            <v xml:space="preserve">NG6 9DD </v>
          </cell>
          <cell r="I426" t="str">
            <v>20051208</v>
          </cell>
          <cell r="J426" t="str">
            <v xml:space="preserve">Off Licence </v>
          </cell>
          <cell r="T426" t="str">
            <v>j off</v>
          </cell>
          <cell r="Y426" t="str">
            <v>Mon-Sat</v>
          </cell>
          <cell r="Z426" t="str">
            <v>07.00-23.00</v>
          </cell>
          <cell r="AA426" t="str">
            <v>Sun</v>
          </cell>
          <cell r="AB426" t="str">
            <v>08.00-23.00</v>
          </cell>
          <cell r="AC426" t="str">
            <v>Mon-Sat</v>
          </cell>
          <cell r="AJ426">
            <v>454670</v>
          </cell>
          <cell r="AK426">
            <v>344117</v>
          </cell>
          <cell r="AL426">
            <v>454670</v>
          </cell>
          <cell r="AM426">
            <v>344117</v>
          </cell>
          <cell r="AN426">
            <v>100031557323</v>
          </cell>
          <cell r="AO426">
            <v>100031557323</v>
          </cell>
          <cell r="AP426" t="str">
            <v>Y</v>
          </cell>
        </row>
        <row r="427">
          <cell r="B427">
            <v>36642</v>
          </cell>
          <cell r="D427" t="str">
            <v>GMC News</v>
          </cell>
          <cell r="E427" t="str">
            <v>188 -190 Highbury Road</v>
          </cell>
          <cell r="F427" t="str">
            <v xml:space="preserve">Bulwell </v>
          </cell>
          <cell r="G427" t="str">
            <v>Nottingham</v>
          </cell>
          <cell r="H427" t="str">
            <v xml:space="preserve">NG6 9FF </v>
          </cell>
          <cell r="I427" t="str">
            <v>20051003</v>
          </cell>
          <cell r="J427" t="str">
            <v xml:space="preserve">Off Licence </v>
          </cell>
          <cell r="T427" t="str">
            <v>j off</v>
          </cell>
          <cell r="Y427" t="str">
            <v>Licensee's Discretion</v>
          </cell>
          <cell r="AA427" t="str">
            <v>N/A</v>
          </cell>
          <cell r="AJ427">
            <v>454397</v>
          </cell>
          <cell r="AK427">
            <v>344553</v>
          </cell>
          <cell r="AL427">
            <v>454397</v>
          </cell>
          <cell r="AM427">
            <v>344553</v>
          </cell>
          <cell r="AN427">
            <v>100031557356</v>
          </cell>
          <cell r="AO427">
            <v>100031557295</v>
          </cell>
          <cell r="AP427" t="str">
            <v>N</v>
          </cell>
        </row>
        <row r="428">
          <cell r="B428">
            <v>36399</v>
          </cell>
          <cell r="D428" t="str">
            <v>McColls</v>
          </cell>
          <cell r="E428" t="str">
            <v>209 Highbury Road</v>
          </cell>
          <cell r="F428" t="str">
            <v xml:space="preserve">Bulwell </v>
          </cell>
          <cell r="G428" t="str">
            <v>Nottingham</v>
          </cell>
          <cell r="H428" t="str">
            <v xml:space="preserve">NG6 9BU </v>
          </cell>
          <cell r="I428" t="str">
            <v>20050927</v>
          </cell>
          <cell r="J428" t="str">
            <v xml:space="preserve">Off Licence </v>
          </cell>
          <cell r="T428" t="str">
            <v>j off</v>
          </cell>
          <cell r="Y428" t="str">
            <v>Mon-Sun</v>
          </cell>
          <cell r="Z428" t="str">
            <v>06.00-23.00</v>
          </cell>
          <cell r="AA428" t="str">
            <v>N/A</v>
          </cell>
          <cell r="AB428" t="str">
            <v>N/A</v>
          </cell>
          <cell r="AC428" t="str">
            <v>Mon-Sun</v>
          </cell>
          <cell r="AJ428">
            <v>454340</v>
          </cell>
          <cell r="AK428">
            <v>344564</v>
          </cell>
          <cell r="AL428">
            <v>454340</v>
          </cell>
          <cell r="AM428">
            <v>344564</v>
          </cell>
          <cell r="AN428">
            <v>100031557378</v>
          </cell>
          <cell r="AO428">
            <v>100031557377</v>
          </cell>
          <cell r="AP428" t="str">
            <v>N</v>
          </cell>
        </row>
        <row r="429">
          <cell r="B429">
            <v>58095</v>
          </cell>
          <cell r="D429" t="str">
            <v>Restaurant 88</v>
          </cell>
          <cell r="E429" t="str">
            <v>23 Hockley</v>
          </cell>
          <cell r="G429" t="str">
            <v>Nottingham</v>
          </cell>
          <cell r="H429" t="str">
            <v>NG1 1FH</v>
          </cell>
          <cell r="I429" t="str">
            <v>20100901</v>
          </cell>
          <cell r="J429" t="str">
            <v xml:space="preserve">Restaurant </v>
          </cell>
          <cell r="L429" t="str">
            <v>b indoors</v>
          </cell>
          <cell r="O429" t="str">
            <v>e indoors</v>
          </cell>
          <cell r="P429" t="str">
            <v>f indoors</v>
          </cell>
          <cell r="Q429" t="str">
            <v>g indoors</v>
          </cell>
          <cell r="R429" t="str">
            <v>h indoors</v>
          </cell>
          <cell r="S429" t="str">
            <v>I Indoors</v>
          </cell>
          <cell r="T429" t="str">
            <v>j on and off</v>
          </cell>
          <cell r="V429" t="str">
            <v>No</v>
          </cell>
          <cell r="X429" t="str">
            <v>No</v>
          </cell>
          <cell r="Y429" t="str">
            <v>Mon-Sun</v>
          </cell>
          <cell r="Z429" t="str">
            <v>10.00-06.00</v>
          </cell>
          <cell r="AA429" t="str">
            <v>N/A</v>
          </cell>
          <cell r="AB429" t="str">
            <v>N/A</v>
          </cell>
          <cell r="AC429" t="str">
            <v>Mon-Sun</v>
          </cell>
          <cell r="AJ429">
            <v>457855</v>
          </cell>
          <cell r="AK429">
            <v>339952</v>
          </cell>
          <cell r="AL429">
            <v>457855</v>
          </cell>
          <cell r="AM429">
            <v>339952</v>
          </cell>
          <cell r="AN429">
            <v>10034852538</v>
          </cell>
          <cell r="AO429">
            <v>10034852538</v>
          </cell>
          <cell r="AP429" t="str">
            <v>Y</v>
          </cell>
        </row>
        <row r="430">
          <cell r="B430">
            <v>95052</v>
          </cell>
          <cell r="D430" t="str">
            <v xml:space="preserve">Mojo </v>
          </cell>
          <cell r="E430" t="str">
            <v xml:space="preserve">Thurland Street </v>
          </cell>
          <cell r="G430" t="str">
            <v>Nottingham</v>
          </cell>
          <cell r="H430" t="str">
            <v xml:space="preserve">NG1 3DR </v>
          </cell>
          <cell r="I430" t="str">
            <v>20170105</v>
          </cell>
          <cell r="J430" t="str">
            <v xml:space="preserve">Public House </v>
          </cell>
          <cell r="L430" t="str">
            <v>b indoors</v>
          </cell>
          <cell r="M430" t="str">
            <v>c indoors</v>
          </cell>
          <cell r="O430" t="str">
            <v>e indoors</v>
          </cell>
          <cell r="P430" t="str">
            <v>f indoors</v>
          </cell>
          <cell r="Q430" t="str">
            <v>g indoors</v>
          </cell>
          <cell r="S430" t="str">
            <v>I Indoors</v>
          </cell>
          <cell r="T430" t="str">
            <v>j on and off</v>
          </cell>
          <cell r="Y430" t="str">
            <v>Mon-Sun</v>
          </cell>
          <cell r="Z430" t="str">
            <v>07.00-04.30</v>
          </cell>
          <cell r="AA430" t="str">
            <v>N/A</v>
          </cell>
          <cell r="AB430" t="str">
            <v>N/A</v>
          </cell>
          <cell r="AC430" t="str">
            <v>Mon-Sun</v>
          </cell>
          <cell r="AJ430">
            <v>457450</v>
          </cell>
          <cell r="AK430">
            <v>339978</v>
          </cell>
          <cell r="AL430">
            <v>457450</v>
          </cell>
          <cell r="AM430">
            <v>339978</v>
          </cell>
          <cell r="AN430">
            <v>200001395422</v>
          </cell>
          <cell r="AO430">
            <v>100032093699</v>
          </cell>
          <cell r="AP430" t="str">
            <v>N</v>
          </cell>
        </row>
        <row r="431">
          <cell r="B431">
            <v>56935</v>
          </cell>
          <cell r="D431" t="str">
            <v xml:space="preserve">KFC </v>
          </cell>
          <cell r="E431" t="str">
            <v>Springfield Retail Park Hucknall Road</v>
          </cell>
          <cell r="F431" t="str">
            <v xml:space="preserve">Bulwell </v>
          </cell>
          <cell r="G431" t="str">
            <v>Nottingham</v>
          </cell>
          <cell r="H431" t="str">
            <v xml:space="preserve">NG6 8AJ </v>
          </cell>
          <cell r="I431" t="str">
            <v>20100422</v>
          </cell>
          <cell r="J431" t="str">
            <v xml:space="preserve">Takeaway </v>
          </cell>
          <cell r="S431" t="str">
            <v>I Indoors</v>
          </cell>
          <cell r="Y431" t="str">
            <v>Mon-Sun</v>
          </cell>
          <cell r="Z431" t="str">
            <v>10.00-03.00</v>
          </cell>
          <cell r="AA431" t="str">
            <v>N/A</v>
          </cell>
          <cell r="AB431" t="str">
            <v>N/A</v>
          </cell>
          <cell r="AC431" t="str">
            <v>N/A</v>
          </cell>
          <cell r="AJ431">
            <v>454452</v>
          </cell>
          <cell r="AK431">
            <v>346345</v>
          </cell>
          <cell r="AL431">
            <v>454385</v>
          </cell>
          <cell r="AM431">
            <v>345745</v>
          </cell>
          <cell r="AN431">
            <v>200001412028</v>
          </cell>
          <cell r="AO431">
            <v>200001412028</v>
          </cell>
          <cell r="AP431" t="str">
            <v>Y</v>
          </cell>
        </row>
        <row r="432">
          <cell r="B432">
            <v>44624</v>
          </cell>
          <cell r="D432" t="str">
            <v>Local 4 U</v>
          </cell>
          <cell r="E432" t="str">
            <v>227-235 Hucknall Lane</v>
          </cell>
          <cell r="F432" t="str">
            <v>Bulwell</v>
          </cell>
          <cell r="G432" t="str">
            <v>Nottingham</v>
          </cell>
          <cell r="H432" t="str">
            <v>NG6 8AG</v>
          </cell>
          <cell r="I432" t="str">
            <v>20080313</v>
          </cell>
          <cell r="J432" t="str">
            <v xml:space="preserve">Off Licence </v>
          </cell>
          <cell r="T432" t="str">
            <v>j off</v>
          </cell>
          <cell r="Y432" t="str">
            <v>Mon-Sun</v>
          </cell>
          <cell r="Z432" t="str">
            <v>07.00-22.00</v>
          </cell>
          <cell r="AA432" t="str">
            <v>N/A</v>
          </cell>
          <cell r="AB432" t="str">
            <v>N/A</v>
          </cell>
          <cell r="AC432" t="str">
            <v>Mon-Sun</v>
          </cell>
          <cell r="AJ432">
            <v>454420</v>
          </cell>
          <cell r="AK432">
            <v>346431</v>
          </cell>
          <cell r="AL432">
            <v>454420</v>
          </cell>
          <cell r="AM432">
            <v>346431</v>
          </cell>
          <cell r="AN432">
            <v>100032126755</v>
          </cell>
          <cell r="AO432">
            <v>100032126755</v>
          </cell>
          <cell r="AP432" t="str">
            <v>Y</v>
          </cell>
        </row>
        <row r="433">
          <cell r="B433">
            <v>34441</v>
          </cell>
          <cell r="D433" t="str">
            <v>Bulwell News &amp; General Store</v>
          </cell>
          <cell r="E433" t="str">
            <v>217Huckanall Lane</v>
          </cell>
          <cell r="F433" t="str">
            <v xml:space="preserve">Bulwell </v>
          </cell>
          <cell r="G433" t="str">
            <v>Nottingham</v>
          </cell>
          <cell r="H433" t="str">
            <v xml:space="preserve">NG6 8AH </v>
          </cell>
          <cell r="I433" t="str">
            <v>20050822</v>
          </cell>
          <cell r="J433" t="str">
            <v xml:space="preserve">Off Licence </v>
          </cell>
          <cell r="T433" t="str">
            <v>j off</v>
          </cell>
          <cell r="Y433" t="str">
            <v>Mon-Sun</v>
          </cell>
          <cell r="Z433" t="str">
            <v>06.00-23.00</v>
          </cell>
          <cell r="AA433" t="str">
            <v>N/A</v>
          </cell>
          <cell r="AB433" t="str">
            <v>N/A</v>
          </cell>
          <cell r="AC433" t="str">
            <v>Mon-Sun</v>
          </cell>
          <cell r="AJ433">
            <v>454398</v>
          </cell>
          <cell r="AK433">
            <v>346368</v>
          </cell>
          <cell r="AL433">
            <v>454398</v>
          </cell>
          <cell r="AM433">
            <v>346368</v>
          </cell>
          <cell r="AN433">
            <v>100031559684</v>
          </cell>
          <cell r="AO433">
            <v>100031559684</v>
          </cell>
          <cell r="AP433" t="str">
            <v>Y</v>
          </cell>
        </row>
        <row r="434">
          <cell r="B434">
            <v>36804</v>
          </cell>
          <cell r="D434" t="str">
            <v>Buzz Bingo</v>
          </cell>
          <cell r="E434" t="str">
            <v>Gala WayHucknall Road</v>
          </cell>
          <cell r="G434" t="str">
            <v>Nottingham</v>
          </cell>
          <cell r="H434" t="str">
            <v>NG5 9RU</v>
          </cell>
          <cell r="I434" t="str">
            <v>20050924</v>
          </cell>
          <cell r="J434" t="str">
            <v xml:space="preserve">Public House </v>
          </cell>
          <cell r="L434" t="str">
            <v>b indoors</v>
          </cell>
          <cell r="O434" t="str">
            <v>e indoors</v>
          </cell>
          <cell r="P434" t="str">
            <v>f indoors</v>
          </cell>
          <cell r="Q434" t="str">
            <v>g indoors</v>
          </cell>
          <cell r="S434" t="str">
            <v>I Indoors</v>
          </cell>
          <cell r="T434" t="str">
            <v>j on and off</v>
          </cell>
          <cell r="Y434" t="str">
            <v>Sun-Wed</v>
          </cell>
          <cell r="Z434" t="str">
            <v>10.00-00.30</v>
          </cell>
          <cell r="AA434" t="str">
            <v>Thu-Sat</v>
          </cell>
          <cell r="AB434" t="str">
            <v>N/A</v>
          </cell>
          <cell r="AC434" t="str">
            <v>Mon-Sun</v>
          </cell>
          <cell r="AJ434">
            <v>455265</v>
          </cell>
          <cell r="AK434">
            <v>344803</v>
          </cell>
          <cell r="AL434">
            <v>455265</v>
          </cell>
          <cell r="AM434">
            <v>344803</v>
          </cell>
          <cell r="AN434">
            <v>200001381203</v>
          </cell>
          <cell r="AO434">
            <v>200001381203</v>
          </cell>
          <cell r="AP434" t="str">
            <v>Y</v>
          </cell>
        </row>
        <row r="435">
          <cell r="B435">
            <v>34223</v>
          </cell>
          <cell r="D435" t="str">
            <v xml:space="preserve">Lesuire Centre Club </v>
          </cell>
          <cell r="E435" t="str">
            <v>Nottingham City Hospital Hucknall Road</v>
          </cell>
          <cell r="G435" t="str">
            <v xml:space="preserve">Nottingham </v>
          </cell>
          <cell r="H435" t="str">
            <v xml:space="preserve">NG5 1PB </v>
          </cell>
          <cell r="I435" t="str">
            <v>20050802</v>
          </cell>
          <cell r="J435" t="str">
            <v>Club</v>
          </cell>
          <cell r="O435" t="str">
            <v>e indoors</v>
          </cell>
          <cell r="P435" t="str">
            <v>f indoors</v>
          </cell>
          <cell r="R435" t="str">
            <v>h indoors</v>
          </cell>
          <cell r="T435" t="str">
            <v>j on and off</v>
          </cell>
          <cell r="Y435" t="str">
            <v>Mon-Sun</v>
          </cell>
          <cell r="Z435" t="str">
            <v>10.00-24.00</v>
          </cell>
          <cell r="AA435" t="str">
            <v>N/A</v>
          </cell>
          <cell r="AB435" t="str">
            <v>N/A</v>
          </cell>
          <cell r="AC435" t="str">
            <v>Mon-Sun</v>
          </cell>
          <cell r="AJ435">
            <v>456422</v>
          </cell>
          <cell r="AK435">
            <v>344119</v>
          </cell>
          <cell r="AL435">
            <v>456588.41000000003</v>
          </cell>
          <cell r="AM435">
            <v>344098.41000000003</v>
          </cell>
          <cell r="AN435">
            <v>200001412737</v>
          </cell>
          <cell r="AO435">
            <v>200001412737</v>
          </cell>
          <cell r="AP435" t="str">
            <v>Y</v>
          </cell>
        </row>
        <row r="436">
          <cell r="B436">
            <v>38598</v>
          </cell>
          <cell r="D436" t="str">
            <v>Tesco Express (05368)</v>
          </cell>
          <cell r="E436" t="str">
            <v>Hucknall Road</v>
          </cell>
          <cell r="G436" t="str">
            <v>Nottingham</v>
          </cell>
          <cell r="H436" t="str">
            <v>NG5 1QZ</v>
          </cell>
          <cell r="I436" t="str">
            <v>20060811</v>
          </cell>
          <cell r="J436" t="str">
            <v xml:space="preserve">Off Licence </v>
          </cell>
          <cell r="T436" t="str">
            <v>j off</v>
          </cell>
          <cell r="Y436" t="str">
            <v>Mon-Sun</v>
          </cell>
          <cell r="Z436" t="str">
            <v>07.00-23.00</v>
          </cell>
          <cell r="AA436" t="str">
            <v>N/A</v>
          </cell>
          <cell r="AB436" t="str">
            <v>N/A</v>
          </cell>
          <cell r="AC436" t="str">
            <v>Mon-Sun</v>
          </cell>
          <cell r="AJ436">
            <v>456731</v>
          </cell>
          <cell r="AK436">
            <v>342396</v>
          </cell>
          <cell r="AL436">
            <v>456731</v>
          </cell>
          <cell r="AM436">
            <v>342396</v>
          </cell>
          <cell r="AN436">
            <v>10034852484</v>
          </cell>
          <cell r="AO436">
            <v>10034852484</v>
          </cell>
          <cell r="AP436" t="str">
            <v>Y</v>
          </cell>
        </row>
        <row r="437">
          <cell r="B437">
            <v>55019</v>
          </cell>
          <cell r="D437" t="str">
            <v>NADS</v>
          </cell>
          <cell r="E437" t="str">
            <v>110Hucknall Road</v>
          </cell>
          <cell r="F437" t="str">
            <v xml:space="preserve">Sherwood </v>
          </cell>
          <cell r="G437" t="str">
            <v>Nottingham</v>
          </cell>
          <cell r="H437" t="str">
            <v xml:space="preserve">NG5 1AD </v>
          </cell>
          <cell r="I437" t="str">
            <v>20090812</v>
          </cell>
          <cell r="J437" t="str">
            <v xml:space="preserve">Takeaway </v>
          </cell>
          <cell r="S437" t="str">
            <v>I Indoors</v>
          </cell>
          <cell r="Y437" t="str">
            <v>Sun-Thu</v>
          </cell>
          <cell r="Z437" t="str">
            <v>17.00-00.30</v>
          </cell>
          <cell r="AA437" t="str">
            <v>Fri-Sat</v>
          </cell>
          <cell r="AB437" t="str">
            <v>17.00-01.30</v>
          </cell>
          <cell r="AC437" t="str">
            <v>N/A</v>
          </cell>
          <cell r="AJ437">
            <v>456819</v>
          </cell>
          <cell r="AK437">
            <v>342240</v>
          </cell>
          <cell r="AL437">
            <v>456819</v>
          </cell>
          <cell r="AM437">
            <v>342240</v>
          </cell>
          <cell r="AN437">
            <v>200001383450</v>
          </cell>
          <cell r="AO437">
            <v>200001383450</v>
          </cell>
          <cell r="AP437" t="str">
            <v>Y</v>
          </cell>
        </row>
        <row r="438">
          <cell r="B438">
            <v>68148</v>
          </cell>
          <cell r="D438" t="str">
            <v>Viceroy</v>
          </cell>
          <cell r="E438" t="str">
            <v>326 -330 Hucknall Road</v>
          </cell>
          <cell r="F438" t="str">
            <v>Sherwood</v>
          </cell>
          <cell r="G438" t="str">
            <v>Nottingham</v>
          </cell>
          <cell r="H438" t="str">
            <v>NG5 1FS</v>
          </cell>
          <cell r="I438" t="str">
            <v>20111026</v>
          </cell>
          <cell r="J438" t="str">
            <v xml:space="preserve">Public House </v>
          </cell>
          <cell r="L438" t="str">
            <v>b indoors</v>
          </cell>
          <cell r="O438" t="str">
            <v>e indoors</v>
          </cell>
          <cell r="P438" t="str">
            <v>f indoors</v>
          </cell>
          <cell r="S438" t="str">
            <v>I Indoors</v>
          </cell>
          <cell r="T438" t="str">
            <v>j on and off</v>
          </cell>
          <cell r="Y438" t="str">
            <v>Mon-Sun</v>
          </cell>
          <cell r="Z438" t="str">
            <v>11.00-00.30</v>
          </cell>
          <cell r="AA438" t="str">
            <v>N/A</v>
          </cell>
          <cell r="AB438" t="str">
            <v>N/A</v>
          </cell>
          <cell r="AC438" t="str">
            <v>Mon-Sun</v>
          </cell>
          <cell r="AJ438">
            <v>456646</v>
          </cell>
          <cell r="AK438">
            <v>343202</v>
          </cell>
          <cell r="AL438">
            <v>456646</v>
          </cell>
          <cell r="AM438">
            <v>343202</v>
          </cell>
          <cell r="AN438">
            <v>100032124405</v>
          </cell>
          <cell r="AO438">
            <v>100032124405</v>
          </cell>
          <cell r="AP438" t="str">
            <v>Y</v>
          </cell>
        </row>
        <row r="439">
          <cell r="B439">
            <v>44032</v>
          </cell>
          <cell r="D439" t="str">
            <v xml:space="preserve">Sycamore Community Centre </v>
          </cell>
          <cell r="E439" t="str">
            <v>31Hungerhill Road</v>
          </cell>
          <cell r="F439" t="str">
            <v xml:space="preserve">St Anns </v>
          </cell>
          <cell r="G439" t="str">
            <v>Nottingham</v>
          </cell>
          <cell r="H439" t="str">
            <v xml:space="preserve">NG3 4NB </v>
          </cell>
          <cell r="I439" t="str">
            <v>20080104</v>
          </cell>
          <cell r="J439" t="str">
            <v xml:space="preserve">Community Centre </v>
          </cell>
          <cell r="L439" t="str">
            <v>b indoors</v>
          </cell>
          <cell r="O439" t="str">
            <v>e indoors</v>
          </cell>
          <cell r="P439" t="str">
            <v>f indoors</v>
          </cell>
          <cell r="R439" t="str">
            <v>h indoors</v>
          </cell>
          <cell r="Y439" t="str">
            <v>Mon-Sun</v>
          </cell>
          <cell r="Z439" t="str">
            <v>10.00-24.00</v>
          </cell>
          <cell r="AA439" t="str">
            <v>N/A</v>
          </cell>
          <cell r="AB439" t="str">
            <v>N/A</v>
          </cell>
          <cell r="AC439" t="str">
            <v>N/A</v>
          </cell>
          <cell r="AJ439">
            <v>457781</v>
          </cell>
          <cell r="AK439">
            <v>341459</v>
          </cell>
          <cell r="AL439">
            <v>457781</v>
          </cell>
          <cell r="AM439">
            <v>341459</v>
          </cell>
          <cell r="AN439">
            <v>200001383741</v>
          </cell>
          <cell r="AO439">
            <v>200001383741</v>
          </cell>
          <cell r="AP439" t="str">
            <v>Y</v>
          </cell>
        </row>
        <row r="440">
          <cell r="B440">
            <v>95028</v>
          </cell>
          <cell r="D440" t="str">
            <v>Roxy</v>
          </cell>
          <cell r="E440" t="str">
            <v xml:space="preserve">10 Thurland Street </v>
          </cell>
          <cell r="G440" t="str">
            <v>Nottingham</v>
          </cell>
          <cell r="H440" t="str">
            <v xml:space="preserve">NG1 3DR </v>
          </cell>
          <cell r="I440" t="str">
            <v>20170105</v>
          </cell>
          <cell r="J440" t="str">
            <v xml:space="preserve">Public House </v>
          </cell>
          <cell r="L440" t="str">
            <v>b indoors</v>
          </cell>
          <cell r="M440" t="str">
            <v>c indoors</v>
          </cell>
          <cell r="O440" t="str">
            <v>e indoors</v>
          </cell>
          <cell r="P440" t="str">
            <v>f indoors</v>
          </cell>
          <cell r="Q440" t="str">
            <v>g indoors</v>
          </cell>
          <cell r="S440" t="str">
            <v>I Indoors</v>
          </cell>
          <cell r="T440" t="str">
            <v>j on and off</v>
          </cell>
          <cell r="Y440" t="str">
            <v>Mon-Sun</v>
          </cell>
          <cell r="Z440" t="str">
            <v>07.00-01.30</v>
          </cell>
          <cell r="AA440" t="str">
            <v>N/A</v>
          </cell>
          <cell r="AB440" t="str">
            <v>N/A</v>
          </cell>
          <cell r="AC440" t="str">
            <v>Mon-Sun</v>
          </cell>
          <cell r="AJ440">
            <v>457450</v>
          </cell>
          <cell r="AK440">
            <v>339978</v>
          </cell>
          <cell r="AL440">
            <v>457450</v>
          </cell>
          <cell r="AM440">
            <v>339978</v>
          </cell>
          <cell r="AN440">
            <v>200001395422</v>
          </cell>
          <cell r="AO440">
            <v>100032093699</v>
          </cell>
          <cell r="AP440" t="str">
            <v>N</v>
          </cell>
        </row>
        <row r="441">
          <cell r="B441">
            <v>87203</v>
          </cell>
          <cell r="D441" t="str">
            <v xml:space="preserve">PizzaStorm </v>
          </cell>
          <cell r="E441" t="str">
            <v>37Milton Street</v>
          </cell>
          <cell r="G441" t="str">
            <v>Nottingham</v>
          </cell>
          <cell r="H441" t="str">
            <v>NG1 3EN</v>
          </cell>
          <cell r="I441" t="str">
            <v>20150825</v>
          </cell>
          <cell r="J441" t="str">
            <v xml:space="preserve">Restaurant </v>
          </cell>
          <cell r="S441" t="str">
            <v>I Indoors</v>
          </cell>
          <cell r="T441" t="str">
            <v>j on</v>
          </cell>
          <cell r="Y441" t="str">
            <v>Mon-Sun</v>
          </cell>
          <cell r="Z441" t="str">
            <v>10.00-00.00</v>
          </cell>
          <cell r="AA441" t="str">
            <v>N/A</v>
          </cell>
          <cell r="AB441" t="str">
            <v>N/A</v>
          </cell>
          <cell r="AC441" t="str">
            <v>Mon-Sun</v>
          </cell>
          <cell r="AJ441">
            <v>457271</v>
          </cell>
          <cell r="AK441">
            <v>340280</v>
          </cell>
          <cell r="AL441">
            <v>457271</v>
          </cell>
          <cell r="AM441">
            <v>340280</v>
          </cell>
          <cell r="AN441">
            <v>10023983526</v>
          </cell>
          <cell r="AO441">
            <v>10023983526</v>
          </cell>
          <cell r="AP441" t="str">
            <v>Y</v>
          </cell>
        </row>
        <row r="442">
          <cell r="B442">
            <v>36143</v>
          </cell>
          <cell r="D442" t="str">
            <v>Le Bistrot Pierre</v>
          </cell>
          <cell r="E442" t="str">
            <v>13-17 Milton Street</v>
          </cell>
          <cell r="G442" t="str">
            <v>Nottingham</v>
          </cell>
          <cell r="H442" t="str">
            <v xml:space="preserve">NG1 3EN </v>
          </cell>
          <cell r="I442" t="str">
            <v>20051125</v>
          </cell>
          <cell r="J442" t="str">
            <v xml:space="preserve">Restaurant </v>
          </cell>
          <cell r="O442" t="str">
            <v>e indoors</v>
          </cell>
          <cell r="P442" t="str">
            <v>f indoors</v>
          </cell>
          <cell r="Q442" t="str">
            <v>g indoors</v>
          </cell>
          <cell r="S442" t="str">
            <v>I Indoors</v>
          </cell>
          <cell r="T442" t="str">
            <v>j on and off</v>
          </cell>
          <cell r="Y442" t="str">
            <v>Mon-Sun</v>
          </cell>
          <cell r="Z442" t="str">
            <v>08.00-01.00</v>
          </cell>
          <cell r="AA442" t="str">
            <v>N/A</v>
          </cell>
          <cell r="AB442" t="str">
            <v>N/A</v>
          </cell>
          <cell r="AC442" t="str">
            <v>Mon-Sun</v>
          </cell>
          <cell r="AJ442">
            <v>457311</v>
          </cell>
          <cell r="AK442">
            <v>340138</v>
          </cell>
          <cell r="AL442">
            <v>457311</v>
          </cell>
          <cell r="AM442">
            <v>340138</v>
          </cell>
          <cell r="AN442">
            <v>100032094074</v>
          </cell>
          <cell r="AO442">
            <v>100032094074</v>
          </cell>
          <cell r="AP442" t="str">
            <v>Y</v>
          </cell>
        </row>
        <row r="443">
          <cell r="B443">
            <v>72239</v>
          </cell>
          <cell r="D443" t="str">
            <v>Cosmos</v>
          </cell>
          <cell r="E443" t="str">
            <v xml:space="preserve">Uinit 2A First Floor, Trinity Square </v>
          </cell>
          <cell r="G443" t="str">
            <v xml:space="preserve">Nottingham </v>
          </cell>
          <cell r="H443" t="str">
            <v xml:space="preserve">NG1 3EN </v>
          </cell>
          <cell r="I443" t="str">
            <v>20120828</v>
          </cell>
          <cell r="J443" t="str">
            <v xml:space="preserve">Public House </v>
          </cell>
          <cell r="T443" t="str">
            <v>j on and off</v>
          </cell>
          <cell r="Y443" t="str">
            <v>Mon-Sat</v>
          </cell>
          <cell r="Z443" t="str">
            <v>09.00-24.00</v>
          </cell>
          <cell r="AA443" t="str">
            <v>Sun</v>
          </cell>
          <cell r="AB443" t="str">
            <v>10.00-23.00</v>
          </cell>
          <cell r="AC443" t="str">
            <v>Mon-Sat</v>
          </cell>
          <cell r="AJ443">
            <v>457321</v>
          </cell>
          <cell r="AK443">
            <v>340228</v>
          </cell>
          <cell r="AL443">
            <v>457270</v>
          </cell>
          <cell r="AM443">
            <v>340192</v>
          </cell>
          <cell r="AN443">
            <v>10022961405</v>
          </cell>
          <cell r="AO443">
            <v>10022961405</v>
          </cell>
          <cell r="AP443" t="str">
            <v>Y</v>
          </cell>
        </row>
        <row r="444">
          <cell r="B444">
            <v>35888</v>
          </cell>
          <cell r="D444" t="str">
            <v xml:space="preserve">Premises at </v>
          </cell>
          <cell r="E444" t="str">
            <v>99Ilkeston Road</v>
          </cell>
          <cell r="G444" t="str">
            <v>Nottingham</v>
          </cell>
          <cell r="H444" t="str">
            <v xml:space="preserve">NG7 3HA </v>
          </cell>
          <cell r="I444" t="str">
            <v>20051124</v>
          </cell>
          <cell r="J444" t="str">
            <v xml:space="preserve">Takeaway </v>
          </cell>
          <cell r="S444" t="str">
            <v>I Indoors</v>
          </cell>
          <cell r="Y444" t="str">
            <v>Mon-Wed</v>
          </cell>
          <cell r="Z444" t="str">
            <v>17.30-02.00</v>
          </cell>
          <cell r="AA444" t="str">
            <v>Fri,Sat - Sun</v>
          </cell>
          <cell r="AB444" t="str">
            <v>17.30-02.30 (including Thursday) &amp;17.30-12.30</v>
          </cell>
          <cell r="AC444" t="str">
            <v>N/A</v>
          </cell>
          <cell r="AJ444">
            <v>455860</v>
          </cell>
          <cell r="AK444">
            <v>340139</v>
          </cell>
          <cell r="AL444">
            <v>455860</v>
          </cell>
          <cell r="AM444">
            <v>340139</v>
          </cell>
          <cell r="AN444">
            <v>100032289021</v>
          </cell>
          <cell r="AO444">
            <v>100032289021</v>
          </cell>
          <cell r="AP444" t="str">
            <v>Y</v>
          </cell>
        </row>
        <row r="445">
          <cell r="B445">
            <v>38145</v>
          </cell>
          <cell r="D445" t="str">
            <v>Peacock Hotel</v>
          </cell>
          <cell r="E445" t="str">
            <v>11Mansfield Road</v>
          </cell>
          <cell r="G445" t="str">
            <v>Nottingham</v>
          </cell>
          <cell r="H445" t="str">
            <v xml:space="preserve">NG1 3FB </v>
          </cell>
          <cell r="I445" t="str">
            <v>20050914</v>
          </cell>
          <cell r="J445" t="str">
            <v xml:space="preserve">Public House </v>
          </cell>
          <cell r="T445" t="str">
            <v>j on and off</v>
          </cell>
          <cell r="Y445" t="str">
            <v>Mon-Sat</v>
          </cell>
          <cell r="Z445" t="str">
            <v>10.00-01.20</v>
          </cell>
          <cell r="AA445" t="str">
            <v>Sun</v>
          </cell>
          <cell r="AB445" t="str">
            <v>12.00-00.20</v>
          </cell>
          <cell r="AC445" t="str">
            <v>Mon-Sat</v>
          </cell>
          <cell r="AJ445">
            <v>457250</v>
          </cell>
          <cell r="AK445">
            <v>340398</v>
          </cell>
          <cell r="AL445">
            <v>457250</v>
          </cell>
          <cell r="AM445">
            <v>340398</v>
          </cell>
          <cell r="AN445">
            <v>100031569648</v>
          </cell>
          <cell r="AO445">
            <v>100031569648</v>
          </cell>
          <cell r="AP445" t="str">
            <v>Y</v>
          </cell>
        </row>
        <row r="446">
          <cell r="B446">
            <v>53183</v>
          </cell>
          <cell r="D446" t="str">
            <v>City Off Licence</v>
          </cell>
          <cell r="E446" t="str">
            <v>17Mansfield Road</v>
          </cell>
          <cell r="G446" t="str">
            <v>Nottingham</v>
          </cell>
          <cell r="H446" t="str">
            <v xml:space="preserve">NG1 3FB </v>
          </cell>
          <cell r="I446" t="str">
            <v>20090302</v>
          </cell>
          <cell r="J446" t="str">
            <v xml:space="preserve">Off Licence </v>
          </cell>
          <cell r="T446" t="str">
            <v>j off</v>
          </cell>
          <cell r="Y446" t="str">
            <v>Mon-Sun</v>
          </cell>
          <cell r="Z446" t="str">
            <v>09.00-24.00</v>
          </cell>
          <cell r="AA446" t="str">
            <v>N/A</v>
          </cell>
          <cell r="AB446" t="str">
            <v>N/A</v>
          </cell>
          <cell r="AC446" t="str">
            <v>Mon-Sun</v>
          </cell>
          <cell r="AJ446">
            <v>457244</v>
          </cell>
          <cell r="AK446">
            <v>340411</v>
          </cell>
          <cell r="AL446">
            <v>457245.72000000003</v>
          </cell>
          <cell r="AM446">
            <v>340412.92</v>
          </cell>
          <cell r="AN446">
            <v>100032094098</v>
          </cell>
          <cell r="AO446">
            <v>100032094098</v>
          </cell>
          <cell r="AP446" t="str">
            <v>Y</v>
          </cell>
        </row>
        <row r="447">
          <cell r="B447">
            <v>37912</v>
          </cell>
          <cell r="D447" t="str">
            <v>Prachi Pratichi</v>
          </cell>
          <cell r="E447" t="str">
            <v>19Mansfield Road</v>
          </cell>
          <cell r="G447" t="str">
            <v>Nottingham</v>
          </cell>
          <cell r="H447" t="str">
            <v xml:space="preserve">NG1 3FB </v>
          </cell>
          <cell r="I447" t="str">
            <v>20050930</v>
          </cell>
          <cell r="J447" t="str">
            <v xml:space="preserve">Restaurant </v>
          </cell>
          <cell r="P447" t="str">
            <v>f indoors</v>
          </cell>
          <cell r="S447" t="str">
            <v>I Indoors</v>
          </cell>
          <cell r="T447" t="str">
            <v>j on</v>
          </cell>
          <cell r="Y447" t="str">
            <v>Licensee's Discretion</v>
          </cell>
          <cell r="Z447" t="str">
            <v>N/A</v>
          </cell>
          <cell r="AA447" t="str">
            <v>N/A</v>
          </cell>
          <cell r="AB447" t="str">
            <v>N/A</v>
          </cell>
          <cell r="AC447" t="str">
            <v>Mon-Sat</v>
          </cell>
          <cell r="AJ447">
            <v>457242</v>
          </cell>
          <cell r="AK447">
            <v>340416</v>
          </cell>
          <cell r="AL447">
            <v>457242</v>
          </cell>
          <cell r="AM447">
            <v>340416</v>
          </cell>
          <cell r="AN447">
            <v>100032093867</v>
          </cell>
          <cell r="AO447">
            <v>100032093867</v>
          </cell>
          <cell r="AP447" t="str">
            <v>Y</v>
          </cell>
        </row>
        <row r="448">
          <cell r="B448">
            <v>35971</v>
          </cell>
          <cell r="D448" t="str">
            <v>Pizza Inn</v>
          </cell>
          <cell r="E448" t="str">
            <v>224Ilkeston Road</v>
          </cell>
          <cell r="G448" t="str">
            <v>Nottingham</v>
          </cell>
          <cell r="H448" t="str">
            <v>NG7 3EA</v>
          </cell>
          <cell r="I448" t="str">
            <v>20051112</v>
          </cell>
          <cell r="J448" t="str">
            <v>Takeaway</v>
          </cell>
          <cell r="S448" t="str">
            <v>I Indoors</v>
          </cell>
          <cell r="Y448" t="str">
            <v>Mon-Sun</v>
          </cell>
          <cell r="Z448" t="str">
            <v>16.30-03.00</v>
          </cell>
          <cell r="AA448" t="str">
            <v>N/A</v>
          </cell>
          <cell r="AB448" t="str">
            <v>N/A</v>
          </cell>
          <cell r="AC448" t="str">
            <v>N/A</v>
          </cell>
          <cell r="AJ448">
            <v>455460</v>
          </cell>
          <cell r="AK448">
            <v>340142</v>
          </cell>
          <cell r="AL448">
            <v>455460</v>
          </cell>
          <cell r="AM448">
            <v>340142</v>
          </cell>
          <cell r="AN448">
            <v>100032289062</v>
          </cell>
          <cell r="AO448">
            <v>100032289062</v>
          </cell>
          <cell r="AP448" t="str">
            <v>Y</v>
          </cell>
        </row>
        <row r="449">
          <cell r="B449">
            <v>53791</v>
          </cell>
          <cell r="D449" t="str">
            <v>Istanbul</v>
          </cell>
          <cell r="E449" t="str">
            <v>31Mansfield Road</v>
          </cell>
          <cell r="G449" t="str">
            <v>Nottingham</v>
          </cell>
          <cell r="H449" t="str">
            <v xml:space="preserve">NG1 3FB </v>
          </cell>
          <cell r="I449" t="str">
            <v>20090325</v>
          </cell>
          <cell r="J449" t="str">
            <v xml:space="preserve">Off Licence </v>
          </cell>
          <cell r="T449" t="str">
            <v>j off</v>
          </cell>
          <cell r="Y449" t="str">
            <v>Mon-Sun</v>
          </cell>
          <cell r="Z449" t="str">
            <v>09.00-06.00</v>
          </cell>
          <cell r="AA449" t="str">
            <v>N/A</v>
          </cell>
          <cell r="AB449" t="str">
            <v>N/A</v>
          </cell>
          <cell r="AC449" t="str">
            <v>Mon-Sun</v>
          </cell>
          <cell r="AJ449">
            <v>457237</v>
          </cell>
          <cell r="AK449">
            <v>340452</v>
          </cell>
          <cell r="AL449">
            <v>457237</v>
          </cell>
          <cell r="AM449">
            <v>340452</v>
          </cell>
          <cell r="AN449">
            <v>100032094133</v>
          </cell>
          <cell r="AO449">
            <v>100032094133</v>
          </cell>
          <cell r="AP449" t="str">
            <v>Y</v>
          </cell>
        </row>
        <row r="450">
          <cell r="B450">
            <v>79371</v>
          </cell>
          <cell r="D450" t="str">
            <v>Mario's</v>
          </cell>
          <cell r="E450" t="str">
            <v>259Ilkeston Road</v>
          </cell>
          <cell r="F450" t="str">
            <v>Radford</v>
          </cell>
          <cell r="G450" t="str">
            <v>Nottingham</v>
          </cell>
          <cell r="H450" t="str">
            <v>NG7 3FX</v>
          </cell>
          <cell r="I450" t="str">
            <v>20140314</v>
          </cell>
          <cell r="J450" t="str">
            <v xml:space="preserve">Takeaway </v>
          </cell>
          <cell r="S450" t="str">
            <v>I Inoors and Outdoors</v>
          </cell>
          <cell r="Y450" t="str">
            <v>Mon-Sun</v>
          </cell>
          <cell r="Z450" t="str">
            <v>17.00-03.00</v>
          </cell>
          <cell r="AA450" t="str">
            <v>N/A</v>
          </cell>
          <cell r="AB450" t="str">
            <v>N/A</v>
          </cell>
          <cell r="AC450" t="str">
            <v>N/A</v>
          </cell>
          <cell r="AJ450">
            <v>455182</v>
          </cell>
          <cell r="AK450">
            <v>340082</v>
          </cell>
          <cell r="AL450">
            <v>455182</v>
          </cell>
          <cell r="AM450">
            <v>340082</v>
          </cell>
          <cell r="AN450">
            <v>100032289084</v>
          </cell>
          <cell r="AO450">
            <v>100032289084</v>
          </cell>
          <cell r="AP450" t="str">
            <v>Y</v>
          </cell>
        </row>
        <row r="451">
          <cell r="B451">
            <v>58655</v>
          </cell>
          <cell r="D451" t="str">
            <v xml:space="preserve">Tesco Stores Ltd </v>
          </cell>
          <cell r="E451" t="str">
            <v>Jennison Street</v>
          </cell>
          <cell r="F451" t="str">
            <v>Bulwell</v>
          </cell>
          <cell r="G451" t="str">
            <v>Nottingham</v>
          </cell>
          <cell r="H451" t="str">
            <v>NG6 8EQ</v>
          </cell>
          <cell r="I451" t="str">
            <v>20101022</v>
          </cell>
          <cell r="J451" t="str">
            <v xml:space="preserve">Off Licence </v>
          </cell>
          <cell r="T451" t="str">
            <v>j off</v>
          </cell>
          <cell r="Y451" t="str">
            <v>24Hrs</v>
          </cell>
          <cell r="AA451" t="str">
            <v>0</v>
          </cell>
          <cell r="AJ451">
            <v>454278</v>
          </cell>
          <cell r="AK451">
            <v>345462</v>
          </cell>
          <cell r="AL451">
            <v>454150</v>
          </cell>
          <cell r="AM451">
            <v>345399</v>
          </cell>
          <cell r="AN451">
            <v>10023987034</v>
          </cell>
          <cell r="AO451">
            <v>10023987034</v>
          </cell>
          <cell r="AP451" t="str">
            <v>Y</v>
          </cell>
        </row>
        <row r="452">
          <cell r="B452">
            <v>37823</v>
          </cell>
          <cell r="D452" t="str">
            <v xml:space="preserve">Noor Jahan Restaurant </v>
          </cell>
          <cell r="E452" t="str">
            <v>41Mansfield Road</v>
          </cell>
          <cell r="G452" t="str">
            <v>Nottingham</v>
          </cell>
          <cell r="H452" t="str">
            <v xml:space="preserve">NG1 3FB </v>
          </cell>
          <cell r="I452" t="str">
            <v>20051005</v>
          </cell>
          <cell r="J452" t="str">
            <v xml:space="preserve">Restaurant </v>
          </cell>
          <cell r="P452" t="str">
            <v>f indoors</v>
          </cell>
          <cell r="S452" t="str">
            <v>I Indoors</v>
          </cell>
          <cell r="T452" t="str">
            <v>j on</v>
          </cell>
          <cell r="Y452" t="str">
            <v>Licensee's Discretion</v>
          </cell>
          <cell r="Z452" t="str">
            <v>N/A</v>
          </cell>
          <cell r="AA452" t="str">
            <v>N/A</v>
          </cell>
          <cell r="AB452" t="str">
            <v>N/A</v>
          </cell>
          <cell r="AC452" t="str">
            <v>Mon-Sat</v>
          </cell>
          <cell r="AJ452">
            <v>457225</v>
          </cell>
          <cell r="AK452">
            <v>340484</v>
          </cell>
          <cell r="AL452">
            <v>457225</v>
          </cell>
          <cell r="AM452">
            <v>340484</v>
          </cell>
          <cell r="AN452">
            <v>100032094132</v>
          </cell>
          <cell r="AO452">
            <v>100032094132</v>
          </cell>
          <cell r="AP452" t="str">
            <v>Y</v>
          </cell>
        </row>
        <row r="453">
          <cell r="B453">
            <v>37558</v>
          </cell>
          <cell r="D453" t="str">
            <v>Encounters</v>
          </cell>
          <cell r="E453" t="str">
            <v>59Mansfield Road</v>
          </cell>
          <cell r="G453" t="str">
            <v>Nottingham</v>
          </cell>
          <cell r="H453" t="str">
            <v xml:space="preserve">NG1 3FH </v>
          </cell>
          <cell r="I453" t="str">
            <v>20051005</v>
          </cell>
          <cell r="J453" t="str">
            <v xml:space="preserve">Restaurant </v>
          </cell>
          <cell r="P453" t="str">
            <v>f indoors</v>
          </cell>
          <cell r="S453" t="str">
            <v>I Indoors</v>
          </cell>
          <cell r="T453" t="str">
            <v>j on</v>
          </cell>
          <cell r="Y453" t="str">
            <v>Licensee's Discretion</v>
          </cell>
          <cell r="Z453" t="str">
            <v>N/A</v>
          </cell>
          <cell r="AA453" t="str">
            <v>N/A</v>
          </cell>
          <cell r="AB453" t="str">
            <v>N/A</v>
          </cell>
          <cell r="AC453" t="str">
            <v>Mon-Sat</v>
          </cell>
          <cell r="AJ453">
            <v>457206</v>
          </cell>
          <cell r="AK453">
            <v>340544</v>
          </cell>
          <cell r="AL453">
            <v>457206</v>
          </cell>
          <cell r="AM453">
            <v>340544</v>
          </cell>
          <cell r="AN453">
            <v>100032094139</v>
          </cell>
          <cell r="AO453">
            <v>100032094139</v>
          </cell>
          <cell r="AP453" t="str">
            <v>Y</v>
          </cell>
        </row>
        <row r="454">
          <cell r="B454">
            <v>35941</v>
          </cell>
          <cell r="D454" t="str">
            <v xml:space="preserve">Oakleigh Lodge Socail Club </v>
          </cell>
          <cell r="E454" t="str">
            <v>1Highbury Road</v>
          </cell>
          <cell r="F454" t="str">
            <v xml:space="preserve">Bulwell </v>
          </cell>
          <cell r="G454" t="str">
            <v>Nottingham</v>
          </cell>
          <cell r="H454" t="str">
            <v xml:space="preserve">NG6 9DD </v>
          </cell>
          <cell r="I454" t="str">
            <v>20050928</v>
          </cell>
          <cell r="J454" t="str">
            <v>Club</v>
          </cell>
          <cell r="L454" t="str">
            <v>b indoors</v>
          </cell>
          <cell r="O454" t="str">
            <v>e indoors</v>
          </cell>
          <cell r="P454" t="str">
            <v>f indoors</v>
          </cell>
          <cell r="Q454" t="str">
            <v>g indoors</v>
          </cell>
          <cell r="R454" t="str">
            <v>h indoors</v>
          </cell>
          <cell r="T454" t="str">
            <v>j on and off</v>
          </cell>
          <cell r="Y454" t="str">
            <v>Accordance with Club Rules</v>
          </cell>
          <cell r="Z454" t="str">
            <v>N/A</v>
          </cell>
          <cell r="AA454" t="str">
            <v>0</v>
          </cell>
          <cell r="AB454" t="str">
            <v>N/A</v>
          </cell>
          <cell r="AC454" t="str">
            <v>Mon-Sun</v>
          </cell>
          <cell r="AJ454">
            <v>454720</v>
          </cell>
          <cell r="AK454">
            <v>344016</v>
          </cell>
          <cell r="AL454">
            <v>454720</v>
          </cell>
          <cell r="AM454">
            <v>344016</v>
          </cell>
          <cell r="AN454">
            <v>100031557495</v>
          </cell>
          <cell r="AO454">
            <v>100032127307</v>
          </cell>
          <cell r="AP454" t="str">
            <v>N</v>
          </cell>
        </row>
        <row r="455">
          <cell r="B455">
            <v>36493</v>
          </cell>
          <cell r="D455" t="str">
            <v>Highbury Balti House</v>
          </cell>
          <cell r="E455" t="str">
            <v>23Highbury Road</v>
          </cell>
          <cell r="F455" t="str">
            <v>Bulwell</v>
          </cell>
          <cell r="G455" t="str">
            <v>Nottingham</v>
          </cell>
          <cell r="H455" t="str">
            <v>NG6 9DD</v>
          </cell>
          <cell r="I455" t="str">
            <v>20060120</v>
          </cell>
          <cell r="J455" t="str">
            <v xml:space="preserve">Takeaway </v>
          </cell>
          <cell r="S455" t="str">
            <v>I Indoors</v>
          </cell>
          <cell r="Y455" t="str">
            <v>Mon-Sun</v>
          </cell>
          <cell r="Z455" t="str">
            <v>16.30-04.30</v>
          </cell>
          <cell r="AA455" t="str">
            <v>N/A</v>
          </cell>
          <cell r="AB455" t="str">
            <v>N/A</v>
          </cell>
          <cell r="AC455" t="str">
            <v>N/A</v>
          </cell>
          <cell r="AJ455">
            <v>454704</v>
          </cell>
          <cell r="AK455">
            <v>344079</v>
          </cell>
          <cell r="AL455">
            <v>454704</v>
          </cell>
          <cell r="AM455">
            <v>344079</v>
          </cell>
          <cell r="AN455">
            <v>100032127223</v>
          </cell>
          <cell r="AO455">
            <v>100032127223</v>
          </cell>
          <cell r="AP455" t="str">
            <v>Y</v>
          </cell>
        </row>
        <row r="456">
          <cell r="B456">
            <v>37096</v>
          </cell>
          <cell r="D456" t="str">
            <v>Northern Fish Bar</v>
          </cell>
          <cell r="E456" t="str">
            <v>15Highbury Road</v>
          </cell>
          <cell r="F456" t="str">
            <v>Bulwell</v>
          </cell>
          <cell r="G456" t="str">
            <v>Nottingham</v>
          </cell>
          <cell r="H456" t="str">
            <v>NG6 9DD</v>
          </cell>
          <cell r="I456" t="str">
            <v>20050123</v>
          </cell>
          <cell r="J456" t="str">
            <v xml:space="preserve">Takeaway </v>
          </cell>
          <cell r="S456" t="str">
            <v>I Indoors</v>
          </cell>
          <cell r="Y456" t="str">
            <v>Mon-Sun</v>
          </cell>
          <cell r="Z456" t="str">
            <v>10.00-01.00</v>
          </cell>
          <cell r="AA456" t="str">
            <v>N/A</v>
          </cell>
          <cell r="AB456" t="str">
            <v>N/A</v>
          </cell>
          <cell r="AC456" t="str">
            <v>N/A</v>
          </cell>
          <cell r="AJ456">
            <v>454722</v>
          </cell>
          <cell r="AK456">
            <v>344058</v>
          </cell>
          <cell r="AL456">
            <v>454722</v>
          </cell>
          <cell r="AM456">
            <v>344058</v>
          </cell>
          <cell r="AN456">
            <v>100031557304</v>
          </cell>
          <cell r="AO456">
            <v>100031557304</v>
          </cell>
          <cell r="AP456" t="str">
            <v>Y</v>
          </cell>
        </row>
        <row r="457">
          <cell r="B457">
            <v>37629</v>
          </cell>
          <cell r="D457" t="str">
            <v>China City Takeaway</v>
          </cell>
          <cell r="E457" t="str">
            <v>174Highbury Road</v>
          </cell>
          <cell r="F457" t="str">
            <v>Bulwell</v>
          </cell>
          <cell r="G457" t="str">
            <v>Nottingham</v>
          </cell>
          <cell r="H457" t="str">
            <v>NG6 9FF</v>
          </cell>
          <cell r="I457" t="str">
            <v>20060523</v>
          </cell>
          <cell r="J457" t="str">
            <v xml:space="preserve">Takeaway </v>
          </cell>
          <cell r="S457" t="str">
            <v>I Indoors</v>
          </cell>
          <cell r="Y457" t="str">
            <v>Mon-Sun</v>
          </cell>
          <cell r="Z457" t="str">
            <v xml:space="preserve">17.00-01.00 (Tuesday Closed) </v>
          </cell>
          <cell r="AA457" t="str">
            <v>N/A</v>
          </cell>
          <cell r="AB457" t="str">
            <v>N/A</v>
          </cell>
          <cell r="AC457" t="str">
            <v>N/A</v>
          </cell>
          <cell r="AJ457">
            <v>454418</v>
          </cell>
          <cell r="AK457">
            <v>344524</v>
          </cell>
          <cell r="AL457">
            <v>454418</v>
          </cell>
          <cell r="AM457">
            <v>344524</v>
          </cell>
          <cell r="AN457">
            <v>10009159990</v>
          </cell>
          <cell r="AO457">
            <v>100031557345</v>
          </cell>
          <cell r="AP457" t="str">
            <v>N</v>
          </cell>
        </row>
        <row r="458">
          <cell r="B458">
            <v>36823</v>
          </cell>
          <cell r="D458" t="str">
            <v xml:space="preserve">Oxford Hotel </v>
          </cell>
          <cell r="E458" t="str">
            <v>191-193 Highbury Road</v>
          </cell>
          <cell r="F458" t="str">
            <v>Bulwell</v>
          </cell>
          <cell r="G458" t="str">
            <v>Nottingham</v>
          </cell>
          <cell r="H458" t="str">
            <v>NG6 9BU</v>
          </cell>
          <cell r="I458" t="str">
            <v>20050924</v>
          </cell>
          <cell r="J458" t="str">
            <v xml:space="preserve">Public House </v>
          </cell>
          <cell r="M458" t="str">
            <v>c indoors</v>
          </cell>
          <cell r="O458" t="str">
            <v>e indoors</v>
          </cell>
          <cell r="P458" t="str">
            <v>f indoors</v>
          </cell>
          <cell r="R458" t="str">
            <v>h indoors</v>
          </cell>
          <cell r="S458" t="str">
            <v>I Indoors</v>
          </cell>
          <cell r="T458" t="str">
            <v>j on and off</v>
          </cell>
          <cell r="Y458" t="str">
            <v>Mon-Thu</v>
          </cell>
          <cell r="Z458" t="str">
            <v>10.00-01.45</v>
          </cell>
          <cell r="AA458" t="str">
            <v>Fri-Sat&amp;Sun</v>
          </cell>
          <cell r="AB458" t="str">
            <v>10.00-02.45&amp;10.00-24.00</v>
          </cell>
          <cell r="AC458" t="str">
            <v>Mon-Sat</v>
          </cell>
          <cell r="AJ458">
            <v>454382</v>
          </cell>
          <cell r="AK458">
            <v>344511</v>
          </cell>
          <cell r="AL458">
            <v>454382</v>
          </cell>
          <cell r="AM458">
            <v>344511</v>
          </cell>
          <cell r="AN458">
            <v>100031557492</v>
          </cell>
          <cell r="AO458">
            <v>100031557492</v>
          </cell>
          <cell r="AP458" t="str">
            <v>Y</v>
          </cell>
        </row>
        <row r="459">
          <cell r="B459">
            <v>67042</v>
          </cell>
          <cell r="D459" t="str">
            <v>Shakers Sheesha Lounge</v>
          </cell>
          <cell r="E459" t="str">
            <v>3 to 5Hockley</v>
          </cell>
          <cell r="G459" t="str">
            <v>Nottingham</v>
          </cell>
          <cell r="H459" t="str">
            <v>NG1 1FH</v>
          </cell>
          <cell r="I459" t="str">
            <v>20110806</v>
          </cell>
          <cell r="J459" t="str">
            <v xml:space="preserve">Restaurant </v>
          </cell>
          <cell r="L459" t="str">
            <v>b indoors and outdoors</v>
          </cell>
          <cell r="O459" t="str">
            <v>e indoors</v>
          </cell>
          <cell r="Y459" t="str">
            <v>Sun-Thu</v>
          </cell>
          <cell r="Z459" t="str">
            <v>16.00-24.00</v>
          </cell>
          <cell r="AA459" t="str">
            <v>Fri-Sat</v>
          </cell>
          <cell r="AB459" t="str">
            <v>16.00-02.00</v>
          </cell>
          <cell r="AC459" t="str">
            <v>N/A</v>
          </cell>
          <cell r="AJ459">
            <v>457814</v>
          </cell>
          <cell r="AK459">
            <v>339953</v>
          </cell>
          <cell r="AL459">
            <v>457814</v>
          </cell>
          <cell r="AM459">
            <v>339953</v>
          </cell>
          <cell r="AN459">
            <v>100032092952</v>
          </cell>
          <cell r="AO459">
            <v>100032092952</v>
          </cell>
          <cell r="AP459" t="str">
            <v>Y</v>
          </cell>
        </row>
        <row r="460">
          <cell r="B460">
            <v>100750</v>
          </cell>
          <cell r="D460" t="str">
            <v xml:space="preserve">premises at </v>
          </cell>
          <cell r="E460" t="str">
            <v>101Mansfield Road</v>
          </cell>
          <cell r="G460" t="str">
            <v>Nottingham</v>
          </cell>
          <cell r="H460" t="str">
            <v xml:space="preserve">NG1 3FN </v>
          </cell>
          <cell r="I460" t="str">
            <v>20171206</v>
          </cell>
          <cell r="J460" t="str">
            <v xml:space="preserve">Off Licence </v>
          </cell>
          <cell r="T460" t="str">
            <v>j on</v>
          </cell>
          <cell r="Y460" t="str">
            <v>Thu-Sat</v>
          </cell>
          <cell r="Z460" t="str">
            <v>17.00-23.30</v>
          </cell>
          <cell r="AA460" t="str">
            <v>0</v>
          </cell>
          <cell r="AB460" t="str">
            <v>12.00-22.30</v>
          </cell>
          <cell r="AC460" t="str">
            <v>Thu-Sat</v>
          </cell>
          <cell r="AJ460">
            <v>457158</v>
          </cell>
          <cell r="AK460">
            <v>340716</v>
          </cell>
          <cell r="AL460">
            <v>457158</v>
          </cell>
          <cell r="AM460">
            <v>340716</v>
          </cell>
          <cell r="AN460">
            <v>100032093870</v>
          </cell>
          <cell r="AO460">
            <v>100032093870</v>
          </cell>
          <cell r="AP460" t="str">
            <v>Y</v>
          </cell>
        </row>
        <row r="461">
          <cell r="B461">
            <v>34625</v>
          </cell>
          <cell r="D461" t="str">
            <v>Golden Fleece</v>
          </cell>
          <cell r="E461" t="str">
            <v>105Mansfield Road</v>
          </cell>
          <cell r="G461" t="str">
            <v>Nottingham</v>
          </cell>
          <cell r="H461" t="str">
            <v xml:space="preserve">NG1 3FN </v>
          </cell>
          <cell r="I461" t="str">
            <v>20050429</v>
          </cell>
          <cell r="J461" t="str">
            <v xml:space="preserve">Public House </v>
          </cell>
          <cell r="O461" t="str">
            <v>e indoors</v>
          </cell>
          <cell r="P461" t="str">
            <v>f indoors</v>
          </cell>
          <cell r="Q461" t="str">
            <v>g indoors</v>
          </cell>
          <cell r="S461" t="str">
            <v>I Indoors</v>
          </cell>
          <cell r="T461" t="str">
            <v>j on and off</v>
          </cell>
          <cell r="Y461" t="str">
            <v>Mon-Sat</v>
          </cell>
          <cell r="Z461" t="str">
            <v>10.00-00.30</v>
          </cell>
          <cell r="AA461" t="str">
            <v>Sun</v>
          </cell>
          <cell r="AB461" t="str">
            <v>12.00-00.30</v>
          </cell>
          <cell r="AC461" t="str">
            <v>Mon-Sat</v>
          </cell>
          <cell r="AJ461">
            <v>457152</v>
          </cell>
          <cell r="AK461">
            <v>340723</v>
          </cell>
          <cell r="AL461">
            <v>457152</v>
          </cell>
          <cell r="AM461">
            <v>340723</v>
          </cell>
          <cell r="AN461">
            <v>100031569699</v>
          </cell>
          <cell r="AO461">
            <v>100031569699</v>
          </cell>
          <cell r="AP461" t="str">
            <v>Y</v>
          </cell>
        </row>
        <row r="462">
          <cell r="B462">
            <v>73086</v>
          </cell>
          <cell r="D462" t="str">
            <v>McDonalds</v>
          </cell>
          <cell r="E462" t="str">
            <v>Hucknall Lane</v>
          </cell>
          <cell r="F462" t="str">
            <v>Bulwell</v>
          </cell>
          <cell r="G462" t="str">
            <v>Nottingham</v>
          </cell>
          <cell r="H462" t="str">
            <v>NG6 8AR</v>
          </cell>
          <cell r="I462" t="str">
            <v>20121107</v>
          </cell>
          <cell r="J462" t="str">
            <v xml:space="preserve">Restaurant </v>
          </cell>
          <cell r="S462" t="str">
            <v>I Inoors and Outdoors</v>
          </cell>
          <cell r="Y462" t="str">
            <v>24Hrs</v>
          </cell>
          <cell r="Z462" t="str">
            <v>N/A</v>
          </cell>
          <cell r="AA462" t="str">
            <v>0</v>
          </cell>
          <cell r="AB462" t="str">
            <v>N/A</v>
          </cell>
          <cell r="AC462" t="str">
            <v>N/A</v>
          </cell>
          <cell r="AJ462">
            <v>454407</v>
          </cell>
          <cell r="AK462">
            <v>346175</v>
          </cell>
          <cell r="AL462">
            <v>454407</v>
          </cell>
          <cell r="AM462">
            <v>346175</v>
          </cell>
          <cell r="AN462">
            <v>200001383407</v>
          </cell>
          <cell r="AO462">
            <v>200001383407</v>
          </cell>
          <cell r="AP462" t="str">
            <v>Y</v>
          </cell>
        </row>
        <row r="463">
          <cell r="B463">
            <v>35746</v>
          </cell>
          <cell r="D463" t="str">
            <v xml:space="preserve">Bulwell Forest Golf Club </v>
          </cell>
          <cell r="E463" t="str">
            <v>The Club House Hucknall Road</v>
          </cell>
          <cell r="F463" t="str">
            <v xml:space="preserve">Bulwell </v>
          </cell>
          <cell r="G463" t="str">
            <v>Nottingham</v>
          </cell>
          <cell r="H463" t="str">
            <v xml:space="preserve">NG6 9LQ </v>
          </cell>
          <cell r="I463" t="str">
            <v>20050925</v>
          </cell>
          <cell r="J463" t="str">
            <v>Club</v>
          </cell>
          <cell r="O463" t="str">
            <v>e indoors</v>
          </cell>
          <cell r="P463" t="str">
            <v>f indoors</v>
          </cell>
          <cell r="R463" t="str">
            <v>h indoors</v>
          </cell>
          <cell r="T463" t="str">
            <v>j on and off</v>
          </cell>
          <cell r="Y463" t="str">
            <v>24Hrs</v>
          </cell>
          <cell r="Z463" t="str">
            <v>N/A</v>
          </cell>
          <cell r="AA463" t="str">
            <v>0</v>
          </cell>
          <cell r="AB463" t="str">
            <v>N/A</v>
          </cell>
          <cell r="AC463" t="str">
            <v>Mon-Sun</v>
          </cell>
          <cell r="AJ463">
            <v>455101</v>
          </cell>
          <cell r="AK463">
            <v>345238</v>
          </cell>
          <cell r="AL463">
            <v>455104</v>
          </cell>
          <cell r="AM463">
            <v>345241</v>
          </cell>
          <cell r="AN463">
            <v>200001399621</v>
          </cell>
          <cell r="AO463">
            <v>200001399621</v>
          </cell>
          <cell r="AP463" t="str">
            <v>Y</v>
          </cell>
        </row>
        <row r="464">
          <cell r="B464">
            <v>39471</v>
          </cell>
          <cell r="D464" t="str">
            <v>Atrium incorporating Indian Community Centre</v>
          </cell>
          <cell r="E464" t="str">
            <v>99Hucknall Road</v>
          </cell>
          <cell r="G464" t="str">
            <v>Nottingham</v>
          </cell>
          <cell r="H464" t="str">
            <v>NG5 1QZ</v>
          </cell>
          <cell r="I464" t="str">
            <v>20061108</v>
          </cell>
          <cell r="J464" t="str">
            <v xml:space="preserve">Restaurant </v>
          </cell>
          <cell r="K464" t="str">
            <v>a indoors</v>
          </cell>
          <cell r="L464" t="str">
            <v>b indoors</v>
          </cell>
          <cell r="M464" t="str">
            <v>c indoors</v>
          </cell>
          <cell r="O464" t="str">
            <v>e indoors</v>
          </cell>
          <cell r="P464" t="str">
            <v>f indoors</v>
          </cell>
          <cell r="Q464" t="str">
            <v>g indoors</v>
          </cell>
          <cell r="R464" t="str">
            <v>h indoors</v>
          </cell>
          <cell r="S464" t="str">
            <v>I Indoors</v>
          </cell>
          <cell r="T464" t="str">
            <v>j on and off</v>
          </cell>
          <cell r="Y464" t="str">
            <v>Mon-Sun</v>
          </cell>
          <cell r="Z464" t="str">
            <v>08.00-02.00</v>
          </cell>
          <cell r="AA464" t="str">
            <v>N/A</v>
          </cell>
          <cell r="AB464" t="str">
            <v>N/A</v>
          </cell>
          <cell r="AC464" t="str">
            <v>Mon-Sun</v>
          </cell>
          <cell r="AJ464">
            <v>456735</v>
          </cell>
          <cell r="AK464">
            <v>342352</v>
          </cell>
          <cell r="AL464">
            <v>456735</v>
          </cell>
          <cell r="AM464">
            <v>342352</v>
          </cell>
          <cell r="AN464">
            <v>10034852481</v>
          </cell>
          <cell r="AO464">
            <v>10034852481</v>
          </cell>
          <cell r="AP464" t="str">
            <v>Y</v>
          </cell>
        </row>
        <row r="465">
          <cell r="B465">
            <v>37370</v>
          </cell>
          <cell r="D465" t="str">
            <v>Carrington Service Station</v>
          </cell>
          <cell r="E465" t="str">
            <v>Hucknall Road</v>
          </cell>
          <cell r="F465" t="str">
            <v xml:space="preserve">Carrington </v>
          </cell>
          <cell r="G465" t="str">
            <v>Nottingham</v>
          </cell>
          <cell r="H465" t="str">
            <v>NG5 1BJ</v>
          </cell>
          <cell r="I465" t="str">
            <v>20050906</v>
          </cell>
          <cell r="J465" t="str">
            <v xml:space="preserve">Off Licence </v>
          </cell>
          <cell r="T465" t="str">
            <v>j off</v>
          </cell>
          <cell r="V465" t="str">
            <v>No</v>
          </cell>
          <cell r="X465" t="str">
            <v>Yes</v>
          </cell>
          <cell r="Y465" t="str">
            <v>Mon-Sun</v>
          </cell>
          <cell r="Z465" t="str">
            <v>24hrs</v>
          </cell>
          <cell r="AA465" t="str">
            <v>N/A</v>
          </cell>
          <cell r="AB465" t="str">
            <v>24hrs</v>
          </cell>
          <cell r="AC465" t="str">
            <v>Mon-Sun</v>
          </cell>
          <cell r="AJ465">
            <v>456814</v>
          </cell>
          <cell r="AK465">
            <v>342156</v>
          </cell>
          <cell r="AL465">
            <v>456846</v>
          </cell>
          <cell r="AM465">
            <v>342055</v>
          </cell>
          <cell r="AN465">
            <v>100032124391</v>
          </cell>
          <cell r="AO465">
            <v>100032124391</v>
          </cell>
          <cell r="AP465" t="str">
            <v>Y</v>
          </cell>
        </row>
        <row r="466">
          <cell r="B466">
            <v>82687</v>
          </cell>
          <cell r="D466" t="str">
            <v>Carrington Off Licence</v>
          </cell>
          <cell r="E466" t="str">
            <v>120-124 Hucknall Road</v>
          </cell>
          <cell r="G466" t="str">
            <v>Nottingham</v>
          </cell>
          <cell r="H466" t="str">
            <v>NG5 1AD</v>
          </cell>
          <cell r="I466" t="str">
            <v>20141031</v>
          </cell>
          <cell r="J466" t="str">
            <v xml:space="preserve">Off Licence </v>
          </cell>
          <cell r="T466" t="str">
            <v>j off</v>
          </cell>
          <cell r="Y466" t="str">
            <v>Mon-Sun</v>
          </cell>
          <cell r="Z466" t="str">
            <v>06.00-23.00</v>
          </cell>
          <cell r="AA466" t="str">
            <v>N/A</v>
          </cell>
          <cell r="AB466" t="str">
            <v>N/A</v>
          </cell>
          <cell r="AC466" t="str">
            <v>Mon-Sun</v>
          </cell>
          <cell r="AJ466">
            <v>456811</v>
          </cell>
          <cell r="AK466">
            <v>342262</v>
          </cell>
          <cell r="AL466">
            <v>456811</v>
          </cell>
          <cell r="AM466">
            <v>342262</v>
          </cell>
          <cell r="AN466">
            <v>200001383658</v>
          </cell>
          <cell r="AO466">
            <v>200001383658</v>
          </cell>
          <cell r="AP466" t="str">
            <v>Y</v>
          </cell>
        </row>
        <row r="467">
          <cell r="B467">
            <v>43912</v>
          </cell>
          <cell r="D467" t="str">
            <v>Ken Martin Leisure Centre</v>
          </cell>
          <cell r="E467" t="str">
            <v>Hucknall Lane</v>
          </cell>
          <cell r="F467" t="str">
            <v>Bulwell</v>
          </cell>
          <cell r="G467" t="str">
            <v>Nottingham</v>
          </cell>
          <cell r="H467" t="str">
            <v>NG6 8AP</v>
          </cell>
          <cell r="I467" t="str">
            <v>20071211</v>
          </cell>
          <cell r="J467" t="str">
            <v xml:space="preserve">Other </v>
          </cell>
          <cell r="K467" t="str">
            <v>a indoors</v>
          </cell>
          <cell r="L467" t="str">
            <v>b indoors</v>
          </cell>
          <cell r="M467" t="str">
            <v>c indoors</v>
          </cell>
          <cell r="N467" t="str">
            <v>d indoors</v>
          </cell>
          <cell r="O467" t="str">
            <v>e indoors</v>
          </cell>
          <cell r="P467" t="str">
            <v>f indoors</v>
          </cell>
          <cell r="Q467" t="str">
            <v>g indoors</v>
          </cell>
          <cell r="R467" t="str">
            <v>h indoors</v>
          </cell>
          <cell r="S467" t="str">
            <v>I Indoors</v>
          </cell>
          <cell r="Y467" t="str">
            <v>Mon-Sun</v>
          </cell>
          <cell r="Z467" t="str">
            <v>07.00-01.00</v>
          </cell>
          <cell r="AA467" t="str">
            <v>N/A</v>
          </cell>
          <cell r="AB467" t="str">
            <v>N/A</v>
          </cell>
          <cell r="AC467" t="str">
            <v>N/A</v>
          </cell>
          <cell r="AJ467">
            <v>454268</v>
          </cell>
          <cell r="AK467">
            <v>346073</v>
          </cell>
          <cell r="AL467">
            <v>454268</v>
          </cell>
          <cell r="AM467">
            <v>346073</v>
          </cell>
          <cell r="AN467">
            <v>100032288918</v>
          </cell>
          <cell r="AO467">
            <v>100032288918</v>
          </cell>
          <cell r="AP467" t="str">
            <v>Y</v>
          </cell>
        </row>
        <row r="468">
          <cell r="B468">
            <v>36525</v>
          </cell>
          <cell r="D468" t="str">
            <v>Godfather Pizza</v>
          </cell>
          <cell r="E468" t="str">
            <v>114Hucknall Road</v>
          </cell>
          <cell r="G468" t="str">
            <v>Nottingham</v>
          </cell>
          <cell r="H468" t="str">
            <v xml:space="preserve">NG5 1AD </v>
          </cell>
          <cell r="I468" t="str">
            <v>20051215</v>
          </cell>
          <cell r="J468" t="str">
            <v xml:space="preserve">Takeaway </v>
          </cell>
          <cell r="S468" t="str">
            <v>I Indoors</v>
          </cell>
          <cell r="Y468" t="str">
            <v>Sun-Thu</v>
          </cell>
          <cell r="Z468" t="str">
            <v>12.00-24.00</v>
          </cell>
          <cell r="AA468" t="str">
            <v>Fri-Sat</v>
          </cell>
          <cell r="AB468" t="str">
            <v>12.00-01.00</v>
          </cell>
          <cell r="AC468" t="str">
            <v>N/A</v>
          </cell>
          <cell r="AJ468">
            <v>456816</v>
          </cell>
          <cell r="AK468">
            <v>342247</v>
          </cell>
          <cell r="AL468">
            <v>456816</v>
          </cell>
          <cell r="AM468">
            <v>342247</v>
          </cell>
          <cell r="AN468">
            <v>200001383452</v>
          </cell>
          <cell r="AO468">
            <v>200001383452</v>
          </cell>
          <cell r="AP468" t="str">
            <v>Y</v>
          </cell>
        </row>
        <row r="469">
          <cell r="B469">
            <v>36183</v>
          </cell>
          <cell r="D469" t="str">
            <v xml:space="preserve">Afro Caribbean Club </v>
          </cell>
          <cell r="E469" t="str">
            <v>31Hungerhill Road</v>
          </cell>
          <cell r="F469" t="str">
            <v xml:space="preserve">St Anns </v>
          </cell>
          <cell r="G469" t="str">
            <v>Nottingham</v>
          </cell>
          <cell r="H469" t="str">
            <v xml:space="preserve">NG3 4NB </v>
          </cell>
          <cell r="I469" t="str">
            <v>20051004</v>
          </cell>
          <cell r="J469" t="str">
            <v>Club</v>
          </cell>
          <cell r="K469" t="str">
            <v>a indoors</v>
          </cell>
          <cell r="L469" t="str">
            <v>b indoors</v>
          </cell>
          <cell r="O469" t="str">
            <v>e indoors</v>
          </cell>
          <cell r="P469" t="str">
            <v>f indoors</v>
          </cell>
          <cell r="Q469" t="str">
            <v>g indoors</v>
          </cell>
          <cell r="R469" t="str">
            <v>h indoors</v>
          </cell>
          <cell r="T469" t="str">
            <v>j on</v>
          </cell>
          <cell r="Y469" t="str">
            <v>Accordance with Club Rules</v>
          </cell>
          <cell r="Z469" t="str">
            <v>N/A</v>
          </cell>
          <cell r="AA469" t="str">
            <v>0</v>
          </cell>
          <cell r="AB469" t="str">
            <v>N/A</v>
          </cell>
          <cell r="AC469" t="str">
            <v>Mon-Thu</v>
          </cell>
          <cell r="AJ469">
            <v>457755</v>
          </cell>
          <cell r="AK469">
            <v>341478</v>
          </cell>
          <cell r="AL469">
            <v>457755</v>
          </cell>
          <cell r="AM469">
            <v>341478</v>
          </cell>
          <cell r="AN469">
            <v>200001400151</v>
          </cell>
          <cell r="AO469">
            <v>200001400151</v>
          </cell>
          <cell r="AP469" t="str">
            <v>Y</v>
          </cell>
        </row>
        <row r="470">
          <cell r="B470">
            <v>39076</v>
          </cell>
          <cell r="D470" t="str">
            <v>Umar Khayyam Restaurant</v>
          </cell>
          <cell r="E470" t="str">
            <v>111Mansfield Road</v>
          </cell>
          <cell r="G470" t="str">
            <v>Nottingham</v>
          </cell>
          <cell r="H470" t="str">
            <v xml:space="preserve">NG1 3FQ </v>
          </cell>
          <cell r="I470" t="str">
            <v>20050924</v>
          </cell>
          <cell r="J470" t="str">
            <v xml:space="preserve">Restaurant </v>
          </cell>
          <cell r="P470" t="str">
            <v>f indoors</v>
          </cell>
          <cell r="S470" t="str">
            <v>I Indoors</v>
          </cell>
          <cell r="T470" t="str">
            <v>j on</v>
          </cell>
          <cell r="Y470" t="str">
            <v>Mon-Sun</v>
          </cell>
          <cell r="Z470" t="str">
            <v>11.00-02.00</v>
          </cell>
          <cell r="AA470" t="str">
            <v>N/A</v>
          </cell>
          <cell r="AB470" t="str">
            <v>N/A</v>
          </cell>
          <cell r="AC470" t="str">
            <v>Mon-Sun</v>
          </cell>
          <cell r="AJ470">
            <v>457143</v>
          </cell>
          <cell r="AK470">
            <v>340746</v>
          </cell>
          <cell r="AL470">
            <v>457143</v>
          </cell>
          <cell r="AM470">
            <v>340746</v>
          </cell>
          <cell r="AN470">
            <v>100031569703</v>
          </cell>
          <cell r="AO470">
            <v>100031569703</v>
          </cell>
          <cell r="AP470" t="str">
            <v>Y</v>
          </cell>
        </row>
        <row r="471">
          <cell r="B471">
            <v>91060</v>
          </cell>
          <cell r="D471" t="str">
            <v xml:space="preserve">Premises at </v>
          </cell>
          <cell r="E471" t="str">
            <v>Ground Floor, 185-191Huntingdon Street</v>
          </cell>
          <cell r="G471" t="str">
            <v>Nottingham</v>
          </cell>
          <cell r="H471" t="str">
            <v xml:space="preserve">NG1 3NL </v>
          </cell>
          <cell r="I471" t="str">
            <v>20160405</v>
          </cell>
          <cell r="J471" t="str">
            <v xml:space="preserve">Takeaway </v>
          </cell>
          <cell r="S471" t="str">
            <v>I Indoors</v>
          </cell>
          <cell r="Y471" t="str">
            <v>Mon-Sun</v>
          </cell>
          <cell r="Z471" t="str">
            <v>11.00-05.00</v>
          </cell>
          <cell r="AA471" t="str">
            <v>N/A</v>
          </cell>
          <cell r="AB471" t="str">
            <v>N/A</v>
          </cell>
          <cell r="AC471" t="str">
            <v>N/A</v>
          </cell>
          <cell r="AJ471">
            <v>457537</v>
          </cell>
          <cell r="AK471">
            <v>340348</v>
          </cell>
          <cell r="AL471">
            <v>457537</v>
          </cell>
          <cell r="AM471">
            <v>340348</v>
          </cell>
          <cell r="AN471">
            <v>100032093920</v>
          </cell>
          <cell r="AO471">
            <v>100032093920</v>
          </cell>
          <cell r="AP471" t="str">
            <v>Y</v>
          </cell>
        </row>
        <row r="472">
          <cell r="B472">
            <v>36452</v>
          </cell>
          <cell r="D472" t="str">
            <v xml:space="preserve">Premises at </v>
          </cell>
          <cell r="E472" t="str">
            <v>117-119Mansfield Road</v>
          </cell>
          <cell r="G472" t="str">
            <v>Nottingham</v>
          </cell>
          <cell r="H472" t="str">
            <v xml:space="preserve">NG1 3FQ </v>
          </cell>
          <cell r="I472" t="str">
            <v>20051005</v>
          </cell>
          <cell r="J472" t="str">
            <v xml:space="preserve">Off Licence </v>
          </cell>
          <cell r="T472" t="str">
            <v>j off</v>
          </cell>
          <cell r="Y472" t="str">
            <v>Licensee's Discretion</v>
          </cell>
          <cell r="Z472" t="str">
            <v>N/A</v>
          </cell>
          <cell r="AA472" t="str">
            <v>N/A</v>
          </cell>
          <cell r="AB472" t="str">
            <v>N/A</v>
          </cell>
          <cell r="AC472" t="str">
            <v>Mon-Sun</v>
          </cell>
          <cell r="AJ472">
            <v>457141</v>
          </cell>
          <cell r="AK472">
            <v>340759</v>
          </cell>
          <cell r="AL472">
            <v>457141</v>
          </cell>
          <cell r="AM472">
            <v>340759</v>
          </cell>
          <cell r="AN472">
            <v>100031569705</v>
          </cell>
          <cell r="AO472">
            <v>100031569705</v>
          </cell>
          <cell r="AP472" t="str">
            <v>Y</v>
          </cell>
        </row>
        <row r="473">
          <cell r="B473">
            <v>37807</v>
          </cell>
          <cell r="D473" t="str">
            <v>Trattoria Roma Restaurant</v>
          </cell>
          <cell r="E473" t="str">
            <v>157-159 Mansfield Road</v>
          </cell>
          <cell r="G473" t="str">
            <v>Nottingham</v>
          </cell>
          <cell r="H473" t="str">
            <v>NG1 3FR</v>
          </cell>
          <cell r="I473" t="str">
            <v>20050904</v>
          </cell>
          <cell r="J473" t="str">
            <v xml:space="preserve">Restaurant </v>
          </cell>
          <cell r="P473" t="str">
            <v>f indoors</v>
          </cell>
          <cell r="S473" t="str">
            <v>I Indoors</v>
          </cell>
          <cell r="T473" t="str">
            <v>j on and off</v>
          </cell>
          <cell r="Y473" t="str">
            <v>Licensee's Discretion</v>
          </cell>
          <cell r="Z473" t="str">
            <v>N/A</v>
          </cell>
          <cell r="AA473" t="str">
            <v>N/A</v>
          </cell>
          <cell r="AB473" t="str">
            <v>N/A</v>
          </cell>
          <cell r="AC473" t="str">
            <v>Mon-Sat</v>
          </cell>
          <cell r="AJ473">
            <v>457106</v>
          </cell>
          <cell r="AK473">
            <v>340860</v>
          </cell>
          <cell r="AL473">
            <v>457106</v>
          </cell>
          <cell r="AM473">
            <v>340860</v>
          </cell>
          <cell r="AN473">
            <v>100032094090</v>
          </cell>
          <cell r="AO473">
            <v>100032094090</v>
          </cell>
          <cell r="AP473" t="str">
            <v>Y</v>
          </cell>
        </row>
        <row r="474">
          <cell r="B474">
            <v>40204</v>
          </cell>
          <cell r="D474" t="str">
            <v>Victoria</v>
          </cell>
          <cell r="E474" t="str">
            <v>153Mansfield Road</v>
          </cell>
          <cell r="G474" t="str">
            <v>Nottingham</v>
          </cell>
          <cell r="H474" t="str">
            <v xml:space="preserve">NG1 3FR </v>
          </cell>
          <cell r="I474" t="str">
            <v>20070210</v>
          </cell>
          <cell r="J474" t="str">
            <v xml:space="preserve">Off Licence </v>
          </cell>
          <cell r="T474" t="str">
            <v>j off</v>
          </cell>
          <cell r="Y474" t="str">
            <v>Mon-Sun</v>
          </cell>
          <cell r="Z474" t="str">
            <v>08.00-23.00</v>
          </cell>
          <cell r="AA474" t="str">
            <v>N/A</v>
          </cell>
          <cell r="AB474" t="str">
            <v>N/A</v>
          </cell>
          <cell r="AC474" t="str">
            <v>Mon-Sun</v>
          </cell>
          <cell r="AJ474">
            <v>457112</v>
          </cell>
          <cell r="AK474">
            <v>340846</v>
          </cell>
          <cell r="AL474">
            <v>457112</v>
          </cell>
          <cell r="AM474">
            <v>340846</v>
          </cell>
          <cell r="AN474">
            <v>100032094038</v>
          </cell>
          <cell r="AO474">
            <v>100032094038</v>
          </cell>
          <cell r="AP474" t="str">
            <v>Y</v>
          </cell>
        </row>
        <row r="475">
          <cell r="B475">
            <v>38035</v>
          </cell>
          <cell r="D475" t="str">
            <v>Lincolnshire Poacher</v>
          </cell>
          <cell r="E475" t="str">
            <v>161-163 Mansfield Road</v>
          </cell>
          <cell r="G475" t="str">
            <v>Nottingham</v>
          </cell>
          <cell r="H475" t="str">
            <v xml:space="preserve">NG1 3FR </v>
          </cell>
          <cell r="I475" t="str">
            <v>20051003</v>
          </cell>
          <cell r="J475" t="str">
            <v xml:space="preserve">Public House </v>
          </cell>
          <cell r="L475" t="str">
            <v>b indoors</v>
          </cell>
          <cell r="M475" t="str">
            <v>c indoors</v>
          </cell>
          <cell r="O475" t="str">
            <v>e indoors and outdoors</v>
          </cell>
          <cell r="P475" t="str">
            <v>f indoors and outdoors</v>
          </cell>
          <cell r="S475" t="str">
            <v>I Inoors and Outdoors</v>
          </cell>
          <cell r="T475" t="str">
            <v>j on and off</v>
          </cell>
          <cell r="Y475" t="str">
            <v>Mon-Sun</v>
          </cell>
          <cell r="Z475" t="str">
            <v>08.00-03.00</v>
          </cell>
          <cell r="AA475" t="str">
            <v>N/A</v>
          </cell>
          <cell r="AB475" t="str">
            <v>N/A</v>
          </cell>
          <cell r="AC475" t="str">
            <v>Mon-Sun</v>
          </cell>
          <cell r="AJ475">
            <v>457101</v>
          </cell>
          <cell r="AK475">
            <v>340873</v>
          </cell>
          <cell r="AL475">
            <v>457101</v>
          </cell>
          <cell r="AM475">
            <v>340873</v>
          </cell>
          <cell r="AN475">
            <v>100031569718</v>
          </cell>
          <cell r="AO475">
            <v>100031569718</v>
          </cell>
          <cell r="AP475" t="str">
            <v>Y</v>
          </cell>
        </row>
        <row r="476">
          <cell r="B476">
            <v>37628</v>
          </cell>
          <cell r="D476" t="str">
            <v>Best Choice</v>
          </cell>
          <cell r="E476" t="str">
            <v>193-195 Mansfield Road</v>
          </cell>
          <cell r="G476" t="str">
            <v>Nottingham</v>
          </cell>
          <cell r="H476" t="str">
            <v>NG1 3FS</v>
          </cell>
          <cell r="I476" t="str">
            <v>20050927</v>
          </cell>
          <cell r="J476" t="str">
            <v xml:space="preserve">Off Licence </v>
          </cell>
          <cell r="T476" t="str">
            <v>j off</v>
          </cell>
          <cell r="Y476" t="str">
            <v>24Hrs</v>
          </cell>
          <cell r="Z476" t="str">
            <v>N/A</v>
          </cell>
          <cell r="AA476" t="str">
            <v>0</v>
          </cell>
          <cell r="AB476" t="str">
            <v>N/A</v>
          </cell>
          <cell r="AC476" t="str">
            <v>24hrs</v>
          </cell>
          <cell r="AJ476">
            <v>457073</v>
          </cell>
          <cell r="AK476">
            <v>340952</v>
          </cell>
          <cell r="AL476">
            <v>457073</v>
          </cell>
          <cell r="AM476">
            <v>340952</v>
          </cell>
          <cell r="AN476">
            <v>100031569991</v>
          </cell>
          <cell r="AO476">
            <v>100031569991</v>
          </cell>
          <cell r="AP476" t="str">
            <v>Y</v>
          </cell>
        </row>
        <row r="477">
          <cell r="B477">
            <v>58691</v>
          </cell>
          <cell r="D477" t="str">
            <v>Milano Pizza</v>
          </cell>
          <cell r="E477" t="str">
            <v>147Ilkeston Road</v>
          </cell>
          <cell r="G477" t="str">
            <v>Nottingham</v>
          </cell>
          <cell r="H477" t="str">
            <v>NG7 3HE</v>
          </cell>
          <cell r="I477" t="str">
            <v>20101028</v>
          </cell>
          <cell r="J477" t="str">
            <v xml:space="preserve">Takeaway </v>
          </cell>
          <cell r="S477" t="str">
            <v>I Indoors</v>
          </cell>
          <cell r="Y477" t="str">
            <v>Sun-Thu</v>
          </cell>
          <cell r="Z477" t="str">
            <v>16.00-02.00</v>
          </cell>
          <cell r="AA477" t="str">
            <v>Fri-Sat</v>
          </cell>
          <cell r="AB477" t="str">
            <v>16.00-03.00</v>
          </cell>
          <cell r="AC477" t="str">
            <v>N/A</v>
          </cell>
          <cell r="AJ477">
            <v>455717</v>
          </cell>
          <cell r="AK477">
            <v>340129</v>
          </cell>
          <cell r="AL477">
            <v>455717</v>
          </cell>
          <cell r="AM477">
            <v>340129</v>
          </cell>
          <cell r="AN477">
            <v>100032289036</v>
          </cell>
          <cell r="AO477">
            <v>100032289036</v>
          </cell>
          <cell r="AP477" t="str">
            <v>Y</v>
          </cell>
        </row>
        <row r="478">
          <cell r="B478">
            <v>36259</v>
          </cell>
          <cell r="D478" t="str">
            <v>Radford Unity Complex</v>
          </cell>
          <cell r="E478" t="str">
            <v>203Ilkeston Road</v>
          </cell>
          <cell r="F478" t="str">
            <v>Radford</v>
          </cell>
          <cell r="G478" t="str">
            <v>Nottingham</v>
          </cell>
          <cell r="H478" t="str">
            <v>NG7 3FW</v>
          </cell>
          <cell r="I478" t="str">
            <v>20051219</v>
          </cell>
          <cell r="J478" t="str">
            <v xml:space="preserve">Other </v>
          </cell>
          <cell r="K478" t="str">
            <v>a indoors</v>
          </cell>
          <cell r="L478" t="str">
            <v>b indoors</v>
          </cell>
          <cell r="M478" t="str">
            <v>c indoors</v>
          </cell>
          <cell r="O478" t="str">
            <v>e indoors</v>
          </cell>
          <cell r="P478" t="str">
            <v>f indoors</v>
          </cell>
          <cell r="Q478" t="str">
            <v>g indoors</v>
          </cell>
          <cell r="R478" t="str">
            <v>h indoors</v>
          </cell>
          <cell r="Y478" t="str">
            <v>Mon-Thu</v>
          </cell>
          <cell r="Z478" t="str">
            <v>09.00-22.30</v>
          </cell>
          <cell r="AA478" t="str">
            <v>Fri-Sat&amp;Sun</v>
          </cell>
          <cell r="AB478" t="str">
            <v>09.00-23.00&amp;09.00-22.30</v>
          </cell>
          <cell r="AC478" t="str">
            <v>N/A</v>
          </cell>
          <cell r="AJ478">
            <v>455459</v>
          </cell>
          <cell r="AK478">
            <v>340107</v>
          </cell>
          <cell r="AL478">
            <v>455459</v>
          </cell>
          <cell r="AM478">
            <v>340107</v>
          </cell>
          <cell r="AN478">
            <v>200001384042</v>
          </cell>
          <cell r="AO478">
            <v>200001384042</v>
          </cell>
          <cell r="AP478" t="str">
            <v>Y</v>
          </cell>
        </row>
        <row r="479">
          <cell r="B479">
            <v>35600</v>
          </cell>
          <cell r="D479" t="str">
            <v>Royal Thai Restaurant</v>
          </cell>
          <cell r="E479" t="str">
            <v>189Mansfield Road</v>
          </cell>
          <cell r="G479" t="str">
            <v>Nottingham</v>
          </cell>
          <cell r="H479" t="str">
            <v xml:space="preserve">NG1 3FS </v>
          </cell>
          <cell r="I479" t="str">
            <v>20050928</v>
          </cell>
          <cell r="J479" t="str">
            <v xml:space="preserve">Restaurant </v>
          </cell>
          <cell r="P479" t="str">
            <v>f indoors</v>
          </cell>
          <cell r="S479" t="str">
            <v>I Indoors</v>
          </cell>
          <cell r="T479" t="str">
            <v>j on and off</v>
          </cell>
          <cell r="Y479" t="str">
            <v>Mon-Sun</v>
          </cell>
          <cell r="Z479" t="str">
            <v>10.00-01.00</v>
          </cell>
          <cell r="AA479" t="str">
            <v>N/A</v>
          </cell>
          <cell r="AB479" t="str">
            <v>N/A</v>
          </cell>
          <cell r="AC479" t="str">
            <v>Mon-Sun</v>
          </cell>
          <cell r="AJ479">
            <v>457077</v>
          </cell>
          <cell r="AK479">
            <v>340942</v>
          </cell>
          <cell r="AL479">
            <v>457077</v>
          </cell>
          <cell r="AM479">
            <v>340942</v>
          </cell>
          <cell r="AN479">
            <v>100032094081</v>
          </cell>
          <cell r="AO479">
            <v>100031569723</v>
          </cell>
          <cell r="AP479" t="str">
            <v>N</v>
          </cell>
        </row>
        <row r="480">
          <cell r="B480">
            <v>36529</v>
          </cell>
          <cell r="D480" t="str">
            <v>Padrino's Fast Food</v>
          </cell>
          <cell r="E480" t="str">
            <v>225Ilkeston Road</v>
          </cell>
          <cell r="G480" t="str">
            <v>Nottingham</v>
          </cell>
          <cell r="H480" t="str">
            <v>NG7 3FX</v>
          </cell>
          <cell r="I480" t="str">
            <v>20051216</v>
          </cell>
          <cell r="J480" t="str">
            <v xml:space="preserve">Takeaway </v>
          </cell>
          <cell r="S480" t="str">
            <v>I Indoors</v>
          </cell>
          <cell r="Y480" t="str">
            <v>Mon-Sun</v>
          </cell>
          <cell r="Z480" t="str">
            <v>17.00-03.00</v>
          </cell>
          <cell r="AA480" t="str">
            <v>N/A</v>
          </cell>
          <cell r="AB480" t="str">
            <v>N/A</v>
          </cell>
          <cell r="AC480" t="str">
            <v>N/A</v>
          </cell>
          <cell r="AJ480">
            <v>455272</v>
          </cell>
          <cell r="AK480">
            <v>340097</v>
          </cell>
          <cell r="AL480">
            <v>455272</v>
          </cell>
          <cell r="AM480">
            <v>340097</v>
          </cell>
          <cell r="AN480">
            <v>10009159774</v>
          </cell>
          <cell r="AO480">
            <v>10009159774</v>
          </cell>
          <cell r="AP480" t="str">
            <v>Y</v>
          </cell>
        </row>
        <row r="481">
          <cell r="B481">
            <v>56496</v>
          </cell>
          <cell r="D481" t="str">
            <v xml:space="preserve">Tesco Stores </v>
          </cell>
          <cell r="E481" t="str">
            <v>256Ilkeston Road</v>
          </cell>
          <cell r="G481" t="str">
            <v>Nottingham</v>
          </cell>
          <cell r="H481" t="str">
            <v>NG7 3EA</v>
          </cell>
          <cell r="I481" t="str">
            <v>20100325</v>
          </cell>
          <cell r="J481" t="str">
            <v xml:space="preserve">Off Licence </v>
          </cell>
          <cell r="T481" t="str">
            <v>j off</v>
          </cell>
          <cell r="V481" t="str">
            <v>No</v>
          </cell>
          <cell r="W481" t="str">
            <v>No</v>
          </cell>
          <cell r="X481" t="str">
            <v>Yes</v>
          </cell>
          <cell r="Y481" t="str">
            <v>Mon-Sun</v>
          </cell>
          <cell r="Z481" t="str">
            <v>06.00-23.00</v>
          </cell>
          <cell r="AA481" t="str">
            <v>N/A</v>
          </cell>
          <cell r="AB481" t="str">
            <v>N/A</v>
          </cell>
          <cell r="AC481" t="str">
            <v>Mon-Sun</v>
          </cell>
          <cell r="AH481" t="str">
            <v>0-4999</v>
          </cell>
          <cell r="AJ481">
            <v>455365</v>
          </cell>
          <cell r="AK481">
            <v>340155</v>
          </cell>
          <cell r="AL481">
            <v>455365</v>
          </cell>
          <cell r="AM481">
            <v>340155</v>
          </cell>
          <cell r="AN481">
            <v>10009160507</v>
          </cell>
          <cell r="AO481">
            <v>10009160507</v>
          </cell>
          <cell r="AP481" t="str">
            <v>Y</v>
          </cell>
        </row>
        <row r="482">
          <cell r="B482">
            <v>59398</v>
          </cell>
          <cell r="D482" t="str">
            <v>White Horse Cafe</v>
          </cell>
          <cell r="E482" t="str">
            <v>313Ilkeston Road</v>
          </cell>
          <cell r="G482" t="str">
            <v>Nottingham</v>
          </cell>
          <cell r="H482" t="str">
            <v xml:space="preserve">NG7 3FY </v>
          </cell>
          <cell r="I482" t="str">
            <v>20110219</v>
          </cell>
          <cell r="J482" t="str">
            <v xml:space="preserve">Takeaway </v>
          </cell>
          <cell r="S482" t="str">
            <v>I Indoors</v>
          </cell>
          <cell r="Y482" t="str">
            <v>Mon-Sat</v>
          </cell>
          <cell r="Z482" t="str">
            <v>11.30-03.30</v>
          </cell>
          <cell r="AA482" t="str">
            <v>Sun</v>
          </cell>
          <cell r="AB482" t="str">
            <v>11.30-01.00</v>
          </cell>
          <cell r="AC482" t="str">
            <v>N/A</v>
          </cell>
          <cell r="AJ482">
            <v>455055</v>
          </cell>
          <cell r="AK482">
            <v>340081</v>
          </cell>
          <cell r="AL482">
            <v>455039</v>
          </cell>
          <cell r="AM482">
            <v>340078</v>
          </cell>
          <cell r="AN482">
            <v>200001384009</v>
          </cell>
          <cell r="AO482">
            <v>200001384009</v>
          </cell>
          <cell r="AP482" t="str">
            <v>Y</v>
          </cell>
        </row>
        <row r="483">
          <cell r="B483">
            <v>74176</v>
          </cell>
          <cell r="D483" t="str">
            <v>Wolf Spar Nottingham</v>
          </cell>
          <cell r="E483" t="str">
            <v>1Kilbourn Street</v>
          </cell>
          <cell r="G483" t="str">
            <v>Nottingham</v>
          </cell>
          <cell r="H483" t="str">
            <v>NG3 1BQ</v>
          </cell>
          <cell r="I483" t="str">
            <v>20130222</v>
          </cell>
          <cell r="J483" t="str">
            <v xml:space="preserve">Other </v>
          </cell>
          <cell r="L483" t="str">
            <v>b outdoors</v>
          </cell>
          <cell r="Y483" t="str">
            <v>Mon-Sun</v>
          </cell>
          <cell r="Z483" t="str">
            <v>12.00-22.00</v>
          </cell>
          <cell r="AA483" t="str">
            <v>N/A</v>
          </cell>
          <cell r="AB483" t="str">
            <v>N/A</v>
          </cell>
          <cell r="AC483" t="str">
            <v>N/A</v>
          </cell>
          <cell r="AJ483">
            <v>457163</v>
          </cell>
          <cell r="AK483">
            <v>340913</v>
          </cell>
          <cell r="AL483">
            <v>457163</v>
          </cell>
          <cell r="AM483">
            <v>340913</v>
          </cell>
          <cell r="AN483">
            <v>100032116654</v>
          </cell>
          <cell r="AO483">
            <v>100032116654</v>
          </cell>
          <cell r="AP483" t="str">
            <v>Y</v>
          </cell>
        </row>
        <row r="484">
          <cell r="B484">
            <v>37765</v>
          </cell>
          <cell r="D484" t="str">
            <v xml:space="preserve">Lobster Pot Restaurant </v>
          </cell>
          <cell r="E484" t="str">
            <v>199Mansfield Road</v>
          </cell>
          <cell r="G484" t="str">
            <v>Nottingham</v>
          </cell>
          <cell r="H484" t="str">
            <v xml:space="preserve">NG1 3FS </v>
          </cell>
          <cell r="I484" t="str">
            <v>20050921</v>
          </cell>
          <cell r="J484" t="str">
            <v xml:space="preserve">Restaurant </v>
          </cell>
          <cell r="O484" t="str">
            <v>e indoors</v>
          </cell>
          <cell r="S484" t="str">
            <v>I Indoors</v>
          </cell>
          <cell r="T484" t="str">
            <v>j on</v>
          </cell>
          <cell r="Y484" t="str">
            <v>Licensee's Discretion</v>
          </cell>
          <cell r="Z484" t="str">
            <v>N/A</v>
          </cell>
          <cell r="AA484" t="str">
            <v>N/A</v>
          </cell>
          <cell r="AB484" t="str">
            <v>N/A</v>
          </cell>
          <cell r="AC484" t="str">
            <v>Mon-Sat</v>
          </cell>
          <cell r="AJ484">
            <v>457064</v>
          </cell>
          <cell r="AK484">
            <v>340965</v>
          </cell>
          <cell r="AL484">
            <v>457064</v>
          </cell>
          <cell r="AM484">
            <v>340965</v>
          </cell>
          <cell r="AN484">
            <v>100031569727</v>
          </cell>
          <cell r="AO484">
            <v>100031569727</v>
          </cell>
          <cell r="AP484" t="str">
            <v>Y</v>
          </cell>
        </row>
        <row r="485">
          <cell r="B485">
            <v>86259</v>
          </cell>
          <cell r="D485" t="str">
            <v xml:space="preserve">Tortilla </v>
          </cell>
          <cell r="E485" t="str">
            <v>18 Clumber Street</v>
          </cell>
          <cell r="G485" t="str">
            <v>Nottingham</v>
          </cell>
          <cell r="H485" t="str">
            <v>NG1 3GA</v>
          </cell>
          <cell r="I485" t="str">
            <v>20150624</v>
          </cell>
          <cell r="J485" t="str">
            <v xml:space="preserve">Restaurant </v>
          </cell>
          <cell r="S485" t="str">
            <v>I Inoors and Outdoors</v>
          </cell>
          <cell r="T485" t="str">
            <v>j on and off</v>
          </cell>
          <cell r="Y485" t="str">
            <v>Mon-Thu</v>
          </cell>
          <cell r="Z485" t="str">
            <v>07.00-23.30</v>
          </cell>
          <cell r="AA485" t="str">
            <v>Fri-Sat&amp;Sun</v>
          </cell>
          <cell r="AB485" t="str">
            <v>07.00-24.00&amp;07.00-22.30</v>
          </cell>
          <cell r="AC485" t="str">
            <v>Mon-Thu</v>
          </cell>
          <cell r="AJ485">
            <v>457382</v>
          </cell>
          <cell r="AK485">
            <v>339991</v>
          </cell>
          <cell r="AL485">
            <v>457382</v>
          </cell>
          <cell r="AM485">
            <v>339991</v>
          </cell>
          <cell r="AN485">
            <v>100032093886</v>
          </cell>
          <cell r="AO485">
            <v>100032093886</v>
          </cell>
          <cell r="AP485" t="str">
            <v>Y</v>
          </cell>
        </row>
        <row r="486">
          <cell r="B486">
            <v>37200</v>
          </cell>
          <cell r="D486" t="str">
            <v>Keoghs</v>
          </cell>
          <cell r="E486" t="str">
            <v>14 Mansfield Road</v>
          </cell>
          <cell r="G486" t="str">
            <v>Nottingham</v>
          </cell>
          <cell r="H486" t="str">
            <v xml:space="preserve">NG1 3GX </v>
          </cell>
          <cell r="I486" t="str">
            <v>20050819</v>
          </cell>
          <cell r="J486" t="str">
            <v xml:space="preserve">Public House </v>
          </cell>
          <cell r="L486" t="str">
            <v>b indoors</v>
          </cell>
          <cell r="M486" t="str">
            <v>c indoors</v>
          </cell>
          <cell r="O486" t="str">
            <v>e indoors</v>
          </cell>
          <cell r="P486" t="str">
            <v>f indoors</v>
          </cell>
          <cell r="R486" t="str">
            <v>h indoors</v>
          </cell>
          <cell r="T486" t="str">
            <v>j on and off</v>
          </cell>
          <cell r="Y486" t="str">
            <v>Sun-Thu</v>
          </cell>
          <cell r="Z486" t="str">
            <v>09.00-00.30</v>
          </cell>
          <cell r="AA486" t="str">
            <v>Fri-Sat</v>
          </cell>
          <cell r="AB486" t="str">
            <v>09.00-01.30</v>
          </cell>
          <cell r="AC486" t="str">
            <v>Sun-Thu</v>
          </cell>
          <cell r="AJ486">
            <v>457302</v>
          </cell>
          <cell r="AK486">
            <v>340364</v>
          </cell>
          <cell r="AL486">
            <v>457302</v>
          </cell>
          <cell r="AM486">
            <v>340364</v>
          </cell>
          <cell r="AN486">
            <v>100032289638</v>
          </cell>
          <cell r="AO486">
            <v>100032093800</v>
          </cell>
          <cell r="AP486" t="str">
            <v>N</v>
          </cell>
        </row>
        <row r="487">
          <cell r="B487">
            <v>37918</v>
          </cell>
          <cell r="D487" t="str">
            <v xml:space="preserve">Vcafe Zest </v>
          </cell>
          <cell r="E487" t="str">
            <v xml:space="preserve">2 Union Road </v>
          </cell>
          <cell r="G487" t="str">
            <v>Nottingham</v>
          </cell>
          <cell r="H487" t="str">
            <v xml:space="preserve">NG1 3HF </v>
          </cell>
          <cell r="I487" t="str">
            <v>20050919</v>
          </cell>
          <cell r="J487" t="str">
            <v xml:space="preserve">Restaurant </v>
          </cell>
          <cell r="T487" t="str">
            <v>j on</v>
          </cell>
          <cell r="AA487" t="str">
            <v>More info Needed</v>
          </cell>
          <cell r="AJ487">
            <v>457315</v>
          </cell>
          <cell r="AK487">
            <v>340400</v>
          </cell>
          <cell r="AL487">
            <v>457315</v>
          </cell>
          <cell r="AM487">
            <v>340400</v>
          </cell>
          <cell r="AN487">
            <v>200001396227</v>
          </cell>
          <cell r="AO487">
            <v>10000133152</v>
          </cell>
          <cell r="AP487" t="str">
            <v>N</v>
          </cell>
        </row>
        <row r="488">
          <cell r="B488">
            <v>88965</v>
          </cell>
          <cell r="D488" t="str">
            <v>Premises at</v>
          </cell>
          <cell r="E488" t="str">
            <v>124-126 Mansfield Road</v>
          </cell>
          <cell r="G488" t="str">
            <v>Nottingham</v>
          </cell>
          <cell r="H488" t="str">
            <v xml:space="preserve">NG1 3HL </v>
          </cell>
          <cell r="I488" t="str">
            <v>20151209</v>
          </cell>
          <cell r="J488" t="str">
            <v xml:space="preserve">Hotel </v>
          </cell>
          <cell r="S488" t="str">
            <v>I Indoors</v>
          </cell>
          <cell r="T488" t="str">
            <v>j on and off</v>
          </cell>
          <cell r="Y488" t="str">
            <v>24Hrs</v>
          </cell>
          <cell r="Z488" t="str">
            <v>N/A</v>
          </cell>
          <cell r="AA488" t="str">
            <v>0</v>
          </cell>
          <cell r="AB488" t="str">
            <v>N/A</v>
          </cell>
          <cell r="AC488" t="str">
            <v>Mon-Sun</v>
          </cell>
          <cell r="AJ488">
            <v>457170</v>
          </cell>
          <cell r="AK488">
            <v>340794</v>
          </cell>
          <cell r="AL488">
            <v>457170</v>
          </cell>
          <cell r="AM488">
            <v>340794</v>
          </cell>
          <cell r="AN488">
            <v>10090907078</v>
          </cell>
          <cell r="AO488">
            <v>10090907079</v>
          </cell>
          <cell r="AP488" t="str">
            <v>N</v>
          </cell>
        </row>
        <row r="489">
          <cell r="B489">
            <v>37458</v>
          </cell>
          <cell r="D489" t="str">
            <v xml:space="preserve">Four Seasons </v>
          </cell>
          <cell r="E489" t="str">
            <v>Ground Floor, 148Mansfield Road</v>
          </cell>
          <cell r="G489" t="str">
            <v>Nottingham</v>
          </cell>
          <cell r="H489" t="str">
            <v xml:space="preserve">NG1 3HW </v>
          </cell>
          <cell r="I489" t="str">
            <v>20050930</v>
          </cell>
          <cell r="J489" t="str">
            <v xml:space="preserve">Restaurant </v>
          </cell>
          <cell r="P489" t="str">
            <v>f indoors</v>
          </cell>
          <cell r="S489" t="str">
            <v>I Indoors</v>
          </cell>
          <cell r="T489" t="str">
            <v>j on and off</v>
          </cell>
          <cell r="Y489" t="str">
            <v>Licensee's Discretion</v>
          </cell>
          <cell r="AA489" t="str">
            <v>N/A</v>
          </cell>
          <cell r="AJ489">
            <v>457129</v>
          </cell>
          <cell r="AK489">
            <v>340885</v>
          </cell>
          <cell r="AL489">
            <v>457132.48</v>
          </cell>
          <cell r="AM489">
            <v>340885.24</v>
          </cell>
          <cell r="AN489">
            <v>100032094113</v>
          </cell>
          <cell r="AO489">
            <v>100032094113</v>
          </cell>
          <cell r="AP489" t="str">
            <v>Y</v>
          </cell>
        </row>
        <row r="490">
          <cell r="B490">
            <v>37762</v>
          </cell>
          <cell r="D490" t="str">
            <v xml:space="preserve">Han Dynasty </v>
          </cell>
          <cell r="E490" t="str">
            <v>148aMansfield Road</v>
          </cell>
          <cell r="G490" t="str">
            <v>Nottingham</v>
          </cell>
          <cell r="H490" t="str">
            <v xml:space="preserve">NG1 3HW </v>
          </cell>
          <cell r="I490" t="str">
            <v>20050917</v>
          </cell>
          <cell r="J490" t="str">
            <v xml:space="preserve">Restaurant </v>
          </cell>
          <cell r="P490" t="str">
            <v>f indoors</v>
          </cell>
          <cell r="R490" t="str">
            <v>h indoors</v>
          </cell>
          <cell r="S490" t="str">
            <v>I Indoors</v>
          </cell>
          <cell r="T490" t="str">
            <v>j on</v>
          </cell>
          <cell r="Y490" t="str">
            <v>Licensee's Discretion</v>
          </cell>
          <cell r="Z490" t="str">
            <v>N/A</v>
          </cell>
          <cell r="AA490" t="str">
            <v>N/A</v>
          </cell>
          <cell r="AB490" t="str">
            <v>N/A</v>
          </cell>
          <cell r="AC490" t="str">
            <v>Mon-Sat</v>
          </cell>
          <cell r="AJ490">
            <v>457108</v>
          </cell>
          <cell r="AK490">
            <v>340937</v>
          </cell>
          <cell r="AL490">
            <v>457132.48</v>
          </cell>
          <cell r="AM490">
            <v>340885.24</v>
          </cell>
          <cell r="AN490">
            <v>200001402358</v>
          </cell>
          <cell r="AO490">
            <v>100032094113</v>
          </cell>
          <cell r="AP490" t="str">
            <v>N</v>
          </cell>
        </row>
        <row r="491">
          <cell r="B491">
            <v>37039</v>
          </cell>
          <cell r="D491" t="str">
            <v>Rose Of England</v>
          </cell>
          <cell r="E491" t="str">
            <v>36-38 Mansfield Road</v>
          </cell>
          <cell r="G491" t="str">
            <v>Nottingham</v>
          </cell>
          <cell r="H491" t="str">
            <v xml:space="preserve">NG1 3JA </v>
          </cell>
          <cell r="I491" t="str">
            <v>20051002</v>
          </cell>
          <cell r="J491" t="str">
            <v xml:space="preserve">Public House </v>
          </cell>
          <cell r="O491" t="str">
            <v>e indoors</v>
          </cell>
          <cell r="P491" t="str">
            <v>f indoors</v>
          </cell>
          <cell r="R491" t="str">
            <v>h indoors</v>
          </cell>
          <cell r="S491" t="str">
            <v>I Indoors</v>
          </cell>
          <cell r="T491" t="str">
            <v>j on and off</v>
          </cell>
          <cell r="Y491" t="str">
            <v>Licensee's Discretion</v>
          </cell>
          <cell r="Z491" t="str">
            <v>N/A</v>
          </cell>
          <cell r="AA491" t="str">
            <v>N/A</v>
          </cell>
          <cell r="AB491" t="str">
            <v>N/A</v>
          </cell>
          <cell r="AC491" t="str">
            <v>Mon-Wed</v>
          </cell>
          <cell r="AJ491">
            <v>457280</v>
          </cell>
          <cell r="AK491">
            <v>340432</v>
          </cell>
          <cell r="AL491">
            <v>457280</v>
          </cell>
          <cell r="AM491">
            <v>340432</v>
          </cell>
          <cell r="AN491">
            <v>100031569971</v>
          </cell>
          <cell r="AO491">
            <v>100031569971</v>
          </cell>
          <cell r="AP491" t="str">
            <v>Y</v>
          </cell>
        </row>
        <row r="492">
          <cell r="B492">
            <v>37767</v>
          </cell>
          <cell r="D492" t="str">
            <v>Pizza Express</v>
          </cell>
          <cell r="E492" t="str">
            <v>20 King Street</v>
          </cell>
          <cell r="G492" t="str">
            <v>Nottingham</v>
          </cell>
          <cell r="H492" t="str">
            <v xml:space="preserve">NG1 2AS </v>
          </cell>
          <cell r="I492" t="str">
            <v>20051003</v>
          </cell>
          <cell r="J492" t="str">
            <v xml:space="preserve">Restaurant </v>
          </cell>
          <cell r="O492" t="str">
            <v>e indoors</v>
          </cell>
          <cell r="S492" t="str">
            <v>I Indoors</v>
          </cell>
          <cell r="T492" t="str">
            <v>j on</v>
          </cell>
          <cell r="V492" t="str">
            <v>No</v>
          </cell>
          <cell r="X492" t="str">
            <v>No</v>
          </cell>
          <cell r="Y492" t="str">
            <v>Licensee's Discretion</v>
          </cell>
          <cell r="Z492" t="str">
            <v>N/A</v>
          </cell>
          <cell r="AA492" t="str">
            <v>N/A</v>
          </cell>
          <cell r="AB492" t="str">
            <v>N/A</v>
          </cell>
          <cell r="AC492" t="str">
            <v>Mon-Sat</v>
          </cell>
          <cell r="AJ492">
            <v>457250</v>
          </cell>
          <cell r="AK492">
            <v>340028</v>
          </cell>
          <cell r="AL492">
            <v>457250</v>
          </cell>
          <cell r="AM492">
            <v>340028</v>
          </cell>
          <cell r="AN492">
            <v>100032093655</v>
          </cell>
          <cell r="AO492">
            <v>100032093655</v>
          </cell>
          <cell r="AP492" t="str">
            <v>Y</v>
          </cell>
        </row>
        <row r="493">
          <cell r="B493">
            <v>37325</v>
          </cell>
          <cell r="D493" t="str">
            <v>Shell Huntingdon Street</v>
          </cell>
          <cell r="E493" t="str">
            <v>320 Huntingdon Street</v>
          </cell>
          <cell r="G493" t="str">
            <v>Nottingham</v>
          </cell>
          <cell r="H493" t="str">
            <v>NG1 3LH</v>
          </cell>
          <cell r="I493" t="str">
            <v>20050917</v>
          </cell>
          <cell r="J493" t="str">
            <v xml:space="preserve">Off Licence </v>
          </cell>
          <cell r="S493" t="str">
            <v>I Inoors and Outdoors</v>
          </cell>
          <cell r="T493" t="str">
            <v>j off</v>
          </cell>
          <cell r="Y493" t="str">
            <v>24Hrs</v>
          </cell>
          <cell r="Z493" t="str">
            <v>N/A</v>
          </cell>
          <cell r="AA493" t="str">
            <v>0</v>
          </cell>
          <cell r="AB493" t="str">
            <v>N/A</v>
          </cell>
          <cell r="AC493" t="str">
            <v>24hrs</v>
          </cell>
          <cell r="AJ493">
            <v>457640</v>
          </cell>
          <cell r="AK493">
            <v>340190</v>
          </cell>
          <cell r="AL493">
            <v>457700</v>
          </cell>
          <cell r="AM493">
            <v>340125</v>
          </cell>
          <cell r="AN493">
            <v>100032094000</v>
          </cell>
          <cell r="AO493">
            <v>100032094000</v>
          </cell>
          <cell r="AP493" t="str">
            <v>Y</v>
          </cell>
        </row>
        <row r="494">
          <cell r="B494">
            <v>34964</v>
          </cell>
          <cell r="D494" t="str">
            <v>New Foresters Arms</v>
          </cell>
          <cell r="E494" t="str">
            <v>18 St Anns Street</v>
          </cell>
          <cell r="G494" t="str">
            <v>Nottingham</v>
          </cell>
          <cell r="H494" t="str">
            <v>NG1 3LX</v>
          </cell>
          <cell r="I494" t="str">
            <v>20050905</v>
          </cell>
          <cell r="J494" t="str">
            <v xml:space="preserve">Public House </v>
          </cell>
          <cell r="T494" t="str">
            <v>j on and off</v>
          </cell>
          <cell r="AA494" t="str">
            <v>More info Needed</v>
          </cell>
          <cell r="AJ494">
            <v>457442</v>
          </cell>
          <cell r="AK494">
            <v>340363</v>
          </cell>
          <cell r="AL494">
            <v>457442</v>
          </cell>
          <cell r="AM494">
            <v>340363</v>
          </cell>
          <cell r="AN494">
            <v>100031594882</v>
          </cell>
          <cell r="AO494">
            <v>10034852485</v>
          </cell>
          <cell r="AP494" t="str">
            <v>N</v>
          </cell>
        </row>
        <row r="495">
          <cell r="B495">
            <v>90098</v>
          </cell>
          <cell r="D495" t="str">
            <v xml:space="preserve">Premises at </v>
          </cell>
          <cell r="E495" t="str">
            <v>270-276 Huntingdon Street</v>
          </cell>
          <cell r="G495" t="str">
            <v>Nottingham</v>
          </cell>
          <cell r="H495" t="str">
            <v>NG1 3NA</v>
          </cell>
          <cell r="I495" t="str">
            <v>20160127</v>
          </cell>
          <cell r="J495" t="str">
            <v xml:space="preserve">Public House </v>
          </cell>
          <cell r="K495" t="str">
            <v>a indoors</v>
          </cell>
          <cell r="L495" t="str">
            <v>b indoors</v>
          </cell>
          <cell r="M495" t="str">
            <v>c indoors</v>
          </cell>
          <cell r="N495" t="str">
            <v>d indoors</v>
          </cell>
          <cell r="O495" t="str">
            <v>e indoors</v>
          </cell>
          <cell r="P495" t="str">
            <v>f indoors</v>
          </cell>
          <cell r="Q495" t="str">
            <v>g indoors</v>
          </cell>
          <cell r="R495" t="str">
            <v>h indoors</v>
          </cell>
          <cell r="S495" t="str">
            <v>I Indoors</v>
          </cell>
          <cell r="T495" t="str">
            <v>j on</v>
          </cell>
          <cell r="Y495" t="str">
            <v>Mon-Sun</v>
          </cell>
          <cell r="Z495" t="str">
            <v>09.00-00.30</v>
          </cell>
          <cell r="AA495" t="str">
            <v>N/A</v>
          </cell>
          <cell r="AB495" t="str">
            <v>N/A</v>
          </cell>
          <cell r="AC495" t="str">
            <v>Mon-Sun</v>
          </cell>
          <cell r="AJ495">
            <v>457533</v>
          </cell>
          <cell r="AK495">
            <v>340294</v>
          </cell>
          <cell r="AL495">
            <v>457533</v>
          </cell>
          <cell r="AM495">
            <v>340294</v>
          </cell>
          <cell r="AN495">
            <v>10000132201</v>
          </cell>
          <cell r="AO495">
            <v>100032093711</v>
          </cell>
          <cell r="AP495" t="str">
            <v>N</v>
          </cell>
        </row>
        <row r="496">
          <cell r="B496">
            <v>81052</v>
          </cell>
          <cell r="D496" t="str">
            <v>Sarangchae Korean Restaurant</v>
          </cell>
          <cell r="E496" t="str">
            <v>Ground Floor, 280Huntingdon Street</v>
          </cell>
          <cell r="G496" t="str">
            <v>Nottingham</v>
          </cell>
          <cell r="H496" t="str">
            <v>NG1 3NA</v>
          </cell>
          <cell r="I496" t="str">
            <v>20140705</v>
          </cell>
          <cell r="J496" t="str">
            <v xml:space="preserve">Restaurant </v>
          </cell>
          <cell r="T496" t="str">
            <v>j on</v>
          </cell>
          <cell r="Y496" t="str">
            <v>Staggered (see notes)</v>
          </cell>
          <cell r="Z496" t="str">
            <v xml:space="preserve">See notes </v>
          </cell>
          <cell r="AA496" t="str">
            <v>0</v>
          </cell>
          <cell r="AB496" t="str">
            <v xml:space="preserve">See Notes </v>
          </cell>
          <cell r="AC496" t="str">
            <v>Staggered (See Notes)</v>
          </cell>
          <cell r="AJ496">
            <v>457555</v>
          </cell>
          <cell r="AK496">
            <v>340277</v>
          </cell>
          <cell r="AL496">
            <v>457555</v>
          </cell>
          <cell r="AM496">
            <v>340277</v>
          </cell>
          <cell r="AN496">
            <v>10000132363</v>
          </cell>
          <cell r="AO496">
            <v>100032093914</v>
          </cell>
          <cell r="AP496" t="str">
            <v>N</v>
          </cell>
        </row>
        <row r="497">
          <cell r="B497">
            <v>36136</v>
          </cell>
          <cell r="D497" t="str">
            <v>Wok Heaven</v>
          </cell>
          <cell r="E497" t="str">
            <v>24Kyle View</v>
          </cell>
          <cell r="F497" t="str">
            <v xml:space="preserve">Top Valley </v>
          </cell>
          <cell r="G497" t="str">
            <v>Nottingham</v>
          </cell>
          <cell r="H497" t="str">
            <v xml:space="preserve">NG5 9EL </v>
          </cell>
          <cell r="I497" t="str">
            <v>20051125</v>
          </cell>
          <cell r="J497" t="str">
            <v xml:space="preserve">Takeaway </v>
          </cell>
          <cell r="S497" t="str">
            <v>I Indoors</v>
          </cell>
          <cell r="Y497" t="str">
            <v>Sun-Thu</v>
          </cell>
          <cell r="Z497" t="str">
            <v>17.00-24.00</v>
          </cell>
          <cell r="AA497" t="str">
            <v>Fri-Sat</v>
          </cell>
          <cell r="AB497" t="str">
            <v>17.00-01.00</v>
          </cell>
          <cell r="AC497" t="str">
            <v>N/A</v>
          </cell>
          <cell r="AJ497">
            <v>456273</v>
          </cell>
          <cell r="AK497">
            <v>346068</v>
          </cell>
          <cell r="AL497">
            <v>456273</v>
          </cell>
          <cell r="AM497">
            <v>346068</v>
          </cell>
          <cell r="AN497">
            <v>200001399725</v>
          </cell>
          <cell r="AO497">
            <v>200001384913</v>
          </cell>
          <cell r="AP497" t="str">
            <v>N</v>
          </cell>
        </row>
        <row r="498">
          <cell r="B498">
            <v>88901</v>
          </cell>
          <cell r="D498" t="str">
            <v>Co-operative</v>
          </cell>
          <cell r="E498" t="str">
            <v>Car Park of Wollaton Pub &amp; KitchenLambourne Drive</v>
          </cell>
          <cell r="G498" t="str">
            <v>Nottingham</v>
          </cell>
          <cell r="H498" t="str">
            <v>NG8 1GR</v>
          </cell>
          <cell r="I498" t="str">
            <v>20151125</v>
          </cell>
          <cell r="J498" t="str">
            <v xml:space="preserve">Off Licence </v>
          </cell>
          <cell r="T498" t="str">
            <v>j off</v>
          </cell>
          <cell r="Y498" t="str">
            <v>Licensee's Discretion</v>
          </cell>
          <cell r="Z498" t="str">
            <v>N/A</v>
          </cell>
          <cell r="AA498" t="str">
            <v>N/A</v>
          </cell>
          <cell r="AB498" t="str">
            <v>N/A</v>
          </cell>
          <cell r="AC498" t="str">
            <v>Mon-Sun</v>
          </cell>
          <cell r="AJ498">
            <v>453315</v>
          </cell>
          <cell r="AK498">
            <v>340084</v>
          </cell>
          <cell r="AL498">
            <v>453315</v>
          </cell>
          <cell r="AM498">
            <v>340084</v>
          </cell>
          <cell r="AN498">
            <v>100032130839</v>
          </cell>
          <cell r="AO498">
            <v>100032130839</v>
          </cell>
          <cell r="AP498" t="str">
            <v>Y</v>
          </cell>
        </row>
        <row r="499">
          <cell r="B499">
            <v>39032</v>
          </cell>
          <cell r="D499" t="str">
            <v xml:space="preserve">Wollaton Pub &amp; Kitchen </v>
          </cell>
          <cell r="E499" t="str">
            <v>Lambourne Drive</v>
          </cell>
          <cell r="F499" t="str">
            <v>Wollaton</v>
          </cell>
          <cell r="G499" t="str">
            <v>Nottingham</v>
          </cell>
          <cell r="H499" t="str">
            <v>NG8 1GR</v>
          </cell>
          <cell r="I499" t="str">
            <v>20050912</v>
          </cell>
          <cell r="J499" t="str">
            <v xml:space="preserve">Public House </v>
          </cell>
          <cell r="O499" t="str">
            <v>e indoors</v>
          </cell>
          <cell r="P499" t="str">
            <v>f indoors</v>
          </cell>
          <cell r="R499" t="str">
            <v>h indoors</v>
          </cell>
          <cell r="S499" t="str">
            <v>I Indoors</v>
          </cell>
          <cell r="T499" t="str">
            <v>j on and off</v>
          </cell>
          <cell r="Y499" t="str">
            <v>Sun-Wed</v>
          </cell>
          <cell r="Z499" t="str">
            <v>09.00-01.00</v>
          </cell>
          <cell r="AA499" t="str">
            <v>Thu-Sat</v>
          </cell>
          <cell r="AB499" t="str">
            <v>09.00-02.00</v>
          </cell>
          <cell r="AC499" t="str">
            <v>Sun-Wed</v>
          </cell>
          <cell r="AJ499">
            <v>453315</v>
          </cell>
          <cell r="AK499">
            <v>340084</v>
          </cell>
          <cell r="AL499">
            <v>453315</v>
          </cell>
          <cell r="AM499">
            <v>340084</v>
          </cell>
          <cell r="AN499">
            <v>100032130839</v>
          </cell>
          <cell r="AO499">
            <v>100032130839</v>
          </cell>
          <cell r="AP499" t="str">
            <v>Y</v>
          </cell>
        </row>
        <row r="500">
          <cell r="B500">
            <v>38928</v>
          </cell>
          <cell r="D500" t="str">
            <v>Foresters Inn</v>
          </cell>
          <cell r="E500" t="str">
            <v>183Huntingdon Street</v>
          </cell>
          <cell r="G500" t="str">
            <v>Nottingham</v>
          </cell>
          <cell r="H500" t="str">
            <v xml:space="preserve">NG1 3NL </v>
          </cell>
          <cell r="I500" t="str">
            <v>20050930</v>
          </cell>
          <cell r="J500" t="str">
            <v xml:space="preserve">Public House </v>
          </cell>
          <cell r="P500" t="str">
            <v>f indoors</v>
          </cell>
          <cell r="T500" t="str">
            <v>j on and off</v>
          </cell>
          <cell r="Y500" t="str">
            <v>Mon-Thu</v>
          </cell>
          <cell r="Z500" t="str">
            <v>10.00-00.30</v>
          </cell>
          <cell r="AA500" t="str">
            <v>Fri-Sat&amp;Sun</v>
          </cell>
          <cell r="AB500" t="str">
            <v>10.00-01.30&amp;11.00-00.30</v>
          </cell>
          <cell r="AC500" t="str">
            <v>Mon-Thu</v>
          </cell>
          <cell r="AJ500">
            <v>457524</v>
          </cell>
          <cell r="AK500">
            <v>340371</v>
          </cell>
          <cell r="AL500">
            <v>457524</v>
          </cell>
          <cell r="AM500">
            <v>340371</v>
          </cell>
          <cell r="AN500">
            <v>100032288990</v>
          </cell>
          <cell r="AO500">
            <v>100032288990</v>
          </cell>
          <cell r="AP500" t="str">
            <v>Y</v>
          </cell>
        </row>
        <row r="501">
          <cell r="B501">
            <v>44979</v>
          </cell>
          <cell r="D501" t="str">
            <v>Oriental Mart</v>
          </cell>
          <cell r="E501" t="str">
            <v>6 to 8 Heathcoat Street</v>
          </cell>
          <cell r="G501" t="str">
            <v>Nottingham</v>
          </cell>
          <cell r="H501" t="str">
            <v xml:space="preserve">NG1 3NN </v>
          </cell>
          <cell r="I501" t="str">
            <v>20080405</v>
          </cell>
          <cell r="J501" t="str">
            <v xml:space="preserve">Off Licence </v>
          </cell>
          <cell r="T501" t="str">
            <v>j off</v>
          </cell>
          <cell r="Y501" t="str">
            <v>Mon-Sun</v>
          </cell>
          <cell r="Z501" t="str">
            <v>08.00-20.00</v>
          </cell>
          <cell r="AA501" t="str">
            <v>N/A</v>
          </cell>
          <cell r="AB501" t="str">
            <v>N/A</v>
          </cell>
          <cell r="AC501" t="str">
            <v>Mon-Sun</v>
          </cell>
          <cell r="AJ501">
            <v>457628</v>
          </cell>
          <cell r="AK501">
            <v>339953</v>
          </cell>
          <cell r="AL501">
            <v>457655</v>
          </cell>
          <cell r="AM501">
            <v>339954</v>
          </cell>
          <cell r="AN501">
            <v>100032288762</v>
          </cell>
          <cell r="AO501">
            <v>100032288762</v>
          </cell>
          <cell r="AP501" t="str">
            <v>Y</v>
          </cell>
        </row>
        <row r="502">
          <cell r="B502">
            <v>35842</v>
          </cell>
          <cell r="D502" t="str">
            <v>Vision of Health</v>
          </cell>
          <cell r="E502" t="str">
            <v>Bulwell Hall Healthy Living CentreLawton Drive</v>
          </cell>
          <cell r="F502" t="str">
            <v>Bulwell</v>
          </cell>
          <cell r="G502" t="str">
            <v>Nottingham</v>
          </cell>
          <cell r="H502" t="str">
            <v>NG6 8BL</v>
          </cell>
          <cell r="I502" t="str">
            <v>20050926</v>
          </cell>
          <cell r="J502" t="str">
            <v xml:space="preserve">Other </v>
          </cell>
          <cell r="K502" t="str">
            <v>a indoors</v>
          </cell>
          <cell r="M502" t="str">
            <v>c indoors</v>
          </cell>
          <cell r="P502" t="str">
            <v>f indoors</v>
          </cell>
          <cell r="Q502" t="str">
            <v>g indoors</v>
          </cell>
          <cell r="R502" t="str">
            <v>h indoors</v>
          </cell>
          <cell r="Y502" t="str">
            <v>Mon-Sun</v>
          </cell>
          <cell r="Z502" t="str">
            <v>09.00-21.00</v>
          </cell>
          <cell r="AA502" t="str">
            <v>N/A</v>
          </cell>
          <cell r="AB502" t="str">
            <v>N/A</v>
          </cell>
          <cell r="AC502" t="str">
            <v>N/A</v>
          </cell>
          <cell r="AJ502">
            <v>454213</v>
          </cell>
          <cell r="AK502">
            <v>346416</v>
          </cell>
          <cell r="AL502">
            <v>454213</v>
          </cell>
          <cell r="AM502">
            <v>346416</v>
          </cell>
          <cell r="AN502">
            <v>200001385167</v>
          </cell>
          <cell r="AO502">
            <v>200001385167</v>
          </cell>
          <cell r="AP502" t="str">
            <v>Y</v>
          </cell>
        </row>
        <row r="503">
          <cell r="B503">
            <v>36347</v>
          </cell>
          <cell r="D503" t="str">
            <v>Morrisons</v>
          </cell>
          <cell r="E503" t="str">
            <v>Springfield Park Leen Drive</v>
          </cell>
          <cell r="F503" t="str">
            <v>Bulwell</v>
          </cell>
          <cell r="G503" t="str">
            <v>Nottingham</v>
          </cell>
          <cell r="H503" t="str">
            <v>NG6 8EP</v>
          </cell>
          <cell r="I503" t="str">
            <v>20050911</v>
          </cell>
          <cell r="J503" t="str">
            <v xml:space="preserve">Off Licence </v>
          </cell>
          <cell r="T503" t="str">
            <v>j off</v>
          </cell>
          <cell r="Y503" t="str">
            <v>Mon-Sun</v>
          </cell>
          <cell r="Z503" t="str">
            <v>06.00-24.00</v>
          </cell>
          <cell r="AA503" t="str">
            <v>N/A</v>
          </cell>
          <cell r="AB503" t="str">
            <v>N/A</v>
          </cell>
          <cell r="AC503" t="str">
            <v>Mon-Sun</v>
          </cell>
          <cell r="AJ503">
            <v>454473</v>
          </cell>
          <cell r="AK503">
            <v>346015</v>
          </cell>
          <cell r="AL503">
            <v>454493</v>
          </cell>
          <cell r="AM503">
            <v>346036</v>
          </cell>
          <cell r="AN503">
            <v>200001385182</v>
          </cell>
          <cell r="AO503">
            <v>10009159028</v>
          </cell>
          <cell r="AP503" t="str">
            <v>N</v>
          </cell>
        </row>
        <row r="504">
          <cell r="B504">
            <v>36731</v>
          </cell>
          <cell r="D504" t="str">
            <v>Hilton Hotel</v>
          </cell>
          <cell r="E504" t="str">
            <v>38Milton Street</v>
          </cell>
          <cell r="G504" t="str">
            <v>Nottingham</v>
          </cell>
          <cell r="H504" t="str">
            <v xml:space="preserve">NG1 3PZ </v>
          </cell>
          <cell r="I504" t="str">
            <v>20050902</v>
          </cell>
          <cell r="J504" t="str">
            <v xml:space="preserve">Hotel </v>
          </cell>
          <cell r="O504" t="str">
            <v>e indoors</v>
          </cell>
          <cell r="P504" t="str">
            <v>f indoors</v>
          </cell>
          <cell r="R504" t="str">
            <v>h indoors</v>
          </cell>
          <cell r="S504" t="str">
            <v>I Indoors</v>
          </cell>
          <cell r="T504" t="str">
            <v>j on and off</v>
          </cell>
          <cell r="Y504" t="str">
            <v>Mon-Sun</v>
          </cell>
          <cell r="Z504" t="str">
            <v>12.00-24.00</v>
          </cell>
          <cell r="AA504" t="str">
            <v>N/A</v>
          </cell>
          <cell r="AB504" t="str">
            <v>N/A</v>
          </cell>
          <cell r="AC504" t="str">
            <v>Sun-Wed</v>
          </cell>
          <cell r="AJ504">
            <v>457340</v>
          </cell>
          <cell r="AK504">
            <v>340245</v>
          </cell>
          <cell r="AL504">
            <v>457340</v>
          </cell>
          <cell r="AM504">
            <v>340245</v>
          </cell>
          <cell r="AN504">
            <v>200001387995</v>
          </cell>
          <cell r="AO504">
            <v>200001387995</v>
          </cell>
          <cell r="AP504" t="str">
            <v>Y</v>
          </cell>
        </row>
        <row r="505">
          <cell r="B505">
            <v>36818</v>
          </cell>
          <cell r="D505" t="str">
            <v xml:space="preserve">John Lewis </v>
          </cell>
          <cell r="E505" t="str">
            <v xml:space="preserve">175-182 Victoria Centre </v>
          </cell>
          <cell r="G505" t="str">
            <v xml:space="preserve">Nottingham </v>
          </cell>
          <cell r="H505" t="str">
            <v xml:space="preserve">NG1 3QA </v>
          </cell>
          <cell r="I505" t="str">
            <v>20050924</v>
          </cell>
          <cell r="J505" t="str">
            <v xml:space="preserve">other </v>
          </cell>
          <cell r="P505" t="str">
            <v>f indoors</v>
          </cell>
          <cell r="T505" t="str">
            <v>j on and off</v>
          </cell>
          <cell r="Y505" t="str">
            <v>Mon-Sun</v>
          </cell>
          <cell r="Z505" t="str">
            <v>08.00-23.00</v>
          </cell>
          <cell r="AA505" t="str">
            <v>N/A</v>
          </cell>
          <cell r="AB505" t="str">
            <v>N/A</v>
          </cell>
          <cell r="AC505" t="str">
            <v>Mon-Sun</v>
          </cell>
          <cell r="AJ505">
            <v>457414</v>
          </cell>
          <cell r="AK505">
            <v>340223</v>
          </cell>
          <cell r="AL505">
            <v>457354</v>
          </cell>
          <cell r="AM505">
            <v>340187</v>
          </cell>
          <cell r="AN505">
            <v>200001396665</v>
          </cell>
          <cell r="AO505">
            <v>200001396665</v>
          </cell>
          <cell r="AP505" t="str">
            <v>Y</v>
          </cell>
        </row>
        <row r="506">
          <cell r="B506">
            <v>35849</v>
          </cell>
          <cell r="D506" t="str">
            <v>Lok's</v>
          </cell>
          <cell r="E506" t="str">
            <v>8Lenton Boulevard</v>
          </cell>
          <cell r="G506" t="str">
            <v>Nottingham</v>
          </cell>
          <cell r="H506" t="str">
            <v xml:space="preserve">NG7 2ES </v>
          </cell>
          <cell r="I506" t="str">
            <v>20051101</v>
          </cell>
          <cell r="J506" t="str">
            <v xml:space="preserve">Takeaway </v>
          </cell>
          <cell r="S506" t="str">
            <v>I Indoors</v>
          </cell>
          <cell r="Y506" t="str">
            <v>Mon-Sun</v>
          </cell>
          <cell r="Z506" t="str">
            <v>11.30-02.30</v>
          </cell>
          <cell r="AA506" t="str">
            <v>N/A</v>
          </cell>
          <cell r="AB506" t="str">
            <v>N/A</v>
          </cell>
          <cell r="AC506" t="str">
            <v>N/A</v>
          </cell>
          <cell r="AJ506">
            <v>455613</v>
          </cell>
          <cell r="AK506">
            <v>339243</v>
          </cell>
          <cell r="AL506">
            <v>455613</v>
          </cell>
          <cell r="AM506">
            <v>339243</v>
          </cell>
          <cell r="AN506">
            <v>100031565098</v>
          </cell>
          <cell r="AO506">
            <v>100031565098</v>
          </cell>
          <cell r="AP506" t="str">
            <v>Y</v>
          </cell>
        </row>
        <row r="507">
          <cell r="B507">
            <v>35924</v>
          </cell>
          <cell r="D507" t="str">
            <v>Arco Pizza</v>
          </cell>
          <cell r="E507" t="str">
            <v>10Lenton Boulevard</v>
          </cell>
          <cell r="G507" t="str">
            <v>Nottingham</v>
          </cell>
          <cell r="H507" t="str">
            <v xml:space="preserve">NG7 2ES </v>
          </cell>
          <cell r="I507" t="str">
            <v>20051201</v>
          </cell>
          <cell r="J507" t="str">
            <v xml:space="preserve">Takeaway </v>
          </cell>
          <cell r="S507" t="str">
            <v>I Indoors</v>
          </cell>
          <cell r="Y507" t="str">
            <v>Mon-Sun</v>
          </cell>
          <cell r="Z507" t="str">
            <v>17.00-02.30</v>
          </cell>
          <cell r="AA507" t="str">
            <v>N/A</v>
          </cell>
          <cell r="AB507" t="str">
            <v>N/A</v>
          </cell>
          <cell r="AC507" t="str">
            <v>N/A</v>
          </cell>
          <cell r="AJ507">
            <v>455612</v>
          </cell>
          <cell r="AK507">
            <v>339248</v>
          </cell>
          <cell r="AL507">
            <v>455612</v>
          </cell>
          <cell r="AM507">
            <v>339248</v>
          </cell>
          <cell r="AN507">
            <v>10000130983</v>
          </cell>
          <cell r="AO507">
            <v>100032128235</v>
          </cell>
          <cell r="AP507" t="str">
            <v>N</v>
          </cell>
        </row>
        <row r="508">
          <cell r="B508">
            <v>36327</v>
          </cell>
          <cell r="D508" t="str">
            <v>Fanoose</v>
          </cell>
          <cell r="E508" t="str">
            <v>30Lenton Boulevard</v>
          </cell>
          <cell r="G508" t="str">
            <v>Nottingham</v>
          </cell>
          <cell r="H508" t="str">
            <v xml:space="preserve">NG7 2ES </v>
          </cell>
          <cell r="I508" t="str">
            <v>20060103</v>
          </cell>
          <cell r="J508" t="str">
            <v xml:space="preserve">Takeaway </v>
          </cell>
          <cell r="S508" t="str">
            <v>I Indoors</v>
          </cell>
          <cell r="Y508" t="str">
            <v>Sun-Thu</v>
          </cell>
          <cell r="Z508" t="str">
            <v>17.00-02.30</v>
          </cell>
          <cell r="AA508" t="str">
            <v>Fri-Sat</v>
          </cell>
          <cell r="AB508" t="str">
            <v>17.00-04.00</v>
          </cell>
          <cell r="AC508" t="str">
            <v>N/A</v>
          </cell>
          <cell r="AJ508">
            <v>455597</v>
          </cell>
          <cell r="AK508">
            <v>339301</v>
          </cell>
          <cell r="AL508">
            <v>455597</v>
          </cell>
          <cell r="AM508">
            <v>339301</v>
          </cell>
          <cell r="AN508">
            <v>100032128240</v>
          </cell>
          <cell r="AO508">
            <v>100032128240</v>
          </cell>
          <cell r="AP508" t="str">
            <v>Y</v>
          </cell>
        </row>
        <row r="509">
          <cell r="B509">
            <v>34449</v>
          </cell>
          <cell r="D509" t="str">
            <v xml:space="preserve">Tesco </v>
          </cell>
          <cell r="E509" t="str">
            <v xml:space="preserve">93 Victoria Centre </v>
          </cell>
          <cell r="G509" t="str">
            <v xml:space="preserve">Notitngham </v>
          </cell>
          <cell r="H509" t="str">
            <v xml:space="preserve">NG1 3QE </v>
          </cell>
          <cell r="I509" t="str">
            <v>20050823</v>
          </cell>
          <cell r="J509" t="str">
            <v xml:space="preserve">off licence </v>
          </cell>
          <cell r="T509" t="str">
            <v>j off</v>
          </cell>
          <cell r="Y509" t="str">
            <v>Mon-Fri</v>
          </cell>
          <cell r="Z509" t="str">
            <v>07.00-23.00</v>
          </cell>
          <cell r="AA509" t="str">
            <v>Sat&amp;Sun</v>
          </cell>
          <cell r="AB509" t="str">
            <v>07.00-20.00&amp;11.00-17.00</v>
          </cell>
          <cell r="AC509" t="str">
            <v>Mon-Fri</v>
          </cell>
          <cell r="AJ509">
            <v>457386</v>
          </cell>
          <cell r="AK509">
            <v>340360</v>
          </cell>
          <cell r="AL509">
            <v>457371</v>
          </cell>
          <cell r="AM509">
            <v>340417</v>
          </cell>
          <cell r="AN509">
            <v>200001396153</v>
          </cell>
          <cell r="AO509">
            <v>200001396153</v>
          </cell>
          <cell r="AP509" t="str">
            <v>Y</v>
          </cell>
        </row>
        <row r="510">
          <cell r="B510">
            <v>131828</v>
          </cell>
          <cell r="D510" t="str">
            <v xml:space="preserve">Meet Space VR </v>
          </cell>
          <cell r="E510" t="str">
            <v>Unit 309 Victoria Centre</v>
          </cell>
          <cell r="G510" t="str">
            <v xml:space="preserve">Nottingham </v>
          </cell>
          <cell r="H510" t="str">
            <v xml:space="preserve">NG1 3QN </v>
          </cell>
          <cell r="I510" t="str">
            <v>20190827</v>
          </cell>
          <cell r="J510" t="str">
            <v xml:space="preserve">other </v>
          </cell>
          <cell r="T510" t="str">
            <v>j on</v>
          </cell>
          <cell r="X510" t="str">
            <v>Yes</v>
          </cell>
          <cell r="Y510" t="str">
            <v>Mon-Fri</v>
          </cell>
          <cell r="Z510" t="str">
            <v>12.00-22.00</v>
          </cell>
          <cell r="AA510" t="str">
            <v>Sat&amp;Sun</v>
          </cell>
          <cell r="AB510" t="str">
            <v>10.00-22.00&amp;10.00-20.00</v>
          </cell>
          <cell r="AC510" t="str">
            <v>Mon-Sat</v>
          </cell>
          <cell r="AJ510">
            <v>457362</v>
          </cell>
          <cell r="AK510">
            <v>340462</v>
          </cell>
          <cell r="AL510">
            <v>457362</v>
          </cell>
          <cell r="AM510">
            <v>340462</v>
          </cell>
          <cell r="AN510">
            <v>200001396238</v>
          </cell>
          <cell r="AO510">
            <v>200001396238</v>
          </cell>
          <cell r="AP510" t="str">
            <v>Y</v>
          </cell>
        </row>
        <row r="511">
          <cell r="B511">
            <v>58318</v>
          </cell>
          <cell r="D511" t="str">
            <v>El Passo Grill</v>
          </cell>
          <cell r="E511" t="str">
            <v>68-70Lenton Boulevard</v>
          </cell>
          <cell r="G511" t="str">
            <v>Nottingham</v>
          </cell>
          <cell r="H511" t="str">
            <v>NG7 2EN</v>
          </cell>
          <cell r="I511" t="str">
            <v xml:space="preserve"> 11/09/2010</v>
          </cell>
          <cell r="J511" t="str">
            <v xml:space="preserve">Takeaway </v>
          </cell>
          <cell r="O511" t="str">
            <v>e indoors</v>
          </cell>
          <cell r="S511" t="str">
            <v>I Indoors</v>
          </cell>
          <cell r="Y511" t="str">
            <v>Mon-Sun</v>
          </cell>
          <cell r="Z511" t="str">
            <v>12.00-02.30</v>
          </cell>
          <cell r="AA511" t="str">
            <v>N/A</v>
          </cell>
          <cell r="AB511" t="str">
            <v>N/A</v>
          </cell>
          <cell r="AC511" t="str">
            <v>N/A</v>
          </cell>
          <cell r="AJ511">
            <v>455569</v>
          </cell>
          <cell r="AK511">
            <v>339397</v>
          </cell>
          <cell r="AL511">
            <v>455565</v>
          </cell>
          <cell r="AM511">
            <v>339406</v>
          </cell>
          <cell r="AN511">
            <v>100031565143</v>
          </cell>
          <cell r="AO511">
            <v>100031565143</v>
          </cell>
          <cell r="AP511" t="str">
            <v>Y</v>
          </cell>
        </row>
        <row r="512">
          <cell r="B512">
            <v>84807</v>
          </cell>
          <cell r="D512" t="str">
            <v xml:space="preserve">Tortilla </v>
          </cell>
          <cell r="E512" t="str">
            <v xml:space="preserve">Victoria Centre </v>
          </cell>
          <cell r="G512" t="str">
            <v xml:space="preserve">Nottingham </v>
          </cell>
          <cell r="H512" t="str">
            <v xml:space="preserve">NG1 3QN </v>
          </cell>
          <cell r="I512" t="str">
            <v>20150228</v>
          </cell>
          <cell r="J512" t="str">
            <v xml:space="preserve">Restaurant </v>
          </cell>
          <cell r="S512" t="str">
            <v>I Inoors and Outdoors</v>
          </cell>
          <cell r="T512" t="str">
            <v>j on</v>
          </cell>
          <cell r="Y512" t="str">
            <v>Mon-Thu</v>
          </cell>
          <cell r="Z512" t="str">
            <v>10.00-23.00</v>
          </cell>
          <cell r="AA512" t="str">
            <v>Fri-Sat&amp;Sun</v>
          </cell>
          <cell r="AB512" t="str">
            <v>10.00-24.00-10.30</v>
          </cell>
          <cell r="AC512" t="str">
            <v>Mon-Thu</v>
          </cell>
          <cell r="AJ512">
            <v>457380</v>
          </cell>
          <cell r="AK512">
            <v>340385</v>
          </cell>
          <cell r="AL512">
            <v>457380</v>
          </cell>
          <cell r="AM512">
            <v>340385</v>
          </cell>
          <cell r="AN512">
            <v>200001396231</v>
          </cell>
          <cell r="AO512">
            <v>200001396231</v>
          </cell>
          <cell r="AP512" t="str">
            <v>Y</v>
          </cell>
        </row>
        <row r="513">
          <cell r="B513">
            <v>91066</v>
          </cell>
          <cell r="D513" t="str">
            <v xml:space="preserve">Caffe Rizolli </v>
          </cell>
          <cell r="E513" t="str">
            <v xml:space="preserve">Victoria Centre </v>
          </cell>
          <cell r="G513" t="str">
            <v xml:space="preserve">Nottingham </v>
          </cell>
          <cell r="H513" t="str">
            <v xml:space="preserve">NG1 3QN </v>
          </cell>
          <cell r="I513" t="str">
            <v>20160512</v>
          </cell>
          <cell r="J513" t="str">
            <v xml:space="preserve">Restaurant </v>
          </cell>
          <cell r="T513" t="str">
            <v>j on and off</v>
          </cell>
          <cell r="Y513" t="str">
            <v>Mon-Sun</v>
          </cell>
          <cell r="Z513" t="str">
            <v>08.00-22.00</v>
          </cell>
          <cell r="AA513" t="str">
            <v>N/A</v>
          </cell>
          <cell r="AB513" t="str">
            <v>N/A</v>
          </cell>
          <cell r="AC513" t="str">
            <v>Mon-Sun</v>
          </cell>
          <cell r="AJ513">
            <v>457386</v>
          </cell>
          <cell r="AK513">
            <v>340254</v>
          </cell>
          <cell r="AL513">
            <v>457386</v>
          </cell>
          <cell r="AM513">
            <v>340254</v>
          </cell>
          <cell r="AN513">
            <v>200001396758</v>
          </cell>
          <cell r="AO513">
            <v>10022953011</v>
          </cell>
          <cell r="AP513" t="str">
            <v>N</v>
          </cell>
        </row>
        <row r="514">
          <cell r="B514">
            <v>87750</v>
          </cell>
          <cell r="D514" t="str">
            <v xml:space="preserve">Ed's Easy Diner </v>
          </cell>
          <cell r="E514" t="str">
            <v xml:space="preserve">242 Victoria Centre </v>
          </cell>
          <cell r="G514" t="str">
            <v xml:space="preserve">Nottingham </v>
          </cell>
          <cell r="H514" t="str">
            <v xml:space="preserve">NG1 3QN </v>
          </cell>
          <cell r="I514" t="str">
            <v>20190911</v>
          </cell>
          <cell r="J514" t="str">
            <v xml:space="preserve">Restaurant </v>
          </cell>
          <cell r="T514" t="str">
            <v>j on and off</v>
          </cell>
          <cell r="Y514" t="str">
            <v>Mon-Sun</v>
          </cell>
          <cell r="Z514" t="str">
            <v>09.00-23.30</v>
          </cell>
          <cell r="AA514" t="str">
            <v>N/A</v>
          </cell>
          <cell r="AB514" t="str">
            <v>N/A</v>
          </cell>
          <cell r="AC514" t="str">
            <v>Mon-Sun</v>
          </cell>
          <cell r="AJ514">
            <v>457359.56</v>
          </cell>
          <cell r="AK514">
            <v>340316.62</v>
          </cell>
          <cell r="AL514">
            <v>457359.56</v>
          </cell>
          <cell r="AM514">
            <v>340316.62</v>
          </cell>
          <cell r="AN514">
            <v>10090907646</v>
          </cell>
          <cell r="AO514">
            <v>10090907646</v>
          </cell>
          <cell r="AP514" t="str">
            <v>Y</v>
          </cell>
        </row>
        <row r="515">
          <cell r="B515">
            <v>99627</v>
          </cell>
          <cell r="D515" t="str">
            <v xml:space="preserve">Il Gusto Spirits Limited </v>
          </cell>
          <cell r="E515" t="str">
            <v xml:space="preserve">Intu Victoria Centre </v>
          </cell>
          <cell r="G515" t="str">
            <v xml:space="preserve">Nottingham </v>
          </cell>
          <cell r="H515" t="str">
            <v xml:space="preserve">NG1 3QN </v>
          </cell>
          <cell r="I515" t="str">
            <v>20070928</v>
          </cell>
          <cell r="J515" t="str">
            <v xml:space="preserve">off licence </v>
          </cell>
          <cell r="T515" t="str">
            <v>j off</v>
          </cell>
          <cell r="Y515" t="str">
            <v>Mon-Fri</v>
          </cell>
          <cell r="Z515" t="str">
            <v>09.00-18.00 (Wednesday) 09.00-19.30</v>
          </cell>
          <cell r="AA515" t="str">
            <v>Sat&amp;Sun</v>
          </cell>
          <cell r="AB515" t="str">
            <v>09.00-19.00&amp;11.-17.00</v>
          </cell>
          <cell r="AC515" t="str">
            <v>Mon-Fri</v>
          </cell>
          <cell r="AJ515">
            <v>457348</v>
          </cell>
          <cell r="AK515">
            <v>340355</v>
          </cell>
          <cell r="AL515">
            <v>457348</v>
          </cell>
          <cell r="AM515">
            <v>340355</v>
          </cell>
          <cell r="AN515">
            <v>200001396246</v>
          </cell>
          <cell r="AO515">
            <v>200001396246</v>
          </cell>
          <cell r="AP515" t="str">
            <v>Y</v>
          </cell>
        </row>
        <row r="516">
          <cell r="B516">
            <v>96634</v>
          </cell>
          <cell r="D516" t="str">
            <v xml:space="preserve">Nottingham Street Food Club </v>
          </cell>
          <cell r="E516" t="str">
            <v xml:space="preserve">240 Victoria Centre </v>
          </cell>
          <cell r="G516" t="str">
            <v xml:space="preserve">Nottingham </v>
          </cell>
          <cell r="H516" t="str">
            <v xml:space="preserve">NG1 3QP </v>
          </cell>
          <cell r="I516" t="str">
            <v>20170427</v>
          </cell>
          <cell r="J516" t="str">
            <v xml:space="preserve">other </v>
          </cell>
          <cell r="O516" t="str">
            <v>e indoors</v>
          </cell>
          <cell r="P516" t="str">
            <v>f indoors</v>
          </cell>
          <cell r="Q516" t="str">
            <v>g indoors</v>
          </cell>
          <cell r="S516" t="str">
            <v>I Indoors</v>
          </cell>
          <cell r="T516" t="str">
            <v>j on</v>
          </cell>
          <cell r="Y516" t="str">
            <v>Mon-Sun</v>
          </cell>
          <cell r="Z516" t="str">
            <v>08.00-00.30</v>
          </cell>
          <cell r="AA516" t="str">
            <v>N/A</v>
          </cell>
          <cell r="AB516" t="str">
            <v>N/A</v>
          </cell>
          <cell r="AC516" t="str">
            <v>Mon-Sun</v>
          </cell>
          <cell r="AJ516">
            <v>457331.02</v>
          </cell>
          <cell r="AK516">
            <v>340314.63</v>
          </cell>
          <cell r="AL516">
            <v>457331.02</v>
          </cell>
          <cell r="AM516">
            <v>340314.63</v>
          </cell>
          <cell r="AN516">
            <v>10090907644</v>
          </cell>
          <cell r="AO516">
            <v>10090907644</v>
          </cell>
          <cell r="AP516" t="str">
            <v>Y</v>
          </cell>
        </row>
        <row r="517">
          <cell r="B517">
            <v>34926</v>
          </cell>
          <cell r="D517" t="str">
            <v xml:space="preserve">Pom Pom </v>
          </cell>
          <cell r="E517" t="str">
            <v>The Cornerhouse Burton Street</v>
          </cell>
          <cell r="G517" t="str">
            <v>Nottingham</v>
          </cell>
          <cell r="H517" t="str">
            <v>NG1 4AA</v>
          </cell>
          <cell r="I517" t="str">
            <v>20050903</v>
          </cell>
          <cell r="J517" t="str">
            <v xml:space="preserve">Public House </v>
          </cell>
          <cell r="L517" t="str">
            <v>b indoors</v>
          </cell>
          <cell r="N517" t="str">
            <v>d indoors</v>
          </cell>
          <cell r="O517" t="str">
            <v>e indoors</v>
          </cell>
          <cell r="P517" t="str">
            <v>f indoors</v>
          </cell>
          <cell r="Q517" t="str">
            <v>g indoors</v>
          </cell>
          <cell r="S517" t="str">
            <v>I Indoors</v>
          </cell>
          <cell r="T517" t="str">
            <v>j on</v>
          </cell>
          <cell r="Y517" t="str">
            <v>Mon-Sun</v>
          </cell>
          <cell r="Z517" t="str">
            <v>11.00-04.30</v>
          </cell>
          <cell r="AA517" t="str">
            <v>N/A</v>
          </cell>
          <cell r="AB517" t="str">
            <v>N/A</v>
          </cell>
          <cell r="AC517" t="str">
            <v>Mon-Sun</v>
          </cell>
          <cell r="AJ517">
            <v>457148</v>
          </cell>
          <cell r="AK517">
            <v>340171</v>
          </cell>
          <cell r="AL517">
            <v>457148</v>
          </cell>
          <cell r="AM517">
            <v>340171</v>
          </cell>
          <cell r="AN517">
            <v>10000132194</v>
          </cell>
          <cell r="AO517">
            <v>10000132194</v>
          </cell>
          <cell r="AP517" t="str">
            <v>Y</v>
          </cell>
        </row>
        <row r="518">
          <cell r="B518">
            <v>37973</v>
          </cell>
          <cell r="D518" t="str">
            <v xml:space="preserve">Alto </v>
          </cell>
          <cell r="E518" t="str">
            <v>Unit S2 The Cornerhouse Forman Street</v>
          </cell>
          <cell r="G518" t="str">
            <v>Nottingham</v>
          </cell>
          <cell r="H518" t="str">
            <v>NG1 4AA</v>
          </cell>
          <cell r="I518" t="str">
            <v>20051004</v>
          </cell>
          <cell r="J518" t="str">
            <v xml:space="preserve">Public House </v>
          </cell>
          <cell r="L518" t="str">
            <v>b indoors</v>
          </cell>
          <cell r="O518" t="str">
            <v>e indoors</v>
          </cell>
          <cell r="P518" t="str">
            <v>f indoors</v>
          </cell>
          <cell r="Q518" t="str">
            <v>g indoors</v>
          </cell>
          <cell r="R518" t="str">
            <v>h indoors</v>
          </cell>
          <cell r="S518" t="str">
            <v>I Indoors</v>
          </cell>
          <cell r="T518" t="str">
            <v>j on and off</v>
          </cell>
          <cell r="Y518" t="str">
            <v>Licensee's Discretion</v>
          </cell>
          <cell r="AA518" t="str">
            <v>N/A</v>
          </cell>
          <cell r="AJ518">
            <v>457191</v>
          </cell>
          <cell r="AK518">
            <v>340139</v>
          </cell>
          <cell r="AL518">
            <v>457191</v>
          </cell>
          <cell r="AM518">
            <v>340139</v>
          </cell>
          <cell r="AN518">
            <v>200001375818</v>
          </cell>
          <cell r="AO518">
            <v>200001375818</v>
          </cell>
          <cell r="AP518" t="str">
            <v>Y</v>
          </cell>
        </row>
        <row r="519">
          <cell r="B519">
            <v>36247</v>
          </cell>
          <cell r="D519" t="str">
            <v>University Of Nottingham</v>
          </cell>
          <cell r="E519" t="str">
            <v>Kings Meadow CampusLenton Lane</v>
          </cell>
          <cell r="G519" t="str">
            <v>Nottingham</v>
          </cell>
          <cell r="H519" t="str">
            <v>NG7 2NA</v>
          </cell>
          <cell r="I519" t="str">
            <v>20051214</v>
          </cell>
          <cell r="J519" t="str">
            <v xml:space="preserve">Other </v>
          </cell>
          <cell r="O519" t="str">
            <v>e indoors</v>
          </cell>
          <cell r="P519" t="str">
            <v>f indoors</v>
          </cell>
          <cell r="R519" t="str">
            <v>h indoors</v>
          </cell>
          <cell r="S519" t="str">
            <v>I Indoors</v>
          </cell>
          <cell r="Y519" t="str">
            <v>Mon-Sat</v>
          </cell>
          <cell r="Z519" t="str">
            <v>10.00-02.30</v>
          </cell>
          <cell r="AA519" t="str">
            <v>Sun</v>
          </cell>
          <cell r="AB519" t="str">
            <v>10.00-00.30</v>
          </cell>
          <cell r="AC519" t="str">
            <v>N/A</v>
          </cell>
          <cell r="AJ519">
            <v>455614</v>
          </cell>
          <cell r="AK519">
            <v>336487</v>
          </cell>
          <cell r="AL519">
            <v>455761</v>
          </cell>
          <cell r="AM519">
            <v>338227</v>
          </cell>
          <cell r="AN519">
            <v>200001385350</v>
          </cell>
          <cell r="AO519">
            <v>200001385350</v>
          </cell>
          <cell r="AP519" t="str">
            <v>Y</v>
          </cell>
        </row>
        <row r="520">
          <cell r="B520">
            <v>81050</v>
          </cell>
          <cell r="D520" t="str">
            <v xml:space="preserve">Premises at </v>
          </cell>
          <cell r="E520" t="str">
            <v>Unit 5 Lillington Road</v>
          </cell>
          <cell r="F520" t="str">
            <v xml:space="preserve">Bulwell </v>
          </cell>
          <cell r="G520" t="str">
            <v>Nottingham</v>
          </cell>
          <cell r="H520" t="str">
            <v xml:space="preserve">NG6 8HJ </v>
          </cell>
          <cell r="I520" t="str">
            <v>20140703</v>
          </cell>
          <cell r="J520" t="str">
            <v xml:space="preserve">Off Licence </v>
          </cell>
          <cell r="S520" t="str">
            <v>I Indoors</v>
          </cell>
          <cell r="T520" t="str">
            <v>j off</v>
          </cell>
          <cell r="Y520" t="str">
            <v>24Hrs</v>
          </cell>
          <cell r="Z520" t="str">
            <v>N/A</v>
          </cell>
          <cell r="AA520" t="str">
            <v>0</v>
          </cell>
          <cell r="AB520" t="str">
            <v>N/A</v>
          </cell>
          <cell r="AC520" t="str">
            <v>24hrs</v>
          </cell>
          <cell r="AJ520">
            <v>453679</v>
          </cell>
          <cell r="AK520">
            <v>345176</v>
          </cell>
          <cell r="AL520">
            <v>453679</v>
          </cell>
          <cell r="AM520">
            <v>345176</v>
          </cell>
          <cell r="AN520">
            <v>200001385504</v>
          </cell>
          <cell r="AO520">
            <v>200001385504</v>
          </cell>
          <cell r="AP520" t="str">
            <v>Y</v>
          </cell>
        </row>
        <row r="521">
          <cell r="B521">
            <v>35302</v>
          </cell>
          <cell r="D521" t="str">
            <v xml:space="preserve">Wollaton Park Golf Club </v>
          </cell>
          <cell r="E521" t="str">
            <v>Lime Tree Avenue Wollaton</v>
          </cell>
          <cell r="G521" t="str">
            <v>Nottingham</v>
          </cell>
          <cell r="H521" t="str">
            <v xml:space="preserve">NG8 1BT </v>
          </cell>
          <cell r="I521" t="str">
            <v>20050923</v>
          </cell>
          <cell r="J521" t="str">
            <v>Club</v>
          </cell>
          <cell r="K521" t="str">
            <v>a indoors</v>
          </cell>
          <cell r="L521" t="str">
            <v>b indoors</v>
          </cell>
          <cell r="M521" t="str">
            <v>c indoors</v>
          </cell>
          <cell r="O521" t="str">
            <v>e indoors</v>
          </cell>
          <cell r="P521" t="str">
            <v>f indoors</v>
          </cell>
          <cell r="Q521" t="str">
            <v>g indoors</v>
          </cell>
          <cell r="R521" t="str">
            <v>h indoors</v>
          </cell>
          <cell r="T521" t="str">
            <v>j on and off</v>
          </cell>
          <cell r="Y521" t="str">
            <v>Accordance with Club Rules</v>
          </cell>
          <cell r="Z521" t="str">
            <v>N/A</v>
          </cell>
          <cell r="AA521" t="str">
            <v>0</v>
          </cell>
          <cell r="AB521" t="str">
            <v>N/A</v>
          </cell>
          <cell r="AC521" t="str">
            <v>Mon-Sun</v>
          </cell>
          <cell r="AJ521">
            <v>453586</v>
          </cell>
          <cell r="AK521">
            <v>339126</v>
          </cell>
          <cell r="AL521">
            <v>453586</v>
          </cell>
          <cell r="AM521">
            <v>339126</v>
          </cell>
          <cell r="AN521">
            <v>200001400981</v>
          </cell>
          <cell r="AO521">
            <v>200001400981</v>
          </cell>
          <cell r="AP521" t="str">
            <v>Y</v>
          </cell>
        </row>
        <row r="522">
          <cell r="B522">
            <v>58675</v>
          </cell>
          <cell r="D522" t="str">
            <v xml:space="preserve">Calluna </v>
          </cell>
          <cell r="E522" t="str">
            <v>11Forman Street</v>
          </cell>
          <cell r="G522" t="str">
            <v>Nottingham</v>
          </cell>
          <cell r="H522" t="str">
            <v>NG1 4AA</v>
          </cell>
          <cell r="I522" t="str">
            <v>20101027</v>
          </cell>
          <cell r="J522" t="str">
            <v xml:space="preserve">Public House </v>
          </cell>
          <cell r="O522" t="str">
            <v>e indoors and outdoors</v>
          </cell>
          <cell r="P522" t="str">
            <v>f indoors and outdoors</v>
          </cell>
          <cell r="R522" t="str">
            <v>h indoors and outdoors</v>
          </cell>
          <cell r="S522" t="str">
            <v>I Inoors and Outdoors</v>
          </cell>
          <cell r="T522" t="str">
            <v>j on and off</v>
          </cell>
          <cell r="Y522" t="str">
            <v>Mon-Sun</v>
          </cell>
          <cell r="Z522" t="str">
            <v>11.00-01.30</v>
          </cell>
          <cell r="AA522" t="str">
            <v>N/A</v>
          </cell>
          <cell r="AB522" t="str">
            <v>N/A</v>
          </cell>
          <cell r="AC522" t="str">
            <v>Mon-Sun</v>
          </cell>
          <cell r="AJ522">
            <v>457223</v>
          </cell>
          <cell r="AK522">
            <v>340123</v>
          </cell>
          <cell r="AL522">
            <v>457223</v>
          </cell>
          <cell r="AM522">
            <v>340123</v>
          </cell>
          <cell r="AN522">
            <v>100032094495</v>
          </cell>
          <cell r="AO522">
            <v>100032094495</v>
          </cell>
          <cell r="AP522" t="str">
            <v>Y</v>
          </cell>
        </row>
        <row r="523">
          <cell r="B523">
            <v>36618</v>
          </cell>
          <cell r="D523" t="str">
            <v>Wayfairer Discount Store</v>
          </cell>
          <cell r="E523" t="str">
            <v>Logan Street/Imperial Road</v>
          </cell>
          <cell r="F523" t="str">
            <v>Bulwell</v>
          </cell>
          <cell r="G523" t="str">
            <v>Nottingham</v>
          </cell>
          <cell r="H523" t="str">
            <v>NG6 9FW</v>
          </cell>
          <cell r="I523" t="str">
            <v>20060224</v>
          </cell>
          <cell r="J523" t="str">
            <v xml:space="preserve">Off Licence </v>
          </cell>
          <cell r="T523" t="str">
            <v>j off</v>
          </cell>
          <cell r="Y523" t="str">
            <v>Mon-Sun</v>
          </cell>
          <cell r="Z523" t="str">
            <v>07.30-22.30</v>
          </cell>
          <cell r="AA523" t="str">
            <v>N/A</v>
          </cell>
          <cell r="AB523" t="str">
            <v>N/A</v>
          </cell>
          <cell r="AC523" t="str">
            <v>Mon-Sun</v>
          </cell>
          <cell r="AJ523">
            <v>454637</v>
          </cell>
          <cell r="AK523">
            <v>344928</v>
          </cell>
          <cell r="AL523">
            <v>454637</v>
          </cell>
          <cell r="AM523">
            <v>344928</v>
          </cell>
          <cell r="AN523">
            <v>100032127304</v>
          </cell>
          <cell r="AO523">
            <v>100031567347</v>
          </cell>
          <cell r="AP523" t="str">
            <v>N</v>
          </cell>
        </row>
        <row r="524">
          <cell r="B524">
            <v>33781</v>
          </cell>
          <cell r="D524" t="str">
            <v>Foremans Wine Bar</v>
          </cell>
          <cell r="E524" t="str">
            <v>13-15Forman Street</v>
          </cell>
          <cell r="G524" t="str">
            <v>Nottingham</v>
          </cell>
          <cell r="H524" t="str">
            <v>NG1 4AA</v>
          </cell>
          <cell r="I524" t="str">
            <v>20050425</v>
          </cell>
          <cell r="J524" t="str">
            <v xml:space="preserve">Public House </v>
          </cell>
          <cell r="O524" t="str">
            <v>e indoors</v>
          </cell>
          <cell r="P524" t="str">
            <v>f indoors</v>
          </cell>
          <cell r="S524" t="str">
            <v>I Indoors</v>
          </cell>
          <cell r="T524" t="str">
            <v>j on and off</v>
          </cell>
          <cell r="Y524" t="str">
            <v>Licensee's Discretion</v>
          </cell>
          <cell r="AA524" t="str">
            <v>N/A</v>
          </cell>
          <cell r="AJ524">
            <v>457218</v>
          </cell>
          <cell r="AK524">
            <v>340121</v>
          </cell>
          <cell r="AL524">
            <v>457218</v>
          </cell>
          <cell r="AM524">
            <v>340121</v>
          </cell>
          <cell r="AN524">
            <v>100032094482</v>
          </cell>
          <cell r="AO524">
            <v>100032094482</v>
          </cell>
          <cell r="AP524" t="str">
            <v>Y</v>
          </cell>
        </row>
        <row r="525">
          <cell r="B525">
            <v>35994</v>
          </cell>
          <cell r="D525" t="str">
            <v xml:space="preserve">Prezzo </v>
          </cell>
          <cell r="E525" t="str">
            <v>21-23 Forman Street</v>
          </cell>
          <cell r="G525" t="str">
            <v>Nottingham</v>
          </cell>
          <cell r="H525" t="str">
            <v>NG1 4AA</v>
          </cell>
          <cell r="I525" t="str">
            <v>20051114</v>
          </cell>
          <cell r="J525" t="str">
            <v xml:space="preserve">Restaurant </v>
          </cell>
          <cell r="P525" t="str">
            <v>f indoors</v>
          </cell>
          <cell r="S525" t="str">
            <v>I Indoors</v>
          </cell>
          <cell r="T525" t="str">
            <v>j on and off</v>
          </cell>
          <cell r="Y525" t="str">
            <v>Mon-Sun</v>
          </cell>
          <cell r="Z525" t="str">
            <v>12.00-24.00</v>
          </cell>
          <cell r="AA525" t="str">
            <v>N/A</v>
          </cell>
          <cell r="AB525" t="str">
            <v>N/A</v>
          </cell>
          <cell r="AC525" t="str">
            <v>Mon-Sun</v>
          </cell>
          <cell r="AJ525">
            <v>457205</v>
          </cell>
          <cell r="AK525">
            <v>340112</v>
          </cell>
          <cell r="AL525">
            <v>457205.28</v>
          </cell>
          <cell r="AM525">
            <v>340115.91000000003</v>
          </cell>
          <cell r="AN525">
            <v>10009159780</v>
          </cell>
          <cell r="AO525">
            <v>10009159780</v>
          </cell>
          <cell r="AP525" t="str">
            <v>Y</v>
          </cell>
        </row>
        <row r="526">
          <cell r="B526">
            <v>102060</v>
          </cell>
          <cell r="D526" t="str">
            <v xml:space="preserve">The Premises at </v>
          </cell>
          <cell r="E526" t="str">
            <v xml:space="preserve">11 Forman Street </v>
          </cell>
          <cell r="G526" t="str">
            <v xml:space="preserve">Nottingham </v>
          </cell>
          <cell r="H526" t="str">
            <v xml:space="preserve">NG1 4AA </v>
          </cell>
          <cell r="I526" t="str">
            <v>20180129</v>
          </cell>
          <cell r="J526" t="str">
            <v xml:space="preserve">Public House </v>
          </cell>
          <cell r="O526" t="str">
            <v>e indoors and outdoors</v>
          </cell>
          <cell r="P526" t="str">
            <v>f indoors and outdoors</v>
          </cell>
          <cell r="R526" t="str">
            <v>h indoors and outdoors</v>
          </cell>
          <cell r="S526" t="str">
            <v>I Inoors and Outdoors</v>
          </cell>
          <cell r="T526" t="str">
            <v>j on and off</v>
          </cell>
          <cell r="Y526" t="str">
            <v>Mon-Sun</v>
          </cell>
          <cell r="Z526" t="str">
            <v>11.00-01.30</v>
          </cell>
          <cell r="AA526" t="str">
            <v>N/A</v>
          </cell>
          <cell r="AB526" t="str">
            <v>N/A</v>
          </cell>
          <cell r="AC526" t="str">
            <v>Mon-Sun</v>
          </cell>
          <cell r="AJ526">
            <v>457223</v>
          </cell>
          <cell r="AK526">
            <v>340123</v>
          </cell>
          <cell r="AL526">
            <v>457223</v>
          </cell>
          <cell r="AM526">
            <v>340123</v>
          </cell>
          <cell r="AN526">
            <v>100032094495</v>
          </cell>
          <cell r="AO526">
            <v>100032094495</v>
          </cell>
          <cell r="AP526" t="str">
            <v>Y</v>
          </cell>
        </row>
        <row r="527">
          <cell r="B527">
            <v>104481</v>
          </cell>
          <cell r="D527" t="str">
            <v xml:space="preserve">Prezzo </v>
          </cell>
          <cell r="E527" t="str">
            <v xml:space="preserve">21-23 Forman Street </v>
          </cell>
          <cell r="G527" t="str">
            <v xml:space="preserve">Nottingham </v>
          </cell>
          <cell r="H527" t="str">
            <v xml:space="preserve">NG1 4AA </v>
          </cell>
          <cell r="I527" t="str">
            <v>20180628</v>
          </cell>
          <cell r="J527" t="str">
            <v xml:space="preserve">Public House </v>
          </cell>
          <cell r="P527" t="str">
            <v>f indoors</v>
          </cell>
          <cell r="S527" t="str">
            <v>I Indoors</v>
          </cell>
          <cell r="T527" t="str">
            <v>j on and off</v>
          </cell>
          <cell r="Y527" t="str">
            <v>Mon-Sun</v>
          </cell>
          <cell r="Z527" t="str">
            <v>12.00-24.00</v>
          </cell>
          <cell r="AA527" t="str">
            <v>N/A</v>
          </cell>
          <cell r="AB527" t="str">
            <v>N/A</v>
          </cell>
          <cell r="AC527" t="str">
            <v>Mon-Sun</v>
          </cell>
          <cell r="AJ527">
            <v>457205.28</v>
          </cell>
          <cell r="AK527">
            <v>340115.91</v>
          </cell>
          <cell r="AL527">
            <v>457205.28</v>
          </cell>
          <cell r="AM527">
            <v>340115.91000000003</v>
          </cell>
          <cell r="AN527">
            <v>10009159780</v>
          </cell>
          <cell r="AO527">
            <v>10009159780</v>
          </cell>
          <cell r="AP527" t="str">
            <v>Y</v>
          </cell>
        </row>
        <row r="528">
          <cell r="B528">
            <v>47896</v>
          </cell>
          <cell r="D528" t="str">
            <v>Waitrose</v>
          </cell>
          <cell r="E528" t="str">
            <v>31Milton Street</v>
          </cell>
          <cell r="G528" t="str">
            <v>Nottingham</v>
          </cell>
          <cell r="H528" t="str">
            <v xml:space="preserve">NG1 4AF </v>
          </cell>
          <cell r="I528" t="str">
            <v>20081101</v>
          </cell>
          <cell r="J528" t="str">
            <v xml:space="preserve">Other </v>
          </cell>
          <cell r="P528" t="str">
            <v>f indoors</v>
          </cell>
          <cell r="T528" t="str">
            <v>j on and off</v>
          </cell>
          <cell r="Y528" t="str">
            <v>Mon-Sun</v>
          </cell>
          <cell r="Z528" t="str">
            <v>07.00-23.00</v>
          </cell>
          <cell r="AA528" t="str">
            <v>N/A</v>
          </cell>
          <cell r="AB528" t="str">
            <v>N/A</v>
          </cell>
          <cell r="AC528" t="str">
            <v>Mon-Sun</v>
          </cell>
          <cell r="AJ528">
            <v>457293</v>
          </cell>
          <cell r="AK528">
            <v>340214</v>
          </cell>
          <cell r="AL528">
            <v>457293</v>
          </cell>
          <cell r="AM528">
            <v>340214</v>
          </cell>
          <cell r="AN528">
            <v>10023983524</v>
          </cell>
          <cell r="AO528">
            <v>10023983524</v>
          </cell>
          <cell r="AP528" t="str">
            <v>Y</v>
          </cell>
        </row>
        <row r="529">
          <cell r="B529">
            <v>60449</v>
          </cell>
          <cell r="D529" t="str">
            <v xml:space="preserve">Son of Steak </v>
          </cell>
          <cell r="E529" t="str">
            <v>3/4 Trinity Square</v>
          </cell>
          <cell r="G529" t="str">
            <v>Nottingham</v>
          </cell>
          <cell r="H529" t="str">
            <v xml:space="preserve">NG1 4AF </v>
          </cell>
          <cell r="I529" t="str">
            <v>20110427</v>
          </cell>
          <cell r="J529" t="str">
            <v xml:space="preserve">Restaurant </v>
          </cell>
          <cell r="T529" t="str">
            <v>j on and off</v>
          </cell>
          <cell r="AA529" t="str">
            <v>More info Needed</v>
          </cell>
          <cell r="AJ529">
            <v>457265</v>
          </cell>
          <cell r="AK529">
            <v>340184</v>
          </cell>
          <cell r="AL529">
            <v>457265</v>
          </cell>
          <cell r="AM529">
            <v>340184</v>
          </cell>
          <cell r="AN529">
            <v>10023983516</v>
          </cell>
          <cell r="AO529">
            <v>10023983516</v>
          </cell>
          <cell r="AP529" t="str">
            <v>Y</v>
          </cell>
        </row>
        <row r="530">
          <cell r="B530">
            <v>82418</v>
          </cell>
          <cell r="D530" t="str">
            <v>Glasshouse</v>
          </cell>
          <cell r="E530" t="str">
            <v xml:space="preserve">6 Trinity Square </v>
          </cell>
          <cell r="G530" t="str">
            <v>Nottingham</v>
          </cell>
          <cell r="H530" t="str">
            <v xml:space="preserve">NG1 4AF </v>
          </cell>
          <cell r="I530" t="str">
            <v>20141003</v>
          </cell>
          <cell r="J530" t="str">
            <v xml:space="preserve">Public House </v>
          </cell>
          <cell r="O530" t="str">
            <v>e indoors</v>
          </cell>
          <cell r="P530" t="str">
            <v>f indoors</v>
          </cell>
          <cell r="S530" t="str">
            <v>I Indoors</v>
          </cell>
          <cell r="T530" t="str">
            <v>j on and off</v>
          </cell>
          <cell r="V530" t="str">
            <v>No</v>
          </cell>
          <cell r="W530" t="str">
            <v>No</v>
          </cell>
          <cell r="X530" t="str">
            <v>No</v>
          </cell>
          <cell r="Y530" t="str">
            <v>Mon-Sun</v>
          </cell>
          <cell r="Z530" t="str">
            <v>08.00-02.00</v>
          </cell>
          <cell r="AA530" t="str">
            <v>N/A</v>
          </cell>
          <cell r="AB530" t="str">
            <v>N/A</v>
          </cell>
          <cell r="AC530" t="str">
            <v>Mon-Sun</v>
          </cell>
          <cell r="AH530" t="str">
            <v>0-4999</v>
          </cell>
          <cell r="AJ530">
            <v>457274</v>
          </cell>
          <cell r="AK530">
            <v>340171</v>
          </cell>
          <cell r="AL530">
            <v>457274</v>
          </cell>
          <cell r="AM530">
            <v>340171</v>
          </cell>
          <cell r="AN530">
            <v>10023983515</v>
          </cell>
          <cell r="AO530">
            <v>10023983515</v>
          </cell>
          <cell r="AP530" t="str">
            <v>Y</v>
          </cell>
        </row>
        <row r="531">
          <cell r="B531">
            <v>36353</v>
          </cell>
          <cell r="D531" t="str">
            <v xml:space="preserve">Moulin Rouge </v>
          </cell>
          <cell r="E531" t="str">
            <v xml:space="preserve">5 Trinity Square </v>
          </cell>
          <cell r="G531" t="str">
            <v>Nottingham</v>
          </cell>
          <cell r="H531" t="str">
            <v xml:space="preserve">NG1 4AF </v>
          </cell>
          <cell r="I531" t="str">
            <v>20060224</v>
          </cell>
          <cell r="J531" t="str">
            <v xml:space="preserve">Restaurant </v>
          </cell>
          <cell r="T531" t="str">
            <v>j on</v>
          </cell>
          <cell r="AA531" t="str">
            <v>More info Needed</v>
          </cell>
          <cell r="AJ531">
            <v>457291</v>
          </cell>
          <cell r="AK531">
            <v>340143</v>
          </cell>
          <cell r="AL531">
            <v>457291</v>
          </cell>
          <cell r="AM531">
            <v>340143</v>
          </cell>
          <cell r="AN531">
            <v>100032094493</v>
          </cell>
          <cell r="AO531">
            <v>100032094493</v>
          </cell>
          <cell r="AP531" t="str">
            <v>Y</v>
          </cell>
        </row>
        <row r="532">
          <cell r="B532">
            <v>98444</v>
          </cell>
          <cell r="D532" t="str">
            <v>Another?</v>
          </cell>
          <cell r="E532" t="str">
            <v xml:space="preserve">9 Trinity Square </v>
          </cell>
          <cell r="G532" t="str">
            <v>Nottingham</v>
          </cell>
          <cell r="H532" t="str">
            <v xml:space="preserve">NG1 4AF </v>
          </cell>
          <cell r="I532" t="str">
            <v>20170725</v>
          </cell>
          <cell r="J532" t="str">
            <v xml:space="preserve">Restaurant </v>
          </cell>
          <cell r="T532" t="str">
            <v>j on and off</v>
          </cell>
          <cell r="AA532" t="str">
            <v>More info Needed</v>
          </cell>
          <cell r="AJ532">
            <v>457284</v>
          </cell>
          <cell r="AK532">
            <v>340149</v>
          </cell>
          <cell r="AL532">
            <v>457284</v>
          </cell>
          <cell r="AM532">
            <v>340149</v>
          </cell>
          <cell r="AN532">
            <v>100032094492</v>
          </cell>
          <cell r="AO532">
            <v>100032094491</v>
          </cell>
          <cell r="AP532" t="str">
            <v>N</v>
          </cell>
        </row>
        <row r="533">
          <cell r="B533">
            <v>81197</v>
          </cell>
          <cell r="D533" t="str">
            <v xml:space="preserve">Pudding Pantry </v>
          </cell>
          <cell r="E533" t="str">
            <v>27 Trinity Square</v>
          </cell>
          <cell r="G533" t="str">
            <v>Nottingham</v>
          </cell>
          <cell r="H533" t="str">
            <v xml:space="preserve">NG1 4AF </v>
          </cell>
          <cell r="I533" t="str">
            <v>20140731</v>
          </cell>
          <cell r="J533" t="str">
            <v xml:space="preserve">Restaurant </v>
          </cell>
          <cell r="T533" t="str">
            <v>j on</v>
          </cell>
          <cell r="AA533" t="str">
            <v>More info Needed</v>
          </cell>
          <cell r="AJ533">
            <v>457254</v>
          </cell>
          <cell r="AK533">
            <v>340241</v>
          </cell>
          <cell r="AL533">
            <v>457254</v>
          </cell>
          <cell r="AM533">
            <v>340241</v>
          </cell>
          <cell r="AN533">
            <v>10023983519</v>
          </cell>
          <cell r="AO533">
            <v>10023983519</v>
          </cell>
          <cell r="AP533" t="str">
            <v>Y</v>
          </cell>
        </row>
        <row r="534">
          <cell r="B534">
            <v>36581</v>
          </cell>
          <cell r="D534" t="str">
            <v>TGI Friday’s</v>
          </cell>
          <cell r="E534" t="str">
            <v>Unit 3, The Corner House South Sherwood Street</v>
          </cell>
          <cell r="G534" t="str">
            <v>Nottingham</v>
          </cell>
          <cell r="H534" t="str">
            <v xml:space="preserve">NG1 4BY </v>
          </cell>
          <cell r="I534" t="str">
            <v>20050917</v>
          </cell>
          <cell r="J534" t="str">
            <v xml:space="preserve">Restaurant </v>
          </cell>
          <cell r="O534" t="str">
            <v>e indoors</v>
          </cell>
          <cell r="S534" t="str">
            <v>I Indoors</v>
          </cell>
          <cell r="T534" t="str">
            <v>j on and off</v>
          </cell>
          <cell r="Y534" t="str">
            <v>Licensee's Discretion</v>
          </cell>
          <cell r="AA534" t="str">
            <v>N/A</v>
          </cell>
          <cell r="AJ534">
            <v>457188</v>
          </cell>
          <cell r="AK534">
            <v>340163</v>
          </cell>
          <cell r="AL534">
            <v>457149</v>
          </cell>
          <cell r="AM534">
            <v>340151</v>
          </cell>
          <cell r="AN534">
            <v>200001375807</v>
          </cell>
          <cell r="AO534">
            <v>200001375807</v>
          </cell>
          <cell r="AP534" t="str">
            <v>Y</v>
          </cell>
        </row>
        <row r="535">
          <cell r="B535">
            <v>37714</v>
          </cell>
          <cell r="D535" t="str">
            <v>Subway Sandwiches</v>
          </cell>
          <cell r="E535" t="str">
            <v>48Long Row West</v>
          </cell>
          <cell r="G535" t="str">
            <v>Nottingham</v>
          </cell>
          <cell r="H535" t="str">
            <v>NG1 6JB</v>
          </cell>
          <cell r="I535" t="str">
            <v>20060601</v>
          </cell>
          <cell r="J535" t="str">
            <v xml:space="preserve">Takeaway </v>
          </cell>
          <cell r="S535" t="str">
            <v>I Inoors and Outdoors</v>
          </cell>
          <cell r="Y535" t="str">
            <v>Mon-Thu</v>
          </cell>
          <cell r="Z535" t="str">
            <v>07.00-24.00</v>
          </cell>
          <cell r="AA535" t="str">
            <v>Fri-Sat&amp;Sun</v>
          </cell>
          <cell r="AB535" t="str">
            <v>07.00-04.00&amp;09.00-04.00</v>
          </cell>
          <cell r="AC535" t="str">
            <v>N/A</v>
          </cell>
          <cell r="AJ535">
            <v>457104</v>
          </cell>
          <cell r="AK535">
            <v>339945</v>
          </cell>
          <cell r="AL535">
            <v>457104</v>
          </cell>
          <cell r="AM535">
            <v>339945</v>
          </cell>
          <cell r="AN535">
            <v>100032095083</v>
          </cell>
          <cell r="AO535">
            <v>100032095083</v>
          </cell>
          <cell r="AP535" t="str">
            <v>Y</v>
          </cell>
        </row>
        <row r="536">
          <cell r="B536">
            <v>35911</v>
          </cell>
          <cell r="D536" t="str">
            <v>Southern Fried Chicken</v>
          </cell>
          <cell r="E536" t="str">
            <v>59Long Row West</v>
          </cell>
          <cell r="G536" t="str">
            <v>Nottingham</v>
          </cell>
          <cell r="H536" t="str">
            <v xml:space="preserve">NG1 6JE </v>
          </cell>
          <cell r="I536" t="str">
            <v>20051107</v>
          </cell>
          <cell r="J536" t="str">
            <v xml:space="preserve">Takeaway </v>
          </cell>
          <cell r="S536" t="str">
            <v>I Indoors</v>
          </cell>
          <cell r="Y536" t="str">
            <v>Mon-Sat</v>
          </cell>
          <cell r="Z536" t="str">
            <v>11.30-04.00</v>
          </cell>
          <cell r="AA536" t="str">
            <v>Sun</v>
          </cell>
          <cell r="AB536" t="str">
            <v>11.30-02.00</v>
          </cell>
          <cell r="AC536" t="str">
            <v>N/A</v>
          </cell>
          <cell r="AJ536">
            <v>457039</v>
          </cell>
          <cell r="AK536">
            <v>339954</v>
          </cell>
          <cell r="AL536">
            <v>457039</v>
          </cell>
          <cell r="AM536">
            <v>339954</v>
          </cell>
          <cell r="AN536">
            <v>100032095103</v>
          </cell>
          <cell r="AO536">
            <v>100032095103</v>
          </cell>
          <cell r="AP536" t="str">
            <v>Y</v>
          </cell>
        </row>
        <row r="537">
          <cell r="B537">
            <v>59129</v>
          </cell>
          <cell r="D537" t="str">
            <v xml:space="preserve">Premises at </v>
          </cell>
          <cell r="E537" t="str">
            <v>25-27Longmead Drive</v>
          </cell>
          <cell r="G537" t="str">
            <v>Nottingham</v>
          </cell>
          <cell r="H537" t="str">
            <v xml:space="preserve">NG5 6DU </v>
          </cell>
          <cell r="I537" t="str">
            <v>20101223</v>
          </cell>
          <cell r="J537" t="str">
            <v xml:space="preserve">Off Licence </v>
          </cell>
          <cell r="T537" t="str">
            <v>j off</v>
          </cell>
          <cell r="Y537" t="str">
            <v>Mon-Sun</v>
          </cell>
          <cell r="Z537" t="str">
            <v>08.00-21.00</v>
          </cell>
          <cell r="AA537" t="str">
            <v>N/A</v>
          </cell>
          <cell r="AB537" t="str">
            <v>N/A</v>
          </cell>
          <cell r="AC537" t="str">
            <v>Mon-Sun</v>
          </cell>
          <cell r="AJ537">
            <v>457261</v>
          </cell>
          <cell r="AK537">
            <v>344609</v>
          </cell>
          <cell r="AL537">
            <v>457261</v>
          </cell>
          <cell r="AM537">
            <v>344609</v>
          </cell>
          <cell r="AN537">
            <v>100031567809</v>
          </cell>
          <cell r="AO537">
            <v>100031567809</v>
          </cell>
          <cell r="AP537" t="str">
            <v>Y</v>
          </cell>
        </row>
        <row r="538">
          <cell r="B538">
            <v>35241</v>
          </cell>
          <cell r="D538" t="str">
            <v xml:space="preserve">Lillie Langtry's </v>
          </cell>
          <cell r="E538" t="str">
            <v xml:space="preserve">4 South Sherwood Street </v>
          </cell>
          <cell r="G538" t="str">
            <v>Nottingham</v>
          </cell>
          <cell r="H538" t="str">
            <v xml:space="preserve">NG1 4BY </v>
          </cell>
          <cell r="I538" t="str">
            <v>20050830</v>
          </cell>
          <cell r="J538" t="str">
            <v xml:space="preserve">Public House </v>
          </cell>
          <cell r="T538" t="str">
            <v>j on and off</v>
          </cell>
          <cell r="AA538" t="str">
            <v>More info Needed</v>
          </cell>
          <cell r="AJ538">
            <v>457160</v>
          </cell>
          <cell r="AK538">
            <v>340100</v>
          </cell>
          <cell r="AL538">
            <v>457160</v>
          </cell>
          <cell r="AM538">
            <v>340100</v>
          </cell>
          <cell r="AN538">
            <v>100031593337</v>
          </cell>
          <cell r="AO538">
            <v>100031593337</v>
          </cell>
          <cell r="AP538" t="str">
            <v>Y</v>
          </cell>
        </row>
        <row r="539">
          <cell r="B539">
            <v>95536</v>
          </cell>
          <cell r="D539" t="str">
            <v>Excelsior Suites</v>
          </cell>
          <cell r="E539" t="str">
            <v>43651Lortas Road</v>
          </cell>
          <cell r="F539" t="str">
            <v>Basford</v>
          </cell>
          <cell r="G539" t="str">
            <v>Nottingham</v>
          </cell>
          <cell r="H539" t="str">
            <v>NG5 1EL</v>
          </cell>
          <cell r="I539" t="str">
            <v>20170214</v>
          </cell>
          <cell r="J539" t="str">
            <v xml:space="preserve">Public House </v>
          </cell>
          <cell r="K539" t="str">
            <v>a indoors</v>
          </cell>
          <cell r="L539" t="str">
            <v>b indoors</v>
          </cell>
          <cell r="O539" t="str">
            <v>e indoors</v>
          </cell>
          <cell r="P539" t="str">
            <v>f indoors</v>
          </cell>
          <cell r="Q539" t="str">
            <v>g indoors</v>
          </cell>
          <cell r="R539" t="str">
            <v>h indoors</v>
          </cell>
          <cell r="S539" t="str">
            <v>I Indoors</v>
          </cell>
          <cell r="T539" t="str">
            <v>j on</v>
          </cell>
          <cell r="Y539" t="str">
            <v>Mon-Sun</v>
          </cell>
          <cell r="Z539" t="str">
            <v>09.00-00.30</v>
          </cell>
          <cell r="AA539" t="str">
            <v>N/A</v>
          </cell>
          <cell r="AB539" t="str">
            <v>N/A</v>
          </cell>
          <cell r="AC539" t="str">
            <v>Mon-Sun</v>
          </cell>
          <cell r="AJ539">
            <v>455813</v>
          </cell>
          <cell r="AK539">
            <v>342766</v>
          </cell>
          <cell r="AL539">
            <v>455813</v>
          </cell>
          <cell r="AM539">
            <v>342766</v>
          </cell>
          <cell r="AN539">
            <v>10090472437</v>
          </cell>
          <cell r="AO539">
            <v>10090472437</v>
          </cell>
          <cell r="AP539" t="str">
            <v>Y</v>
          </cell>
        </row>
        <row r="540">
          <cell r="B540">
            <v>37725</v>
          </cell>
          <cell r="D540" t="str">
            <v>Gladstone Hotel</v>
          </cell>
          <cell r="E540" t="str">
            <v>45Loscoe Road</v>
          </cell>
          <cell r="F540" t="str">
            <v>Carrington</v>
          </cell>
          <cell r="G540" t="str">
            <v>Nottingham</v>
          </cell>
          <cell r="H540" t="str">
            <v>NG5 2AW</v>
          </cell>
          <cell r="I540" t="str">
            <v>20051003</v>
          </cell>
          <cell r="J540" t="str">
            <v xml:space="preserve">Hotel </v>
          </cell>
          <cell r="O540" t="str">
            <v>e indoors</v>
          </cell>
          <cell r="P540" t="str">
            <v>f indoors</v>
          </cell>
          <cell r="R540" t="str">
            <v>h indoors</v>
          </cell>
          <cell r="T540" t="str">
            <v>j on and off</v>
          </cell>
          <cell r="Y540" t="str">
            <v>Mon-Wed</v>
          </cell>
          <cell r="Z540" t="str">
            <v>11.00-23.30</v>
          </cell>
          <cell r="AA540" t="str">
            <v>Fri,Sat - Sun</v>
          </cell>
          <cell r="AB540" t="str">
            <v>11.00-00.30 (Including Thursday) - 12.00-23.30</v>
          </cell>
          <cell r="AC540" t="str">
            <v>Mon-Sat</v>
          </cell>
          <cell r="AJ540">
            <v>457001</v>
          </cell>
          <cell r="AK540">
            <v>342270</v>
          </cell>
          <cell r="AL540">
            <v>457001</v>
          </cell>
          <cell r="AM540">
            <v>342270</v>
          </cell>
          <cell r="AN540">
            <v>100031568134</v>
          </cell>
          <cell r="AO540">
            <v>100031568134</v>
          </cell>
          <cell r="AP540" t="str">
            <v>Y</v>
          </cell>
        </row>
        <row r="541">
          <cell r="B541">
            <v>70484</v>
          </cell>
          <cell r="D541" t="str">
            <v>Thea Caffea</v>
          </cell>
          <cell r="E541" t="str">
            <v>Rear of Enfield Chambers, 14-18Low Pavement</v>
          </cell>
          <cell r="G541" t="str">
            <v>Nottingham</v>
          </cell>
          <cell r="H541" t="str">
            <v>NG1 7DL</v>
          </cell>
          <cell r="I541" t="str">
            <v>20120330</v>
          </cell>
          <cell r="J541" t="str">
            <v xml:space="preserve">Public House </v>
          </cell>
          <cell r="O541" t="str">
            <v>e indoors</v>
          </cell>
          <cell r="P541" t="str">
            <v>f indoors</v>
          </cell>
          <cell r="T541" t="str">
            <v>j on</v>
          </cell>
          <cell r="V541" t="str">
            <v>No</v>
          </cell>
          <cell r="W541" t="str">
            <v>No</v>
          </cell>
          <cell r="X541" t="str">
            <v>No</v>
          </cell>
          <cell r="Y541" t="str">
            <v>Mon-Sun</v>
          </cell>
          <cell r="Z541" t="str">
            <v>09.00 - 23.30</v>
          </cell>
          <cell r="AA541" t="str">
            <v>N/A</v>
          </cell>
          <cell r="AB541" t="str">
            <v>N/A</v>
          </cell>
          <cell r="AC541" t="str">
            <v>Mon-Sun</v>
          </cell>
          <cell r="AH541" t="str">
            <v>0-4999</v>
          </cell>
          <cell r="AJ541">
            <v>457364</v>
          </cell>
          <cell r="AK541">
            <v>339660</v>
          </cell>
          <cell r="AL541">
            <v>457364</v>
          </cell>
          <cell r="AM541">
            <v>339660</v>
          </cell>
          <cell r="AN541">
            <v>200001412632</v>
          </cell>
          <cell r="AO541">
            <v>200001412632</v>
          </cell>
          <cell r="AP541" t="str">
            <v>Y</v>
          </cell>
        </row>
        <row r="542">
          <cell r="B542">
            <v>37026</v>
          </cell>
          <cell r="D542" t="str">
            <v>Juni 93</v>
          </cell>
          <cell r="E542" t="str">
            <v>8 to 10 Low Pavement</v>
          </cell>
          <cell r="G542" t="str">
            <v>Nottingham</v>
          </cell>
          <cell r="H542" t="str">
            <v xml:space="preserve">NG1 7DL </v>
          </cell>
          <cell r="I542" t="str">
            <v>20050927</v>
          </cell>
          <cell r="J542" t="str">
            <v xml:space="preserve">Public House </v>
          </cell>
          <cell r="P542" t="str">
            <v>f indoors</v>
          </cell>
          <cell r="S542" t="str">
            <v>I Indoors</v>
          </cell>
          <cell r="T542" t="str">
            <v>j on and off</v>
          </cell>
          <cell r="X542" t="str">
            <v>No</v>
          </cell>
          <cell r="Y542" t="str">
            <v>Mon-Sun</v>
          </cell>
          <cell r="Z542" t="str">
            <v>10.00-01.00</v>
          </cell>
          <cell r="AA542" t="str">
            <v>N/A</v>
          </cell>
          <cell r="AB542" t="str">
            <v>N/A</v>
          </cell>
          <cell r="AC542" t="str">
            <v>Mon-Sun</v>
          </cell>
          <cell r="AJ542">
            <v>457337</v>
          </cell>
          <cell r="AK542">
            <v>339673</v>
          </cell>
          <cell r="AL542">
            <v>457337</v>
          </cell>
          <cell r="AM542">
            <v>339673</v>
          </cell>
          <cell r="AN542">
            <v>100032095192</v>
          </cell>
          <cell r="AO542">
            <v>100032095192</v>
          </cell>
          <cell r="AP542" t="str">
            <v>Y</v>
          </cell>
        </row>
        <row r="543">
          <cell r="B543">
            <v>36838</v>
          </cell>
          <cell r="D543" t="str">
            <v>Genting Casino  Nottingham</v>
          </cell>
          <cell r="E543" t="str">
            <v>B1/LG5 The CornerhouseForman Street</v>
          </cell>
          <cell r="G543" t="str">
            <v>Nottingham</v>
          </cell>
          <cell r="H543" t="str">
            <v>NG1 4DB</v>
          </cell>
          <cell r="I543" t="str">
            <v>20060316</v>
          </cell>
          <cell r="J543" t="str">
            <v xml:space="preserve">Other </v>
          </cell>
          <cell r="L543" t="str">
            <v>b indoors</v>
          </cell>
          <cell r="M543" t="str">
            <v>c indoors</v>
          </cell>
          <cell r="O543" t="str">
            <v>e indoors</v>
          </cell>
          <cell r="P543" t="str">
            <v>f indoors</v>
          </cell>
          <cell r="Q543" t="str">
            <v>g indoors</v>
          </cell>
          <cell r="R543" t="str">
            <v>h indoors</v>
          </cell>
          <cell r="S543" t="str">
            <v>I Indoors</v>
          </cell>
          <cell r="T543" t="str">
            <v>j on and off</v>
          </cell>
          <cell r="Y543" t="str">
            <v>24Hrs</v>
          </cell>
          <cell r="AA543" t="str">
            <v>0</v>
          </cell>
          <cell r="AJ543">
            <v>457170</v>
          </cell>
          <cell r="AK543">
            <v>340157</v>
          </cell>
          <cell r="AL543">
            <v>457165</v>
          </cell>
          <cell r="AM543">
            <v>340153</v>
          </cell>
          <cell r="AN543">
            <v>200001375810</v>
          </cell>
          <cell r="AO543">
            <v>10023985191</v>
          </cell>
          <cell r="AP543" t="str">
            <v>N</v>
          </cell>
        </row>
        <row r="544">
          <cell r="B544">
            <v>71891</v>
          </cell>
          <cell r="D544" t="str">
            <v>Turtle Bay</v>
          </cell>
          <cell r="E544" t="str">
            <v>Unit G12, The CornerhouseBurton Street</v>
          </cell>
          <cell r="G544" t="str">
            <v>Nottingham</v>
          </cell>
          <cell r="H544" t="str">
            <v>NG1 4DB</v>
          </cell>
          <cell r="I544" t="str">
            <v>20120727</v>
          </cell>
          <cell r="J544" t="str">
            <v xml:space="preserve">Restaurant </v>
          </cell>
          <cell r="P544" t="str">
            <v>f indoors and outdoors</v>
          </cell>
          <cell r="S544" t="str">
            <v>I Inoors and Outdoors</v>
          </cell>
          <cell r="T544" t="str">
            <v>j on and off</v>
          </cell>
          <cell r="Y544" t="str">
            <v>Mon-Thu</v>
          </cell>
          <cell r="Z544" t="str">
            <v>10.00-00.30</v>
          </cell>
          <cell r="AA544" t="str">
            <v>Fri-Sat&amp;Sun</v>
          </cell>
          <cell r="AB544" t="str">
            <v>10.00-01.30&amp;10.00-24.00</v>
          </cell>
          <cell r="AC544" t="str">
            <v>Mon-Sun</v>
          </cell>
          <cell r="AJ544">
            <v>457212</v>
          </cell>
          <cell r="AK544">
            <v>340200</v>
          </cell>
          <cell r="AL544">
            <v>457212</v>
          </cell>
          <cell r="AM544">
            <v>340200</v>
          </cell>
          <cell r="AN544">
            <v>200001375803</v>
          </cell>
          <cell r="AO544">
            <v>200001375803</v>
          </cell>
          <cell r="AP544" t="str">
            <v>Y</v>
          </cell>
        </row>
        <row r="545">
          <cell r="B545">
            <v>37196</v>
          </cell>
          <cell r="D545" t="str">
            <v xml:space="preserve">Bella Italia </v>
          </cell>
          <cell r="E545" t="str">
            <v>The Corner House Burton Street</v>
          </cell>
          <cell r="G545" t="str">
            <v>Nottingham</v>
          </cell>
          <cell r="H545" t="str">
            <v xml:space="preserve">NG1 4DB </v>
          </cell>
          <cell r="I545" t="str">
            <v>20050823</v>
          </cell>
          <cell r="J545" t="str">
            <v xml:space="preserve">Restaurant </v>
          </cell>
          <cell r="S545" t="str">
            <v>I Indoors</v>
          </cell>
          <cell r="T545" t="str">
            <v>j on and off</v>
          </cell>
          <cell r="Y545" t="str">
            <v>Mon-Wed</v>
          </cell>
          <cell r="Z545" t="str">
            <v>09.00-01.00</v>
          </cell>
          <cell r="AA545" t="str">
            <v>Fri,Sat - Sun</v>
          </cell>
          <cell r="AB545" t="str">
            <v>09.00-01.30 (Including Thurs)&amp;09.00-00.30</v>
          </cell>
          <cell r="AC545" t="str">
            <v>Mon-Wed</v>
          </cell>
          <cell r="AJ545">
            <v>457161</v>
          </cell>
          <cell r="AK545">
            <v>340132</v>
          </cell>
          <cell r="AL545">
            <v>457161</v>
          </cell>
          <cell r="AM545">
            <v>340132</v>
          </cell>
          <cell r="AN545">
            <v>200001375814</v>
          </cell>
          <cell r="AO545">
            <v>200001375814</v>
          </cell>
          <cell r="AP545" t="str">
            <v>Y</v>
          </cell>
        </row>
        <row r="546">
          <cell r="B546">
            <v>47066</v>
          </cell>
          <cell r="D546" t="str">
            <v>Chiquitos Restaurant &amp; Bar</v>
          </cell>
          <cell r="E546" t="str">
            <v>Unit F1, The Cornerhouse Trinity Square</v>
          </cell>
          <cell r="G546" t="str">
            <v>Nottingham</v>
          </cell>
          <cell r="H546" t="str">
            <v xml:space="preserve">NG1 4DB </v>
          </cell>
          <cell r="I546" t="str">
            <v>20080910</v>
          </cell>
          <cell r="J546" t="str">
            <v xml:space="preserve">Restaurant </v>
          </cell>
          <cell r="S546" t="str">
            <v>I Indoors</v>
          </cell>
          <cell r="T546" t="str">
            <v>j on and off</v>
          </cell>
          <cell r="Y546" t="str">
            <v>Mon-Sun</v>
          </cell>
          <cell r="Z546" t="str">
            <v>10.00-00.30</v>
          </cell>
          <cell r="AA546" t="str">
            <v>N/A</v>
          </cell>
          <cell r="AB546" t="str">
            <v>N/A</v>
          </cell>
          <cell r="AC546" t="str">
            <v>Mon-Sun</v>
          </cell>
          <cell r="AJ546">
            <v>457144</v>
          </cell>
          <cell r="AK546">
            <v>340169</v>
          </cell>
          <cell r="AL546">
            <v>457144</v>
          </cell>
          <cell r="AM546">
            <v>340169</v>
          </cell>
          <cell r="AN546">
            <v>200001375809</v>
          </cell>
          <cell r="AO546">
            <v>200001375809</v>
          </cell>
          <cell r="AP546" t="str">
            <v>Y</v>
          </cell>
        </row>
        <row r="547">
          <cell r="B547">
            <v>75299</v>
          </cell>
          <cell r="D547" t="str">
            <v xml:space="preserve">Lost City </v>
          </cell>
          <cell r="E547" t="str">
            <v>The Cornerhouse Forman Street/ Burton Street</v>
          </cell>
          <cell r="G547" t="str">
            <v>Nottingham</v>
          </cell>
          <cell r="H547" t="str">
            <v xml:space="preserve">NG1 4DB </v>
          </cell>
          <cell r="I547" t="str">
            <v>20130621</v>
          </cell>
          <cell r="J547" t="str">
            <v xml:space="preserve">Other </v>
          </cell>
          <cell r="L547" t="str">
            <v>b indoors</v>
          </cell>
          <cell r="M547" t="str">
            <v>c indoors</v>
          </cell>
          <cell r="O547" t="str">
            <v>e indoors</v>
          </cell>
          <cell r="P547" t="str">
            <v>f indoors</v>
          </cell>
          <cell r="Q547" t="str">
            <v>g indoors</v>
          </cell>
          <cell r="S547" t="str">
            <v>I Indoors</v>
          </cell>
          <cell r="T547" t="str">
            <v>j on and off</v>
          </cell>
          <cell r="Y547" t="str">
            <v>Mon-Sun</v>
          </cell>
          <cell r="Z547" t="str">
            <v>10.00-02.00</v>
          </cell>
          <cell r="AA547" t="str">
            <v>N/A</v>
          </cell>
          <cell r="AB547" t="str">
            <v>N/A</v>
          </cell>
          <cell r="AC547" t="str">
            <v>Mon-Sun</v>
          </cell>
          <cell r="AJ547">
            <v>457214</v>
          </cell>
          <cell r="AK547">
            <v>340145</v>
          </cell>
          <cell r="AL547">
            <v>457214</v>
          </cell>
          <cell r="AM547">
            <v>340146</v>
          </cell>
          <cell r="AN547">
            <v>200001375806</v>
          </cell>
          <cell r="AO547">
            <v>200001375806</v>
          </cell>
          <cell r="AP547" t="str">
            <v>Y</v>
          </cell>
        </row>
        <row r="548">
          <cell r="B548">
            <v>37389</v>
          </cell>
          <cell r="D548" t="str">
            <v>Revolution</v>
          </cell>
          <cell r="E548" t="str">
            <v>Unit LG6 &amp; G7 The CornerhouseBurton Street</v>
          </cell>
          <cell r="G548" t="str">
            <v>Nottingham</v>
          </cell>
          <cell r="H548" t="str">
            <v xml:space="preserve">NG1 4DB </v>
          </cell>
          <cell r="I548" t="str">
            <v>20060228</v>
          </cell>
          <cell r="J548" t="str">
            <v xml:space="preserve">Public House </v>
          </cell>
          <cell r="O548" t="str">
            <v>e indoors</v>
          </cell>
          <cell r="P548" t="str">
            <v>f indoors</v>
          </cell>
          <cell r="Q548" t="str">
            <v>g indoors</v>
          </cell>
          <cell r="S548" t="str">
            <v>I Inoors and Outdoors</v>
          </cell>
          <cell r="T548" t="str">
            <v>j on and off</v>
          </cell>
          <cell r="Y548" t="str">
            <v>Mon-Sun</v>
          </cell>
          <cell r="Z548" t="str">
            <v>10.00-03.30</v>
          </cell>
          <cell r="AA548" t="str">
            <v>N/A</v>
          </cell>
          <cell r="AB548" t="str">
            <v>N/A</v>
          </cell>
          <cell r="AC548" t="str">
            <v>Mon-Sun</v>
          </cell>
          <cell r="AJ548">
            <v>457174</v>
          </cell>
          <cell r="AK548">
            <v>340132</v>
          </cell>
          <cell r="AL548">
            <v>457174</v>
          </cell>
          <cell r="AM548">
            <v>340132</v>
          </cell>
          <cell r="AN548">
            <v>10000132191</v>
          </cell>
          <cell r="AO548">
            <v>10000132191</v>
          </cell>
          <cell r="AP548" t="str">
            <v>Y</v>
          </cell>
        </row>
        <row r="549">
          <cell r="B549">
            <v>36289</v>
          </cell>
          <cell r="D549" t="str">
            <v xml:space="preserve">Maryland Chicken </v>
          </cell>
          <cell r="E549" t="str">
            <v>24Lower Parliament Street</v>
          </cell>
          <cell r="G549" t="str">
            <v>Nottingham</v>
          </cell>
          <cell r="H549" t="str">
            <v xml:space="preserve">NG1 3DA </v>
          </cell>
          <cell r="I549" t="str">
            <v>20051223</v>
          </cell>
          <cell r="J549" t="str">
            <v xml:space="preserve">Takeaway </v>
          </cell>
          <cell r="S549" t="str">
            <v>I Indoors</v>
          </cell>
          <cell r="Y549" t="str">
            <v>Mon-Sat</v>
          </cell>
          <cell r="Z549" t="str">
            <v>10.00-05.00</v>
          </cell>
          <cell r="AA549" t="str">
            <v>Sun</v>
          </cell>
          <cell r="AB549" t="str">
            <v>10.00-03.00</v>
          </cell>
          <cell r="AC549" t="str">
            <v>N/A</v>
          </cell>
          <cell r="AJ549">
            <v>457514</v>
          </cell>
          <cell r="AK549">
            <v>340087</v>
          </cell>
          <cell r="AL549">
            <v>457514</v>
          </cell>
          <cell r="AM549">
            <v>340087</v>
          </cell>
          <cell r="AN549">
            <v>100032094156</v>
          </cell>
          <cell r="AO549">
            <v>100032094156</v>
          </cell>
          <cell r="AP549" t="str">
            <v>Y</v>
          </cell>
        </row>
        <row r="550">
          <cell r="B550">
            <v>60933</v>
          </cell>
          <cell r="D550" t="str">
            <v>Slug &amp; Lettuce</v>
          </cell>
          <cell r="E550" t="str">
            <v>The CornerhouseForman Street</v>
          </cell>
          <cell r="G550" t="str">
            <v>Nottingham</v>
          </cell>
          <cell r="H550" t="str">
            <v xml:space="preserve">NG1 4DB </v>
          </cell>
          <cell r="I550" t="str">
            <v>20110602</v>
          </cell>
          <cell r="J550" t="str">
            <v xml:space="preserve">Public House </v>
          </cell>
          <cell r="L550" t="str">
            <v>b indoors</v>
          </cell>
          <cell r="O550" t="str">
            <v>e indoors</v>
          </cell>
          <cell r="P550" t="str">
            <v>f indoors</v>
          </cell>
          <cell r="S550" t="str">
            <v>I Indoors</v>
          </cell>
          <cell r="T550" t="str">
            <v>j on and off</v>
          </cell>
          <cell r="Y550" t="str">
            <v>Mon-Wed</v>
          </cell>
          <cell r="Z550" t="str">
            <v>08.00-23.30 - Thursday -08.00-00.30</v>
          </cell>
          <cell r="AA550" t="str">
            <v>Fri,Sat - Sun</v>
          </cell>
          <cell r="AB550" t="str">
            <v>08.00-02.30&amp;08.00-23.30</v>
          </cell>
          <cell r="AC550" t="str">
            <v>Mon-Wed</v>
          </cell>
          <cell r="AJ550">
            <v>457198</v>
          </cell>
          <cell r="AK550">
            <v>340140</v>
          </cell>
          <cell r="AL550">
            <v>457198</v>
          </cell>
          <cell r="AM550">
            <v>340140</v>
          </cell>
          <cell r="AN550">
            <v>200001375808</v>
          </cell>
          <cell r="AO550">
            <v>200001375808</v>
          </cell>
          <cell r="AP550" t="str">
            <v>Y</v>
          </cell>
        </row>
        <row r="551">
          <cell r="B551">
            <v>45342</v>
          </cell>
          <cell r="D551" t="str">
            <v>Tamatanga</v>
          </cell>
          <cell r="E551" t="str">
            <v>G11 Cornerhouse Burton Street</v>
          </cell>
          <cell r="G551" t="str">
            <v>Nottingham</v>
          </cell>
          <cell r="H551" t="str">
            <v xml:space="preserve">NG1 4DB </v>
          </cell>
          <cell r="I551" t="str">
            <v>20080607</v>
          </cell>
          <cell r="J551" t="str">
            <v xml:space="preserve">Restaurant </v>
          </cell>
          <cell r="L551" t="str">
            <v>b indoors</v>
          </cell>
          <cell r="O551" t="str">
            <v>e indoors</v>
          </cell>
          <cell r="P551" t="str">
            <v>f indoors</v>
          </cell>
          <cell r="R551" t="str">
            <v>h indoors</v>
          </cell>
          <cell r="S551" t="str">
            <v>I Indoors</v>
          </cell>
          <cell r="T551" t="str">
            <v>j on and off</v>
          </cell>
          <cell r="Y551" t="str">
            <v>Mon-Sun</v>
          </cell>
          <cell r="Z551" t="str">
            <v>08.00-00.30</v>
          </cell>
          <cell r="AA551" t="str">
            <v>N/A</v>
          </cell>
          <cell r="AB551" t="str">
            <v>N/A</v>
          </cell>
          <cell r="AC551" t="str">
            <v>Mon-Sun</v>
          </cell>
          <cell r="AJ551">
            <v>457225</v>
          </cell>
          <cell r="AK551">
            <v>340169</v>
          </cell>
          <cell r="AL551">
            <v>457225</v>
          </cell>
          <cell r="AM551">
            <v>340169</v>
          </cell>
          <cell r="AN551">
            <v>10000132178</v>
          </cell>
          <cell r="AO551">
            <v>10000132178</v>
          </cell>
          <cell r="AP551" t="str">
            <v>Y</v>
          </cell>
        </row>
        <row r="552">
          <cell r="B552">
            <v>37812</v>
          </cell>
          <cell r="D552" t="str">
            <v>Wagamama</v>
          </cell>
          <cell r="E552" t="str">
            <v>Unit G2, The CornerhouseSouth Sherwood Street</v>
          </cell>
          <cell r="G552" t="str">
            <v>Nottingham</v>
          </cell>
          <cell r="H552" t="str">
            <v xml:space="preserve">NG1 4DB </v>
          </cell>
          <cell r="I552" t="str">
            <v>20051004</v>
          </cell>
          <cell r="J552" t="str">
            <v xml:space="preserve">Restaurant </v>
          </cell>
          <cell r="O552" t="str">
            <v>e indoors</v>
          </cell>
          <cell r="S552" t="str">
            <v>I Indoors</v>
          </cell>
          <cell r="T552" t="str">
            <v>j on and off</v>
          </cell>
          <cell r="Y552" t="str">
            <v>Licensee's Discretion</v>
          </cell>
          <cell r="AA552" t="str">
            <v>N/A</v>
          </cell>
          <cell r="AJ552">
            <v>457143</v>
          </cell>
          <cell r="AK552">
            <v>340178</v>
          </cell>
          <cell r="AL552">
            <v>457143</v>
          </cell>
          <cell r="AM552">
            <v>340178</v>
          </cell>
          <cell r="AN552">
            <v>200001375804</v>
          </cell>
          <cell r="AO552">
            <v>200001375804</v>
          </cell>
          <cell r="AP552" t="str">
            <v>Y</v>
          </cell>
        </row>
        <row r="553">
          <cell r="B553">
            <v>36615</v>
          </cell>
          <cell r="D553" t="str">
            <v xml:space="preserve">Nando's Restaurant </v>
          </cell>
          <cell r="E553" t="str">
            <v>Unit G9, The Cornerhouse Forman Street</v>
          </cell>
          <cell r="G553" t="str">
            <v>Nottingham</v>
          </cell>
          <cell r="H553" t="str">
            <v xml:space="preserve">NG1 4DB </v>
          </cell>
          <cell r="I553" t="str">
            <v>20051005</v>
          </cell>
          <cell r="J553" t="str">
            <v xml:space="preserve">Restaurant </v>
          </cell>
          <cell r="P553" t="str">
            <v>f indoors</v>
          </cell>
          <cell r="S553" t="str">
            <v>I Indoors</v>
          </cell>
          <cell r="T553" t="str">
            <v>j on and off</v>
          </cell>
          <cell r="Y553" t="str">
            <v>Licensee's Discretion</v>
          </cell>
          <cell r="AA553" t="str">
            <v>N/A</v>
          </cell>
          <cell r="AJ553">
            <v>457214</v>
          </cell>
          <cell r="AK553">
            <v>340146</v>
          </cell>
          <cell r="AL553">
            <v>457214</v>
          </cell>
          <cell r="AM553">
            <v>340146</v>
          </cell>
          <cell r="AN553">
            <v>200001375806</v>
          </cell>
          <cell r="AO553">
            <v>200001375806</v>
          </cell>
          <cell r="AP553" t="str">
            <v>Y</v>
          </cell>
        </row>
        <row r="554">
          <cell r="B554">
            <v>37406</v>
          </cell>
          <cell r="D554" t="str">
            <v xml:space="preserve">Flaming Dragon </v>
          </cell>
          <cell r="E554" t="str">
            <v xml:space="preserve">Cornerhouse, Burton Street </v>
          </cell>
          <cell r="G554" t="str">
            <v xml:space="preserve">Nottingham </v>
          </cell>
          <cell r="H554" t="str">
            <v xml:space="preserve">NG1 4DB </v>
          </cell>
          <cell r="I554" t="str">
            <v>20051005</v>
          </cell>
          <cell r="J554" t="str">
            <v xml:space="preserve">Restaurant </v>
          </cell>
          <cell r="T554" t="str">
            <v>j on and off</v>
          </cell>
          <cell r="Y554" t="str">
            <v>Licensee's Discretion</v>
          </cell>
          <cell r="Z554" t="str">
            <v>N/A</v>
          </cell>
          <cell r="AA554" t="str">
            <v>N/A</v>
          </cell>
          <cell r="AB554" t="str">
            <v>N/A</v>
          </cell>
          <cell r="AC554" t="str">
            <v>Mon-Sat</v>
          </cell>
          <cell r="AJ554">
            <v>457171</v>
          </cell>
          <cell r="AK554">
            <v>340128</v>
          </cell>
          <cell r="AL554">
            <v>457171</v>
          </cell>
          <cell r="AM554">
            <v>340128</v>
          </cell>
          <cell r="AN554">
            <v>200001375816</v>
          </cell>
          <cell r="AO554">
            <v>200001375816</v>
          </cell>
          <cell r="AP554" t="str">
            <v>Y</v>
          </cell>
        </row>
        <row r="555">
          <cell r="B555">
            <v>45312</v>
          </cell>
          <cell r="D555" t="str">
            <v xml:space="preserve">Magdala lawn Tennis Club Limited </v>
          </cell>
          <cell r="E555" t="str">
            <v>Magdala Road</v>
          </cell>
          <cell r="G555" t="str">
            <v>Nottingham</v>
          </cell>
          <cell r="H555" t="str">
            <v xml:space="preserve">NG3 5DH </v>
          </cell>
          <cell r="I555" t="str">
            <v>20080517</v>
          </cell>
          <cell r="J555" t="str">
            <v>Club</v>
          </cell>
          <cell r="P555" t="str">
            <v>f indoors</v>
          </cell>
          <cell r="T555" t="str">
            <v>j on and off</v>
          </cell>
          <cell r="Y555" t="str">
            <v>Mon-Sun</v>
          </cell>
          <cell r="Z555" t="str">
            <v>09.00-23.00</v>
          </cell>
          <cell r="AA555" t="str">
            <v>N/A</v>
          </cell>
          <cell r="AB555" t="str">
            <v>N/A</v>
          </cell>
          <cell r="AC555" t="str">
            <v>Mon-Sun</v>
          </cell>
          <cell r="AJ555">
            <v>457742</v>
          </cell>
          <cell r="AK555">
            <v>341823</v>
          </cell>
          <cell r="AL555">
            <v>457413</v>
          </cell>
          <cell r="AM555">
            <v>341720</v>
          </cell>
          <cell r="AN555">
            <v>200001400154</v>
          </cell>
          <cell r="AO555">
            <v>100032118142</v>
          </cell>
          <cell r="AP555" t="str">
            <v>N</v>
          </cell>
        </row>
        <row r="556">
          <cell r="B556">
            <v>35697</v>
          </cell>
          <cell r="D556" t="str">
            <v xml:space="preserve">Hole In the Wall </v>
          </cell>
          <cell r="E556" t="str">
            <v>63 North Sherwood Street</v>
          </cell>
          <cell r="G556" t="str">
            <v>Nottingham</v>
          </cell>
          <cell r="H556" t="str">
            <v>NG1 4EZ</v>
          </cell>
          <cell r="I556" t="str">
            <v>20051020</v>
          </cell>
          <cell r="J556" t="str">
            <v xml:space="preserve">Public House </v>
          </cell>
          <cell r="L556" t="str">
            <v>b indoors</v>
          </cell>
          <cell r="M556" t="str">
            <v>c indoors</v>
          </cell>
          <cell r="O556" t="str">
            <v>e indoors</v>
          </cell>
          <cell r="P556" t="str">
            <v>f indoors</v>
          </cell>
          <cell r="Q556" t="str">
            <v>g indoors</v>
          </cell>
          <cell r="S556" t="str">
            <v>I Indoors</v>
          </cell>
          <cell r="T556" t="str">
            <v>j on and off</v>
          </cell>
          <cell r="Y556" t="str">
            <v>Sun-Thu</v>
          </cell>
          <cell r="Z556" t="str">
            <v>10.00-00.30</v>
          </cell>
          <cell r="AA556" t="str">
            <v>Fri-Sat</v>
          </cell>
          <cell r="AB556" t="str">
            <v>10.00-02.30</v>
          </cell>
          <cell r="AC556" t="str">
            <v>Mon-Sun</v>
          </cell>
          <cell r="AJ556">
            <v>457099</v>
          </cell>
          <cell r="AK556">
            <v>340573</v>
          </cell>
          <cell r="AL556">
            <v>457099</v>
          </cell>
          <cell r="AM556">
            <v>340573</v>
          </cell>
          <cell r="AN556">
            <v>100031576534</v>
          </cell>
          <cell r="AO556">
            <v>100031576534</v>
          </cell>
          <cell r="AP556" t="str">
            <v>Y</v>
          </cell>
        </row>
        <row r="557">
          <cell r="B557">
            <v>37543</v>
          </cell>
          <cell r="D557" t="str">
            <v>Nottingham Mechanics</v>
          </cell>
          <cell r="E557" t="str">
            <v>3 North Sherwood Street</v>
          </cell>
          <cell r="G557" t="str">
            <v>Nottingham</v>
          </cell>
          <cell r="H557" t="str">
            <v xml:space="preserve">NG1 4EZ </v>
          </cell>
          <cell r="I557" t="str">
            <v>20050920</v>
          </cell>
          <cell r="J557" t="str">
            <v xml:space="preserve">Public House </v>
          </cell>
          <cell r="P557" t="str">
            <v>f indoors</v>
          </cell>
          <cell r="S557" t="str">
            <v>I Indoors</v>
          </cell>
          <cell r="T557" t="str">
            <v>j on and off</v>
          </cell>
          <cell r="Y557" t="str">
            <v>Sun-Thu</v>
          </cell>
          <cell r="Z557" t="str">
            <v>N/A</v>
          </cell>
          <cell r="AA557" t="str">
            <v>Fri-Sat</v>
          </cell>
          <cell r="AB557" t="str">
            <v>N/A</v>
          </cell>
          <cell r="AC557" t="str">
            <v>Mon-Sat</v>
          </cell>
          <cell r="AJ557">
            <v>457100</v>
          </cell>
          <cell r="AK557">
            <v>340416</v>
          </cell>
          <cell r="AL557">
            <v>457100</v>
          </cell>
          <cell r="AM557">
            <v>340416</v>
          </cell>
          <cell r="AN557">
            <v>10000132508</v>
          </cell>
          <cell r="AO557">
            <v>10000132508</v>
          </cell>
          <cell r="AP557" t="str">
            <v>Y</v>
          </cell>
        </row>
        <row r="558">
          <cell r="B558">
            <v>39832</v>
          </cell>
          <cell r="D558" t="str">
            <v>Playwright at No. 38</v>
          </cell>
          <cell r="E558" t="str">
            <v>38 Shakespeare Street</v>
          </cell>
          <cell r="G558" t="str">
            <v>Nottingham</v>
          </cell>
          <cell r="H558" t="str">
            <v>NG1 4FQ</v>
          </cell>
          <cell r="I558" t="str">
            <v>20061212</v>
          </cell>
          <cell r="J558" t="str">
            <v xml:space="preserve">Public House </v>
          </cell>
          <cell r="T558" t="str">
            <v>j on and off</v>
          </cell>
          <cell r="AA558" t="str">
            <v>More info Needed</v>
          </cell>
          <cell r="AJ558">
            <v>457128</v>
          </cell>
          <cell r="AK558">
            <v>340379</v>
          </cell>
          <cell r="AL558">
            <v>457128</v>
          </cell>
          <cell r="AM558">
            <v>340379</v>
          </cell>
          <cell r="AN558">
            <v>100031591436</v>
          </cell>
          <cell r="AO558">
            <v>100031591436</v>
          </cell>
          <cell r="AP558" t="str">
            <v>Y</v>
          </cell>
        </row>
        <row r="559">
          <cell r="B559">
            <v>53461</v>
          </cell>
          <cell r="D559" t="str">
            <v>Tesco</v>
          </cell>
          <cell r="E559" t="str">
            <v>24-30Shakespeare Street</v>
          </cell>
          <cell r="G559" t="str">
            <v>Nottingham</v>
          </cell>
          <cell r="H559" t="str">
            <v xml:space="preserve">NG1 4FQ </v>
          </cell>
          <cell r="I559" t="str">
            <v>20090219</v>
          </cell>
          <cell r="J559" t="str">
            <v xml:space="preserve">Off Licence </v>
          </cell>
          <cell r="T559" t="str">
            <v>j off</v>
          </cell>
          <cell r="X559" t="str">
            <v>Yes</v>
          </cell>
          <cell r="AA559" t="str">
            <v>More info Needed</v>
          </cell>
          <cell r="AJ559">
            <v>457164</v>
          </cell>
          <cell r="AK559">
            <v>340382</v>
          </cell>
          <cell r="AL559">
            <v>457164</v>
          </cell>
          <cell r="AM559">
            <v>340382</v>
          </cell>
          <cell r="AN559">
            <v>200001392480</v>
          </cell>
          <cell r="AO559">
            <v>200001392480</v>
          </cell>
          <cell r="AP559" t="str">
            <v>Y</v>
          </cell>
        </row>
        <row r="560">
          <cell r="B560">
            <v>91611</v>
          </cell>
          <cell r="D560" t="str">
            <v>Bonington Gallery</v>
          </cell>
          <cell r="E560" t="str">
            <v>Nottingham Trent UniversityDryden Street</v>
          </cell>
          <cell r="G560" t="str">
            <v>Nottingham</v>
          </cell>
          <cell r="H560" t="str">
            <v xml:space="preserve">NG1 4FZ </v>
          </cell>
          <cell r="I560" t="str">
            <v>20160602</v>
          </cell>
          <cell r="J560" t="str">
            <v xml:space="preserve">Other </v>
          </cell>
          <cell r="L560" t="str">
            <v>b indoors</v>
          </cell>
          <cell r="O560" t="str">
            <v>e indoors</v>
          </cell>
          <cell r="P560" t="str">
            <v>f indoors</v>
          </cell>
          <cell r="Q560" t="str">
            <v>g indoors</v>
          </cell>
          <cell r="T560" t="str">
            <v>j on and off</v>
          </cell>
          <cell r="Y560" t="str">
            <v>Mon-Sun</v>
          </cell>
          <cell r="Z560" t="str">
            <v>09.00-24.00</v>
          </cell>
          <cell r="AA560" t="str">
            <v>N/A</v>
          </cell>
          <cell r="AB560" t="str">
            <v>N/A</v>
          </cell>
          <cell r="AC560" t="str">
            <v>Mon-Sun</v>
          </cell>
          <cell r="AJ560">
            <v>456941</v>
          </cell>
          <cell r="AK560">
            <v>340485</v>
          </cell>
          <cell r="AL560">
            <v>456941</v>
          </cell>
          <cell r="AM560">
            <v>340485</v>
          </cell>
          <cell r="AN560">
            <v>200001392478</v>
          </cell>
          <cell r="AO560">
            <v>200001392478</v>
          </cell>
          <cell r="AP560" t="str">
            <v>Y</v>
          </cell>
        </row>
        <row r="561">
          <cell r="B561">
            <v>76134</v>
          </cell>
          <cell r="D561" t="str">
            <v>Student Union Shop</v>
          </cell>
          <cell r="E561" t="str">
            <v>Student Union BuildingShakespeare Street</v>
          </cell>
          <cell r="G561" t="str">
            <v>Nottingham</v>
          </cell>
          <cell r="H561" t="str">
            <v>NG1 4GH</v>
          </cell>
          <cell r="I561" t="str">
            <v>20130920</v>
          </cell>
          <cell r="J561" t="str">
            <v xml:space="preserve">Off Licence </v>
          </cell>
          <cell r="T561" t="str">
            <v>j off</v>
          </cell>
          <cell r="AA561" t="str">
            <v>More info Needed</v>
          </cell>
          <cell r="AJ561">
            <v>456832.99</v>
          </cell>
          <cell r="AK561">
            <v>340479.79</v>
          </cell>
          <cell r="AL561">
            <v>456832.99</v>
          </cell>
          <cell r="AM561">
            <v>340479.79</v>
          </cell>
          <cell r="AN561">
            <v>10090906051</v>
          </cell>
          <cell r="AO561">
            <v>10090906051</v>
          </cell>
          <cell r="AP561" t="str">
            <v>Y</v>
          </cell>
        </row>
        <row r="562">
          <cell r="B562">
            <v>33708</v>
          </cell>
          <cell r="D562" t="str">
            <v xml:space="preserve">Albert Hall </v>
          </cell>
          <cell r="E562" t="str">
            <v>North Circus Street</v>
          </cell>
          <cell r="G562" t="str">
            <v>Nottingham</v>
          </cell>
          <cell r="H562" t="str">
            <v xml:space="preserve">NG1 5AA </v>
          </cell>
          <cell r="I562" t="str">
            <v>20050607</v>
          </cell>
          <cell r="J562" t="str">
            <v xml:space="preserve">Other </v>
          </cell>
          <cell r="M562" t="str">
            <v>c indoors</v>
          </cell>
          <cell r="O562" t="str">
            <v>e indoors</v>
          </cell>
          <cell r="P562" t="str">
            <v>f indoors</v>
          </cell>
          <cell r="R562" t="str">
            <v>h indoors</v>
          </cell>
          <cell r="S562" t="str">
            <v>I Indoors</v>
          </cell>
          <cell r="T562" t="str">
            <v>j on and off</v>
          </cell>
          <cell r="Y562" t="str">
            <v>Licensee's Discretion</v>
          </cell>
          <cell r="Z562" t="str">
            <v>N/A</v>
          </cell>
          <cell r="AA562" t="str">
            <v>N/A</v>
          </cell>
          <cell r="AB562" t="str">
            <v>N/A</v>
          </cell>
          <cell r="AC562" t="str">
            <v>Mon-Sat</v>
          </cell>
          <cell r="AJ562">
            <v>456775</v>
          </cell>
          <cell r="AK562">
            <v>339993</v>
          </cell>
          <cell r="AL562">
            <v>456775</v>
          </cell>
          <cell r="AM562">
            <v>339993</v>
          </cell>
          <cell r="AN562">
            <v>200001402170</v>
          </cell>
          <cell r="AO562">
            <v>200001402170</v>
          </cell>
          <cell r="AP562" t="str">
            <v>Y</v>
          </cell>
        </row>
        <row r="563">
          <cell r="B563">
            <v>37309</v>
          </cell>
          <cell r="D563" t="str">
            <v xml:space="preserve">Nottingham Playhouse </v>
          </cell>
          <cell r="E563" t="str">
            <v xml:space="preserve">Wellington Circus </v>
          </cell>
          <cell r="G563" t="str">
            <v xml:space="preserve">Nottingham </v>
          </cell>
          <cell r="H563" t="str">
            <v xml:space="preserve">NG1 5AL </v>
          </cell>
          <cell r="I563" t="str">
            <v>20051005</v>
          </cell>
          <cell r="J563" t="str">
            <v xml:space="preserve">Public House </v>
          </cell>
          <cell r="K563" t="str">
            <v>a indoors</v>
          </cell>
          <cell r="L563" t="str">
            <v>b indoors</v>
          </cell>
          <cell r="O563" t="str">
            <v>e indoors and outdoors</v>
          </cell>
          <cell r="P563" t="str">
            <v>f indoors and outdoors</v>
          </cell>
          <cell r="Q563" t="str">
            <v>g indoors and outdoors</v>
          </cell>
          <cell r="R563" t="str">
            <v>h indoors and outdoors</v>
          </cell>
          <cell r="S563" t="str">
            <v>I Inoors and Outdoors</v>
          </cell>
          <cell r="T563" t="str">
            <v>j on and off</v>
          </cell>
          <cell r="Y563" t="str">
            <v>Mon-Sun</v>
          </cell>
          <cell r="Z563" t="str">
            <v>07.00-03.00</v>
          </cell>
          <cell r="AA563" t="str">
            <v>N/A</v>
          </cell>
          <cell r="AB563" t="str">
            <v>N/A</v>
          </cell>
          <cell r="AC563" t="str">
            <v>Mon-Sun</v>
          </cell>
          <cell r="AJ563">
            <v>456792</v>
          </cell>
          <cell r="AK563">
            <v>339942</v>
          </cell>
          <cell r="AL563">
            <v>456792</v>
          </cell>
          <cell r="AM563">
            <v>339942</v>
          </cell>
          <cell r="AN563">
            <v>200001411981</v>
          </cell>
          <cell r="AO563">
            <v>200001411981</v>
          </cell>
          <cell r="AP563" t="str">
            <v>Y</v>
          </cell>
        </row>
        <row r="564">
          <cell r="B564">
            <v>45371</v>
          </cell>
          <cell r="D564" t="str">
            <v>Hand &amp; Heart</v>
          </cell>
          <cell r="E564" t="str">
            <v>65-67 Derby Road</v>
          </cell>
          <cell r="G564" t="str">
            <v>Nottingham</v>
          </cell>
          <cell r="H564" t="str">
            <v xml:space="preserve">NG1 5BA </v>
          </cell>
          <cell r="I564" t="str">
            <v>20080609</v>
          </cell>
          <cell r="J564" t="str">
            <v xml:space="preserve">Public House </v>
          </cell>
          <cell r="L564" t="str">
            <v>b indoors</v>
          </cell>
          <cell r="M564" t="str">
            <v>c indoors</v>
          </cell>
          <cell r="O564" t="str">
            <v>e indoors</v>
          </cell>
          <cell r="P564" t="str">
            <v>f indoors</v>
          </cell>
          <cell r="Q564" t="str">
            <v>g indoors</v>
          </cell>
          <cell r="R564" t="str">
            <v>h indoors</v>
          </cell>
          <cell r="S564" t="str">
            <v>I Indoors</v>
          </cell>
          <cell r="T564" t="str">
            <v>j on and off</v>
          </cell>
          <cell r="Y564" t="str">
            <v>Mon-Sun</v>
          </cell>
          <cell r="Z564" t="str">
            <v>08.00-02.00</v>
          </cell>
          <cell r="AA564" t="str">
            <v>N/A</v>
          </cell>
          <cell r="AB564" t="str">
            <v>N/A</v>
          </cell>
          <cell r="AC564" t="str">
            <v>Mon-Sun</v>
          </cell>
          <cell r="AJ564">
            <v>456514</v>
          </cell>
          <cell r="AK564">
            <v>340113</v>
          </cell>
          <cell r="AL564">
            <v>456514</v>
          </cell>
          <cell r="AM564">
            <v>340113</v>
          </cell>
          <cell r="AN564">
            <v>100032094690</v>
          </cell>
          <cell r="AO564">
            <v>100032094690</v>
          </cell>
          <cell r="AP564" t="str">
            <v>Y</v>
          </cell>
        </row>
        <row r="565">
          <cell r="B565">
            <v>119786</v>
          </cell>
          <cell r="D565" t="str">
            <v xml:space="preserve">Raglan Road </v>
          </cell>
          <cell r="E565" t="str">
            <v xml:space="preserve">69-73 Derby Road </v>
          </cell>
          <cell r="G565" t="str">
            <v xml:space="preserve">Nottingham </v>
          </cell>
          <cell r="H565" t="str">
            <v xml:space="preserve">NG1 5BA </v>
          </cell>
          <cell r="I565" t="str">
            <v>20190126</v>
          </cell>
          <cell r="J565" t="str">
            <v xml:space="preserve">Public House </v>
          </cell>
          <cell r="L565" t="str">
            <v>b indoors</v>
          </cell>
          <cell r="M565" t="str">
            <v>c indoors</v>
          </cell>
          <cell r="O565" t="str">
            <v>e indoors</v>
          </cell>
          <cell r="P565" t="str">
            <v>f indoors</v>
          </cell>
          <cell r="Q565" t="str">
            <v>g indoors</v>
          </cell>
          <cell r="R565" t="str">
            <v>h indoors</v>
          </cell>
          <cell r="S565" t="str">
            <v>I Indoors</v>
          </cell>
          <cell r="T565" t="str">
            <v>j on and off</v>
          </cell>
          <cell r="Y565" t="str">
            <v>Mon-Sun</v>
          </cell>
          <cell r="Z565" t="str">
            <v>08.00-03.00</v>
          </cell>
          <cell r="AA565" t="str">
            <v>N/A</v>
          </cell>
          <cell r="AB565" t="str">
            <v>N/A</v>
          </cell>
          <cell r="AC565" t="str">
            <v>Mon-Sun</v>
          </cell>
          <cell r="AJ565">
            <v>458041.5</v>
          </cell>
          <cell r="AK565">
            <v>339954.76</v>
          </cell>
          <cell r="AL565">
            <v>458041.5</v>
          </cell>
          <cell r="AM565">
            <v>339954.76</v>
          </cell>
          <cell r="AN565">
            <v>10009153742</v>
          </cell>
          <cell r="AO565">
            <v>10009153742</v>
          </cell>
          <cell r="AP565" t="str">
            <v>Y</v>
          </cell>
        </row>
        <row r="566">
          <cell r="B566">
            <v>35678</v>
          </cell>
          <cell r="D566" t="str">
            <v>Ferry Inn</v>
          </cell>
          <cell r="E566" t="str">
            <v>Main Road</v>
          </cell>
          <cell r="F566" t="str">
            <v>Wilford</v>
          </cell>
          <cell r="G566" t="str">
            <v>Nottingham</v>
          </cell>
          <cell r="H566" t="str">
            <v xml:space="preserve">NG11 7AA </v>
          </cell>
          <cell r="I566" t="str">
            <v>20051004</v>
          </cell>
          <cell r="J566" t="str">
            <v xml:space="preserve">Public House </v>
          </cell>
          <cell r="P566" t="str">
            <v>f indoors</v>
          </cell>
          <cell r="S566" t="str">
            <v>I Indoors</v>
          </cell>
          <cell r="T566" t="str">
            <v>j on and off</v>
          </cell>
          <cell r="Y566" t="str">
            <v>Mon-Sun</v>
          </cell>
          <cell r="Z566" t="str">
            <v>09.00-01.30</v>
          </cell>
          <cell r="AA566" t="str">
            <v>N/A</v>
          </cell>
          <cell r="AB566" t="str">
            <v>N/A</v>
          </cell>
          <cell r="AC566" t="str">
            <v>Mon-Sun</v>
          </cell>
          <cell r="AJ566">
            <v>456746</v>
          </cell>
          <cell r="AK566">
            <v>337821</v>
          </cell>
          <cell r="AL566">
            <v>456746</v>
          </cell>
          <cell r="AM566">
            <v>337821</v>
          </cell>
          <cell r="AN566">
            <v>100032097139</v>
          </cell>
          <cell r="AO566">
            <v>100031569200</v>
          </cell>
          <cell r="AP566" t="str">
            <v>N</v>
          </cell>
        </row>
        <row r="567">
          <cell r="B567">
            <v>35946</v>
          </cell>
          <cell r="D567" t="str">
            <v xml:space="preserve">Nottingham Moderns Rugby Football Club </v>
          </cell>
          <cell r="E567" t="str">
            <v>Ferrybridge Playing Fields Main Road</v>
          </cell>
          <cell r="F567" t="str">
            <v xml:space="preserve">Wilford </v>
          </cell>
          <cell r="G567" t="str">
            <v>Nottingham</v>
          </cell>
          <cell r="H567" t="str">
            <v xml:space="preserve">NG11 7AA </v>
          </cell>
          <cell r="I567" t="str">
            <v>20050930</v>
          </cell>
          <cell r="J567" t="str">
            <v xml:space="preserve">Club </v>
          </cell>
          <cell r="P567" t="str">
            <v>f indoors</v>
          </cell>
          <cell r="T567" t="str">
            <v>j on and off</v>
          </cell>
          <cell r="Y567" t="str">
            <v>Accordance with Club Rules</v>
          </cell>
          <cell r="Z567" t="str">
            <v>N/A</v>
          </cell>
          <cell r="AA567" t="str">
            <v>0</v>
          </cell>
          <cell r="AB567" t="str">
            <v>N/A</v>
          </cell>
          <cell r="AC567" t="str">
            <v>Mon-Sun</v>
          </cell>
          <cell r="AJ567">
            <v>456727</v>
          </cell>
          <cell r="AK567">
            <v>337847</v>
          </cell>
          <cell r="AL567">
            <v>456727</v>
          </cell>
          <cell r="AM567">
            <v>337847</v>
          </cell>
          <cell r="AN567">
            <v>100032097144</v>
          </cell>
          <cell r="AO567">
            <v>100032097144</v>
          </cell>
          <cell r="AP567" t="str">
            <v>Y</v>
          </cell>
        </row>
        <row r="568">
          <cell r="B568">
            <v>38336</v>
          </cell>
          <cell r="D568" t="str">
            <v>Moon &amp; Stars</v>
          </cell>
          <cell r="E568" t="str">
            <v>Main Street</v>
          </cell>
          <cell r="F568" t="str">
            <v>Bulwell</v>
          </cell>
          <cell r="G568" t="str">
            <v>Nottingham</v>
          </cell>
          <cell r="H568" t="str">
            <v xml:space="preserve">NG6 8QF </v>
          </cell>
          <cell r="I568" t="str">
            <v>20051005</v>
          </cell>
          <cell r="J568" t="str">
            <v xml:space="preserve">Public House </v>
          </cell>
          <cell r="L568" t="str">
            <v>b indoors</v>
          </cell>
          <cell r="M568" t="str">
            <v>c indoors</v>
          </cell>
          <cell r="O568" t="str">
            <v>e indoors</v>
          </cell>
          <cell r="P568" t="str">
            <v>f indoors</v>
          </cell>
          <cell r="Q568" t="str">
            <v>g indoors</v>
          </cell>
          <cell r="S568" t="str">
            <v>I Indoors</v>
          </cell>
          <cell r="T568" t="str">
            <v>j on and off</v>
          </cell>
          <cell r="Y568" t="str">
            <v>Weds-Sat</v>
          </cell>
          <cell r="Z568" t="str">
            <v>11.00-01.30</v>
          </cell>
          <cell r="AA568" t="str">
            <v>0</v>
          </cell>
          <cell r="AB568" t="str">
            <v>11.00-01.30</v>
          </cell>
          <cell r="AC568" t="str">
            <v>Sun-Fri</v>
          </cell>
          <cell r="AJ568">
            <v>453964</v>
          </cell>
          <cell r="AK568">
            <v>344973</v>
          </cell>
          <cell r="AL568">
            <v>453964</v>
          </cell>
          <cell r="AM568">
            <v>344973</v>
          </cell>
          <cell r="AN568">
            <v>200001386497</v>
          </cell>
          <cell r="AO568">
            <v>200001386497</v>
          </cell>
          <cell r="AP568" t="str">
            <v>Y</v>
          </cell>
        </row>
        <row r="569">
          <cell r="B569">
            <v>68810</v>
          </cell>
          <cell r="D569" t="str">
            <v>Premier Food and Wine</v>
          </cell>
          <cell r="E569" t="str">
            <v>53Main Street</v>
          </cell>
          <cell r="F569" t="str">
            <v xml:space="preserve">Bulwell </v>
          </cell>
          <cell r="G569" t="str">
            <v>Nottingham</v>
          </cell>
          <cell r="H569" t="str">
            <v>NG6 8QF</v>
          </cell>
          <cell r="I569" t="str">
            <v>20111209</v>
          </cell>
          <cell r="J569" t="str">
            <v xml:space="preserve">Off Licence </v>
          </cell>
          <cell r="T569" t="str">
            <v>j off</v>
          </cell>
          <cell r="Y569" t="str">
            <v>Mon-Sun</v>
          </cell>
          <cell r="Z569" t="str">
            <v>06.00-23.00</v>
          </cell>
          <cell r="AA569" t="str">
            <v>N/A</v>
          </cell>
          <cell r="AB569" t="str">
            <v>N/A</v>
          </cell>
          <cell r="AC569" t="str">
            <v>Mon-Sun</v>
          </cell>
          <cell r="AJ569">
            <v>453979</v>
          </cell>
          <cell r="AK569">
            <v>344993</v>
          </cell>
          <cell r="AL569">
            <v>453979</v>
          </cell>
          <cell r="AM569">
            <v>344993</v>
          </cell>
          <cell r="AN569">
            <v>100032127187</v>
          </cell>
          <cell r="AO569">
            <v>100032127187</v>
          </cell>
          <cell r="AP569" t="str">
            <v>Y</v>
          </cell>
        </row>
        <row r="570">
          <cell r="B570">
            <v>34131</v>
          </cell>
          <cell r="D570" t="str">
            <v>Royal Oak</v>
          </cell>
          <cell r="E570" t="str">
            <v>56Main Street</v>
          </cell>
          <cell r="F570" t="str">
            <v xml:space="preserve">Bulwell </v>
          </cell>
          <cell r="G570" t="str">
            <v>Nottingham</v>
          </cell>
          <cell r="H570" t="str">
            <v xml:space="preserve">NG6 8EW </v>
          </cell>
          <cell r="I570" t="str">
            <v>20050805</v>
          </cell>
          <cell r="J570" t="str">
            <v xml:space="preserve">Public House </v>
          </cell>
          <cell r="O570" t="str">
            <v>e indoors</v>
          </cell>
          <cell r="P570" t="str">
            <v>f indoors</v>
          </cell>
          <cell r="R570" t="str">
            <v>h indoors</v>
          </cell>
          <cell r="S570" t="str">
            <v>I Indoors</v>
          </cell>
          <cell r="T570" t="str">
            <v>j on and off</v>
          </cell>
          <cell r="Y570" t="str">
            <v>Sun-Wed</v>
          </cell>
          <cell r="Z570" t="str">
            <v>09.00-01.00</v>
          </cell>
          <cell r="AA570" t="str">
            <v>Thu-Sat</v>
          </cell>
          <cell r="AB570" t="str">
            <v>09.00-02.00&amp;Sunday - 09.00-01.00</v>
          </cell>
          <cell r="AC570" t="str">
            <v>Mon-Sun</v>
          </cell>
          <cell r="AJ570">
            <v>454039</v>
          </cell>
          <cell r="AK570">
            <v>345213</v>
          </cell>
          <cell r="AL570">
            <v>454039</v>
          </cell>
          <cell r="AM570">
            <v>345213</v>
          </cell>
          <cell r="AN570">
            <v>200001386498</v>
          </cell>
          <cell r="AO570">
            <v>200001386498</v>
          </cell>
          <cell r="AP570" t="str">
            <v>Y</v>
          </cell>
        </row>
        <row r="571">
          <cell r="B571">
            <v>82582</v>
          </cell>
          <cell r="D571" t="str">
            <v>S News</v>
          </cell>
          <cell r="E571" t="str">
            <v>64Main Street</v>
          </cell>
          <cell r="F571" t="str">
            <v xml:space="preserve">Bulwell </v>
          </cell>
          <cell r="G571" t="str">
            <v>Nottingham</v>
          </cell>
          <cell r="H571" t="str">
            <v xml:space="preserve">NG6 8EW </v>
          </cell>
          <cell r="I571" t="str">
            <v>20141028</v>
          </cell>
          <cell r="J571" t="str">
            <v xml:space="preserve">Off Licence </v>
          </cell>
          <cell r="T571" t="str">
            <v>j off</v>
          </cell>
          <cell r="Y571" t="str">
            <v>Mon-Sun</v>
          </cell>
          <cell r="Z571" t="str">
            <v>08.00-19.15</v>
          </cell>
          <cell r="AA571" t="str">
            <v>N/A</v>
          </cell>
          <cell r="AB571" t="str">
            <v>N/A</v>
          </cell>
          <cell r="AC571" t="str">
            <v>Mon-Sun</v>
          </cell>
          <cell r="AJ571">
            <v>454051</v>
          </cell>
          <cell r="AK571">
            <v>345248</v>
          </cell>
          <cell r="AL571">
            <v>454051</v>
          </cell>
          <cell r="AM571">
            <v>345248</v>
          </cell>
          <cell r="AN571">
            <v>100032126787</v>
          </cell>
          <cell r="AO571">
            <v>100032126787</v>
          </cell>
          <cell r="AP571" t="str">
            <v>Y</v>
          </cell>
        </row>
        <row r="572">
          <cell r="B572">
            <v>53471</v>
          </cell>
          <cell r="D572" t="str">
            <v>B &amp; M Bargains</v>
          </cell>
          <cell r="E572" t="str">
            <v>69Main Street</v>
          </cell>
          <cell r="G572" t="str">
            <v>Nottingham</v>
          </cell>
          <cell r="H572" t="str">
            <v xml:space="preserve">NG6 8QE </v>
          </cell>
          <cell r="I572" t="str">
            <v>20090305</v>
          </cell>
          <cell r="J572" t="str">
            <v xml:space="preserve">Off Licence </v>
          </cell>
          <cell r="T572" t="str">
            <v>j off</v>
          </cell>
          <cell r="Y572" t="str">
            <v>Mon-Sun</v>
          </cell>
          <cell r="Z572" t="str">
            <v>08.00-22.00</v>
          </cell>
          <cell r="AA572" t="str">
            <v>N/A</v>
          </cell>
          <cell r="AB572" t="str">
            <v>N/A</v>
          </cell>
          <cell r="AC572" t="str">
            <v>Mon-Sun</v>
          </cell>
          <cell r="AJ572">
            <v>453966</v>
          </cell>
          <cell r="AK572">
            <v>345088</v>
          </cell>
          <cell r="AL572">
            <v>453966</v>
          </cell>
          <cell r="AM572">
            <v>345088</v>
          </cell>
          <cell r="AN572">
            <v>100032126744</v>
          </cell>
          <cell r="AO572">
            <v>100032126744</v>
          </cell>
          <cell r="AP572" t="str">
            <v>Y</v>
          </cell>
        </row>
        <row r="573">
          <cell r="B573">
            <v>71968</v>
          </cell>
          <cell r="D573" t="str">
            <v>LECH Continental Food Shop</v>
          </cell>
          <cell r="E573" t="str">
            <v>86Main Street</v>
          </cell>
          <cell r="G573" t="str">
            <v>Nottingham</v>
          </cell>
          <cell r="H573" t="str">
            <v xml:space="preserve">NG6 8ET </v>
          </cell>
          <cell r="I573" t="str">
            <v>20120804</v>
          </cell>
          <cell r="J573" t="str">
            <v xml:space="preserve">Off Licence </v>
          </cell>
          <cell r="T573" t="str">
            <v>j off</v>
          </cell>
          <cell r="Y573" t="str">
            <v>Mon-Sun</v>
          </cell>
          <cell r="Z573" t="str">
            <v>09.00-22.00</v>
          </cell>
          <cell r="AA573" t="str">
            <v>N/A</v>
          </cell>
          <cell r="AB573" t="str">
            <v>N/A</v>
          </cell>
          <cell r="AC573" t="str">
            <v>Mon-Sun</v>
          </cell>
          <cell r="AJ573">
            <v>454064</v>
          </cell>
          <cell r="AK573">
            <v>345320</v>
          </cell>
          <cell r="AL573">
            <v>454064</v>
          </cell>
          <cell r="AM573">
            <v>345320</v>
          </cell>
          <cell r="AN573">
            <v>100032126781</v>
          </cell>
          <cell r="AO573">
            <v>100032126781</v>
          </cell>
          <cell r="AP573" t="str">
            <v>Y</v>
          </cell>
        </row>
        <row r="574">
          <cell r="B574">
            <v>37343</v>
          </cell>
          <cell r="D574" t="str">
            <v xml:space="preserve">Iceland </v>
          </cell>
          <cell r="E574" t="str">
            <v>209-213Main Street</v>
          </cell>
          <cell r="F574" t="str">
            <v xml:space="preserve">Bullwell </v>
          </cell>
          <cell r="G574" t="str">
            <v>Nottingham</v>
          </cell>
          <cell r="H574" t="str">
            <v xml:space="preserve">NG6 8EH </v>
          </cell>
          <cell r="I574" t="str">
            <v>20050921</v>
          </cell>
          <cell r="J574" t="str">
            <v xml:space="preserve">Off Licence </v>
          </cell>
          <cell r="T574" t="str">
            <v>j off</v>
          </cell>
          <cell r="Y574" t="str">
            <v>Licensee's Discretion</v>
          </cell>
          <cell r="Z574" t="str">
            <v>N/A</v>
          </cell>
          <cell r="AA574" t="str">
            <v>N/A</v>
          </cell>
          <cell r="AB574" t="str">
            <v>N/A</v>
          </cell>
          <cell r="AC574" t="str">
            <v>Mon-Sun</v>
          </cell>
          <cell r="AJ574">
            <v>454004</v>
          </cell>
          <cell r="AK574">
            <v>345224</v>
          </cell>
          <cell r="AL574">
            <v>454004</v>
          </cell>
          <cell r="AM574">
            <v>345224</v>
          </cell>
          <cell r="AN574">
            <v>100032127139</v>
          </cell>
          <cell r="AO574">
            <v>100032127139</v>
          </cell>
          <cell r="AP574" t="str">
            <v>Y</v>
          </cell>
        </row>
        <row r="575">
          <cell r="B575">
            <v>60893</v>
          </cell>
          <cell r="D575" t="str">
            <v>William Peverel</v>
          </cell>
          <cell r="E575" t="str">
            <v>247-259Main Street</v>
          </cell>
          <cell r="G575" t="str">
            <v>Nottingham</v>
          </cell>
          <cell r="H575" t="str">
            <v xml:space="preserve">NG6 8EZ </v>
          </cell>
          <cell r="I575" t="str">
            <v>20110627</v>
          </cell>
          <cell r="J575" t="str">
            <v xml:space="preserve">Public House </v>
          </cell>
          <cell r="S575" t="str">
            <v>I Inoors and Outdoors</v>
          </cell>
          <cell r="T575" t="str">
            <v>j on and off</v>
          </cell>
          <cell r="Y575" t="str">
            <v>Mon-Sun</v>
          </cell>
          <cell r="Z575" t="str">
            <v>07.00-00.30</v>
          </cell>
          <cell r="AA575" t="str">
            <v>N/A</v>
          </cell>
          <cell r="AB575" t="str">
            <v>N/A</v>
          </cell>
          <cell r="AC575" t="str">
            <v>Mon-Sun</v>
          </cell>
          <cell r="AJ575">
            <v>454028</v>
          </cell>
          <cell r="AK575">
            <v>345321</v>
          </cell>
          <cell r="AL575">
            <v>454028</v>
          </cell>
          <cell r="AM575">
            <v>345321</v>
          </cell>
          <cell r="AN575">
            <v>100032289548</v>
          </cell>
          <cell r="AO575">
            <v>100032289548</v>
          </cell>
          <cell r="AP575" t="str">
            <v>Y</v>
          </cell>
        </row>
        <row r="576">
          <cell r="B576">
            <v>37672</v>
          </cell>
          <cell r="D576" t="str">
            <v xml:space="preserve">Monkey </v>
          </cell>
          <cell r="E576" t="str">
            <v>287 Main Street</v>
          </cell>
          <cell r="F576" t="str">
            <v xml:space="preserve">Bulwell </v>
          </cell>
          <cell r="G576" t="str">
            <v>Nottingham</v>
          </cell>
          <cell r="H576" t="str">
            <v>NG6 8ED</v>
          </cell>
          <cell r="I576" t="str">
            <v>20050914</v>
          </cell>
          <cell r="J576" t="str">
            <v xml:space="preserve">Public House </v>
          </cell>
          <cell r="O576" t="str">
            <v>e indoors</v>
          </cell>
          <cell r="P576" t="str">
            <v>f outdoors</v>
          </cell>
          <cell r="T576" t="str">
            <v>j on and off</v>
          </cell>
          <cell r="X576" t="str">
            <v>No</v>
          </cell>
          <cell r="Y576" t="str">
            <v>Mon-Wed</v>
          </cell>
          <cell r="Z576" t="str">
            <v>10.00-23.30</v>
          </cell>
          <cell r="AA576" t="str">
            <v>Fri,Sat - Sun</v>
          </cell>
          <cell r="AB576" t="str">
            <v>(Thursday)10.00-00.30 - 10.00-01.30&amp;10.30-23.30</v>
          </cell>
          <cell r="AC576" t="str">
            <v>Mon-Wed</v>
          </cell>
          <cell r="AJ576">
            <v>454063</v>
          </cell>
          <cell r="AK576">
            <v>345417</v>
          </cell>
          <cell r="AL576">
            <v>454063</v>
          </cell>
          <cell r="AM576">
            <v>345417</v>
          </cell>
          <cell r="AN576">
            <v>100032126993</v>
          </cell>
          <cell r="AO576">
            <v>100032126993</v>
          </cell>
          <cell r="AP576" t="str">
            <v>Y</v>
          </cell>
        </row>
        <row r="577">
          <cell r="B577">
            <v>35612</v>
          </cell>
          <cell r="D577" t="str">
            <v xml:space="preserve">East Nottingham Gladstone Liberal Club </v>
          </cell>
          <cell r="E577" t="str">
            <v>Manning Street</v>
          </cell>
          <cell r="F577" t="str">
            <v xml:space="preserve">Woodborough Road </v>
          </cell>
          <cell r="G577" t="str">
            <v>Nottingham</v>
          </cell>
          <cell r="H577" t="str">
            <v xml:space="preserve">NG3 4PX </v>
          </cell>
          <cell r="I577" t="str">
            <v>20051005</v>
          </cell>
          <cell r="J577" t="str">
            <v>Club</v>
          </cell>
          <cell r="O577" t="str">
            <v>e indoors</v>
          </cell>
          <cell r="P577" t="str">
            <v>f indoors</v>
          </cell>
          <cell r="T577" t="str">
            <v>j on</v>
          </cell>
          <cell r="Y577" t="str">
            <v>Accordance with Club Rules</v>
          </cell>
          <cell r="Z577" t="str">
            <v>N/A</v>
          </cell>
          <cell r="AA577" t="str">
            <v>0</v>
          </cell>
          <cell r="AB577" t="str">
            <v>N/A</v>
          </cell>
          <cell r="AC577" t="str">
            <v>Mon-Sun</v>
          </cell>
          <cell r="AJ577">
            <v>457668</v>
          </cell>
          <cell r="AK577">
            <v>341298</v>
          </cell>
          <cell r="AL577">
            <v>457668</v>
          </cell>
          <cell r="AM577">
            <v>341298</v>
          </cell>
          <cell r="AN577">
            <v>200001386586</v>
          </cell>
          <cell r="AO577">
            <v>200001386586</v>
          </cell>
          <cell r="AP577" t="str">
            <v>Y</v>
          </cell>
        </row>
        <row r="578">
          <cell r="B578">
            <v>79487</v>
          </cell>
          <cell r="D578" t="str">
            <v xml:space="preserve">Homemade Café </v>
          </cell>
          <cell r="E578" t="str">
            <v>Forest Recreation Ground Pavillion Mansfield Road</v>
          </cell>
          <cell r="G578" t="str">
            <v>Nottingham</v>
          </cell>
          <cell r="H578" t="str">
            <v xml:space="preserve">NG5 2BU </v>
          </cell>
          <cell r="I578" t="str">
            <v>20140605</v>
          </cell>
          <cell r="J578" t="str">
            <v xml:space="preserve">Restaurant </v>
          </cell>
          <cell r="L578" t="str">
            <v>b indoors</v>
          </cell>
          <cell r="O578" t="str">
            <v>e indoors and outdoors</v>
          </cell>
          <cell r="P578" t="str">
            <v>f indoors and outdoors</v>
          </cell>
          <cell r="S578" t="str">
            <v>I Inoors and Outdoors</v>
          </cell>
          <cell r="T578" t="str">
            <v>j on</v>
          </cell>
          <cell r="Y578" t="str">
            <v>Mon-Sun</v>
          </cell>
          <cell r="Z578" t="str">
            <v>08.00-24.00</v>
          </cell>
          <cell r="AA578" t="str">
            <v>N/A</v>
          </cell>
          <cell r="AB578" t="str">
            <v>N/A</v>
          </cell>
          <cell r="AC578" t="str">
            <v>Mon-Sun</v>
          </cell>
          <cell r="AJ578">
            <v>456564</v>
          </cell>
          <cell r="AK578">
            <v>341218</v>
          </cell>
          <cell r="AL578">
            <v>456564</v>
          </cell>
          <cell r="AM578">
            <v>341218</v>
          </cell>
          <cell r="AN578">
            <v>10090906303</v>
          </cell>
          <cell r="AO578">
            <v>200001386896</v>
          </cell>
          <cell r="AP578" t="str">
            <v>N</v>
          </cell>
        </row>
        <row r="579">
          <cell r="B579">
            <v>37092</v>
          </cell>
          <cell r="D579" t="str">
            <v>Samuel Hall</v>
          </cell>
          <cell r="E579" t="str">
            <v>Mansfield Road</v>
          </cell>
          <cell r="G579" t="str">
            <v>Nottingham</v>
          </cell>
          <cell r="H579" t="str">
            <v xml:space="preserve">NG5 2JN </v>
          </cell>
          <cell r="I579" t="str">
            <v>20051003</v>
          </cell>
          <cell r="J579" t="str">
            <v xml:space="preserve">Public House </v>
          </cell>
          <cell r="L579" t="str">
            <v>b indoors</v>
          </cell>
          <cell r="S579" t="str">
            <v>I Indoors</v>
          </cell>
          <cell r="T579" t="str">
            <v>j on and off</v>
          </cell>
          <cell r="Y579" t="str">
            <v>Mon-Sun</v>
          </cell>
          <cell r="Z579" t="str">
            <v>07.00-00.30</v>
          </cell>
          <cell r="AA579" t="str">
            <v>N/A</v>
          </cell>
          <cell r="AB579" t="str">
            <v>N/A</v>
          </cell>
          <cell r="AC579" t="str">
            <v>Mon-Sun</v>
          </cell>
          <cell r="AJ579">
            <v>457382</v>
          </cell>
          <cell r="AK579">
            <v>343005</v>
          </cell>
          <cell r="AL579">
            <v>457387</v>
          </cell>
          <cell r="AM579">
            <v>343018</v>
          </cell>
          <cell r="AN579">
            <v>10009158180</v>
          </cell>
          <cell r="AO579">
            <v>10009158180</v>
          </cell>
          <cell r="AP579" t="str">
            <v>Y</v>
          </cell>
        </row>
        <row r="580">
          <cell r="B580">
            <v>72466</v>
          </cell>
          <cell r="D580" t="str">
            <v xml:space="preserve">Sherwood Community Centre </v>
          </cell>
          <cell r="E580" t="str">
            <v>Woodthorpe House Mansfield Road</v>
          </cell>
          <cell r="F580" t="str">
            <v>Sherwood</v>
          </cell>
          <cell r="G580" t="str">
            <v>Nottingham</v>
          </cell>
          <cell r="H580" t="str">
            <v xml:space="preserve">NG5 3FN </v>
          </cell>
          <cell r="I580" t="str">
            <v>20120915</v>
          </cell>
          <cell r="J580" t="str">
            <v xml:space="preserve">Community Centre </v>
          </cell>
          <cell r="K580" t="str">
            <v>a indoors and outdoors</v>
          </cell>
          <cell r="L580" t="str">
            <v>b indoors</v>
          </cell>
          <cell r="M580" t="str">
            <v>c indoors</v>
          </cell>
          <cell r="O580" t="str">
            <v>e indoors and outdoors</v>
          </cell>
          <cell r="P580" t="str">
            <v>f indoors and outdoors</v>
          </cell>
          <cell r="Q580" t="str">
            <v>g indoors and outdoors</v>
          </cell>
          <cell r="R580" t="str">
            <v>h indoors and outdoors</v>
          </cell>
          <cell r="Y580" t="str">
            <v>Sun-Thu</v>
          </cell>
          <cell r="Z580" t="str">
            <v>09.00-22.00</v>
          </cell>
          <cell r="AA580" t="str">
            <v>Fri-Sat</v>
          </cell>
          <cell r="AB580" t="str">
            <v>09.00-23.00</v>
          </cell>
          <cell r="AC580" t="str">
            <v>N/A</v>
          </cell>
          <cell r="AJ580">
            <v>457598</v>
          </cell>
          <cell r="AK580">
            <v>343542</v>
          </cell>
          <cell r="AL580">
            <v>457598</v>
          </cell>
          <cell r="AM580">
            <v>343542</v>
          </cell>
          <cell r="AN580">
            <v>200001386765</v>
          </cell>
          <cell r="AO580">
            <v>100032125166</v>
          </cell>
          <cell r="AP580" t="str">
            <v>N</v>
          </cell>
        </row>
        <row r="581">
          <cell r="B581">
            <v>33545</v>
          </cell>
          <cell r="D581" t="str">
            <v>Daybrook Filling Station</v>
          </cell>
          <cell r="E581" t="str">
            <v>Mansfield Road</v>
          </cell>
          <cell r="F581" t="str">
            <v>Daybrook</v>
          </cell>
          <cell r="G581" t="str">
            <v>Nottingham</v>
          </cell>
          <cell r="H581" t="str">
            <v xml:space="preserve">NG5 3GF </v>
          </cell>
          <cell r="I581" t="str">
            <v>20050529</v>
          </cell>
          <cell r="J581" t="str">
            <v>Off Licence</v>
          </cell>
          <cell r="S581" t="str">
            <v>I Inoors and Outdoors</v>
          </cell>
          <cell r="T581" t="str">
            <v>j off</v>
          </cell>
          <cell r="Y581" t="str">
            <v>24Hrs</v>
          </cell>
          <cell r="Z581" t="str">
            <v>N/A</v>
          </cell>
          <cell r="AA581" t="str">
            <v>0</v>
          </cell>
          <cell r="AB581" t="str">
            <v>N/A</v>
          </cell>
          <cell r="AC581" t="str">
            <v>24hrs</v>
          </cell>
          <cell r="AJ581">
            <v>457878</v>
          </cell>
          <cell r="AK581">
            <v>344421</v>
          </cell>
          <cell r="AL581">
            <v>457911</v>
          </cell>
          <cell r="AM581">
            <v>344491</v>
          </cell>
          <cell r="AN581">
            <v>100032125148</v>
          </cell>
          <cell r="AO581">
            <v>100032125148</v>
          </cell>
          <cell r="AP581" t="str">
            <v>Y</v>
          </cell>
        </row>
        <row r="582">
          <cell r="B582">
            <v>34093</v>
          </cell>
          <cell r="D582" t="str">
            <v>Ropewalk</v>
          </cell>
          <cell r="E582" t="str">
            <v>107-111 Derby Road</v>
          </cell>
          <cell r="G582" t="str">
            <v>Nottingham</v>
          </cell>
          <cell r="H582" t="str">
            <v>NG1 5BB</v>
          </cell>
          <cell r="I582" t="str">
            <v>20050727</v>
          </cell>
          <cell r="J582" t="str">
            <v xml:space="preserve">Public House </v>
          </cell>
          <cell r="L582" t="str">
            <v>b indoors</v>
          </cell>
          <cell r="M582" t="str">
            <v>c indoors</v>
          </cell>
          <cell r="O582" t="str">
            <v>e indoors</v>
          </cell>
          <cell r="P582" t="str">
            <v>f indoors</v>
          </cell>
          <cell r="Q582" t="str">
            <v>g indoors</v>
          </cell>
          <cell r="R582" t="str">
            <v>h indoors</v>
          </cell>
          <cell r="S582" t="str">
            <v>I Inoors and Outdoors</v>
          </cell>
          <cell r="T582" t="str">
            <v>j on and off</v>
          </cell>
          <cell r="Y582" t="str">
            <v>Sun-Wed</v>
          </cell>
          <cell r="Z582" t="str">
            <v>08.00-00.30</v>
          </cell>
          <cell r="AA582" t="str">
            <v>Thu-Sat</v>
          </cell>
          <cell r="AB582" t="str">
            <v>08.00-02.30</v>
          </cell>
          <cell r="AC582" t="str">
            <v>Sun-Wed</v>
          </cell>
          <cell r="AJ582">
            <v>456401</v>
          </cell>
          <cell r="AK582">
            <v>340124</v>
          </cell>
          <cell r="AL582">
            <v>456401</v>
          </cell>
          <cell r="AM582">
            <v>340124</v>
          </cell>
          <cell r="AN582">
            <v>100032094692</v>
          </cell>
          <cell r="AO582">
            <v>100032094692</v>
          </cell>
          <cell r="AP582" t="str">
            <v>Y</v>
          </cell>
        </row>
        <row r="583">
          <cell r="B583">
            <v>37800</v>
          </cell>
          <cell r="D583" t="str">
            <v>Warsaw Diner</v>
          </cell>
          <cell r="E583" t="str">
            <v>93-95Derby Road</v>
          </cell>
          <cell r="G583" t="str">
            <v>Nottingham</v>
          </cell>
          <cell r="H583" t="str">
            <v xml:space="preserve">NG1 5BB </v>
          </cell>
          <cell r="I583" t="str">
            <v>20051001</v>
          </cell>
          <cell r="J583" t="str">
            <v xml:space="preserve">Restaurant </v>
          </cell>
          <cell r="O583" t="str">
            <v>e indoors</v>
          </cell>
          <cell r="S583" t="str">
            <v>I Indoors</v>
          </cell>
          <cell r="T583" t="str">
            <v>j on</v>
          </cell>
          <cell r="Y583" t="str">
            <v>Licensee's Discretion</v>
          </cell>
          <cell r="AA583" t="str">
            <v>N/A</v>
          </cell>
          <cell r="AJ583">
            <v>456448</v>
          </cell>
          <cell r="AK583">
            <v>340128</v>
          </cell>
          <cell r="AL583">
            <v>456448</v>
          </cell>
          <cell r="AM583">
            <v>340128</v>
          </cell>
          <cell r="AN583">
            <v>100032094694</v>
          </cell>
          <cell r="AO583">
            <v>100031539477</v>
          </cell>
          <cell r="AP583" t="str">
            <v>N</v>
          </cell>
        </row>
        <row r="584">
          <cell r="B584">
            <v>37374</v>
          </cell>
          <cell r="D584" t="str">
            <v xml:space="preserve">Vintage Wines Limited </v>
          </cell>
          <cell r="E584" t="str">
            <v>116-118Derby Road</v>
          </cell>
          <cell r="G584" t="str">
            <v>Nottingham</v>
          </cell>
          <cell r="H584" t="str">
            <v xml:space="preserve">NG1 5FB </v>
          </cell>
          <cell r="I584" t="str">
            <v>20050912</v>
          </cell>
          <cell r="J584" t="str">
            <v xml:space="preserve">Off Licence </v>
          </cell>
          <cell r="T584" t="str">
            <v>j off</v>
          </cell>
          <cell r="Y584" t="str">
            <v>Licensee's Discretion</v>
          </cell>
          <cell r="AA584" t="str">
            <v>N/A</v>
          </cell>
          <cell r="AJ584">
            <v>456501</v>
          </cell>
          <cell r="AK584">
            <v>340149</v>
          </cell>
          <cell r="AL584"/>
          <cell r="AM584"/>
          <cell r="AN584">
            <v>100032094650</v>
          </cell>
          <cell r="AP584" t="str">
            <v>N</v>
          </cell>
        </row>
        <row r="585">
          <cell r="B585">
            <v>87571</v>
          </cell>
          <cell r="D585" t="str">
            <v xml:space="preserve">Premises at </v>
          </cell>
          <cell r="E585" t="str">
            <v>78Derby Road</v>
          </cell>
          <cell r="G585" t="str">
            <v>Nottingham</v>
          </cell>
          <cell r="H585" t="str">
            <v xml:space="preserve">NG1 5FD </v>
          </cell>
          <cell r="I585" t="str">
            <v>20150909</v>
          </cell>
          <cell r="J585" t="str">
            <v xml:space="preserve">Public House </v>
          </cell>
          <cell r="T585" t="str">
            <v>j on and off</v>
          </cell>
          <cell r="X585" t="str">
            <v>Yes</v>
          </cell>
          <cell r="Y585" t="str">
            <v>Mon-Sun</v>
          </cell>
          <cell r="Z585" t="str">
            <v>12.00-23.30</v>
          </cell>
          <cell r="AA585" t="str">
            <v>N/A</v>
          </cell>
          <cell r="AB585" t="str">
            <v>N/A</v>
          </cell>
          <cell r="AC585" t="str">
            <v>Mon-Sun</v>
          </cell>
          <cell r="AJ585">
            <v>456615</v>
          </cell>
          <cell r="AK585">
            <v>340124</v>
          </cell>
          <cell r="AL585">
            <v>456615</v>
          </cell>
          <cell r="AM585">
            <v>340124</v>
          </cell>
          <cell r="AN585">
            <v>100032094593</v>
          </cell>
          <cell r="AO585">
            <v>100032094593</v>
          </cell>
          <cell r="AP585" t="str">
            <v>Y</v>
          </cell>
        </row>
        <row r="586">
          <cell r="B586">
            <v>35918</v>
          </cell>
          <cell r="D586" t="str">
            <v>City Chicken Cafe</v>
          </cell>
          <cell r="E586" t="str">
            <v>29Mansfield Road</v>
          </cell>
          <cell r="G586" t="str">
            <v>Nottingham</v>
          </cell>
          <cell r="H586" t="str">
            <v xml:space="preserve">NG1 3FB </v>
          </cell>
          <cell r="I586" t="str">
            <v>20051108</v>
          </cell>
          <cell r="J586" t="str">
            <v xml:space="preserve">Takeaway </v>
          </cell>
          <cell r="S586" t="str">
            <v>I Indoors</v>
          </cell>
          <cell r="Y586" t="str">
            <v>Mon-Sun</v>
          </cell>
          <cell r="Z586" t="str">
            <v>07.00-04.00</v>
          </cell>
          <cell r="AA586" t="str">
            <v>N/A</v>
          </cell>
          <cell r="AB586" t="str">
            <v>N/A</v>
          </cell>
          <cell r="AC586" t="str">
            <v>N/A</v>
          </cell>
          <cell r="AJ586">
            <v>457235</v>
          </cell>
          <cell r="AK586">
            <v>340446</v>
          </cell>
          <cell r="AL586">
            <v>457235</v>
          </cell>
          <cell r="AM586">
            <v>340446</v>
          </cell>
          <cell r="AN586">
            <v>100032093868</v>
          </cell>
          <cell r="AO586">
            <v>100032093868</v>
          </cell>
          <cell r="AP586" t="str">
            <v>Y</v>
          </cell>
        </row>
        <row r="587">
          <cell r="B587">
            <v>34334</v>
          </cell>
          <cell r="D587" t="str">
            <v>Strathdon Hotel</v>
          </cell>
          <cell r="E587" t="str">
            <v>44Derby Road</v>
          </cell>
          <cell r="G587" t="str">
            <v>Nottingham</v>
          </cell>
          <cell r="H587" t="str">
            <v xml:space="preserve">NG1 5FT </v>
          </cell>
          <cell r="I587" t="str">
            <v>20050908</v>
          </cell>
          <cell r="J587" t="str">
            <v xml:space="preserve">Hotel </v>
          </cell>
          <cell r="O587" t="str">
            <v>e indoors</v>
          </cell>
          <cell r="P587" t="str">
            <v>f indoors</v>
          </cell>
          <cell r="R587" t="str">
            <v>h indoors</v>
          </cell>
          <cell r="T587" t="str">
            <v>j on and off</v>
          </cell>
          <cell r="Y587" t="str">
            <v>24Hrs</v>
          </cell>
          <cell r="Z587" t="str">
            <v>N/A</v>
          </cell>
          <cell r="AA587" t="str">
            <v>0</v>
          </cell>
          <cell r="AB587" t="str">
            <v>N/A</v>
          </cell>
          <cell r="AC587" t="str">
            <v>Mon-Sun</v>
          </cell>
          <cell r="AJ587">
            <v>456720</v>
          </cell>
          <cell r="AK587">
            <v>340092</v>
          </cell>
          <cell r="AL587">
            <v>456720</v>
          </cell>
          <cell r="AM587">
            <v>340092</v>
          </cell>
          <cell r="AN587">
            <v>100032094609</v>
          </cell>
          <cell r="AO587">
            <v>100032094609</v>
          </cell>
          <cell r="AP587" t="str">
            <v>Y</v>
          </cell>
        </row>
        <row r="588">
          <cell r="B588">
            <v>39284</v>
          </cell>
          <cell r="D588" t="str">
            <v xml:space="preserve">Days Hotel </v>
          </cell>
          <cell r="E588" t="str">
            <v xml:space="preserve">Wollaton Street </v>
          </cell>
          <cell r="G588" t="str">
            <v xml:space="preserve">Nottingham </v>
          </cell>
          <cell r="H588" t="str">
            <v>NG1 5FW</v>
          </cell>
          <cell r="I588" t="str">
            <v>20061012</v>
          </cell>
          <cell r="J588" t="str">
            <v xml:space="preserve">Public House </v>
          </cell>
          <cell r="O588" t="str">
            <v>e indoors</v>
          </cell>
          <cell r="P588" t="str">
            <v>f indoors</v>
          </cell>
          <cell r="R588" t="str">
            <v>h indoors</v>
          </cell>
          <cell r="S588" t="str">
            <v>I Indoors</v>
          </cell>
          <cell r="T588" t="str">
            <v>j on and off</v>
          </cell>
          <cell r="Y588" t="str">
            <v>24Hrs</v>
          </cell>
          <cell r="AA588" t="str">
            <v>0</v>
          </cell>
          <cell r="AJ588">
            <v>457003</v>
          </cell>
          <cell r="AK588">
            <v>340076</v>
          </cell>
          <cell r="AL588">
            <v>457003</v>
          </cell>
          <cell r="AM588">
            <v>340076</v>
          </cell>
          <cell r="AN588">
            <v>200001398926</v>
          </cell>
          <cell r="AO588">
            <v>200001398926</v>
          </cell>
          <cell r="AP588" t="str">
            <v>Y</v>
          </cell>
        </row>
        <row r="589">
          <cell r="B589">
            <v>35928</v>
          </cell>
          <cell r="D589" t="str">
            <v>Victoria Kebab House</v>
          </cell>
          <cell r="E589" t="str">
            <v>39 Mansfield Road</v>
          </cell>
          <cell r="G589" t="str">
            <v>Nottingham</v>
          </cell>
          <cell r="H589" t="str">
            <v xml:space="preserve">NG1 3FB </v>
          </cell>
          <cell r="I589" t="str">
            <v>20051017</v>
          </cell>
          <cell r="J589" t="str">
            <v xml:space="preserve">Takeaway </v>
          </cell>
          <cell r="S589" t="str">
            <v>I Indoors</v>
          </cell>
          <cell r="Y589" t="str">
            <v>Sun-Thu</v>
          </cell>
          <cell r="Z589" t="str">
            <v>17.30-04.00</v>
          </cell>
          <cell r="AA589" t="str">
            <v>Fri-Sat</v>
          </cell>
          <cell r="AB589" t="str">
            <v>17.30-05.00</v>
          </cell>
          <cell r="AC589" t="str">
            <v>N/A</v>
          </cell>
          <cell r="AJ589">
            <v>457227</v>
          </cell>
          <cell r="AK589">
            <v>340478</v>
          </cell>
          <cell r="AL589">
            <v>457227</v>
          </cell>
          <cell r="AM589">
            <v>340478</v>
          </cell>
          <cell r="AN589">
            <v>100032093733</v>
          </cell>
          <cell r="AO589">
            <v>100032093733</v>
          </cell>
          <cell r="AP589" t="str">
            <v>Y</v>
          </cell>
        </row>
        <row r="590">
          <cell r="B590">
            <v>36977</v>
          </cell>
          <cell r="D590" t="str">
            <v xml:space="preserve">Stage </v>
          </cell>
          <cell r="E590" t="str">
            <v xml:space="preserve">7a Wollaton Street </v>
          </cell>
          <cell r="G590" t="str">
            <v xml:space="preserve">Nottingham </v>
          </cell>
          <cell r="H590" t="str">
            <v xml:space="preserve">NG1 5FW </v>
          </cell>
          <cell r="I590" t="str">
            <v>20051027</v>
          </cell>
          <cell r="J590" t="str">
            <v xml:space="preserve">Public House </v>
          </cell>
          <cell r="O590" t="str">
            <v>e indoors</v>
          </cell>
          <cell r="P590" t="str">
            <v>f indoors</v>
          </cell>
          <cell r="R590" t="str">
            <v>h indoors</v>
          </cell>
          <cell r="T590" t="str">
            <v>j on and off</v>
          </cell>
          <cell r="Y590" t="str">
            <v>Mon-Wed</v>
          </cell>
          <cell r="Z590" t="str">
            <v>11.00-01.30</v>
          </cell>
          <cell r="AA590" t="str">
            <v>Fri,Sat - Sun</v>
          </cell>
          <cell r="AB590" t="str">
            <v>11.00-02.30 (Including Thursday)&amp;12.00-01.30</v>
          </cell>
          <cell r="AC590" t="str">
            <v>Mon-Sat</v>
          </cell>
          <cell r="AJ590">
            <v>457051</v>
          </cell>
          <cell r="AK590">
            <v>340071</v>
          </cell>
          <cell r="AL590">
            <v>457051</v>
          </cell>
          <cell r="AM590">
            <v>340071</v>
          </cell>
          <cell r="AN590">
            <v>100031610509</v>
          </cell>
          <cell r="AO590">
            <v>100031610509</v>
          </cell>
          <cell r="AP590" t="str">
            <v>Y</v>
          </cell>
        </row>
        <row r="591">
          <cell r="B591">
            <v>36992</v>
          </cell>
          <cell r="D591" t="str">
            <v xml:space="preserve">Tap n Tumbler </v>
          </cell>
          <cell r="E591" t="str">
            <v xml:space="preserve">33 Wollaton Street </v>
          </cell>
          <cell r="G591" t="str">
            <v xml:space="preserve">Nottingham </v>
          </cell>
          <cell r="H591" t="str">
            <v xml:space="preserve">NG1 5FW </v>
          </cell>
          <cell r="I591" t="str">
            <v>20060315</v>
          </cell>
          <cell r="J591" t="str">
            <v xml:space="preserve">Public House </v>
          </cell>
          <cell r="O591" t="str">
            <v>e indoors</v>
          </cell>
          <cell r="P591" t="str">
            <v>f indoors</v>
          </cell>
          <cell r="Q591" t="str">
            <v>g indoors</v>
          </cell>
          <cell r="R591" t="str">
            <v>h indoors</v>
          </cell>
          <cell r="S591" t="str">
            <v>I Indoors</v>
          </cell>
          <cell r="T591" t="str">
            <v>j on and off</v>
          </cell>
          <cell r="Y591" t="str">
            <v>Mon-Wed</v>
          </cell>
          <cell r="Z591" t="str">
            <v>09.00-02.00</v>
          </cell>
          <cell r="AA591" t="str">
            <v>Fri,Sat - Sun</v>
          </cell>
          <cell r="AB591" t="str">
            <v>09.00-03.00(Including Thursday)&amp;09.00-01.00</v>
          </cell>
          <cell r="AC591" t="str">
            <v>Mon-Wed</v>
          </cell>
          <cell r="AJ591">
            <v>456968</v>
          </cell>
          <cell r="AK591">
            <v>340079</v>
          </cell>
          <cell r="AL591">
            <v>456968</v>
          </cell>
          <cell r="AM591">
            <v>340079</v>
          </cell>
          <cell r="AN591">
            <v>100031610507</v>
          </cell>
          <cell r="AO591">
            <v>100031610507</v>
          </cell>
          <cell r="AP591" t="str">
            <v>Y</v>
          </cell>
        </row>
        <row r="592">
          <cell r="B592">
            <v>36483</v>
          </cell>
          <cell r="D592" t="str">
            <v>YMCA International Community Centre</v>
          </cell>
          <cell r="E592" t="str">
            <v>61bMansfield Road</v>
          </cell>
          <cell r="G592" t="str">
            <v>Nottingham</v>
          </cell>
          <cell r="H592" t="str">
            <v xml:space="preserve">NG1 3FN </v>
          </cell>
          <cell r="I592" t="str">
            <v>20051111</v>
          </cell>
          <cell r="J592" t="str">
            <v xml:space="preserve">Community Centre </v>
          </cell>
          <cell r="O592" t="str">
            <v>e indoors</v>
          </cell>
          <cell r="P592" t="str">
            <v>f indoors</v>
          </cell>
          <cell r="Q592" t="str">
            <v>g indoors</v>
          </cell>
          <cell r="R592" t="str">
            <v>h indoors</v>
          </cell>
          <cell r="Y592" t="str">
            <v>Mon-Sun</v>
          </cell>
          <cell r="Z592" t="str">
            <v>10.00-00.30</v>
          </cell>
          <cell r="AA592" t="str">
            <v>N/A</v>
          </cell>
          <cell r="AB592" t="str">
            <v>N/A</v>
          </cell>
          <cell r="AC592" t="str">
            <v>N/A</v>
          </cell>
          <cell r="AJ592">
            <v>457165</v>
          </cell>
          <cell r="AK592">
            <v>340596</v>
          </cell>
          <cell r="AL592">
            <v>457165</v>
          </cell>
          <cell r="AM592">
            <v>340596</v>
          </cell>
          <cell r="AN592">
            <v>100032093804</v>
          </cell>
          <cell r="AO592">
            <v>100032093804</v>
          </cell>
          <cell r="AP592" t="str">
            <v>Y</v>
          </cell>
        </row>
        <row r="593">
          <cell r="B593">
            <v>34254</v>
          </cell>
          <cell r="D593" t="str">
            <v>Stealth</v>
          </cell>
          <cell r="E593" t="str">
            <v>Masonic PlaceGoldsmith Street</v>
          </cell>
          <cell r="G593" t="str">
            <v>Nottingham</v>
          </cell>
          <cell r="H593" t="str">
            <v xml:space="preserve">NG1 5GG </v>
          </cell>
          <cell r="I593" t="str">
            <v>20050816</v>
          </cell>
          <cell r="J593" t="str">
            <v xml:space="preserve">Public House </v>
          </cell>
          <cell r="L593" t="str">
            <v>b indoors</v>
          </cell>
          <cell r="O593" t="str">
            <v>e indoors</v>
          </cell>
          <cell r="P593" t="str">
            <v>f indoors</v>
          </cell>
          <cell r="Q593" t="str">
            <v>g indoors</v>
          </cell>
          <cell r="R593" t="str">
            <v>h indoors</v>
          </cell>
          <cell r="S593" t="str">
            <v>I Indoors</v>
          </cell>
          <cell r="T593" t="str">
            <v>j on and off</v>
          </cell>
          <cell r="Y593" t="str">
            <v>Thur-Mon</v>
          </cell>
          <cell r="Z593" t="str">
            <v>10.00-06.00</v>
          </cell>
          <cell r="AA593" t="str">
            <v>0</v>
          </cell>
          <cell r="AB593" t="str">
            <v>10.00-05.00</v>
          </cell>
          <cell r="AC593" t="str">
            <v>Thur-Mon</v>
          </cell>
          <cell r="AJ593">
            <v>456962</v>
          </cell>
          <cell r="AK593">
            <v>340207</v>
          </cell>
          <cell r="AL593">
            <v>456949</v>
          </cell>
          <cell r="AM593">
            <v>340202</v>
          </cell>
          <cell r="AN593">
            <v>200001381669</v>
          </cell>
          <cell r="AO593">
            <v>200001381669</v>
          </cell>
          <cell r="AP593" t="str">
            <v>Y</v>
          </cell>
        </row>
        <row r="594">
          <cell r="B594">
            <v>37802</v>
          </cell>
          <cell r="D594" t="str">
            <v xml:space="preserve">premises at </v>
          </cell>
          <cell r="E594" t="str">
            <v>79Mansfield Road</v>
          </cell>
          <cell r="G594" t="str">
            <v>Nottingham</v>
          </cell>
          <cell r="H594" t="str">
            <v xml:space="preserve">NG1 3FN </v>
          </cell>
          <cell r="I594" t="str">
            <v>20050920</v>
          </cell>
          <cell r="J594" t="str">
            <v xml:space="preserve">Takeaway </v>
          </cell>
          <cell r="S594" t="str">
            <v>I Indoors</v>
          </cell>
          <cell r="Y594" t="str">
            <v>Licensee's Discretion</v>
          </cell>
          <cell r="Z594" t="str">
            <v>N/A</v>
          </cell>
          <cell r="AA594" t="str">
            <v>N/A</v>
          </cell>
          <cell r="AB594" t="str">
            <v>N/A</v>
          </cell>
          <cell r="AC594" t="str">
            <v>N/A</v>
          </cell>
          <cell r="AJ594">
            <v>457173</v>
          </cell>
          <cell r="AK594">
            <v>340664</v>
          </cell>
          <cell r="AL594">
            <v>457173</v>
          </cell>
          <cell r="AM594">
            <v>340664</v>
          </cell>
          <cell r="AN594">
            <v>10022953238</v>
          </cell>
          <cell r="AO594">
            <v>10022953238</v>
          </cell>
          <cell r="AP594" t="str">
            <v>Y</v>
          </cell>
        </row>
        <row r="595">
          <cell r="B595">
            <v>69203</v>
          </cell>
          <cell r="D595" t="str">
            <v>premises at</v>
          </cell>
          <cell r="E595" t="str">
            <v>85Mansfield Road</v>
          </cell>
          <cell r="G595" t="str">
            <v>Nottingham</v>
          </cell>
          <cell r="H595" t="str">
            <v xml:space="preserve">NG1 3FN </v>
          </cell>
          <cell r="I595" t="str">
            <v>20120105</v>
          </cell>
          <cell r="J595" t="str">
            <v xml:space="preserve">Takeaway </v>
          </cell>
          <cell r="S595" t="str">
            <v>I Inoors and Outdoors</v>
          </cell>
          <cell r="Y595" t="str">
            <v>Sun-Thu</v>
          </cell>
          <cell r="Z595" t="str">
            <v>17.00-04.00</v>
          </cell>
          <cell r="AA595" t="str">
            <v>Fri-Sat</v>
          </cell>
          <cell r="AB595" t="str">
            <v>17.00-04.30</v>
          </cell>
          <cell r="AC595" t="str">
            <v>N/A</v>
          </cell>
          <cell r="AJ595">
            <v>457170</v>
          </cell>
          <cell r="AK595">
            <v>340679</v>
          </cell>
          <cell r="AL595">
            <v>457170</v>
          </cell>
          <cell r="AM595">
            <v>340679</v>
          </cell>
          <cell r="AN595">
            <v>100032094127</v>
          </cell>
          <cell r="AO595">
            <v>100032094127</v>
          </cell>
          <cell r="AP595" t="str">
            <v>Y</v>
          </cell>
        </row>
        <row r="596">
          <cell r="B596">
            <v>34427</v>
          </cell>
          <cell r="D596" t="str">
            <v xml:space="preserve">Rock City &amp; The Rig </v>
          </cell>
          <cell r="E596" t="str">
            <v xml:space="preserve">8 Talbot Street </v>
          </cell>
          <cell r="G596" t="str">
            <v>Nottingham</v>
          </cell>
          <cell r="H596" t="str">
            <v xml:space="preserve">NG1 5GG </v>
          </cell>
          <cell r="I596" t="str">
            <v>20051012</v>
          </cell>
          <cell r="J596" t="str">
            <v xml:space="preserve">Public House </v>
          </cell>
          <cell r="T596" t="str">
            <v>j on and off</v>
          </cell>
          <cell r="AA596" t="str">
            <v>More info Needed</v>
          </cell>
          <cell r="AJ596">
            <v>456933</v>
          </cell>
          <cell r="AK596">
            <v>340186</v>
          </cell>
          <cell r="AL596">
            <v>456933</v>
          </cell>
          <cell r="AM596">
            <v>340186</v>
          </cell>
          <cell r="AN596">
            <v>100032290635</v>
          </cell>
          <cell r="AO596">
            <v>100032290635</v>
          </cell>
          <cell r="AP596" t="str">
            <v>Y</v>
          </cell>
        </row>
        <row r="597">
          <cell r="B597">
            <v>54852</v>
          </cell>
          <cell r="D597" t="str">
            <v xml:space="preserve">Uni Express </v>
          </cell>
          <cell r="E597" t="str">
            <v xml:space="preserve">1b Talbot Street </v>
          </cell>
          <cell r="G597" t="str">
            <v>Nottingham</v>
          </cell>
          <cell r="H597" t="str">
            <v xml:space="preserve">NG1 5GQ </v>
          </cell>
          <cell r="I597" t="str">
            <v>20090717</v>
          </cell>
          <cell r="J597" t="str">
            <v xml:space="preserve">Off Licence </v>
          </cell>
          <cell r="T597" t="str">
            <v>j off</v>
          </cell>
          <cell r="AA597" t="str">
            <v>More info Needed</v>
          </cell>
          <cell r="AJ597">
            <v>457002</v>
          </cell>
          <cell r="AK597">
            <v>340193</v>
          </cell>
          <cell r="AL597">
            <v>457002</v>
          </cell>
          <cell r="AM597">
            <v>340193</v>
          </cell>
          <cell r="AN597">
            <v>10090472126</v>
          </cell>
          <cell r="AO597">
            <v>10009160702</v>
          </cell>
          <cell r="AP597" t="str">
            <v>N</v>
          </cell>
        </row>
        <row r="598">
          <cell r="B598">
            <v>35916</v>
          </cell>
          <cell r="D598" t="str">
            <v>Turkish Delight</v>
          </cell>
          <cell r="E598" t="str">
            <v>109Mansfield Road</v>
          </cell>
          <cell r="G598" t="str">
            <v>Nottingham</v>
          </cell>
          <cell r="H598" t="str">
            <v xml:space="preserve">NG1 3FQ </v>
          </cell>
          <cell r="I598" t="str">
            <v>20051108</v>
          </cell>
          <cell r="J598" t="str">
            <v xml:space="preserve">Takeaway </v>
          </cell>
          <cell r="S598" t="str">
            <v>I Indoors</v>
          </cell>
          <cell r="Y598" t="str">
            <v>Sun-Thu</v>
          </cell>
          <cell r="Z598" t="str">
            <v>17.00-03.00</v>
          </cell>
          <cell r="AA598" t="str">
            <v>Fri-Sat</v>
          </cell>
          <cell r="AB598" t="str">
            <v>17.00-04.00</v>
          </cell>
          <cell r="AC598" t="str">
            <v>N/A</v>
          </cell>
          <cell r="AJ598">
            <v>457149</v>
          </cell>
          <cell r="AK598">
            <v>340741</v>
          </cell>
          <cell r="AL598">
            <v>457149</v>
          </cell>
          <cell r="AM598">
            <v>340741</v>
          </cell>
          <cell r="AN598">
            <v>100032094119</v>
          </cell>
          <cell r="AO598">
            <v>100032094119</v>
          </cell>
          <cell r="AP598" t="str">
            <v>Y</v>
          </cell>
        </row>
        <row r="599">
          <cell r="B599">
            <v>101657</v>
          </cell>
          <cell r="D599" t="str">
            <v xml:space="preserve">Beatification </v>
          </cell>
          <cell r="E599" t="str">
            <v>3Clarendon Street</v>
          </cell>
          <cell r="G599" t="str">
            <v>Nottingham</v>
          </cell>
          <cell r="H599" t="str">
            <v>NG1 5HS</v>
          </cell>
          <cell r="I599" t="str">
            <v>20180306</v>
          </cell>
          <cell r="J599" t="str">
            <v xml:space="preserve">Other </v>
          </cell>
          <cell r="T599" t="str">
            <v>j on and off</v>
          </cell>
          <cell r="Y599" t="str">
            <v>Mon-Sun</v>
          </cell>
          <cell r="Z599" t="str">
            <v>09.00-23.30</v>
          </cell>
          <cell r="AA599" t="str">
            <v>N/A</v>
          </cell>
          <cell r="AB599" t="str">
            <v>N/A</v>
          </cell>
          <cell r="AC599" t="str">
            <v>Mon-Sun</v>
          </cell>
          <cell r="AJ599">
            <v>456740</v>
          </cell>
          <cell r="AK599">
            <v>340137</v>
          </cell>
          <cell r="AL599">
            <v>456740</v>
          </cell>
          <cell r="AM599">
            <v>340137</v>
          </cell>
          <cell r="AN599">
            <v>100032094614</v>
          </cell>
          <cell r="AO599">
            <v>100032094614</v>
          </cell>
          <cell r="AP599" t="str">
            <v>Y</v>
          </cell>
        </row>
        <row r="600">
          <cell r="B600">
            <v>37060</v>
          </cell>
          <cell r="D600" t="str">
            <v>Khayyam Fried Chicken</v>
          </cell>
          <cell r="E600" t="str">
            <v>113Mansfield Road</v>
          </cell>
          <cell r="G600" t="str">
            <v>Nottingham</v>
          </cell>
          <cell r="H600" t="str">
            <v xml:space="preserve">NG1 3FQ </v>
          </cell>
          <cell r="I600" t="str">
            <v>20051123</v>
          </cell>
          <cell r="J600" t="str">
            <v xml:space="preserve">Takeaway </v>
          </cell>
          <cell r="S600" t="str">
            <v>I Indoors</v>
          </cell>
          <cell r="Y600" t="str">
            <v>Mon-Sat</v>
          </cell>
          <cell r="Z600" t="str">
            <v>11.00-04.00</v>
          </cell>
          <cell r="AA600" t="str">
            <v>Sun</v>
          </cell>
          <cell r="AB600" t="str">
            <v>11.00-02.00</v>
          </cell>
          <cell r="AC600" t="str">
            <v>N/A</v>
          </cell>
          <cell r="AJ600">
            <v>457143</v>
          </cell>
          <cell r="AK600">
            <v>340746</v>
          </cell>
          <cell r="AL600">
            <v>457143</v>
          </cell>
          <cell r="AM600">
            <v>340746</v>
          </cell>
          <cell r="AN600">
            <v>100032093874</v>
          </cell>
          <cell r="AO600">
            <v>100031569703</v>
          </cell>
          <cell r="AP600" t="str">
            <v>N</v>
          </cell>
        </row>
        <row r="601">
          <cell r="B601">
            <v>37806</v>
          </cell>
          <cell r="D601" t="str">
            <v>Mogal-E-Azam</v>
          </cell>
          <cell r="E601" t="str">
            <v>7 to 9 Goldsmith Street</v>
          </cell>
          <cell r="G601" t="str">
            <v>Nottingham</v>
          </cell>
          <cell r="H601" t="str">
            <v xml:space="preserve">NG1 5JS </v>
          </cell>
          <cell r="I601" t="str">
            <v>20050925</v>
          </cell>
          <cell r="J601" t="str">
            <v xml:space="preserve">Restaurant </v>
          </cell>
          <cell r="O601" t="str">
            <v>e indoors</v>
          </cell>
          <cell r="P601" t="str">
            <v>f indoors</v>
          </cell>
          <cell r="Q601" t="str">
            <v>g indoors</v>
          </cell>
          <cell r="R601" t="str">
            <v>h indoors</v>
          </cell>
          <cell r="S601" t="str">
            <v>I Indoors</v>
          </cell>
          <cell r="T601" t="str">
            <v>j on</v>
          </cell>
          <cell r="Y601" t="str">
            <v>Licensee's Discretion</v>
          </cell>
          <cell r="AA601" t="str">
            <v>N/A</v>
          </cell>
          <cell r="AJ601">
            <v>457018</v>
          </cell>
          <cell r="AK601">
            <v>340157</v>
          </cell>
          <cell r="AL601">
            <v>457022</v>
          </cell>
          <cell r="AM601">
            <v>340147</v>
          </cell>
          <cell r="AN601">
            <v>100032094711</v>
          </cell>
          <cell r="AO601">
            <v>100032094711</v>
          </cell>
          <cell r="AP601" t="str">
            <v>Y</v>
          </cell>
        </row>
        <row r="602">
          <cell r="B602">
            <v>98665</v>
          </cell>
          <cell r="D602" t="str">
            <v xml:space="preserve">Bunk </v>
          </cell>
          <cell r="E602" t="str">
            <v xml:space="preserve">1 Goldsmith Street </v>
          </cell>
          <cell r="G602" t="str">
            <v xml:space="preserve">Nottingham </v>
          </cell>
          <cell r="H602" t="str">
            <v xml:space="preserve">NG1 5JS </v>
          </cell>
          <cell r="I602" t="str">
            <v>20170801</v>
          </cell>
          <cell r="J602" t="str">
            <v xml:space="preserve">Public House </v>
          </cell>
          <cell r="P602" t="str">
            <v>f indoors</v>
          </cell>
          <cell r="S602" t="str">
            <v>I Indoors</v>
          </cell>
          <cell r="T602" t="str">
            <v>j on</v>
          </cell>
          <cell r="Y602" t="str">
            <v>Mon-Sun</v>
          </cell>
          <cell r="Z602" t="str">
            <v>10.00-02.30</v>
          </cell>
          <cell r="AA602" t="str">
            <v>N/A</v>
          </cell>
          <cell r="AB602" t="str">
            <v>N/A</v>
          </cell>
          <cell r="AC602" t="str">
            <v>Mon-Sun</v>
          </cell>
          <cell r="AJ602">
            <v>457039</v>
          </cell>
          <cell r="AK602">
            <v>34103</v>
          </cell>
          <cell r="AL602">
            <v>457039</v>
          </cell>
          <cell r="AM602">
            <v>340103</v>
          </cell>
          <cell r="AN602">
            <v>100032094615</v>
          </cell>
          <cell r="AO602">
            <v>100032094615</v>
          </cell>
          <cell r="AP602" t="str">
            <v>Y</v>
          </cell>
        </row>
        <row r="603">
          <cell r="B603">
            <v>34111</v>
          </cell>
          <cell r="D603" t="str">
            <v xml:space="preserve">Horn in Hand </v>
          </cell>
          <cell r="E603" t="str">
            <v>Goldsmith Street</v>
          </cell>
          <cell r="G603" t="str">
            <v>Nottingham</v>
          </cell>
          <cell r="H603" t="str">
            <v xml:space="preserve">NG1 5JT </v>
          </cell>
          <cell r="I603" t="str">
            <v>20050801</v>
          </cell>
          <cell r="J603" t="str">
            <v xml:space="preserve">Public House </v>
          </cell>
          <cell r="L603" t="str">
            <v>b indoors</v>
          </cell>
          <cell r="M603" t="str">
            <v>c indoors</v>
          </cell>
          <cell r="O603" t="str">
            <v>e indoors</v>
          </cell>
          <cell r="P603" t="str">
            <v>f indoors</v>
          </cell>
          <cell r="S603" t="str">
            <v>I Inoors and Outdoors</v>
          </cell>
          <cell r="T603" t="str">
            <v>j on and off</v>
          </cell>
          <cell r="Y603" t="str">
            <v>Mon-Sun</v>
          </cell>
          <cell r="Z603" t="str">
            <v>08.00-02.30</v>
          </cell>
          <cell r="AA603" t="str">
            <v>N/A</v>
          </cell>
          <cell r="AB603" t="str">
            <v>N/A</v>
          </cell>
          <cell r="AC603" t="str">
            <v>Mon-Sun</v>
          </cell>
          <cell r="AJ603">
            <v>457002</v>
          </cell>
          <cell r="AK603">
            <v>340193</v>
          </cell>
          <cell r="AL603">
            <v>457002</v>
          </cell>
          <cell r="AM603">
            <v>340193</v>
          </cell>
          <cell r="AN603">
            <v>10090472126</v>
          </cell>
          <cell r="AO603">
            <v>10009160702</v>
          </cell>
          <cell r="AP603" t="str">
            <v>N</v>
          </cell>
        </row>
        <row r="604">
          <cell r="B604">
            <v>34333</v>
          </cell>
          <cell r="D604" t="str">
            <v>Rescue Rooms</v>
          </cell>
          <cell r="E604" t="str">
            <v>Masonic PlaceGoldsmith Street</v>
          </cell>
          <cell r="G604" t="str">
            <v>Nottingham</v>
          </cell>
          <cell r="H604" t="str">
            <v xml:space="preserve">NG1 5JT </v>
          </cell>
          <cell r="I604" t="str">
            <v>20050815</v>
          </cell>
          <cell r="J604" t="str">
            <v xml:space="preserve">Public House </v>
          </cell>
          <cell r="L604" t="str">
            <v>b indoors</v>
          </cell>
          <cell r="O604" t="str">
            <v>e indoors</v>
          </cell>
          <cell r="P604" t="str">
            <v>f indoors</v>
          </cell>
          <cell r="Q604" t="str">
            <v>g indoors</v>
          </cell>
          <cell r="R604" t="str">
            <v>h indoors</v>
          </cell>
          <cell r="S604" t="str">
            <v>I Indoors</v>
          </cell>
          <cell r="T604" t="str">
            <v>j on and off</v>
          </cell>
          <cell r="Y604" t="str">
            <v>Sun-Thu</v>
          </cell>
          <cell r="Z604" t="str">
            <v>10.00-04.00</v>
          </cell>
          <cell r="AA604" t="str">
            <v>Fri-Sat</v>
          </cell>
          <cell r="AB604" t="str">
            <v>10.00-05.00</v>
          </cell>
          <cell r="AC604" t="str">
            <v>Mon-Sun</v>
          </cell>
          <cell r="AJ604">
            <v>456995</v>
          </cell>
          <cell r="AK604">
            <v>340200</v>
          </cell>
          <cell r="AL604">
            <v>456949</v>
          </cell>
          <cell r="AM604">
            <v>340202</v>
          </cell>
          <cell r="AN604">
            <v>200001381669</v>
          </cell>
          <cell r="AO604">
            <v>200001381669</v>
          </cell>
          <cell r="AP604" t="str">
            <v>Y</v>
          </cell>
        </row>
        <row r="605">
          <cell r="B605">
            <v>47110</v>
          </cell>
          <cell r="D605" t="str">
            <v>China Taste</v>
          </cell>
          <cell r="E605" t="str">
            <v>151Mansfield Road</v>
          </cell>
          <cell r="G605" t="str">
            <v>Nottingham</v>
          </cell>
          <cell r="H605" t="str">
            <v xml:space="preserve">NG1 3FR </v>
          </cell>
          <cell r="I605" t="str">
            <v>20080920</v>
          </cell>
          <cell r="J605" t="str">
            <v xml:space="preserve">Takeaway </v>
          </cell>
          <cell r="S605" t="str">
            <v>I Indoors</v>
          </cell>
          <cell r="Y605" t="str">
            <v>Sun-Thu</v>
          </cell>
          <cell r="Z605" t="str">
            <v>17.00-23.30</v>
          </cell>
          <cell r="AA605" t="str">
            <v>Fri-Sat</v>
          </cell>
          <cell r="AB605" t="str">
            <v>17.00-01.00</v>
          </cell>
          <cell r="AC605" t="str">
            <v>N/A</v>
          </cell>
          <cell r="AJ605">
            <v>457111</v>
          </cell>
          <cell r="AK605">
            <v>340841</v>
          </cell>
          <cell r="AL605">
            <v>457111</v>
          </cell>
          <cell r="AM605">
            <v>340841</v>
          </cell>
          <cell r="AN605">
            <v>100032094076</v>
          </cell>
          <cell r="AO605">
            <v>100032094076</v>
          </cell>
          <cell r="AP605" t="str">
            <v>Y</v>
          </cell>
        </row>
        <row r="606">
          <cell r="B606">
            <v>34032</v>
          </cell>
          <cell r="D606" t="str">
            <v>Alberts</v>
          </cell>
          <cell r="E606" t="str">
            <v>Goldsmith Street</v>
          </cell>
          <cell r="G606" t="str">
            <v>Nottingham</v>
          </cell>
          <cell r="H606" t="str">
            <v xml:space="preserve">NG1 5JT </v>
          </cell>
          <cell r="I606" t="str">
            <v>20050731</v>
          </cell>
          <cell r="J606" t="str">
            <v xml:space="preserve">Public House </v>
          </cell>
          <cell r="L606" t="str">
            <v>b indoors</v>
          </cell>
          <cell r="M606" t="str">
            <v>c indoors</v>
          </cell>
          <cell r="O606" t="str">
            <v>e indoors</v>
          </cell>
          <cell r="P606" t="str">
            <v>f indoors</v>
          </cell>
          <cell r="Q606" t="str">
            <v>g indoors</v>
          </cell>
          <cell r="R606" t="str">
            <v>h indoors</v>
          </cell>
          <cell r="S606" t="str">
            <v>I Inoors and Outdoors</v>
          </cell>
          <cell r="T606" t="str">
            <v>j on and off</v>
          </cell>
          <cell r="Y606" t="str">
            <v>Mon-Sat</v>
          </cell>
          <cell r="Z606" t="str">
            <v>10.00-02.30</v>
          </cell>
          <cell r="AA606" t="str">
            <v>Sun</v>
          </cell>
          <cell r="AB606" t="str">
            <v>10.00-01.30</v>
          </cell>
          <cell r="AC606" t="str">
            <v>Mon-Sat</v>
          </cell>
          <cell r="AJ606">
            <v>457004</v>
          </cell>
          <cell r="AK606">
            <v>340179</v>
          </cell>
          <cell r="AL606">
            <v>457004</v>
          </cell>
          <cell r="AM606">
            <v>340179</v>
          </cell>
          <cell r="AN606">
            <v>100032094672</v>
          </cell>
          <cell r="AO606">
            <v>100032094672</v>
          </cell>
          <cell r="AP606" t="str">
            <v>Y</v>
          </cell>
        </row>
        <row r="607">
          <cell r="B607">
            <v>37966</v>
          </cell>
          <cell r="D607" t="str">
            <v>Masonic Hall</v>
          </cell>
          <cell r="E607" t="str">
            <v>Goldsmith Street</v>
          </cell>
          <cell r="G607" t="str">
            <v>Nottingham</v>
          </cell>
          <cell r="H607" t="str">
            <v xml:space="preserve">NG1 5LB </v>
          </cell>
          <cell r="I607" t="str">
            <v>20050729</v>
          </cell>
          <cell r="J607" t="str">
            <v xml:space="preserve">Public House </v>
          </cell>
          <cell r="N607" t="str">
            <v>d indoors</v>
          </cell>
          <cell r="O607" t="str">
            <v>e indoors</v>
          </cell>
          <cell r="P607" t="str">
            <v>f indoors</v>
          </cell>
          <cell r="Q607" t="str">
            <v>g indoors</v>
          </cell>
          <cell r="R607" t="str">
            <v>h indoors</v>
          </cell>
          <cell r="S607" t="str">
            <v>I Indoors</v>
          </cell>
          <cell r="T607" t="str">
            <v>j on and off</v>
          </cell>
          <cell r="Y607" t="str">
            <v>Licensee's Discretion</v>
          </cell>
          <cell r="AA607" t="str">
            <v>N/A</v>
          </cell>
          <cell r="AJ607">
            <v>456978</v>
          </cell>
          <cell r="AK607">
            <v>340233</v>
          </cell>
          <cell r="AL607">
            <v>456978</v>
          </cell>
          <cell r="AM607">
            <v>340233</v>
          </cell>
          <cell r="AN607">
            <v>100032094617</v>
          </cell>
          <cell r="AO607">
            <v>100032094617</v>
          </cell>
          <cell r="AP607" t="str">
            <v>Y</v>
          </cell>
        </row>
        <row r="608">
          <cell r="B608">
            <v>37712</v>
          </cell>
          <cell r="D608" t="str">
            <v>Premier Inn Nottingham City Centre (Goldsmith Street</v>
          </cell>
          <cell r="E608" t="str">
            <v>Goldsmith Street</v>
          </cell>
          <cell r="G608" t="str">
            <v>Nottingham</v>
          </cell>
          <cell r="H608" t="str">
            <v xml:space="preserve">NG1 5LT </v>
          </cell>
          <cell r="I608" t="str">
            <v>20051001</v>
          </cell>
          <cell r="J608" t="str">
            <v>Hotel</v>
          </cell>
          <cell r="P608" t="str">
            <v>f indoors</v>
          </cell>
          <cell r="S608" t="str">
            <v>I Indoors</v>
          </cell>
          <cell r="T608" t="str">
            <v>j on and off</v>
          </cell>
          <cell r="Y608" t="str">
            <v>Licensee's Discretion</v>
          </cell>
          <cell r="AA608" t="str">
            <v>N/A</v>
          </cell>
          <cell r="AJ608">
            <v>456865</v>
          </cell>
          <cell r="AK608">
            <v>340357</v>
          </cell>
          <cell r="AL608">
            <v>456797</v>
          </cell>
          <cell r="AM608">
            <v>340426</v>
          </cell>
          <cell r="AN608">
            <v>200001381666</v>
          </cell>
          <cell r="AO608">
            <v>200001381666</v>
          </cell>
          <cell r="AP608" t="str">
            <v>Y</v>
          </cell>
        </row>
        <row r="609">
          <cell r="B609">
            <v>36273</v>
          </cell>
          <cell r="D609" t="str">
            <v xml:space="preserve">Premises at </v>
          </cell>
          <cell r="E609" t="str">
            <v>177Mansfield Road</v>
          </cell>
          <cell r="G609" t="str">
            <v>Nottingham</v>
          </cell>
          <cell r="H609" t="str">
            <v xml:space="preserve">NG1 3FR </v>
          </cell>
          <cell r="I609" t="str">
            <v>20051220</v>
          </cell>
          <cell r="J609" t="str">
            <v xml:space="preserve">Takeaway </v>
          </cell>
          <cell r="S609" t="str">
            <v>I Indoors</v>
          </cell>
          <cell r="Y609" t="str">
            <v>Licensee's Discretion</v>
          </cell>
          <cell r="Z609" t="str">
            <v>N/A</v>
          </cell>
          <cell r="AA609" t="str">
            <v>N/A</v>
          </cell>
          <cell r="AB609" t="str">
            <v>N/A</v>
          </cell>
          <cell r="AC609" t="str">
            <v>N/A</v>
          </cell>
          <cell r="AJ609">
            <v>457087</v>
          </cell>
          <cell r="AK609">
            <v>340908</v>
          </cell>
          <cell r="AL609">
            <v>457087</v>
          </cell>
          <cell r="AM609">
            <v>340908</v>
          </cell>
          <cell r="AN609">
            <v>100032094094</v>
          </cell>
          <cell r="AO609">
            <v>100032094094</v>
          </cell>
          <cell r="AP609" t="str">
            <v>Y</v>
          </cell>
        </row>
        <row r="610">
          <cell r="B610">
            <v>36011</v>
          </cell>
          <cell r="D610" t="str">
            <v xml:space="preserve">Royal Centre </v>
          </cell>
          <cell r="E610" t="str">
            <v xml:space="preserve">Theatre Square </v>
          </cell>
          <cell r="G610" t="str">
            <v>Nottingham</v>
          </cell>
          <cell r="H610" t="str">
            <v xml:space="preserve">NG1 5ND </v>
          </cell>
          <cell r="I610" t="str">
            <v>20051116</v>
          </cell>
          <cell r="J610" t="str">
            <v xml:space="preserve">Public House </v>
          </cell>
          <cell r="K610" t="str">
            <v>a indoors and outdoors</v>
          </cell>
          <cell r="L610" t="str">
            <v>b indoors and outdoors</v>
          </cell>
          <cell r="M610" t="str">
            <v>c indoors</v>
          </cell>
          <cell r="N610" t="str">
            <v>d indoors</v>
          </cell>
          <cell r="O610" t="str">
            <v>e indoors and outdoors</v>
          </cell>
          <cell r="P610" t="str">
            <v>f indoors and outdoors</v>
          </cell>
          <cell r="Q610" t="str">
            <v>g indoors and outdoors</v>
          </cell>
          <cell r="R610" t="str">
            <v>h indoors and outdoors</v>
          </cell>
          <cell r="S610" t="str">
            <v>I Inoors and Outdoors</v>
          </cell>
          <cell r="T610" t="str">
            <v>j on and off</v>
          </cell>
          <cell r="Y610" t="str">
            <v>Mon-Sun</v>
          </cell>
          <cell r="Z610" t="str">
            <v>09.00-03.00</v>
          </cell>
          <cell r="AA610" t="str">
            <v>N/A</v>
          </cell>
          <cell r="AB610" t="str">
            <v>N/A</v>
          </cell>
          <cell r="AC610" t="str">
            <v>Mon-Sun</v>
          </cell>
          <cell r="AJ610">
            <v>457090</v>
          </cell>
          <cell r="AK610">
            <v>340152</v>
          </cell>
          <cell r="AL610">
            <v>457090</v>
          </cell>
          <cell r="AM610">
            <v>340152</v>
          </cell>
          <cell r="AN610">
            <v>200001412786</v>
          </cell>
          <cell r="AO610">
            <v>200001412786</v>
          </cell>
          <cell r="AP610" t="str">
            <v>Y</v>
          </cell>
        </row>
        <row r="611">
          <cell r="B611">
            <v>47136</v>
          </cell>
          <cell r="D611" t="str">
            <v>Dancing Dragon</v>
          </cell>
          <cell r="E611" t="str">
            <v>Ground &amp; First Floor, 101-103Derby Road</v>
          </cell>
          <cell r="G611" t="str">
            <v>Nottingham</v>
          </cell>
          <cell r="H611" t="str">
            <v xml:space="preserve">NG1 5RB </v>
          </cell>
          <cell r="I611" t="str">
            <v>20080926</v>
          </cell>
          <cell r="J611" t="str">
            <v xml:space="preserve">Restaurant </v>
          </cell>
          <cell r="L611" t="str">
            <v>b indoors</v>
          </cell>
          <cell r="O611" t="str">
            <v>e indoors</v>
          </cell>
          <cell r="P611" t="str">
            <v>f indoors</v>
          </cell>
          <cell r="R611" t="str">
            <v>h indoors</v>
          </cell>
          <cell r="S611" t="str">
            <v>I Indoors</v>
          </cell>
          <cell r="T611" t="str">
            <v>j on</v>
          </cell>
          <cell r="Y611" t="str">
            <v>Mon-Sun</v>
          </cell>
          <cell r="Z611" t="str">
            <v>Ground Floor 08.00-00.30 - First Floor Sun&amp;Mon 08.00-02.00</v>
          </cell>
          <cell r="AA611" t="str">
            <v>N/A</v>
          </cell>
          <cell r="AB611" t="str">
            <v>N/A</v>
          </cell>
          <cell r="AC611" t="str">
            <v>Mon-Sun</v>
          </cell>
          <cell r="AJ611">
            <v>456684</v>
          </cell>
          <cell r="AK611">
            <v>340054</v>
          </cell>
          <cell r="AL611">
            <v>456434</v>
          </cell>
          <cell r="AM611">
            <v>340128</v>
          </cell>
          <cell r="AN611">
            <v>100031539481</v>
          </cell>
          <cell r="AO611">
            <v>100031539481</v>
          </cell>
          <cell r="AP611" t="str">
            <v>Y</v>
          </cell>
        </row>
        <row r="612">
          <cell r="B612">
            <v>54676</v>
          </cell>
          <cell r="D612" t="str">
            <v xml:space="preserve">Crowne Plaza Hotel </v>
          </cell>
          <cell r="E612" t="str">
            <v xml:space="preserve">Wollaton Street </v>
          </cell>
          <cell r="G612" t="str">
            <v xml:space="preserve">Nottingham </v>
          </cell>
          <cell r="H612" t="str">
            <v xml:space="preserve">NG1 5RH </v>
          </cell>
          <cell r="I612" t="str">
            <v>20090703</v>
          </cell>
          <cell r="J612" t="str">
            <v xml:space="preserve">Public House </v>
          </cell>
          <cell r="K612" t="str">
            <v>a indoors</v>
          </cell>
          <cell r="L612" t="str">
            <v>b indoors</v>
          </cell>
          <cell r="M612" t="str">
            <v>c indoors</v>
          </cell>
          <cell r="N612" t="str">
            <v>d indoors</v>
          </cell>
          <cell r="O612" t="str">
            <v>e indoors and outdoors</v>
          </cell>
          <cell r="P612" t="str">
            <v>f indoors</v>
          </cell>
          <cell r="Q612" t="str">
            <v>g indoors</v>
          </cell>
          <cell r="R612" t="str">
            <v>h indoors</v>
          </cell>
          <cell r="S612" t="str">
            <v>I Indoors</v>
          </cell>
          <cell r="T612" t="str">
            <v>j on and off</v>
          </cell>
          <cell r="Y612" t="str">
            <v>24Hrs</v>
          </cell>
          <cell r="AA612" t="str">
            <v>0</v>
          </cell>
          <cell r="AJ612">
            <v>456970</v>
          </cell>
          <cell r="AK612">
            <v>340125</v>
          </cell>
          <cell r="AL612">
            <v>456970</v>
          </cell>
          <cell r="AM612">
            <v>340125</v>
          </cell>
          <cell r="AN612">
            <v>100032290996</v>
          </cell>
          <cell r="AO612">
            <v>100032290996</v>
          </cell>
          <cell r="AP612" t="str">
            <v>Y</v>
          </cell>
        </row>
        <row r="613">
          <cell r="B613">
            <v>36987</v>
          </cell>
          <cell r="D613" t="str">
            <v>Grosvenor</v>
          </cell>
          <cell r="E613" t="str">
            <v>295Mansfield Road</v>
          </cell>
          <cell r="G613" t="str">
            <v>Nottingham</v>
          </cell>
          <cell r="H613" t="str">
            <v xml:space="preserve">NG5 2BY </v>
          </cell>
          <cell r="I613" t="str">
            <v>20050210</v>
          </cell>
          <cell r="J613" t="str">
            <v xml:space="preserve">Public House </v>
          </cell>
          <cell r="O613" t="str">
            <v>e indoors</v>
          </cell>
          <cell r="P613" t="str">
            <v>f indoors</v>
          </cell>
          <cell r="R613" t="str">
            <v>h indoors</v>
          </cell>
          <cell r="S613" t="str">
            <v>I Indoors</v>
          </cell>
          <cell r="T613" t="str">
            <v>j on and off</v>
          </cell>
          <cell r="Y613" t="str">
            <v>Sun-Wed</v>
          </cell>
          <cell r="Z613" t="str">
            <v>09.00-01.00</v>
          </cell>
          <cell r="AA613" t="str">
            <v>Thu-Sat</v>
          </cell>
          <cell r="AB613" t="str">
            <v>09.00-02.00</v>
          </cell>
          <cell r="AC613" t="str">
            <v>Mon-Sun</v>
          </cell>
          <cell r="AJ613">
            <v>456927</v>
          </cell>
          <cell r="AK613">
            <v>341814</v>
          </cell>
          <cell r="AL613">
            <v>456927</v>
          </cell>
          <cell r="AM613">
            <v>341814</v>
          </cell>
          <cell r="AN613">
            <v>100031570061</v>
          </cell>
          <cell r="AO613">
            <v>100031570061</v>
          </cell>
          <cell r="AP613" t="str">
            <v>Y</v>
          </cell>
        </row>
        <row r="614">
          <cell r="B614">
            <v>35440</v>
          </cell>
          <cell r="D614" t="str">
            <v>Mercure Nottingham Sherwood Hotel</v>
          </cell>
          <cell r="E614" t="str">
            <v xml:space="preserve">296Mansfield Road  </v>
          </cell>
          <cell r="G614" t="str">
            <v>Nottingham</v>
          </cell>
          <cell r="H614" t="str">
            <v xml:space="preserve">NG5 2BT </v>
          </cell>
          <cell r="I614" t="str">
            <v>20051002</v>
          </cell>
          <cell r="J614" t="str">
            <v xml:space="preserve">Hotel </v>
          </cell>
          <cell r="O614" t="str">
            <v>e indoors</v>
          </cell>
          <cell r="P614" t="str">
            <v>f indoors</v>
          </cell>
          <cell r="Q614" t="str">
            <v>g indoors</v>
          </cell>
          <cell r="R614" t="str">
            <v>h indoors</v>
          </cell>
          <cell r="S614" t="str">
            <v>I Indoors</v>
          </cell>
          <cell r="T614" t="str">
            <v>j on and off</v>
          </cell>
          <cell r="Y614" t="str">
            <v>Licensee's Discretion</v>
          </cell>
          <cell r="Z614" t="str">
            <v>N/A</v>
          </cell>
          <cell r="AA614" t="str">
            <v>N/A</v>
          </cell>
          <cell r="AB614" t="str">
            <v>N/A</v>
          </cell>
          <cell r="AC614" t="str">
            <v>Mon-Sat</v>
          </cell>
          <cell r="AJ614">
            <v>456972</v>
          </cell>
          <cell r="AK614">
            <v>341747</v>
          </cell>
          <cell r="AL614">
            <v>456972</v>
          </cell>
          <cell r="AM614">
            <v>341747</v>
          </cell>
          <cell r="AN614">
            <v>100032124443</v>
          </cell>
          <cell r="AO614">
            <v>100032124443</v>
          </cell>
          <cell r="AP614" t="str">
            <v>Y</v>
          </cell>
        </row>
        <row r="615">
          <cell r="B615">
            <v>90758</v>
          </cell>
          <cell r="D615" t="str">
            <v>Masala Junction</v>
          </cell>
          <cell r="E615" t="str">
            <v>301-303 Mansfield Road</v>
          </cell>
          <cell r="G615" t="str">
            <v>Nottingham</v>
          </cell>
          <cell r="H615" t="str">
            <v>NG5 1DQ</v>
          </cell>
          <cell r="I615" t="str">
            <v>20160401</v>
          </cell>
          <cell r="J615" t="str">
            <v xml:space="preserve">Restaurant </v>
          </cell>
          <cell r="L615" t="str">
            <v>b indoors</v>
          </cell>
          <cell r="O615" t="str">
            <v>e indoors</v>
          </cell>
          <cell r="P615" t="str">
            <v>f indoors</v>
          </cell>
          <cell r="Q615" t="str">
            <v>g indoors</v>
          </cell>
          <cell r="S615" t="str">
            <v>I Indoors</v>
          </cell>
          <cell r="T615" t="str">
            <v>j on and off</v>
          </cell>
          <cell r="Y615" t="str">
            <v>Mon-Sun</v>
          </cell>
          <cell r="Z615" t="str">
            <v>10.00-00.30</v>
          </cell>
          <cell r="AA615" t="str">
            <v>N/A</v>
          </cell>
          <cell r="AB615" t="str">
            <v>N/A</v>
          </cell>
          <cell r="AC615" t="str">
            <v>Mon-Sun</v>
          </cell>
          <cell r="AJ615">
            <v>456945</v>
          </cell>
          <cell r="AK615">
            <v>341870</v>
          </cell>
          <cell r="AL615">
            <v>456945</v>
          </cell>
          <cell r="AM615">
            <v>341870</v>
          </cell>
          <cell r="AN615">
            <v>100032289600</v>
          </cell>
          <cell r="AO615">
            <v>100032289600</v>
          </cell>
          <cell r="AP615" t="str">
            <v>Y</v>
          </cell>
        </row>
        <row r="616">
          <cell r="B616">
            <v>57577</v>
          </cell>
          <cell r="D616" t="str">
            <v>Five Hill Food &amp; Wine</v>
          </cell>
          <cell r="E616" t="str">
            <v>307-309 Mansfield Road</v>
          </cell>
          <cell r="G616" t="str">
            <v>Nottingham</v>
          </cell>
          <cell r="H616" t="str">
            <v>NG5 2DA</v>
          </cell>
          <cell r="I616" t="str">
            <v>20100923</v>
          </cell>
          <cell r="J616" t="str">
            <v xml:space="preserve">Off Licence </v>
          </cell>
          <cell r="T616" t="str">
            <v>j off</v>
          </cell>
          <cell r="Y616" t="str">
            <v>Sun-Wed</v>
          </cell>
          <cell r="Z616" t="str">
            <v>08.00-24.00</v>
          </cell>
          <cell r="AA616" t="str">
            <v>Thu-Sat</v>
          </cell>
          <cell r="AB616" t="str">
            <v>08.00-02.00</v>
          </cell>
          <cell r="AC616" t="str">
            <v>Sun-Wed</v>
          </cell>
          <cell r="AJ616">
            <v>456954</v>
          </cell>
          <cell r="AK616">
            <v>341887</v>
          </cell>
          <cell r="AL616">
            <v>456954</v>
          </cell>
          <cell r="AM616">
            <v>341887</v>
          </cell>
          <cell r="AN616">
            <v>10034861152</v>
          </cell>
          <cell r="AO616">
            <v>100032124493</v>
          </cell>
          <cell r="AP616" t="str">
            <v>N</v>
          </cell>
        </row>
        <row r="617">
          <cell r="B617">
            <v>91033</v>
          </cell>
          <cell r="D617" t="str">
            <v>Cod's Scallops</v>
          </cell>
          <cell r="E617" t="str">
            <v>311- 313 Mansfield Road</v>
          </cell>
          <cell r="G617" t="str">
            <v>Nottingham</v>
          </cell>
          <cell r="H617" t="str">
            <v>NG5 2DA</v>
          </cell>
          <cell r="I617" t="str">
            <v>20160325</v>
          </cell>
          <cell r="J617" t="str">
            <v xml:space="preserve">Takeaway </v>
          </cell>
          <cell r="T617" t="str">
            <v>j on and off</v>
          </cell>
          <cell r="Y617" t="str">
            <v>Mon-Sun</v>
          </cell>
          <cell r="Z617" t="str">
            <v>11.00-22.00</v>
          </cell>
          <cell r="AA617" t="str">
            <v>N/A</v>
          </cell>
          <cell r="AB617" t="str">
            <v>N/A</v>
          </cell>
          <cell r="AC617" t="str">
            <v>Mon-Sun</v>
          </cell>
          <cell r="AJ617">
            <v>456948</v>
          </cell>
          <cell r="AK617">
            <v>341902</v>
          </cell>
          <cell r="AL617">
            <v>456948</v>
          </cell>
          <cell r="AM617">
            <v>341902</v>
          </cell>
          <cell r="AN617">
            <v>100032124448</v>
          </cell>
          <cell r="AO617">
            <v>100032124448</v>
          </cell>
          <cell r="AP617" t="str">
            <v>Y</v>
          </cell>
        </row>
        <row r="618">
          <cell r="B618">
            <v>37641</v>
          </cell>
          <cell r="D618" t="str">
            <v>Westminster Hotel</v>
          </cell>
          <cell r="E618" t="str">
            <v>312Mansfield Road</v>
          </cell>
          <cell r="G618" t="str">
            <v>Nottingham</v>
          </cell>
          <cell r="H618" t="str">
            <v>NG5 2EF</v>
          </cell>
          <cell r="I618" t="str">
            <v>20050728</v>
          </cell>
          <cell r="J618" t="str">
            <v xml:space="preserve">Hotel </v>
          </cell>
          <cell r="L618" t="str">
            <v>b indoors</v>
          </cell>
          <cell r="O618" t="str">
            <v>e indoors</v>
          </cell>
          <cell r="P618" t="str">
            <v>f indoors</v>
          </cell>
          <cell r="Q618" t="str">
            <v>g indoors</v>
          </cell>
          <cell r="S618" t="str">
            <v>I Indoors</v>
          </cell>
          <cell r="T618" t="str">
            <v>j on and off</v>
          </cell>
          <cell r="Y618" t="str">
            <v>24Hrs</v>
          </cell>
          <cell r="Z618" t="str">
            <v>N/A</v>
          </cell>
          <cell r="AA618" t="str">
            <v>0</v>
          </cell>
          <cell r="AB618" t="str">
            <v>N/A</v>
          </cell>
          <cell r="AC618" t="str">
            <v>Mon-Sun</v>
          </cell>
          <cell r="AJ618">
            <v>456997</v>
          </cell>
          <cell r="AK618">
            <v>341865</v>
          </cell>
          <cell r="AL618">
            <v>456997</v>
          </cell>
          <cell r="AM618">
            <v>341865</v>
          </cell>
          <cell r="AN618">
            <v>10009158631</v>
          </cell>
          <cell r="AO618">
            <v>10009158631</v>
          </cell>
          <cell r="AP618" t="str">
            <v>Y</v>
          </cell>
        </row>
        <row r="619">
          <cell r="B619">
            <v>36330</v>
          </cell>
          <cell r="D619" t="str">
            <v>Paramount Hotel</v>
          </cell>
          <cell r="E619" t="str">
            <v>328Mansfield Road</v>
          </cell>
          <cell r="G619" t="str">
            <v>Nottingham</v>
          </cell>
          <cell r="H619" t="str">
            <v>NG5 2EF</v>
          </cell>
          <cell r="I619" t="str">
            <v>20060104</v>
          </cell>
          <cell r="J619" t="str">
            <v xml:space="preserve">Hotel </v>
          </cell>
          <cell r="S619" t="str">
            <v>I Indoors</v>
          </cell>
          <cell r="T619" t="str">
            <v>j on</v>
          </cell>
          <cell r="Y619" t="str">
            <v>Mon-Sun</v>
          </cell>
          <cell r="Z619" t="str">
            <v xml:space="preserve">Staggered Timings 11.00-14.00 - 17.00-00.30 </v>
          </cell>
          <cell r="AA619" t="str">
            <v>N/A</v>
          </cell>
          <cell r="AB619" t="str">
            <v>N/A</v>
          </cell>
          <cell r="AC619" t="str">
            <v>Mon-Sun</v>
          </cell>
          <cell r="AJ619">
            <v>457025</v>
          </cell>
          <cell r="AK619">
            <v>341946</v>
          </cell>
          <cell r="AL619">
            <v>457025</v>
          </cell>
          <cell r="AM619">
            <v>341946</v>
          </cell>
          <cell r="AN619">
            <v>100031569787</v>
          </cell>
          <cell r="AO619">
            <v>100031569787</v>
          </cell>
          <cell r="AP619" t="str">
            <v>Y</v>
          </cell>
        </row>
        <row r="620">
          <cell r="B620">
            <v>37512</v>
          </cell>
          <cell r="D620" t="str">
            <v>Cotswold Hotel</v>
          </cell>
          <cell r="E620" t="str">
            <v>330-332Mansfield Road</v>
          </cell>
          <cell r="G620" t="str">
            <v>Nottingham</v>
          </cell>
          <cell r="H620" t="str">
            <v>NG5 2EF</v>
          </cell>
          <cell r="I620" t="str">
            <v>20051004</v>
          </cell>
          <cell r="J620" t="str">
            <v xml:space="preserve">Hotel </v>
          </cell>
          <cell r="P620" t="str">
            <v>f indoors</v>
          </cell>
          <cell r="S620" t="str">
            <v>I Indoors</v>
          </cell>
          <cell r="T620" t="str">
            <v>j on and off</v>
          </cell>
          <cell r="Y620" t="str">
            <v>Licensee's Discretion</v>
          </cell>
          <cell r="Z620" t="str">
            <v>N/A</v>
          </cell>
          <cell r="AA620" t="str">
            <v>N/A</v>
          </cell>
          <cell r="AB620" t="str">
            <v>N/A</v>
          </cell>
          <cell r="AC620" t="str">
            <v>Mon-Sat</v>
          </cell>
          <cell r="AJ620">
            <v>457025</v>
          </cell>
          <cell r="AK620">
            <v>341946</v>
          </cell>
          <cell r="AL620">
            <v>457025</v>
          </cell>
          <cell r="AM620">
            <v>341946</v>
          </cell>
          <cell r="AN620">
            <v>100031569787</v>
          </cell>
          <cell r="AO620">
            <v>100031569787</v>
          </cell>
          <cell r="AP620" t="str">
            <v>Y</v>
          </cell>
        </row>
        <row r="621">
          <cell r="B621">
            <v>37154</v>
          </cell>
          <cell r="D621" t="str">
            <v>Turners</v>
          </cell>
          <cell r="E621" t="str">
            <v>335-337 Mansfield Road</v>
          </cell>
          <cell r="G621" t="str">
            <v>Nottingham</v>
          </cell>
          <cell r="H621" t="str">
            <v>NG5 2DA</v>
          </cell>
          <cell r="I621" t="str">
            <v>20050920</v>
          </cell>
          <cell r="J621" t="str">
            <v xml:space="preserve">Public House </v>
          </cell>
          <cell r="O621" t="str">
            <v>e indoors and outdoors</v>
          </cell>
          <cell r="P621" t="str">
            <v>f indoors and outdoors</v>
          </cell>
          <cell r="S621" t="str">
            <v>I Inoors and Outdoors</v>
          </cell>
          <cell r="T621" t="str">
            <v>j on and off</v>
          </cell>
          <cell r="Y621" t="str">
            <v>Sun-Wed</v>
          </cell>
          <cell r="Z621" t="str">
            <v>09.00-00.30</v>
          </cell>
          <cell r="AA621" t="str">
            <v>Thu-Sat</v>
          </cell>
          <cell r="AB621" t="str">
            <v>09.00-01.30</v>
          </cell>
          <cell r="AC621" t="str">
            <v>Mon-Sun</v>
          </cell>
          <cell r="AJ621">
            <v>456996</v>
          </cell>
          <cell r="AK621">
            <v>342000</v>
          </cell>
          <cell r="AL621">
            <v>456996</v>
          </cell>
          <cell r="AM621">
            <v>342000</v>
          </cell>
          <cell r="AN621">
            <v>100031569992</v>
          </cell>
          <cell r="AO621">
            <v>10009158708</v>
          </cell>
          <cell r="AP621" t="str">
            <v>N</v>
          </cell>
        </row>
        <row r="622">
          <cell r="B622">
            <v>72467</v>
          </cell>
          <cell r="D622" t="str">
            <v>Doctor's Orders</v>
          </cell>
          <cell r="E622" t="str">
            <v>351Mansfield Road</v>
          </cell>
          <cell r="G622" t="str">
            <v>Nottingham</v>
          </cell>
          <cell r="H622" t="str">
            <v xml:space="preserve">NG5 2DA </v>
          </cell>
          <cell r="I622" t="str">
            <v>20120918</v>
          </cell>
          <cell r="J622" t="str">
            <v xml:space="preserve">Public House </v>
          </cell>
          <cell r="T622" t="str">
            <v>j on and off</v>
          </cell>
          <cell r="X622" t="str">
            <v>Yes</v>
          </cell>
          <cell r="Y622" t="str">
            <v>Mon-Sun</v>
          </cell>
          <cell r="Z622" t="str">
            <v>10.00-23.00</v>
          </cell>
          <cell r="AA622" t="str">
            <v>N/A</v>
          </cell>
          <cell r="AB622" t="str">
            <v>N/A</v>
          </cell>
          <cell r="AC622" t="str">
            <v>Mon-Sun</v>
          </cell>
          <cell r="AJ622">
            <v>457020</v>
          </cell>
          <cell r="AK622">
            <v>342041</v>
          </cell>
          <cell r="AL622">
            <v>457020</v>
          </cell>
          <cell r="AM622">
            <v>342041</v>
          </cell>
          <cell r="AN622">
            <v>100032124499</v>
          </cell>
          <cell r="AO622">
            <v>100032124499</v>
          </cell>
          <cell r="AP622" t="str">
            <v>Y</v>
          </cell>
        </row>
        <row r="623">
          <cell r="B623">
            <v>34417</v>
          </cell>
          <cell r="D623" t="str">
            <v>Jazzy Drinks</v>
          </cell>
          <cell r="E623" t="str">
            <v>353Mansfield Road</v>
          </cell>
          <cell r="G623" t="str">
            <v>Nottingham</v>
          </cell>
          <cell r="H623" t="str">
            <v>NG5 2DA</v>
          </cell>
          <cell r="I623" t="str">
            <v>20050821</v>
          </cell>
          <cell r="J623" t="str">
            <v xml:space="preserve">Off Licence </v>
          </cell>
          <cell r="T623" t="str">
            <v>j off</v>
          </cell>
          <cell r="Y623" t="str">
            <v>Licensee's Discretion</v>
          </cell>
          <cell r="Z623" t="str">
            <v>N/A</v>
          </cell>
          <cell r="AA623" t="str">
            <v>N/A</v>
          </cell>
          <cell r="AB623" t="str">
            <v>N/A</v>
          </cell>
          <cell r="AC623" t="str">
            <v>Mon-Sat</v>
          </cell>
          <cell r="AJ623">
            <v>457021</v>
          </cell>
          <cell r="AK623">
            <v>342046</v>
          </cell>
          <cell r="AL623">
            <v>457021</v>
          </cell>
          <cell r="AM623">
            <v>342046</v>
          </cell>
          <cell r="AN623">
            <v>100032124500</v>
          </cell>
          <cell r="AO623">
            <v>100031569795</v>
          </cell>
          <cell r="AP623" t="str">
            <v>N</v>
          </cell>
        </row>
        <row r="624">
          <cell r="B624">
            <v>77560</v>
          </cell>
          <cell r="D624" t="str">
            <v xml:space="preserve">Premises at </v>
          </cell>
          <cell r="E624" t="str">
            <v>359Mansfield Road</v>
          </cell>
          <cell r="G624" t="str">
            <v>Nottingham</v>
          </cell>
          <cell r="H624" t="str">
            <v xml:space="preserve">NG5 2DA </v>
          </cell>
          <cell r="I624" t="str">
            <v>20140121</v>
          </cell>
          <cell r="J624" t="str">
            <v xml:space="preserve">Takeaway </v>
          </cell>
          <cell r="S624" t="str">
            <v>I Indoors</v>
          </cell>
          <cell r="Y624" t="str">
            <v>Staggered (see notes)</v>
          </cell>
          <cell r="Z624" t="str">
            <v>N/A</v>
          </cell>
          <cell r="AA624" t="str">
            <v>0</v>
          </cell>
          <cell r="AB624" t="str">
            <v>N/A</v>
          </cell>
          <cell r="AC624" t="str">
            <v>N/A</v>
          </cell>
          <cell r="AJ624">
            <v>457026</v>
          </cell>
          <cell r="AK624">
            <v>342058</v>
          </cell>
          <cell r="AL624">
            <v>457026</v>
          </cell>
          <cell r="AM624">
            <v>342058</v>
          </cell>
          <cell r="AN624">
            <v>100032124502</v>
          </cell>
          <cell r="AO624">
            <v>10009160592</v>
          </cell>
          <cell r="AP624" t="str">
            <v>N</v>
          </cell>
        </row>
        <row r="625">
          <cell r="B625">
            <v>34394</v>
          </cell>
          <cell r="D625" t="str">
            <v xml:space="preserve">Co-op </v>
          </cell>
          <cell r="E625" t="str">
            <v>365 Mansfield Road</v>
          </cell>
          <cell r="G625" t="str">
            <v>Nottingham</v>
          </cell>
          <cell r="H625" t="str">
            <v xml:space="preserve">NG5 2DA </v>
          </cell>
          <cell r="I625" t="str">
            <v>20050815</v>
          </cell>
          <cell r="J625" t="str">
            <v xml:space="preserve">Off Licence </v>
          </cell>
          <cell r="T625" t="str">
            <v>j off</v>
          </cell>
          <cell r="Y625" t="str">
            <v>Mon-Sun</v>
          </cell>
          <cell r="Z625" t="str">
            <v>06.00-23.00</v>
          </cell>
          <cell r="AA625" t="str">
            <v>N/A</v>
          </cell>
          <cell r="AB625" t="str">
            <v>N/A</v>
          </cell>
          <cell r="AC625" t="str">
            <v>Mon-Sun</v>
          </cell>
          <cell r="AJ625">
            <v>457031</v>
          </cell>
          <cell r="AK625">
            <v>342093</v>
          </cell>
          <cell r="AL625">
            <v>457031</v>
          </cell>
          <cell r="AM625">
            <v>342093</v>
          </cell>
          <cell r="AN625">
            <v>100032124504</v>
          </cell>
          <cell r="AO625">
            <v>100032124504</v>
          </cell>
          <cell r="AP625" t="str">
            <v>Y</v>
          </cell>
        </row>
        <row r="626">
          <cell r="B626">
            <v>36441</v>
          </cell>
          <cell r="D626" t="str">
            <v>Pancho's Fish Bar &amp; Restaurant</v>
          </cell>
          <cell r="E626" t="str">
            <v>367-369 Mansfield Road</v>
          </cell>
          <cell r="G626" t="str">
            <v>Nottingham</v>
          </cell>
          <cell r="H626" t="str">
            <v>NG5 2DA</v>
          </cell>
          <cell r="I626" t="str">
            <v>20051108</v>
          </cell>
          <cell r="J626" t="str">
            <v xml:space="preserve">Restaurant </v>
          </cell>
          <cell r="O626" t="str">
            <v>e indoors</v>
          </cell>
          <cell r="R626" t="str">
            <v>h indoors</v>
          </cell>
          <cell r="S626" t="str">
            <v>I Indoors</v>
          </cell>
          <cell r="T626" t="str">
            <v>j on and off</v>
          </cell>
          <cell r="Y626" t="str">
            <v>Mon-Sun</v>
          </cell>
          <cell r="Z626" t="str">
            <v>11.00-00.00</v>
          </cell>
          <cell r="AA626" t="str">
            <v>N/A</v>
          </cell>
          <cell r="AB626" t="str">
            <v>N/A</v>
          </cell>
          <cell r="AC626" t="str">
            <v>Mon-Sun</v>
          </cell>
          <cell r="AJ626">
            <v>457034</v>
          </cell>
          <cell r="AK626">
            <v>342105</v>
          </cell>
          <cell r="AL626">
            <v>457034</v>
          </cell>
          <cell r="AM626">
            <v>342105</v>
          </cell>
          <cell r="AN626">
            <v>100032124435</v>
          </cell>
          <cell r="AO626">
            <v>100032124435</v>
          </cell>
          <cell r="AP626" t="str">
            <v>Y</v>
          </cell>
        </row>
        <row r="627">
          <cell r="B627">
            <v>70035</v>
          </cell>
          <cell r="D627" t="str">
            <v xml:space="preserve">Red, Crowne Plaza </v>
          </cell>
          <cell r="E627" t="str">
            <v xml:space="preserve">Wollaton Street </v>
          </cell>
          <cell r="G627" t="str">
            <v xml:space="preserve">Nottingham </v>
          </cell>
          <cell r="H627" t="str">
            <v xml:space="preserve">NG1 5RH </v>
          </cell>
          <cell r="I627" t="str">
            <v>20120221</v>
          </cell>
          <cell r="J627" t="str">
            <v xml:space="preserve">Public House </v>
          </cell>
          <cell r="K627" t="str">
            <v>a indoors</v>
          </cell>
          <cell r="L627" t="str">
            <v>b indoors</v>
          </cell>
          <cell r="M627" t="str">
            <v>c indoors</v>
          </cell>
          <cell r="O627" t="str">
            <v>e indoors</v>
          </cell>
          <cell r="P627" t="str">
            <v>f indoors</v>
          </cell>
          <cell r="Q627" t="str">
            <v>g indoors</v>
          </cell>
          <cell r="R627" t="str">
            <v>h indoors</v>
          </cell>
          <cell r="S627" t="str">
            <v>I Indoors</v>
          </cell>
          <cell r="T627" t="str">
            <v>j on and off</v>
          </cell>
          <cell r="Y627" t="str">
            <v>24Hrs</v>
          </cell>
          <cell r="AA627" t="str">
            <v>0</v>
          </cell>
          <cell r="AJ627">
            <v>456645</v>
          </cell>
          <cell r="AK627">
            <v>340132</v>
          </cell>
          <cell r="AL627">
            <v>456970</v>
          </cell>
          <cell r="AM627">
            <v>340125</v>
          </cell>
          <cell r="AN627">
            <v>100032290996</v>
          </cell>
          <cell r="AO627">
            <v>100032290996</v>
          </cell>
          <cell r="AP627" t="str">
            <v>Y</v>
          </cell>
        </row>
        <row r="628">
          <cell r="B628">
            <v>45884</v>
          </cell>
          <cell r="D628" t="str">
            <v>Ukrainian Cultural Centre</v>
          </cell>
          <cell r="E628" t="str">
            <v>Clawson Lodge, 403 Mansfield Road</v>
          </cell>
          <cell r="G628" t="str">
            <v>Nottingham</v>
          </cell>
          <cell r="H628" t="str">
            <v xml:space="preserve">NG5 2DP </v>
          </cell>
          <cell r="I628" t="str">
            <v>20080728</v>
          </cell>
          <cell r="J628" t="str">
            <v xml:space="preserve">Public House </v>
          </cell>
          <cell r="K628" t="str">
            <v>a indoors</v>
          </cell>
          <cell r="L628" t="str">
            <v>b indoors</v>
          </cell>
          <cell r="M628" t="str">
            <v>c indoors</v>
          </cell>
          <cell r="O628" t="str">
            <v>e indoors</v>
          </cell>
          <cell r="P628" t="str">
            <v>f indoors</v>
          </cell>
          <cell r="Q628" t="str">
            <v>g indoors</v>
          </cell>
          <cell r="R628" t="str">
            <v>h indoors</v>
          </cell>
          <cell r="S628" t="str">
            <v>I Indoors</v>
          </cell>
          <cell r="T628" t="str">
            <v>j on and off</v>
          </cell>
          <cell r="Y628" t="str">
            <v>24Hrs</v>
          </cell>
          <cell r="Z628" t="str">
            <v>N/A</v>
          </cell>
          <cell r="AA628" t="str">
            <v>0</v>
          </cell>
          <cell r="AB628" t="str">
            <v>N/A</v>
          </cell>
          <cell r="AC628" t="str">
            <v>Mon-Sun</v>
          </cell>
          <cell r="AJ628">
            <v>457168</v>
          </cell>
          <cell r="AK628">
            <v>342456</v>
          </cell>
          <cell r="AL628">
            <v>457168</v>
          </cell>
          <cell r="AM628">
            <v>342456</v>
          </cell>
          <cell r="AN628">
            <v>100032289607</v>
          </cell>
          <cell r="AO628">
            <v>100032289607</v>
          </cell>
          <cell r="AP628" t="str">
            <v>Y</v>
          </cell>
        </row>
        <row r="629">
          <cell r="B629">
            <v>33993</v>
          </cell>
          <cell r="D629" t="str">
            <v>Saagar Tandoori Restaurant</v>
          </cell>
          <cell r="E629" t="str">
            <v>473Mansfield Road</v>
          </cell>
          <cell r="G629" t="str">
            <v>Nottingham</v>
          </cell>
          <cell r="H629" t="str">
            <v>NG5 2DR</v>
          </cell>
          <cell r="I629" t="str">
            <v>20050716</v>
          </cell>
          <cell r="J629" t="str">
            <v xml:space="preserve">Restaurant </v>
          </cell>
          <cell r="P629" t="str">
            <v>f indoors</v>
          </cell>
          <cell r="S629" t="str">
            <v>I Indoors</v>
          </cell>
          <cell r="T629" t="str">
            <v>j on and off</v>
          </cell>
          <cell r="Y629" t="str">
            <v>Licensee's Discretion</v>
          </cell>
          <cell r="Z629" t="str">
            <v>N/A</v>
          </cell>
          <cell r="AA629" t="str">
            <v>N/A</v>
          </cell>
          <cell r="AB629" t="str">
            <v>N/A</v>
          </cell>
          <cell r="AC629" t="str">
            <v>Mon-Sat</v>
          </cell>
          <cell r="AJ629">
            <v>457291</v>
          </cell>
          <cell r="AK629">
            <v>342758</v>
          </cell>
          <cell r="AL629">
            <v>457296.04000000004</v>
          </cell>
          <cell r="AM629">
            <v>342757.63</v>
          </cell>
          <cell r="AN629">
            <v>100032124511</v>
          </cell>
          <cell r="AO629">
            <v>100032124511</v>
          </cell>
          <cell r="AP629" t="str">
            <v>Y</v>
          </cell>
        </row>
        <row r="630">
          <cell r="B630">
            <v>40379</v>
          </cell>
          <cell r="D630" t="str">
            <v xml:space="preserve">Premises at </v>
          </cell>
          <cell r="E630" t="str">
            <v>475Mansfield Road</v>
          </cell>
          <cell r="G630" t="str">
            <v>Nottingham</v>
          </cell>
          <cell r="H630" t="str">
            <v xml:space="preserve">NG5 2DR </v>
          </cell>
          <cell r="I630" t="str">
            <v>20070315</v>
          </cell>
          <cell r="J630" t="str">
            <v xml:space="preserve">Off Licence </v>
          </cell>
          <cell r="T630" t="str">
            <v>j off</v>
          </cell>
          <cell r="Y630" t="str">
            <v>24Hrs</v>
          </cell>
          <cell r="Z630" t="str">
            <v>N/A</v>
          </cell>
          <cell r="AA630" t="str">
            <v>0</v>
          </cell>
          <cell r="AB630" t="str">
            <v>N/A</v>
          </cell>
          <cell r="AC630" t="str">
            <v>Mon-Sun</v>
          </cell>
          <cell r="AJ630">
            <v>457297</v>
          </cell>
          <cell r="AK630">
            <v>342763</v>
          </cell>
          <cell r="AL630">
            <v>457297</v>
          </cell>
          <cell r="AM630">
            <v>342763</v>
          </cell>
          <cell r="AN630">
            <v>100032124958</v>
          </cell>
          <cell r="AO630">
            <v>10009161239</v>
          </cell>
          <cell r="AP630" t="str">
            <v>N</v>
          </cell>
        </row>
        <row r="631">
          <cell r="B631">
            <v>35479</v>
          </cell>
          <cell r="D631" t="str">
            <v xml:space="preserve">Fat Cats </v>
          </cell>
          <cell r="E631" t="str">
            <v>482Mansfield Road</v>
          </cell>
          <cell r="G631" t="str">
            <v>Nottingham</v>
          </cell>
          <cell r="H631" t="str">
            <v>NG5 2EL</v>
          </cell>
          <cell r="I631" t="str">
            <v>20050908</v>
          </cell>
          <cell r="J631" t="str">
            <v xml:space="preserve">Public house </v>
          </cell>
          <cell r="K631" t="str">
            <v>a indoors</v>
          </cell>
          <cell r="L631" t="str">
            <v>b indoors</v>
          </cell>
          <cell r="M631" t="str">
            <v>c indoors</v>
          </cell>
          <cell r="O631" t="str">
            <v>e indoors</v>
          </cell>
          <cell r="P631" t="str">
            <v>f indoors</v>
          </cell>
          <cell r="Q631" t="str">
            <v>g indoors</v>
          </cell>
          <cell r="R631" t="str">
            <v>h indoors</v>
          </cell>
          <cell r="S631" t="str">
            <v>I Indoors</v>
          </cell>
          <cell r="T631" t="str">
            <v>j on and off</v>
          </cell>
          <cell r="Y631" t="str">
            <v>Mon-Sun</v>
          </cell>
          <cell r="Z631" t="str">
            <v>06.00-00.30</v>
          </cell>
          <cell r="AA631" t="str">
            <v>N/A</v>
          </cell>
          <cell r="AB631" t="str">
            <v>N/A</v>
          </cell>
          <cell r="AC631" t="str">
            <v>Sun-Wed</v>
          </cell>
          <cell r="AJ631">
            <v>457329</v>
          </cell>
          <cell r="AK631">
            <v>342680</v>
          </cell>
          <cell r="AL631">
            <v>457329</v>
          </cell>
          <cell r="AM631">
            <v>342680</v>
          </cell>
          <cell r="AN631">
            <v>100032125036</v>
          </cell>
          <cell r="AO631">
            <v>100032125036</v>
          </cell>
          <cell r="AP631" t="str">
            <v>Y</v>
          </cell>
        </row>
        <row r="632">
          <cell r="B632">
            <v>105009</v>
          </cell>
          <cell r="D632" t="str">
            <v>Brigitte Bordeaux</v>
          </cell>
          <cell r="E632" t="str">
            <v>494Mansfield Road</v>
          </cell>
          <cell r="G632" t="str">
            <v>Nottingham</v>
          </cell>
          <cell r="H632" t="str">
            <v>NG5 2FB</v>
          </cell>
          <cell r="I632" t="str">
            <v>20180714</v>
          </cell>
          <cell r="J632" t="str">
            <v xml:space="preserve">Public House </v>
          </cell>
          <cell r="T632" t="str">
            <v>j on and off</v>
          </cell>
          <cell r="Y632" t="str">
            <v>Sun-Thu</v>
          </cell>
          <cell r="Z632" t="str">
            <v>09.00-20.30</v>
          </cell>
          <cell r="AA632" t="str">
            <v>Fri-Sat</v>
          </cell>
          <cell r="AB632" t="str">
            <v>09.00-23.30</v>
          </cell>
          <cell r="AC632" t="str">
            <v>Sun-Thu</v>
          </cell>
          <cell r="AJ632">
            <v>457344</v>
          </cell>
          <cell r="AK632">
            <v>342762</v>
          </cell>
          <cell r="AL632">
            <v>457344</v>
          </cell>
          <cell r="AM632">
            <v>342762</v>
          </cell>
          <cell r="AN632">
            <v>100031569896</v>
          </cell>
          <cell r="AO632">
            <v>100031569896</v>
          </cell>
          <cell r="AP632" t="str">
            <v>Y</v>
          </cell>
        </row>
        <row r="633">
          <cell r="B633">
            <v>83838</v>
          </cell>
          <cell r="D633" t="str">
            <v>Kraft Werks</v>
          </cell>
          <cell r="E633" t="str">
            <v>513 Mansfield Road</v>
          </cell>
          <cell r="G633" t="str">
            <v>Nottingham</v>
          </cell>
          <cell r="H633" t="str">
            <v xml:space="preserve">NG5 2JL </v>
          </cell>
          <cell r="I633" t="str">
            <v>20141224</v>
          </cell>
          <cell r="J633" t="str">
            <v xml:space="preserve">Public House </v>
          </cell>
          <cell r="T633" t="str">
            <v>j on and off</v>
          </cell>
          <cell r="V633" t="str">
            <v>Yes</v>
          </cell>
          <cell r="W633" t="str">
            <v>No</v>
          </cell>
          <cell r="X633" t="str">
            <v>No</v>
          </cell>
          <cell r="Y633" t="str">
            <v>Mon-Thu</v>
          </cell>
          <cell r="Z633" t="str">
            <v>08.00-23.30</v>
          </cell>
          <cell r="AA633" t="str">
            <v>Fri-Sat&amp;Sun</v>
          </cell>
          <cell r="AB633" t="str">
            <v>08.00-23.30&amp;08.00&amp;00.30&amp;08.00-22.30</v>
          </cell>
          <cell r="AC633" t="str">
            <v>Mon-Thu</v>
          </cell>
          <cell r="AJ633">
            <v>457356</v>
          </cell>
          <cell r="AK633">
            <v>342900</v>
          </cell>
          <cell r="AL633">
            <v>457356</v>
          </cell>
          <cell r="AM633">
            <v>342900</v>
          </cell>
          <cell r="AN633">
            <v>100032124612</v>
          </cell>
          <cell r="AO633">
            <v>100032124612</v>
          </cell>
          <cell r="AP633" t="str">
            <v>Y</v>
          </cell>
        </row>
        <row r="634">
          <cell r="B634">
            <v>37021</v>
          </cell>
          <cell r="D634" t="str">
            <v>Willow House</v>
          </cell>
          <cell r="E634" t="str">
            <v>528Mansfield Road</v>
          </cell>
          <cell r="F634" t="str">
            <v xml:space="preserve">Sherwood </v>
          </cell>
          <cell r="G634" t="str">
            <v>Nottingham</v>
          </cell>
          <cell r="H634" t="str">
            <v xml:space="preserve">NG5 2FR </v>
          </cell>
          <cell r="I634" t="str">
            <v>20051020</v>
          </cell>
          <cell r="J634" t="str">
            <v xml:space="preserve">Takeaway </v>
          </cell>
          <cell r="S634" t="str">
            <v>I Indoors</v>
          </cell>
          <cell r="Y634" t="str">
            <v>Sun-Thu</v>
          </cell>
          <cell r="Z634" t="str">
            <v>18.00-24.00</v>
          </cell>
          <cell r="AA634" t="str">
            <v>Fri-Sat</v>
          </cell>
          <cell r="AB634" t="str">
            <v>17.00-24.00</v>
          </cell>
          <cell r="AC634" t="str">
            <v>N/A</v>
          </cell>
          <cell r="AJ634">
            <v>457372</v>
          </cell>
          <cell r="AK634">
            <v>342846</v>
          </cell>
          <cell r="AL634">
            <v>457372</v>
          </cell>
          <cell r="AM634">
            <v>342846</v>
          </cell>
          <cell r="AN634">
            <v>100032124546</v>
          </cell>
          <cell r="AO634">
            <v>100032124546</v>
          </cell>
          <cell r="AP634" t="str">
            <v>Y</v>
          </cell>
        </row>
        <row r="635">
          <cell r="B635">
            <v>83393</v>
          </cell>
          <cell r="D635" t="str">
            <v>Finnbars</v>
          </cell>
          <cell r="E635" t="str">
            <v>532-534 Mansfield Road</v>
          </cell>
          <cell r="G635" t="str">
            <v>Nottingham</v>
          </cell>
          <cell r="H635" t="str">
            <v>NG5 2FR</v>
          </cell>
          <cell r="I635" t="str">
            <v>20141203</v>
          </cell>
          <cell r="J635" t="str">
            <v xml:space="preserve">Public House </v>
          </cell>
          <cell r="L635" t="str">
            <v>b indoors</v>
          </cell>
          <cell r="M635" t="str">
            <v>c indoors</v>
          </cell>
          <cell r="Q635" t="str">
            <v>g indoors</v>
          </cell>
          <cell r="S635" t="str">
            <v>I Indoors</v>
          </cell>
          <cell r="T635" t="str">
            <v>j on and off</v>
          </cell>
          <cell r="Y635" t="str">
            <v>Sun-Thu</v>
          </cell>
          <cell r="Z635" t="str">
            <v>08.00-00.00</v>
          </cell>
          <cell r="AA635" t="str">
            <v>Fri-Sat</v>
          </cell>
          <cell r="AB635" t="str">
            <v>08.00-01.00</v>
          </cell>
          <cell r="AC635" t="str">
            <v>Sun-Thu</v>
          </cell>
          <cell r="AJ635">
            <v>457375</v>
          </cell>
          <cell r="AK635">
            <v>342858</v>
          </cell>
          <cell r="AL635">
            <v>457375</v>
          </cell>
          <cell r="AM635">
            <v>342858</v>
          </cell>
          <cell r="AN635">
            <v>10000131006</v>
          </cell>
          <cell r="AO635">
            <v>100032124548</v>
          </cell>
          <cell r="AP635" t="str">
            <v>N</v>
          </cell>
        </row>
        <row r="636">
          <cell r="B636">
            <v>35959</v>
          </cell>
          <cell r="D636" t="str">
            <v>Robin Hood Hotel</v>
          </cell>
          <cell r="E636" t="str">
            <v>540Mansfield Road</v>
          </cell>
          <cell r="G636" t="str">
            <v>Nottingham</v>
          </cell>
          <cell r="H636" t="str">
            <v>NG5 2FR</v>
          </cell>
          <cell r="I636" t="str">
            <v>20051202</v>
          </cell>
          <cell r="J636" t="str">
            <v xml:space="preserve">Public House </v>
          </cell>
          <cell r="O636" t="str">
            <v>e indoors</v>
          </cell>
          <cell r="P636" t="str">
            <v>f indoors</v>
          </cell>
          <cell r="R636" t="str">
            <v>h indoors</v>
          </cell>
          <cell r="S636" t="str">
            <v>I Indoors</v>
          </cell>
          <cell r="T636" t="str">
            <v>j on and off</v>
          </cell>
          <cell r="Y636" t="str">
            <v>Mon-Wed</v>
          </cell>
          <cell r="Z636" t="str">
            <v>09.00-00.30</v>
          </cell>
          <cell r="AA636" t="str">
            <v>Fri,Sat - Sun</v>
          </cell>
          <cell r="AB636" t="str">
            <v>09.00-01.30(Thursday) 09.00-02.30&amp;09.00-01.30</v>
          </cell>
          <cell r="AC636" t="str">
            <v>Mon-Wed</v>
          </cell>
          <cell r="AJ636">
            <v>457390</v>
          </cell>
          <cell r="AK636">
            <v>342880</v>
          </cell>
          <cell r="AL636">
            <v>457390</v>
          </cell>
          <cell r="AM636">
            <v>342880</v>
          </cell>
          <cell r="AN636">
            <v>100031569910</v>
          </cell>
          <cell r="AO636">
            <v>100031569910</v>
          </cell>
          <cell r="AP636" t="str">
            <v>Y</v>
          </cell>
        </row>
        <row r="637">
          <cell r="B637">
            <v>36240</v>
          </cell>
          <cell r="D637" t="str">
            <v>Eat Out Chip Shop</v>
          </cell>
          <cell r="E637" t="str">
            <v>543Mansfield Road</v>
          </cell>
          <cell r="G637" t="str">
            <v>Nottingham</v>
          </cell>
          <cell r="H637" t="str">
            <v xml:space="preserve">NG5 2JL </v>
          </cell>
          <cell r="I637" t="str">
            <v>20051213</v>
          </cell>
          <cell r="J637" t="str">
            <v xml:space="preserve">Takeaway </v>
          </cell>
          <cell r="S637" t="str">
            <v>I Indoors</v>
          </cell>
          <cell r="Y637" t="str">
            <v>Mon-Sun</v>
          </cell>
          <cell r="Z637" t="str">
            <v>11.00-01.30</v>
          </cell>
          <cell r="AA637" t="str">
            <v>N/A</v>
          </cell>
          <cell r="AB637" t="str">
            <v>N/A</v>
          </cell>
          <cell r="AC637" t="str">
            <v>N/A</v>
          </cell>
          <cell r="AJ637">
            <v>457384</v>
          </cell>
          <cell r="AK637">
            <v>342975</v>
          </cell>
          <cell r="AL637">
            <v>457384</v>
          </cell>
          <cell r="AM637">
            <v>342975</v>
          </cell>
          <cell r="AN637">
            <v>100032124619</v>
          </cell>
          <cell r="AO637">
            <v>100032124619</v>
          </cell>
          <cell r="AP637" t="str">
            <v>Y</v>
          </cell>
        </row>
        <row r="638">
          <cell r="B638">
            <v>71689</v>
          </cell>
          <cell r="D638" t="str">
            <v>Kubus Shop</v>
          </cell>
          <cell r="E638" t="str">
            <v>545Mansfield Road</v>
          </cell>
          <cell r="G638" t="str">
            <v>Nottingham</v>
          </cell>
          <cell r="H638" t="str">
            <v>NG5 2JL</v>
          </cell>
          <cell r="I638" t="str">
            <v>20120712</v>
          </cell>
          <cell r="J638" t="str">
            <v xml:space="preserve">Off Licence </v>
          </cell>
          <cell r="T638" t="str">
            <v>j off</v>
          </cell>
          <cell r="X638" t="str">
            <v>Yes</v>
          </cell>
          <cell r="Y638" t="str">
            <v>Mon-Sat</v>
          </cell>
          <cell r="Z638" t="str">
            <v>08.30-23.00</v>
          </cell>
          <cell r="AA638" t="str">
            <v>Sun</v>
          </cell>
          <cell r="AB638" t="str">
            <v>09.00-21.00</v>
          </cell>
          <cell r="AC638" t="str">
            <v>Mon-Sat</v>
          </cell>
          <cell r="AJ638">
            <v>457386</v>
          </cell>
          <cell r="AK638">
            <v>342978</v>
          </cell>
          <cell r="AL638">
            <v>457386</v>
          </cell>
          <cell r="AM638">
            <v>342978</v>
          </cell>
          <cell r="AN638">
            <v>100032124620</v>
          </cell>
          <cell r="AO638">
            <v>100032124620</v>
          </cell>
          <cell r="AP638" t="str">
            <v>Y</v>
          </cell>
        </row>
        <row r="639">
          <cell r="B639">
            <v>38246</v>
          </cell>
          <cell r="D639" t="str">
            <v>Sherwood Inn</v>
          </cell>
          <cell r="E639" t="str">
            <v>548Mansfield Road</v>
          </cell>
          <cell r="F639" t="str">
            <v xml:space="preserve">Sherwood </v>
          </cell>
          <cell r="G639" t="str">
            <v>Nottingham</v>
          </cell>
          <cell r="H639" t="str">
            <v xml:space="preserve">NG52FR </v>
          </cell>
          <cell r="I639" t="str">
            <v>20051003</v>
          </cell>
          <cell r="J639" t="str">
            <v xml:space="preserve">Public House </v>
          </cell>
          <cell r="L639" t="str">
            <v>b indoors</v>
          </cell>
          <cell r="M639" t="str">
            <v>c indoors</v>
          </cell>
          <cell r="O639" t="str">
            <v>e indoors</v>
          </cell>
          <cell r="P639" t="str">
            <v>f indoors</v>
          </cell>
          <cell r="R639" t="str">
            <v>h indoors</v>
          </cell>
          <cell r="T639" t="str">
            <v>j on and off</v>
          </cell>
          <cell r="Y639" t="str">
            <v>Mon-Sun</v>
          </cell>
          <cell r="Z639" t="str">
            <v>10.00-00.30</v>
          </cell>
          <cell r="AA639" t="str">
            <v>N/A</v>
          </cell>
          <cell r="AB639" t="str">
            <v>N/A</v>
          </cell>
          <cell r="AC639" t="str">
            <v>Mon-Sun</v>
          </cell>
          <cell r="AJ639">
            <v>457401</v>
          </cell>
          <cell r="AK639">
            <v>342924</v>
          </cell>
          <cell r="AL639">
            <v>457401</v>
          </cell>
          <cell r="AM639">
            <v>342924</v>
          </cell>
          <cell r="AN639">
            <v>10022951800</v>
          </cell>
          <cell r="AO639">
            <v>100031569912</v>
          </cell>
          <cell r="AP639" t="str">
            <v>N</v>
          </cell>
        </row>
        <row r="640">
          <cell r="B640">
            <v>40186</v>
          </cell>
          <cell r="D640" t="str">
            <v>Ania Polish Restaurant</v>
          </cell>
          <cell r="E640" t="str">
            <v>558Mansfield Road</v>
          </cell>
          <cell r="G640" t="str">
            <v>Nottingham</v>
          </cell>
          <cell r="H640" t="str">
            <v xml:space="preserve">NG5 2FS </v>
          </cell>
          <cell r="I640" t="str">
            <v>20070111</v>
          </cell>
          <cell r="J640" t="str">
            <v xml:space="preserve">Restaurant </v>
          </cell>
          <cell r="P640" t="str">
            <v>f indoors</v>
          </cell>
          <cell r="S640" t="str">
            <v>I Inoors and Outdoors</v>
          </cell>
          <cell r="T640" t="str">
            <v>j on and off</v>
          </cell>
          <cell r="Y640" t="str">
            <v>Mon-Sun</v>
          </cell>
          <cell r="Z640" t="str">
            <v>10.00-00.30</v>
          </cell>
          <cell r="AA640" t="str">
            <v>N/A</v>
          </cell>
          <cell r="AB640" t="str">
            <v>N/A</v>
          </cell>
          <cell r="AC640" t="str">
            <v>Mon-Sun</v>
          </cell>
          <cell r="AJ640">
            <v>457415</v>
          </cell>
          <cell r="AK640">
            <v>342953</v>
          </cell>
          <cell r="AL640">
            <v>457415</v>
          </cell>
          <cell r="AM640">
            <v>342953</v>
          </cell>
          <cell r="AN640">
            <v>100031569913</v>
          </cell>
          <cell r="AO640">
            <v>100031569913</v>
          </cell>
          <cell r="AP640" t="str">
            <v>Y</v>
          </cell>
        </row>
        <row r="641">
          <cell r="B641">
            <v>37387</v>
          </cell>
          <cell r="D641" t="str">
            <v>Pizza Roma</v>
          </cell>
          <cell r="E641" t="str">
            <v>560Mansfield Road</v>
          </cell>
          <cell r="G641" t="str">
            <v>Nottingham</v>
          </cell>
          <cell r="H641" t="str">
            <v>NG5 2FS</v>
          </cell>
          <cell r="I641" t="str">
            <v>20060421</v>
          </cell>
          <cell r="J641" t="str">
            <v xml:space="preserve">Restaurant </v>
          </cell>
          <cell r="S641" t="str">
            <v>I Indoors</v>
          </cell>
          <cell r="T641" t="str">
            <v>j on and off</v>
          </cell>
          <cell r="Y641" t="str">
            <v>Mon-Thu</v>
          </cell>
          <cell r="Z641" t="str">
            <v>11.00-02.00</v>
          </cell>
          <cell r="AA641" t="str">
            <v>Fri-Sat&amp;Sun</v>
          </cell>
          <cell r="AB641" t="str">
            <v>11.00-03.00</v>
          </cell>
          <cell r="AC641" t="str">
            <v>Mon-Sun</v>
          </cell>
          <cell r="AJ641">
            <v>457416</v>
          </cell>
          <cell r="AK641">
            <v>342958</v>
          </cell>
          <cell r="AL641">
            <v>457416</v>
          </cell>
          <cell r="AM641">
            <v>342958</v>
          </cell>
          <cell r="AN641">
            <v>100031569914</v>
          </cell>
          <cell r="AO641">
            <v>100031569914</v>
          </cell>
          <cell r="AP641" t="str">
            <v>Y</v>
          </cell>
        </row>
        <row r="642">
          <cell r="B642">
            <v>99245</v>
          </cell>
          <cell r="D642" t="str">
            <v>Sherwood Booze</v>
          </cell>
          <cell r="E642" t="str">
            <v>562Mansfield Road</v>
          </cell>
          <cell r="G642" t="str">
            <v>Nottingham</v>
          </cell>
          <cell r="H642" t="str">
            <v xml:space="preserve">NG5 2FS </v>
          </cell>
          <cell r="I642" t="str">
            <v>20171016</v>
          </cell>
          <cell r="J642" t="str">
            <v xml:space="preserve">Off Licence </v>
          </cell>
          <cell r="T642" t="str">
            <v>j off</v>
          </cell>
          <cell r="X642" t="str">
            <v>Yes</v>
          </cell>
          <cell r="Y642" t="str">
            <v>Mon-Sat</v>
          </cell>
          <cell r="Z642" t="str">
            <v>08.00-23.00</v>
          </cell>
          <cell r="AA642" t="str">
            <v>Sun</v>
          </cell>
          <cell r="AB642" t="str">
            <v>09.00-22.00</v>
          </cell>
          <cell r="AC642" t="str">
            <v>Mon-Sat</v>
          </cell>
          <cell r="AJ642">
            <v>457418</v>
          </cell>
          <cell r="AK642">
            <v>342962</v>
          </cell>
          <cell r="AL642">
            <v>457418</v>
          </cell>
          <cell r="AM642">
            <v>342962.68</v>
          </cell>
          <cell r="AN642">
            <v>10093152631</v>
          </cell>
          <cell r="AO642">
            <v>100032124553</v>
          </cell>
          <cell r="AP642" t="str">
            <v>N</v>
          </cell>
        </row>
        <row r="643">
          <cell r="B643">
            <v>93146</v>
          </cell>
          <cell r="D643" t="str">
            <v>Pillar Box</v>
          </cell>
          <cell r="E643" t="str">
            <v>566Mansfield Road</v>
          </cell>
          <cell r="G643" t="str">
            <v>Nottingham</v>
          </cell>
          <cell r="H643" t="str">
            <v xml:space="preserve">NG5 2FS </v>
          </cell>
          <cell r="I643" t="str">
            <v>20160921</v>
          </cell>
          <cell r="J643" t="str">
            <v xml:space="preserve">Public House </v>
          </cell>
          <cell r="S643" t="str">
            <v>I Indoors</v>
          </cell>
          <cell r="T643" t="str">
            <v>j on and off</v>
          </cell>
          <cell r="Y643" t="str">
            <v>Sun-Thu</v>
          </cell>
          <cell r="Z643" t="str">
            <v>08.00-00.30</v>
          </cell>
          <cell r="AA643" t="str">
            <v>Fri-Sat</v>
          </cell>
          <cell r="AB643" t="str">
            <v>08.00-02.30</v>
          </cell>
          <cell r="AC643" t="str">
            <v>Sun-Thu</v>
          </cell>
          <cell r="AJ643">
            <v>457418</v>
          </cell>
          <cell r="AK643">
            <v>342973</v>
          </cell>
          <cell r="AL643">
            <v>457418</v>
          </cell>
          <cell r="AM643">
            <v>342973</v>
          </cell>
          <cell r="AN643">
            <v>100032125010</v>
          </cell>
          <cell r="AO643">
            <v>10009160677</v>
          </cell>
          <cell r="AP643" t="str">
            <v>N</v>
          </cell>
        </row>
        <row r="644">
          <cell r="B644">
            <v>38022</v>
          </cell>
          <cell r="D644" t="str">
            <v>Le Mistral</v>
          </cell>
          <cell r="E644" t="str">
            <v>575Mansfield Road</v>
          </cell>
          <cell r="G644" t="str">
            <v>Nottingham</v>
          </cell>
          <cell r="H644" t="str">
            <v>NG5 2JN</v>
          </cell>
          <cell r="I644" t="str">
            <v xml:space="preserve"> 4/10/2005</v>
          </cell>
          <cell r="J644" t="str">
            <v xml:space="preserve">Restaurant </v>
          </cell>
          <cell r="O644" t="str">
            <v>e indoors</v>
          </cell>
          <cell r="P644" t="str">
            <v>f indoors</v>
          </cell>
          <cell r="S644" t="str">
            <v>I Indoors</v>
          </cell>
          <cell r="T644" t="str">
            <v>j on and off</v>
          </cell>
          <cell r="Y644" t="str">
            <v>Mon-Sun</v>
          </cell>
          <cell r="Z644" t="str">
            <v>09.00-02.00</v>
          </cell>
          <cell r="AA644" t="str">
            <v>N/A</v>
          </cell>
          <cell r="AB644" t="str">
            <v>N/A</v>
          </cell>
          <cell r="AC644" t="str">
            <v>Mon-Sun</v>
          </cell>
          <cell r="AJ644">
            <v>457418</v>
          </cell>
          <cell r="AK644">
            <v>342973</v>
          </cell>
          <cell r="AL644">
            <v>457418</v>
          </cell>
          <cell r="AM644">
            <v>342973</v>
          </cell>
          <cell r="AN644">
            <v>100032125010</v>
          </cell>
          <cell r="AO644">
            <v>10009160677</v>
          </cell>
          <cell r="AP644" t="str">
            <v>N</v>
          </cell>
        </row>
        <row r="645">
          <cell r="B645">
            <v>37915</v>
          </cell>
          <cell r="D645" t="str">
            <v>Rakki Rakkas</v>
          </cell>
          <cell r="E645" t="str">
            <v>575aMansfield Road</v>
          </cell>
          <cell r="G645" t="str">
            <v>Nottingham</v>
          </cell>
          <cell r="H645" t="str">
            <v xml:space="preserve">NG5 2JN </v>
          </cell>
          <cell r="I645" t="str">
            <v>20050927</v>
          </cell>
          <cell r="J645" t="str">
            <v xml:space="preserve">Restaurant </v>
          </cell>
          <cell r="P645" t="str">
            <v>f indoors</v>
          </cell>
          <cell r="S645" t="str">
            <v>I Indoors</v>
          </cell>
          <cell r="T645" t="str">
            <v>j on</v>
          </cell>
          <cell r="Y645" t="str">
            <v>Licensee's Discretion</v>
          </cell>
          <cell r="Z645" t="str">
            <v>N/A</v>
          </cell>
          <cell r="AA645" t="str">
            <v>N/A</v>
          </cell>
          <cell r="AB645" t="str">
            <v>N/A</v>
          </cell>
          <cell r="AC645" t="str">
            <v>Mon-Sat</v>
          </cell>
          <cell r="AJ645">
            <v>457408</v>
          </cell>
          <cell r="AK645">
            <v>343043</v>
          </cell>
          <cell r="AL645">
            <v>457411.94</v>
          </cell>
          <cell r="AM645">
            <v>343041.3</v>
          </cell>
          <cell r="AN645">
            <v>100032124622</v>
          </cell>
          <cell r="AO645">
            <v>100032124622</v>
          </cell>
          <cell r="AP645" t="str">
            <v>Y</v>
          </cell>
        </row>
        <row r="646">
          <cell r="B646">
            <v>103803</v>
          </cell>
          <cell r="D646" t="str">
            <v>Chillis</v>
          </cell>
          <cell r="E646" t="str">
            <v>577Mansfield Road</v>
          </cell>
          <cell r="G646" t="str">
            <v>Nottingham</v>
          </cell>
          <cell r="H646" t="str">
            <v xml:space="preserve">NG5 2JN </v>
          </cell>
          <cell r="I646" t="str">
            <v>20180710</v>
          </cell>
          <cell r="J646" t="str">
            <v xml:space="preserve">Restaurant </v>
          </cell>
          <cell r="T646" t="str">
            <v>j on</v>
          </cell>
          <cell r="Y646" t="str">
            <v>Mon-Sun</v>
          </cell>
          <cell r="Z646" t="str">
            <v>12.00-24.00</v>
          </cell>
          <cell r="AA646" t="str">
            <v>N/A</v>
          </cell>
          <cell r="AB646" t="str">
            <v>N/A</v>
          </cell>
          <cell r="AC646" t="str">
            <v>Mon-Sun</v>
          </cell>
          <cell r="AJ646">
            <v>457411</v>
          </cell>
          <cell r="AK646">
            <v>343053</v>
          </cell>
          <cell r="AL646">
            <v>457411</v>
          </cell>
          <cell r="AM646">
            <v>343053</v>
          </cell>
          <cell r="AN646">
            <v>100032124623</v>
          </cell>
          <cell r="AO646">
            <v>100032124623</v>
          </cell>
          <cell r="AP646" t="str">
            <v>Y</v>
          </cell>
        </row>
        <row r="647">
          <cell r="B647">
            <v>107301</v>
          </cell>
          <cell r="D647" t="str">
            <v xml:space="preserve">Premises at </v>
          </cell>
          <cell r="E647" t="str">
            <v>577a - 579 Mansfield Road</v>
          </cell>
          <cell r="F647" t="str">
            <v>Sherwood</v>
          </cell>
          <cell r="G647" t="str">
            <v>Nottingham</v>
          </cell>
          <cell r="H647" t="str">
            <v xml:space="preserve">NG5 2JN </v>
          </cell>
          <cell r="I647" t="str">
            <v>20180913</v>
          </cell>
          <cell r="J647" t="str">
            <v xml:space="preserve">Restaurant </v>
          </cell>
          <cell r="L647" t="str">
            <v>b indoors</v>
          </cell>
          <cell r="O647" t="str">
            <v>e indoors</v>
          </cell>
          <cell r="P647" t="str">
            <v>f indoors</v>
          </cell>
          <cell r="T647" t="str">
            <v>j on</v>
          </cell>
          <cell r="Y647" t="str">
            <v>Mon-Fri</v>
          </cell>
          <cell r="Z647" t="str">
            <v>08.00-23.00</v>
          </cell>
          <cell r="AA647" t="str">
            <v>Sat&amp;Sun</v>
          </cell>
          <cell r="AB647" t="str">
            <v>09.00-23.00</v>
          </cell>
          <cell r="AC647" t="str">
            <v>Mon-Fri</v>
          </cell>
          <cell r="AJ647">
            <v>457411</v>
          </cell>
          <cell r="AK647">
            <v>343053</v>
          </cell>
          <cell r="AL647">
            <v>457411</v>
          </cell>
          <cell r="AM647">
            <v>343053</v>
          </cell>
          <cell r="AN647">
            <v>100032124623</v>
          </cell>
          <cell r="AO647">
            <v>100032124623</v>
          </cell>
          <cell r="AP647" t="str">
            <v>Y</v>
          </cell>
        </row>
        <row r="648">
          <cell r="B648">
            <v>97189</v>
          </cell>
          <cell r="D648" t="str">
            <v>Barrio</v>
          </cell>
          <cell r="E648" t="str">
            <v>584Mansfield Road</v>
          </cell>
          <cell r="G648" t="str">
            <v>Nottingham</v>
          </cell>
          <cell r="H648" t="str">
            <v xml:space="preserve">NG5 2FS </v>
          </cell>
          <cell r="I648" t="str">
            <v>20170506</v>
          </cell>
          <cell r="J648" t="str">
            <v xml:space="preserve">Restaurant </v>
          </cell>
          <cell r="S648" t="str">
            <v>I Indoors</v>
          </cell>
          <cell r="T648" t="str">
            <v>j on and off</v>
          </cell>
          <cell r="Y648" t="str">
            <v>Mon-Sun</v>
          </cell>
          <cell r="Z648" t="str">
            <v>07.00-02.00</v>
          </cell>
          <cell r="AA648" t="str">
            <v>N/A</v>
          </cell>
          <cell r="AB648" t="str">
            <v>N/A</v>
          </cell>
          <cell r="AC648" t="str">
            <v>Mon-Sun</v>
          </cell>
          <cell r="AJ648">
            <v>457439</v>
          </cell>
          <cell r="AK648">
            <v>343016</v>
          </cell>
          <cell r="AL648">
            <v>457439</v>
          </cell>
          <cell r="AM648">
            <v>343016</v>
          </cell>
          <cell r="AN648">
            <v>100032124560</v>
          </cell>
          <cell r="AO648">
            <v>100031569917</v>
          </cell>
          <cell r="AP648" t="str">
            <v>N</v>
          </cell>
        </row>
        <row r="649">
          <cell r="B649">
            <v>36149</v>
          </cell>
          <cell r="D649" t="str">
            <v xml:space="preserve">Sherwood Convenience Store </v>
          </cell>
          <cell r="E649" t="str">
            <v>586Mansfield Road</v>
          </cell>
          <cell r="F649" t="str">
            <v xml:space="preserve">Sherwood </v>
          </cell>
          <cell r="G649" t="str">
            <v xml:space="preserve">Nottingham </v>
          </cell>
          <cell r="H649" t="str">
            <v xml:space="preserve">NG5 2FS </v>
          </cell>
          <cell r="I649" t="str">
            <v>20051021</v>
          </cell>
          <cell r="J649" t="str">
            <v xml:space="preserve">Off Licence </v>
          </cell>
          <cell r="T649" t="str">
            <v>j off</v>
          </cell>
          <cell r="Y649" t="str">
            <v>Sun-Thu</v>
          </cell>
          <cell r="Z649" t="str">
            <v>06.00-24.00</v>
          </cell>
          <cell r="AA649" t="str">
            <v>Fri-Sat</v>
          </cell>
          <cell r="AB649" t="str">
            <v>06.00-02.00</v>
          </cell>
          <cell r="AC649" t="str">
            <v>Sun-Thu</v>
          </cell>
          <cell r="AJ649">
            <v>457438</v>
          </cell>
          <cell r="AK649">
            <v>343021</v>
          </cell>
          <cell r="AL649">
            <v>457438</v>
          </cell>
          <cell r="AM649">
            <v>343021</v>
          </cell>
          <cell r="AN649">
            <v>100032124561</v>
          </cell>
          <cell r="AO649">
            <v>100032124561</v>
          </cell>
          <cell r="AP649" t="str">
            <v>Y</v>
          </cell>
        </row>
        <row r="650">
          <cell r="B650">
            <v>80582</v>
          </cell>
          <cell r="D650" t="str">
            <v xml:space="preserve">D’s Delicatessen </v>
          </cell>
          <cell r="E650" t="str">
            <v>588Mansfield Road</v>
          </cell>
          <cell r="F650" t="str">
            <v xml:space="preserve">Sherwood </v>
          </cell>
          <cell r="G650" t="str">
            <v xml:space="preserve">Nottingham </v>
          </cell>
          <cell r="H650" t="str">
            <v xml:space="preserve">NG5 2FS </v>
          </cell>
          <cell r="I650" t="str">
            <v>20140618</v>
          </cell>
          <cell r="J650" t="str">
            <v xml:space="preserve">Off Licence </v>
          </cell>
          <cell r="T650" t="str">
            <v>j off</v>
          </cell>
          <cell r="Y650" t="str">
            <v>Mon-Sun</v>
          </cell>
          <cell r="Z650" t="str">
            <v>09.00-23.00</v>
          </cell>
          <cell r="AA650" t="str">
            <v>N/A</v>
          </cell>
          <cell r="AB650" t="str">
            <v>N/A</v>
          </cell>
          <cell r="AC650" t="str">
            <v>Mon-Sun</v>
          </cell>
          <cell r="AJ650">
            <v>457441</v>
          </cell>
          <cell r="AK650">
            <v>343025</v>
          </cell>
          <cell r="AL650">
            <v>457441</v>
          </cell>
          <cell r="AM650">
            <v>343025</v>
          </cell>
          <cell r="AN650">
            <v>100032124562</v>
          </cell>
          <cell r="AO650">
            <v>100031569919</v>
          </cell>
          <cell r="AP650" t="str">
            <v>N</v>
          </cell>
        </row>
        <row r="651">
          <cell r="B651">
            <v>37713</v>
          </cell>
          <cell r="D651" t="str">
            <v>Ginza Japanese Restaurant</v>
          </cell>
          <cell r="E651" t="str">
            <v>593-595 Mansfield Road</v>
          </cell>
          <cell r="F651" t="str">
            <v xml:space="preserve">Sherwood </v>
          </cell>
          <cell r="G651" t="str">
            <v>Nottingham</v>
          </cell>
          <cell r="H651" t="str">
            <v xml:space="preserve">NG5 2FW </v>
          </cell>
          <cell r="I651" t="str">
            <v>20051004</v>
          </cell>
          <cell r="J651" t="str">
            <v xml:space="preserve">Restaurant </v>
          </cell>
          <cell r="O651" t="str">
            <v>e indoors</v>
          </cell>
          <cell r="P651" t="str">
            <v>f indoors</v>
          </cell>
          <cell r="R651" t="str">
            <v>h indoors</v>
          </cell>
          <cell r="S651" t="str">
            <v>I Indoors</v>
          </cell>
          <cell r="T651" t="str">
            <v>j on and off</v>
          </cell>
          <cell r="Y651" t="str">
            <v>Mon-Thu</v>
          </cell>
          <cell r="Z651" t="str">
            <v>10.00-01.00</v>
          </cell>
          <cell r="AA651" t="str">
            <v>Fri-Sat&amp;Sun</v>
          </cell>
          <cell r="AB651" t="str">
            <v>10.00-01.30&amp;10.00-01.00</v>
          </cell>
          <cell r="AC651" t="str">
            <v>Mon-Thu</v>
          </cell>
          <cell r="AJ651">
            <v>457440</v>
          </cell>
          <cell r="AK651">
            <v>343139</v>
          </cell>
          <cell r="AL651">
            <v>457440</v>
          </cell>
          <cell r="AM651">
            <v>343139</v>
          </cell>
          <cell r="AN651">
            <v>100032289629</v>
          </cell>
          <cell r="AO651">
            <v>100032289629</v>
          </cell>
          <cell r="AP651" t="str">
            <v>Y</v>
          </cell>
        </row>
        <row r="652">
          <cell r="B652">
            <v>37759</v>
          </cell>
          <cell r="D652" t="str">
            <v xml:space="preserve">La Capana Restaurant </v>
          </cell>
          <cell r="E652" t="str">
            <v>596-598 Mansfield Road</v>
          </cell>
          <cell r="F652" t="str">
            <v xml:space="preserve">Sherwood </v>
          </cell>
          <cell r="G652" t="str">
            <v>Nottingham</v>
          </cell>
          <cell r="H652" t="str">
            <v xml:space="preserve">NG5 2FS </v>
          </cell>
          <cell r="I652" t="str">
            <v>20050905</v>
          </cell>
          <cell r="J652" t="str">
            <v xml:space="preserve">Restaurant </v>
          </cell>
          <cell r="P652" t="str">
            <v>f indoors</v>
          </cell>
          <cell r="S652" t="str">
            <v>I Indoors</v>
          </cell>
          <cell r="T652" t="str">
            <v>j on</v>
          </cell>
          <cell r="Y652" t="str">
            <v>Licensee's Discretion</v>
          </cell>
          <cell r="Z652" t="str">
            <v>N/A</v>
          </cell>
          <cell r="AA652" t="str">
            <v>N/A</v>
          </cell>
          <cell r="AB652" t="str">
            <v>N/A</v>
          </cell>
          <cell r="AC652" t="str">
            <v>Mon-Sat</v>
          </cell>
          <cell r="AJ652">
            <v>457450</v>
          </cell>
          <cell r="AK652">
            <v>343048</v>
          </cell>
          <cell r="AL652">
            <v>457450</v>
          </cell>
          <cell r="AM652">
            <v>343048</v>
          </cell>
          <cell r="AN652">
            <v>100031569921</v>
          </cell>
          <cell r="AO652">
            <v>100031569921</v>
          </cell>
          <cell r="AP652" t="str">
            <v>Y</v>
          </cell>
        </row>
        <row r="653">
          <cell r="B653">
            <v>37570</v>
          </cell>
          <cell r="D653" t="str">
            <v>Marc &amp; Daina’s</v>
          </cell>
          <cell r="E653" t="str">
            <v>589AMansfield Road</v>
          </cell>
          <cell r="F653" t="str">
            <v xml:space="preserve">Sherwood </v>
          </cell>
          <cell r="G653" t="str">
            <v>Nottingham</v>
          </cell>
          <cell r="H653" t="str">
            <v xml:space="preserve">NG5 2FW </v>
          </cell>
          <cell r="I653" t="str">
            <v>20050917</v>
          </cell>
          <cell r="J653" t="str">
            <v xml:space="preserve">Restaurant </v>
          </cell>
          <cell r="P653" t="str">
            <v>f indoors</v>
          </cell>
          <cell r="S653" t="str">
            <v>I Indoors</v>
          </cell>
          <cell r="T653" t="str">
            <v>j on</v>
          </cell>
          <cell r="Y653" t="str">
            <v>Licensee's Discretion</v>
          </cell>
          <cell r="Z653" t="str">
            <v>N/A</v>
          </cell>
          <cell r="AA653" t="str">
            <v>N/A</v>
          </cell>
          <cell r="AB653" t="str">
            <v>N/A</v>
          </cell>
          <cell r="AC653" t="str">
            <v>Mon-Sun</v>
          </cell>
          <cell r="AJ653">
            <v>457442</v>
          </cell>
          <cell r="AK653">
            <v>343122</v>
          </cell>
          <cell r="AL653">
            <v>457442</v>
          </cell>
          <cell r="AM653">
            <v>343122</v>
          </cell>
          <cell r="AN653">
            <v>100032289626</v>
          </cell>
          <cell r="AO653">
            <v>100032289626</v>
          </cell>
          <cell r="AP653" t="str">
            <v>Y</v>
          </cell>
        </row>
        <row r="654">
          <cell r="B654">
            <v>37030</v>
          </cell>
          <cell r="D654" t="str">
            <v>Nisa Local</v>
          </cell>
          <cell r="E654" t="str">
            <v>607Mansfield Road</v>
          </cell>
          <cell r="F654" t="str">
            <v xml:space="preserve">Sherwood </v>
          </cell>
          <cell r="G654" t="str">
            <v>Nottingham</v>
          </cell>
          <cell r="H654" t="str">
            <v xml:space="preserve">NG5 2FW </v>
          </cell>
          <cell r="I654" t="str">
            <v>20051027</v>
          </cell>
          <cell r="J654" t="str">
            <v xml:space="preserve">Off Licence </v>
          </cell>
          <cell r="T654" t="str">
            <v>j off</v>
          </cell>
          <cell r="Y654" t="str">
            <v>24Hrs</v>
          </cell>
          <cell r="Z654" t="str">
            <v>N/A</v>
          </cell>
          <cell r="AA654" t="str">
            <v>0</v>
          </cell>
          <cell r="AB654" t="str">
            <v>N/A</v>
          </cell>
          <cell r="AC654" t="str">
            <v>24hrs</v>
          </cell>
          <cell r="AJ654">
            <v>457465</v>
          </cell>
          <cell r="AK654">
            <v>343170</v>
          </cell>
          <cell r="AL654">
            <v>457465</v>
          </cell>
          <cell r="AM654">
            <v>343170</v>
          </cell>
          <cell r="AN654">
            <v>100032124572</v>
          </cell>
          <cell r="AO654">
            <v>10034852098</v>
          </cell>
          <cell r="AP654" t="str">
            <v>N</v>
          </cell>
        </row>
        <row r="655">
          <cell r="B655">
            <v>36178</v>
          </cell>
          <cell r="D655" t="str">
            <v>Pizza Hut</v>
          </cell>
          <cell r="E655" t="str">
            <v>609Mansfield Road</v>
          </cell>
          <cell r="G655" t="str">
            <v>Nottingham</v>
          </cell>
          <cell r="H655" t="str">
            <v xml:space="preserve">NG5 2FW </v>
          </cell>
          <cell r="I655" t="str">
            <v>20051201</v>
          </cell>
          <cell r="J655" t="str">
            <v>Restaurant</v>
          </cell>
          <cell r="S655" t="str">
            <v>I Indoors</v>
          </cell>
          <cell r="Y655" t="str">
            <v>Mon-Sun</v>
          </cell>
          <cell r="Z655" t="str">
            <v>11.00-24.00</v>
          </cell>
          <cell r="AA655" t="str">
            <v>N/A</v>
          </cell>
          <cell r="AB655" t="str">
            <v>N/A</v>
          </cell>
          <cell r="AC655" t="str">
            <v>N/A</v>
          </cell>
          <cell r="AJ655">
            <v>457467</v>
          </cell>
          <cell r="AK655">
            <v>343176</v>
          </cell>
          <cell r="AL655">
            <v>457467</v>
          </cell>
          <cell r="AM655">
            <v>343176</v>
          </cell>
          <cell r="AN655">
            <v>100032125021</v>
          </cell>
          <cell r="AO655">
            <v>100032125021</v>
          </cell>
          <cell r="AP655" t="str">
            <v>Y</v>
          </cell>
        </row>
        <row r="656">
          <cell r="B656">
            <v>103832</v>
          </cell>
          <cell r="D656" t="str">
            <v xml:space="preserve">Premises at </v>
          </cell>
          <cell r="E656" t="str">
            <v>611Mansfield Road</v>
          </cell>
          <cell r="G656" t="str">
            <v>Nottingham</v>
          </cell>
          <cell r="H656" t="str">
            <v xml:space="preserve">NG5 2FW </v>
          </cell>
          <cell r="I656" t="str">
            <v>20180711</v>
          </cell>
          <cell r="J656" t="str">
            <v>Public House</v>
          </cell>
          <cell r="O656" t="str">
            <v>e indoors</v>
          </cell>
          <cell r="P656" t="str">
            <v>f indoors</v>
          </cell>
          <cell r="T656" t="str">
            <v>j on and off</v>
          </cell>
          <cell r="Y656" t="str">
            <v>Mon-Sun</v>
          </cell>
          <cell r="Z656" t="str">
            <v>10.00-00.00</v>
          </cell>
          <cell r="AA656" t="str">
            <v>N/A</v>
          </cell>
          <cell r="AB656" t="str">
            <v>N/A</v>
          </cell>
          <cell r="AC656" t="str">
            <v>Mon-Sun</v>
          </cell>
          <cell r="AJ656">
            <v>457470</v>
          </cell>
          <cell r="AK656">
            <v>343182</v>
          </cell>
          <cell r="AL656">
            <v>457470</v>
          </cell>
          <cell r="AM656">
            <v>343182</v>
          </cell>
          <cell r="AN656">
            <v>100032289633</v>
          </cell>
          <cell r="AO656">
            <v>100032289633</v>
          </cell>
          <cell r="AP656" t="str">
            <v>Y</v>
          </cell>
        </row>
        <row r="657">
          <cell r="B657">
            <v>36315</v>
          </cell>
          <cell r="D657" t="str">
            <v>Co-op</v>
          </cell>
          <cell r="E657" t="str">
            <v>642Mansfield Road</v>
          </cell>
          <cell r="G657" t="str">
            <v>Nottingham</v>
          </cell>
          <cell r="H657" t="str">
            <v xml:space="preserve">NG5 2GA </v>
          </cell>
          <cell r="I657" t="str">
            <v>20050918</v>
          </cell>
          <cell r="J657" t="str">
            <v xml:space="preserve">Off Licence </v>
          </cell>
          <cell r="T657" t="str">
            <v>j off</v>
          </cell>
          <cell r="Y657" t="str">
            <v>Mon-Sun</v>
          </cell>
          <cell r="Z657" t="str">
            <v>07.00-22.00</v>
          </cell>
          <cell r="AA657" t="str">
            <v>N/A</v>
          </cell>
          <cell r="AB657" t="str">
            <v>N/A</v>
          </cell>
          <cell r="AC657" t="str">
            <v>Mon-Sun</v>
          </cell>
          <cell r="AJ657">
            <v>457580</v>
          </cell>
          <cell r="AK657">
            <v>343287</v>
          </cell>
          <cell r="AL657">
            <v>457498</v>
          </cell>
          <cell r="AM657">
            <v>343116</v>
          </cell>
          <cell r="AN657">
            <v>100032124586</v>
          </cell>
          <cell r="AO657">
            <v>100032124729</v>
          </cell>
          <cell r="AP657" t="str">
            <v>N</v>
          </cell>
        </row>
        <row r="658">
          <cell r="B658">
            <v>91610</v>
          </cell>
          <cell r="D658" t="str">
            <v xml:space="preserve">Premises at </v>
          </cell>
          <cell r="E658" t="str">
            <v>621- 625 Mansfield Road</v>
          </cell>
          <cell r="F658" t="str">
            <v xml:space="preserve">Sherwood </v>
          </cell>
          <cell r="G658" t="str">
            <v xml:space="preserve">Nottingham </v>
          </cell>
          <cell r="H658" t="str">
            <v xml:space="preserve">NG5 2FX </v>
          </cell>
          <cell r="I658" t="str">
            <v>20160601</v>
          </cell>
          <cell r="J658" t="str">
            <v xml:space="preserve">Restaurant </v>
          </cell>
          <cell r="O658" t="str">
            <v>e indoors</v>
          </cell>
          <cell r="P658" t="str">
            <v>f indoors</v>
          </cell>
          <cell r="S658" t="str">
            <v>I Indoors</v>
          </cell>
          <cell r="T658" t="str">
            <v>j on and off</v>
          </cell>
          <cell r="Y658" t="str">
            <v>Mon-Sun</v>
          </cell>
          <cell r="Z658" t="str">
            <v>09.00-24.00</v>
          </cell>
          <cell r="AA658" t="str">
            <v>N/A</v>
          </cell>
          <cell r="AB658" t="str">
            <v>N/A</v>
          </cell>
          <cell r="AC658" t="str">
            <v>Mon-Sun</v>
          </cell>
          <cell r="AJ658">
            <v>457490</v>
          </cell>
          <cell r="AK658">
            <v>343217</v>
          </cell>
          <cell r="AL658">
            <v>457490</v>
          </cell>
          <cell r="AM658">
            <v>343217</v>
          </cell>
          <cell r="AN658">
            <v>10090906238</v>
          </cell>
          <cell r="AO658">
            <v>100032124449</v>
          </cell>
          <cell r="AP658" t="str">
            <v>N</v>
          </cell>
        </row>
        <row r="659">
          <cell r="B659">
            <v>93851</v>
          </cell>
          <cell r="D659" t="str">
            <v xml:space="preserve">Premises at </v>
          </cell>
          <cell r="E659" t="str">
            <v>631-633 Mansfield Road</v>
          </cell>
          <cell r="F659" t="str">
            <v xml:space="preserve">Sherwood </v>
          </cell>
          <cell r="G659" t="str">
            <v>Nottingham</v>
          </cell>
          <cell r="H659" t="str">
            <v xml:space="preserve">NG5 2FX </v>
          </cell>
          <cell r="I659" t="str">
            <v>20161027</v>
          </cell>
          <cell r="J659" t="str">
            <v xml:space="preserve">Other </v>
          </cell>
          <cell r="O659" t="str">
            <v>e indoors</v>
          </cell>
          <cell r="P659" t="str">
            <v>f indoors</v>
          </cell>
          <cell r="T659" t="str">
            <v>j on and off</v>
          </cell>
          <cell r="Y659" t="str">
            <v>Sun-Wed</v>
          </cell>
          <cell r="Z659" t="str">
            <v>08.30-20.00</v>
          </cell>
          <cell r="AA659" t="str">
            <v>Thu-Sat</v>
          </cell>
          <cell r="AB659" t="str">
            <v>08.30-22.30</v>
          </cell>
          <cell r="AC659" t="str">
            <v>Mon-Sat</v>
          </cell>
          <cell r="AJ659">
            <v>457499</v>
          </cell>
          <cell r="AK659">
            <v>343233</v>
          </cell>
          <cell r="AL659">
            <v>457499</v>
          </cell>
          <cell r="AM659">
            <v>343233</v>
          </cell>
          <cell r="AN659">
            <v>10034856763</v>
          </cell>
          <cell r="AO659">
            <v>10034856763</v>
          </cell>
          <cell r="AP659" t="str">
            <v>Y</v>
          </cell>
        </row>
        <row r="660">
          <cell r="B660">
            <v>38897</v>
          </cell>
          <cell r="D660" t="str">
            <v>Sherwood Manor</v>
          </cell>
          <cell r="E660" t="str">
            <v>339Mansfield Road</v>
          </cell>
          <cell r="F660" t="str">
            <v xml:space="preserve">Sherwood </v>
          </cell>
          <cell r="G660" t="str">
            <v>Nottingham</v>
          </cell>
          <cell r="H660" t="str">
            <v xml:space="preserve">NG5 2FX </v>
          </cell>
          <cell r="I660" t="str">
            <v>20050831</v>
          </cell>
          <cell r="J660" t="str">
            <v xml:space="preserve">Public House </v>
          </cell>
          <cell r="O660" t="str">
            <v>e indoors</v>
          </cell>
          <cell r="P660" t="str">
            <v>f indoors</v>
          </cell>
          <cell r="Q660" t="str">
            <v>g indoors</v>
          </cell>
          <cell r="S660" t="str">
            <v>I Indoors</v>
          </cell>
          <cell r="T660" t="str">
            <v>j on and off</v>
          </cell>
          <cell r="Y660" t="str">
            <v>Sun-Thu</v>
          </cell>
          <cell r="Z660" t="str">
            <v>05.00-00.30</v>
          </cell>
          <cell r="AA660" t="str">
            <v>Fri-Sat</v>
          </cell>
          <cell r="AB660" t="str">
            <v>05.00-01.30</v>
          </cell>
          <cell r="AC660" t="str">
            <v>Mon-Sun</v>
          </cell>
          <cell r="AJ660">
            <v>457497</v>
          </cell>
          <cell r="AK660">
            <v>343288</v>
          </cell>
          <cell r="AL660">
            <v>457497</v>
          </cell>
          <cell r="AM660">
            <v>343288</v>
          </cell>
          <cell r="AN660">
            <v>100032124944</v>
          </cell>
          <cell r="AO660">
            <v>100031569925</v>
          </cell>
          <cell r="AP660" t="str">
            <v>N</v>
          </cell>
        </row>
        <row r="661">
          <cell r="B661">
            <v>93854</v>
          </cell>
          <cell r="D661" t="str">
            <v xml:space="preserve">Premises at </v>
          </cell>
          <cell r="E661" t="str">
            <v>652Mansfield Road</v>
          </cell>
          <cell r="G661" t="str">
            <v>Nottingham</v>
          </cell>
          <cell r="H661" t="str">
            <v xml:space="preserve">NG5 2GF </v>
          </cell>
          <cell r="I661" t="str">
            <v>20161108</v>
          </cell>
          <cell r="J661" t="str">
            <v xml:space="preserve">Other </v>
          </cell>
          <cell r="O661" t="str">
            <v>e indoors</v>
          </cell>
          <cell r="T661" t="str">
            <v>j on and off</v>
          </cell>
          <cell r="Y661" t="str">
            <v>Mon-Sat</v>
          </cell>
          <cell r="Z661" t="str">
            <v>08.00-22.30</v>
          </cell>
          <cell r="AA661" t="str">
            <v>Sun</v>
          </cell>
          <cell r="AB661" t="str">
            <v>10.00-17.30</v>
          </cell>
          <cell r="AC661" t="str">
            <v>Mon-Sat</v>
          </cell>
          <cell r="AJ661">
            <v>457518</v>
          </cell>
          <cell r="AK661">
            <v>343182</v>
          </cell>
          <cell r="AL661">
            <v>457518</v>
          </cell>
          <cell r="AM661">
            <v>343182</v>
          </cell>
          <cell r="AN661">
            <v>100032124450</v>
          </cell>
          <cell r="AO661">
            <v>100032124450</v>
          </cell>
          <cell r="AP661" t="str">
            <v>Y</v>
          </cell>
        </row>
        <row r="662">
          <cell r="B662">
            <v>56922</v>
          </cell>
          <cell r="D662" t="str">
            <v>Sherwood News</v>
          </cell>
          <cell r="E662" t="str">
            <v>656Mansfield Road</v>
          </cell>
          <cell r="G662" t="str">
            <v>Nottingham</v>
          </cell>
          <cell r="H662" t="str">
            <v xml:space="preserve">NG5 2GA </v>
          </cell>
          <cell r="I662" t="str">
            <v>20100422</v>
          </cell>
          <cell r="J662" t="str">
            <v xml:space="preserve">Off Licence </v>
          </cell>
          <cell r="T662" t="str">
            <v>j off</v>
          </cell>
          <cell r="Y662" t="str">
            <v>Mon-Sun</v>
          </cell>
          <cell r="Z662" t="str">
            <v>05.30-21.00</v>
          </cell>
          <cell r="AA662" t="str">
            <v>N/A</v>
          </cell>
          <cell r="AB662" t="str">
            <v>N/A</v>
          </cell>
          <cell r="AC662" t="str">
            <v>Mon-Sun</v>
          </cell>
          <cell r="AJ662">
            <v>457519</v>
          </cell>
          <cell r="AK662">
            <v>343195</v>
          </cell>
          <cell r="AL662">
            <v>457519</v>
          </cell>
          <cell r="AM662">
            <v>343195</v>
          </cell>
          <cell r="AN662">
            <v>10034861581</v>
          </cell>
          <cell r="AO662">
            <v>100031569926</v>
          </cell>
          <cell r="AP662" t="str">
            <v>N</v>
          </cell>
        </row>
        <row r="663">
          <cell r="B663">
            <v>109980</v>
          </cell>
          <cell r="D663" t="str">
            <v xml:space="preserve">Premises at </v>
          </cell>
          <cell r="E663" t="str">
            <v>662Mansfield Road</v>
          </cell>
          <cell r="F663" t="str">
            <v xml:space="preserve">Sherwood </v>
          </cell>
          <cell r="G663" t="str">
            <v>Nottingham</v>
          </cell>
          <cell r="H663" t="str">
            <v xml:space="preserve">NG5 2GA </v>
          </cell>
          <cell r="I663" t="str">
            <v>20181025</v>
          </cell>
          <cell r="J663" t="str">
            <v xml:space="preserve">Public House </v>
          </cell>
          <cell r="O663" t="str">
            <v>e indoors</v>
          </cell>
          <cell r="P663" t="str">
            <v>f indoors</v>
          </cell>
          <cell r="S663" t="str">
            <v>I Indoors</v>
          </cell>
          <cell r="T663" t="str">
            <v>j on and off</v>
          </cell>
          <cell r="Y663" t="str">
            <v>Mon-Sun</v>
          </cell>
          <cell r="Z663" t="str">
            <v>10.00-00.30</v>
          </cell>
          <cell r="AA663" t="str">
            <v>N/A</v>
          </cell>
          <cell r="AB663" t="str">
            <v>N/A</v>
          </cell>
          <cell r="AC663" t="str">
            <v>Mon-Sun</v>
          </cell>
          <cell r="AJ663">
            <v>457839</v>
          </cell>
          <cell r="AK663">
            <v>339953</v>
          </cell>
          <cell r="AL663">
            <v>457839</v>
          </cell>
          <cell r="AM663">
            <v>339954</v>
          </cell>
          <cell r="AN663">
            <v>200001383037</v>
          </cell>
          <cell r="AO663">
            <v>200001383037</v>
          </cell>
          <cell r="AP663" t="str">
            <v>Y</v>
          </cell>
        </row>
        <row r="664">
          <cell r="B664">
            <v>37275</v>
          </cell>
          <cell r="D664" t="str">
            <v>Athina</v>
          </cell>
          <cell r="E664" t="str">
            <v>827-829 Mansfield Road</v>
          </cell>
          <cell r="F664" t="str">
            <v xml:space="preserve">Sherwood </v>
          </cell>
          <cell r="G664" t="str">
            <v>Nottingham</v>
          </cell>
          <cell r="H664" t="str">
            <v xml:space="preserve">NG5 3GF </v>
          </cell>
          <cell r="I664" t="str">
            <v>20060424</v>
          </cell>
          <cell r="J664" t="str">
            <v xml:space="preserve">Takeaway </v>
          </cell>
          <cell r="S664" t="str">
            <v>I Indoors</v>
          </cell>
          <cell r="Y664" t="str">
            <v>Sun-Thu</v>
          </cell>
          <cell r="Z664" t="str">
            <v>15.00-24.00</v>
          </cell>
          <cell r="AA664" t="str">
            <v>Fri-Sat</v>
          </cell>
          <cell r="AB664" t="str">
            <v>15.00-00.30</v>
          </cell>
          <cell r="AC664" t="str">
            <v>N/A</v>
          </cell>
          <cell r="AJ664">
            <v>457871</v>
          </cell>
          <cell r="AK664">
            <v>344404</v>
          </cell>
          <cell r="AL664">
            <v>457871</v>
          </cell>
          <cell r="AM664">
            <v>344404</v>
          </cell>
          <cell r="AN664">
            <v>100032125150</v>
          </cell>
          <cell r="AO664">
            <v>100031569957</v>
          </cell>
          <cell r="AP664" t="str">
            <v>N</v>
          </cell>
        </row>
        <row r="665">
          <cell r="B665">
            <v>139894</v>
          </cell>
          <cell r="D665" t="str">
            <v xml:space="preserve">Premises at </v>
          </cell>
          <cell r="E665" t="str">
            <v>827-829 Mansfield Road</v>
          </cell>
          <cell r="F665" t="str">
            <v xml:space="preserve">Sherwood </v>
          </cell>
          <cell r="G665" t="str">
            <v xml:space="preserve">Nottingham </v>
          </cell>
          <cell r="H665" t="str">
            <v xml:space="preserve">NG5 4EH </v>
          </cell>
          <cell r="I665" t="str">
            <v>20200221</v>
          </cell>
          <cell r="J665" t="str">
            <v xml:space="preserve">Restaurant </v>
          </cell>
          <cell r="P665" t="str">
            <v>f indoors</v>
          </cell>
          <cell r="T665" t="str">
            <v>j on and off</v>
          </cell>
          <cell r="V665" t="str">
            <v>Yes</v>
          </cell>
          <cell r="X665" t="str">
            <v>No</v>
          </cell>
          <cell r="Y665" t="str">
            <v>Mon-Sun</v>
          </cell>
          <cell r="Z665" t="str">
            <v>07.00-23.59</v>
          </cell>
          <cell r="AA665" t="str">
            <v>N/A</v>
          </cell>
          <cell r="AB665" t="str">
            <v>N/A</v>
          </cell>
          <cell r="AC665" t="str">
            <v>Mon-Sun</v>
          </cell>
          <cell r="AJ665">
            <v>457871</v>
          </cell>
          <cell r="AK665">
            <v>344404</v>
          </cell>
          <cell r="AL665">
            <v>457871</v>
          </cell>
          <cell r="AM665">
            <v>344404</v>
          </cell>
          <cell r="AN665">
            <v>100032125150</v>
          </cell>
          <cell r="AO665">
            <v>100031569957</v>
          </cell>
          <cell r="AP665" t="str">
            <v>N</v>
          </cell>
        </row>
        <row r="666">
          <cell r="B666">
            <v>36104</v>
          </cell>
          <cell r="D666" t="str">
            <v>Travelodge Nottingham</v>
          </cell>
          <cell r="E666" t="str">
            <v>63 Maid Marian Way</v>
          </cell>
          <cell r="G666" t="str">
            <v>Nottingham</v>
          </cell>
          <cell r="H666" t="str">
            <v xml:space="preserve">NG1 6AJ </v>
          </cell>
          <cell r="I666" t="str">
            <v>20051123</v>
          </cell>
          <cell r="J666" t="str">
            <v xml:space="preserve">Hotel </v>
          </cell>
          <cell r="T666" t="str">
            <v>j on</v>
          </cell>
          <cell r="Y666" t="str">
            <v>24Hrs</v>
          </cell>
          <cell r="Z666" t="str">
            <v>N/A</v>
          </cell>
          <cell r="AA666" t="str">
            <v>0</v>
          </cell>
          <cell r="AB666" t="str">
            <v>N/A</v>
          </cell>
          <cell r="AC666" t="str">
            <v>24hrs</v>
          </cell>
          <cell r="AJ666">
            <v>457076</v>
          </cell>
          <cell r="AK666">
            <v>339694</v>
          </cell>
          <cell r="AL666">
            <v>457076</v>
          </cell>
          <cell r="AM666">
            <v>339694</v>
          </cell>
          <cell r="AN666">
            <v>100032309253</v>
          </cell>
          <cell r="AO666">
            <v>100032309253</v>
          </cell>
          <cell r="AP666" t="str">
            <v>Y</v>
          </cell>
        </row>
        <row r="667">
          <cell r="B667">
            <v>126772</v>
          </cell>
          <cell r="D667" t="str">
            <v xml:space="preserve">Nan Tei </v>
          </cell>
          <cell r="E667" t="str">
            <v xml:space="preserve">71 Maid Marian Way </v>
          </cell>
          <cell r="G667" t="str">
            <v xml:space="preserve">Nottingham </v>
          </cell>
          <cell r="H667" t="str">
            <v xml:space="preserve">NG1 6AJ </v>
          </cell>
          <cell r="I667" t="str">
            <v>20190426</v>
          </cell>
          <cell r="J667" t="str">
            <v xml:space="preserve">Public House </v>
          </cell>
          <cell r="S667" t="str">
            <v>I Indoors</v>
          </cell>
          <cell r="T667" t="str">
            <v>j on and off</v>
          </cell>
          <cell r="Y667" t="str">
            <v>Mon-Sun</v>
          </cell>
          <cell r="Z667" t="str">
            <v>11.00-24.00</v>
          </cell>
          <cell r="AA667" t="str">
            <v>N/A</v>
          </cell>
          <cell r="AB667" t="str">
            <v>N/A</v>
          </cell>
          <cell r="AC667" t="str">
            <v>Mon-Sun</v>
          </cell>
          <cell r="AJ667">
            <v>457463</v>
          </cell>
          <cell r="AK667">
            <v>3339866</v>
          </cell>
          <cell r="AL667">
            <v>457463</v>
          </cell>
          <cell r="AM667">
            <v>339866</v>
          </cell>
          <cell r="AN667">
            <v>200001400762</v>
          </cell>
          <cell r="AO667">
            <v>200001400762</v>
          </cell>
          <cell r="AP667" t="str">
            <v>Y</v>
          </cell>
        </row>
        <row r="668">
          <cell r="B668">
            <v>35761</v>
          </cell>
          <cell r="D668" t="str">
            <v xml:space="preserve">Premises at </v>
          </cell>
          <cell r="E668" t="str">
            <v>30Market Street</v>
          </cell>
          <cell r="G668" t="str">
            <v>Nottingham</v>
          </cell>
          <cell r="H668" t="str">
            <v xml:space="preserve">NG1 6HW </v>
          </cell>
          <cell r="I668" t="str">
            <v>20051115</v>
          </cell>
          <cell r="J668" t="str">
            <v>Restaurant</v>
          </cell>
          <cell r="L668" t="str">
            <v>b indoors</v>
          </cell>
          <cell r="O668" t="str">
            <v>e indoors</v>
          </cell>
          <cell r="P668" t="str">
            <v>f indoors</v>
          </cell>
          <cell r="Q668" t="str">
            <v>g indoors</v>
          </cell>
          <cell r="R668" t="str">
            <v>h indoors</v>
          </cell>
          <cell r="S668" t="str">
            <v>I Indoors</v>
          </cell>
          <cell r="T668" t="str">
            <v>j on and off</v>
          </cell>
          <cell r="V668" t="str">
            <v>No</v>
          </cell>
          <cell r="W668" t="str">
            <v>No</v>
          </cell>
          <cell r="X668" t="str">
            <v>No</v>
          </cell>
          <cell r="Y668" t="str">
            <v>Mon-Sun</v>
          </cell>
          <cell r="Z668" t="str">
            <v>08.00-04.00</v>
          </cell>
          <cell r="AA668" t="str">
            <v>N/A</v>
          </cell>
          <cell r="AB668" t="str">
            <v>N/A</v>
          </cell>
          <cell r="AC668" t="str">
            <v>Mon-Sun</v>
          </cell>
          <cell r="AH668" t="str">
            <v>0-4999</v>
          </cell>
          <cell r="AJ668">
            <v>457141</v>
          </cell>
          <cell r="AK668">
            <v>340034</v>
          </cell>
          <cell r="AL668">
            <v>457141</v>
          </cell>
          <cell r="AM668">
            <v>340034</v>
          </cell>
          <cell r="AN668">
            <v>100032094993</v>
          </cell>
          <cell r="AO668">
            <v>100032094993</v>
          </cell>
          <cell r="AP668" t="str">
            <v>Y</v>
          </cell>
        </row>
        <row r="669">
          <cell r="B669">
            <v>42043</v>
          </cell>
          <cell r="D669" t="str">
            <v>Cumin Restaurant</v>
          </cell>
          <cell r="E669" t="str">
            <v>62-64Maid Marian Way</v>
          </cell>
          <cell r="G669" t="str">
            <v>Nottingham</v>
          </cell>
          <cell r="H669" t="str">
            <v xml:space="preserve">NG1 6BJ </v>
          </cell>
          <cell r="I669" t="str">
            <v>20070809</v>
          </cell>
          <cell r="J669" t="str">
            <v xml:space="preserve">Restaurant </v>
          </cell>
          <cell r="L669" t="str">
            <v>b indoors</v>
          </cell>
          <cell r="O669" t="str">
            <v>e indoors</v>
          </cell>
          <cell r="P669" t="str">
            <v>f indoors</v>
          </cell>
          <cell r="Q669" t="str">
            <v>g indoors</v>
          </cell>
          <cell r="R669" t="str">
            <v>h indoors</v>
          </cell>
          <cell r="S669" t="str">
            <v>I Indoors</v>
          </cell>
          <cell r="T669" t="str">
            <v>j on and off</v>
          </cell>
          <cell r="Y669" t="str">
            <v>24Hrs</v>
          </cell>
          <cell r="Z669" t="str">
            <v>N/A</v>
          </cell>
          <cell r="AA669" t="str">
            <v>0</v>
          </cell>
          <cell r="AB669" t="str">
            <v>N/A</v>
          </cell>
          <cell r="AC669" t="str">
            <v>Mon-Sun</v>
          </cell>
          <cell r="AJ669">
            <v>457043</v>
          </cell>
          <cell r="AK669">
            <v>339644</v>
          </cell>
          <cell r="AL669">
            <v>457043</v>
          </cell>
          <cell r="AM669">
            <v>339644</v>
          </cell>
          <cell r="AN669">
            <v>100032095023</v>
          </cell>
          <cell r="AO669">
            <v>100032095023</v>
          </cell>
          <cell r="AP669" t="str">
            <v>Y</v>
          </cell>
        </row>
        <row r="670">
          <cell r="B670">
            <v>36833</v>
          </cell>
          <cell r="D670" t="str">
            <v xml:space="preserve">Britannia Hotel </v>
          </cell>
          <cell r="E670" t="str">
            <v>St James's Street</v>
          </cell>
          <cell r="G670" t="str">
            <v>Nottingham</v>
          </cell>
          <cell r="H670" t="str">
            <v>NG1 6BN</v>
          </cell>
          <cell r="I670" t="str">
            <v>20051004</v>
          </cell>
          <cell r="J670" t="str">
            <v xml:space="preserve">Hotel </v>
          </cell>
          <cell r="T670" t="str">
            <v>j on and off</v>
          </cell>
          <cell r="AA670" t="str">
            <v>More info Needed</v>
          </cell>
          <cell r="AJ670">
            <v>456939</v>
          </cell>
          <cell r="AK670">
            <v>339769</v>
          </cell>
          <cell r="AL670">
            <v>456939</v>
          </cell>
          <cell r="AM670">
            <v>339769</v>
          </cell>
          <cell r="AN670">
            <v>100032094887</v>
          </cell>
          <cell r="AO670">
            <v>10022952964</v>
          </cell>
          <cell r="AP670" t="str">
            <v>N</v>
          </cell>
        </row>
        <row r="671">
          <cell r="B671">
            <v>40715</v>
          </cell>
          <cell r="D671" t="str">
            <v xml:space="preserve">Nedd Ludd </v>
          </cell>
          <cell r="E671" t="str">
            <v>27Friar Lane</v>
          </cell>
          <cell r="G671" t="str">
            <v>Nottingham</v>
          </cell>
          <cell r="H671" t="str">
            <v>NG1 6DA</v>
          </cell>
          <cell r="I671" t="str">
            <v xml:space="preserve"> 16/4/2007</v>
          </cell>
          <cell r="J671" t="str">
            <v xml:space="preserve">Public House </v>
          </cell>
          <cell r="O671" t="str">
            <v>e indoors</v>
          </cell>
          <cell r="P671" t="str">
            <v>f indoors</v>
          </cell>
          <cell r="R671" t="str">
            <v>h indoors</v>
          </cell>
          <cell r="S671" t="str">
            <v>I Indoors</v>
          </cell>
          <cell r="T671" t="str">
            <v>j on and off</v>
          </cell>
          <cell r="Y671" t="str">
            <v>Mon-Sun</v>
          </cell>
          <cell r="Z671" t="str">
            <v>10.00-02.30</v>
          </cell>
          <cell r="AA671" t="str">
            <v>N/A</v>
          </cell>
          <cell r="AB671" t="str">
            <v>N/A</v>
          </cell>
          <cell r="AC671" t="str">
            <v>Mon-Sun</v>
          </cell>
          <cell r="AJ671">
            <v>457091</v>
          </cell>
          <cell r="AK671">
            <v>339749</v>
          </cell>
          <cell r="AL671">
            <v>457091</v>
          </cell>
          <cell r="AM671">
            <v>339749</v>
          </cell>
          <cell r="AN671">
            <v>100032094838</v>
          </cell>
          <cell r="AO671">
            <v>100032094838</v>
          </cell>
          <cell r="AP671" t="str">
            <v>Y</v>
          </cell>
        </row>
        <row r="672">
          <cell r="B672">
            <v>36190</v>
          </cell>
          <cell r="D672" t="str">
            <v>Nottingham Belfry</v>
          </cell>
          <cell r="E672" t="str">
            <v>Nottingham Business ParkMellors Way</v>
          </cell>
          <cell r="F672" t="str">
            <v>Woodhouse Way</v>
          </cell>
          <cell r="G672" t="str">
            <v>Nottingham</v>
          </cell>
          <cell r="H672" t="str">
            <v>NG8 6PY</v>
          </cell>
          <cell r="I672" t="str">
            <v>20051201</v>
          </cell>
          <cell r="J672" t="str">
            <v xml:space="preserve">Hotel </v>
          </cell>
          <cell r="K672" t="str">
            <v>a indoors</v>
          </cell>
          <cell r="L672" t="str">
            <v>b indoors</v>
          </cell>
          <cell r="N672" t="str">
            <v>d indoors</v>
          </cell>
          <cell r="O672" t="str">
            <v>e indoors and outdoors</v>
          </cell>
          <cell r="P672" t="str">
            <v>f indoors and outdoors</v>
          </cell>
          <cell r="Q672" t="str">
            <v>g indoors</v>
          </cell>
          <cell r="R672" t="str">
            <v>h indoors</v>
          </cell>
          <cell r="S672" t="str">
            <v>I Indoors</v>
          </cell>
          <cell r="T672" t="str">
            <v>j on and off</v>
          </cell>
          <cell r="Y672" t="str">
            <v>24Hrs</v>
          </cell>
          <cell r="Z672" t="str">
            <v>N/A</v>
          </cell>
          <cell r="AA672" t="str">
            <v>0</v>
          </cell>
          <cell r="AB672" t="str">
            <v>N/A</v>
          </cell>
          <cell r="AC672" t="str">
            <v>Mon-Sun</v>
          </cell>
          <cell r="AJ672">
            <v>451388</v>
          </cell>
          <cell r="AK672">
            <v>342989</v>
          </cell>
          <cell r="AL672">
            <v>451389.12</v>
          </cell>
          <cell r="AM672">
            <v>342983.37</v>
          </cell>
          <cell r="AN672">
            <v>10009160718</v>
          </cell>
          <cell r="AO672">
            <v>10009160718</v>
          </cell>
          <cell r="AP672" t="str">
            <v>Y</v>
          </cell>
        </row>
        <row r="673">
          <cell r="B673">
            <v>34371</v>
          </cell>
          <cell r="D673" t="str">
            <v>Bierkeller Entertainment Complex</v>
          </cell>
          <cell r="E673" t="str">
            <v>42309Friar Lane</v>
          </cell>
          <cell r="G673" t="str">
            <v>Nottingham</v>
          </cell>
          <cell r="H673" t="str">
            <v xml:space="preserve">NG1 6DA </v>
          </cell>
          <cell r="I673" t="str">
            <v>20050807</v>
          </cell>
          <cell r="J673" t="str">
            <v xml:space="preserve">Off Licence </v>
          </cell>
          <cell r="O673" t="str">
            <v>e indoors</v>
          </cell>
          <cell r="P673" t="str">
            <v>f indoors</v>
          </cell>
          <cell r="Q673" t="str">
            <v>g indoors</v>
          </cell>
          <cell r="R673" t="str">
            <v>h indoors</v>
          </cell>
          <cell r="S673" t="str">
            <v>I Indoors</v>
          </cell>
          <cell r="T673" t="str">
            <v>j off</v>
          </cell>
          <cell r="Y673" t="str">
            <v>Mon,Tues,Thurs,Sun</v>
          </cell>
          <cell r="Z673" t="str">
            <v>10.00-01.00</v>
          </cell>
          <cell r="AA673" t="str">
            <v>0</v>
          </cell>
          <cell r="AB673" t="str">
            <v>10.00-02.30</v>
          </cell>
          <cell r="AC673" t="str">
            <v>Mon,Tues,Thurs,Sun</v>
          </cell>
          <cell r="AJ673">
            <v>457124</v>
          </cell>
          <cell r="AK673">
            <v>339773</v>
          </cell>
          <cell r="AL673">
            <v>457124</v>
          </cell>
          <cell r="AM673">
            <v>339773</v>
          </cell>
          <cell r="AN673">
            <v>200001380977</v>
          </cell>
          <cell r="AO673">
            <v>200001380977</v>
          </cell>
          <cell r="AP673" t="str">
            <v>Y</v>
          </cell>
        </row>
        <row r="674">
          <cell r="B674">
            <v>73141</v>
          </cell>
          <cell r="D674" t="str">
            <v>Subway</v>
          </cell>
          <cell r="E674" t="str">
            <v>Unit 1 Midland Way Retail park Midland Way</v>
          </cell>
          <cell r="G674" t="str">
            <v>Nottingham</v>
          </cell>
          <cell r="H674" t="str">
            <v xml:space="preserve">NG7 3AG </v>
          </cell>
          <cell r="I674" t="str">
            <v>20121110</v>
          </cell>
          <cell r="J674" t="str">
            <v xml:space="preserve">Takeaway </v>
          </cell>
          <cell r="O674" t="str">
            <v>e indoors</v>
          </cell>
          <cell r="S674" t="str">
            <v>I Inoors and Outdoors</v>
          </cell>
          <cell r="Y674" t="str">
            <v>Mon-Sun</v>
          </cell>
          <cell r="Z674" t="str">
            <v>07.00-24.00</v>
          </cell>
          <cell r="AA674" t="str">
            <v>N/A</v>
          </cell>
          <cell r="AB674" t="str">
            <v>N/A</v>
          </cell>
          <cell r="AC674" t="str">
            <v>N/A</v>
          </cell>
          <cell r="AJ674">
            <v>454904</v>
          </cell>
          <cell r="AK674">
            <v>340386</v>
          </cell>
          <cell r="AL674">
            <v>454904</v>
          </cell>
          <cell r="AM674">
            <v>340386</v>
          </cell>
          <cell r="AN674">
            <v>10034861039</v>
          </cell>
          <cell r="AO674">
            <v>10034861039</v>
          </cell>
          <cell r="AP674" t="str">
            <v>Y</v>
          </cell>
        </row>
        <row r="675">
          <cell r="B675">
            <v>40010</v>
          </cell>
          <cell r="D675" t="str">
            <v>Chutney</v>
          </cell>
          <cell r="E675" t="str">
            <v>41 Friar Lane/59 Maid Marian Way</v>
          </cell>
          <cell r="F675" t="str">
            <v>(Ground floor of Travel Lodge Hotel)</v>
          </cell>
          <cell r="G675" t="str">
            <v xml:space="preserve">Nottingham </v>
          </cell>
          <cell r="H675" t="str">
            <v xml:space="preserve">NG1 6DD </v>
          </cell>
          <cell r="I675" t="str">
            <v>20070103</v>
          </cell>
          <cell r="J675" t="str">
            <v xml:space="preserve">Restaurant </v>
          </cell>
          <cell r="L675" t="str">
            <v>b indoors</v>
          </cell>
          <cell r="P675" t="str">
            <v>f indoors</v>
          </cell>
          <cell r="S675" t="str">
            <v>I Inoors and Outdoors</v>
          </cell>
          <cell r="T675" t="str">
            <v>j on and off</v>
          </cell>
          <cell r="Y675" t="str">
            <v>Licensee's Discretion</v>
          </cell>
          <cell r="AA675" t="str">
            <v>N/A</v>
          </cell>
          <cell r="AJ675">
            <v>457064</v>
          </cell>
          <cell r="AK675">
            <v>339705</v>
          </cell>
          <cell r="AL675">
            <v>457064</v>
          </cell>
          <cell r="AM675">
            <v>339705</v>
          </cell>
          <cell r="AN675">
            <v>10022960451</v>
          </cell>
          <cell r="AO675">
            <v>10022960451</v>
          </cell>
          <cell r="AP675" t="str">
            <v>Y</v>
          </cell>
        </row>
        <row r="676">
          <cell r="B676">
            <v>93855</v>
          </cell>
          <cell r="D676" t="str">
            <v xml:space="preserve">Dominos </v>
          </cell>
          <cell r="E676" t="str">
            <v>Unit 2, 9 Midland Way</v>
          </cell>
          <cell r="G676" t="str">
            <v>Nottingham</v>
          </cell>
          <cell r="H676" t="str">
            <v xml:space="preserve">NG7 3NY </v>
          </cell>
          <cell r="I676" t="str">
            <v>20161205</v>
          </cell>
          <cell r="J676" t="str">
            <v>Takeway</v>
          </cell>
          <cell r="S676" t="str">
            <v>I Inoors and Outdoors</v>
          </cell>
          <cell r="Y676" t="str">
            <v>Mon-Sun</v>
          </cell>
          <cell r="Z676" t="str">
            <v>05.00-03.00</v>
          </cell>
          <cell r="AA676" t="str">
            <v>N/A</v>
          </cell>
          <cell r="AB676" t="str">
            <v>N/A</v>
          </cell>
          <cell r="AC676" t="str">
            <v>N/A</v>
          </cell>
          <cell r="AJ676">
            <v>454979</v>
          </cell>
          <cell r="AK676">
            <v>340157</v>
          </cell>
          <cell r="AL676">
            <v>454979</v>
          </cell>
          <cell r="AM676">
            <v>340157</v>
          </cell>
          <cell r="AN676">
            <v>10023984564</v>
          </cell>
          <cell r="AO676">
            <v>10023984564</v>
          </cell>
          <cell r="AP676" t="str">
            <v>Y</v>
          </cell>
        </row>
        <row r="677">
          <cell r="B677">
            <v>40823</v>
          </cell>
          <cell r="D677" t="str">
            <v>Flirtz</v>
          </cell>
          <cell r="E677" t="str">
            <v>26a Friary ChambersFriar Lane</v>
          </cell>
          <cell r="G677" t="str">
            <v>Nottingham</v>
          </cell>
          <cell r="H677" t="str">
            <v xml:space="preserve">NG1 6DQ </v>
          </cell>
          <cell r="I677" t="str">
            <v>20070625</v>
          </cell>
          <cell r="J677" t="str">
            <v>Public House</v>
          </cell>
          <cell r="L677" t="str">
            <v>b indoors</v>
          </cell>
          <cell r="M677" t="str">
            <v>c indoors</v>
          </cell>
          <cell r="O677" t="str">
            <v>e indoors</v>
          </cell>
          <cell r="P677" t="str">
            <v>f indoors</v>
          </cell>
          <cell r="Q677" t="str">
            <v>g indoors</v>
          </cell>
          <cell r="R677" t="str">
            <v>h indoors</v>
          </cell>
          <cell r="S677" t="str">
            <v>I Indoors</v>
          </cell>
          <cell r="T677" t="str">
            <v>j on and off</v>
          </cell>
          <cell r="Y677" t="str">
            <v>Mon-Sun</v>
          </cell>
          <cell r="Z677" t="str">
            <v>12.00-04.00</v>
          </cell>
          <cell r="AA677" t="str">
            <v>N/A</v>
          </cell>
          <cell r="AB677" t="str">
            <v>N/A</v>
          </cell>
          <cell r="AC677" t="str">
            <v>Mon-Sun</v>
          </cell>
          <cell r="AJ677">
            <v>457074</v>
          </cell>
          <cell r="AK677">
            <v>339804</v>
          </cell>
          <cell r="AL677">
            <v>457074</v>
          </cell>
          <cell r="AM677">
            <v>339804</v>
          </cell>
          <cell r="AN677">
            <v>100032095002</v>
          </cell>
          <cell r="AO677">
            <v>100032095002</v>
          </cell>
          <cell r="AP677" t="str">
            <v>Y</v>
          </cell>
        </row>
        <row r="678">
          <cell r="B678">
            <v>97612</v>
          </cell>
          <cell r="D678" t="str">
            <v>Gincident</v>
          </cell>
          <cell r="E678" t="str">
            <v>46Friar Lane</v>
          </cell>
          <cell r="G678" t="str">
            <v>Nottingham</v>
          </cell>
          <cell r="H678" t="str">
            <v xml:space="preserve">NG1 6DQ </v>
          </cell>
          <cell r="I678" t="str">
            <v>20170621</v>
          </cell>
          <cell r="J678" t="str">
            <v xml:space="preserve">Public House </v>
          </cell>
          <cell r="O678" t="str">
            <v>e indoors</v>
          </cell>
          <cell r="P678" t="str">
            <v>f indoors</v>
          </cell>
          <cell r="T678" t="str">
            <v>j on and off</v>
          </cell>
          <cell r="Y678" t="str">
            <v>Mon-Sun</v>
          </cell>
          <cell r="Z678" t="str">
            <v>10.00-00.30</v>
          </cell>
          <cell r="AA678" t="str">
            <v>N/A</v>
          </cell>
          <cell r="AB678" t="str">
            <v>N/A</v>
          </cell>
          <cell r="AC678" t="str">
            <v>Mon-Sun</v>
          </cell>
          <cell r="AJ678">
            <v>457049</v>
          </cell>
          <cell r="AK678">
            <v>339747</v>
          </cell>
          <cell r="AL678">
            <v>457049</v>
          </cell>
          <cell r="AM678">
            <v>339747</v>
          </cell>
          <cell r="AN678">
            <v>100032094871</v>
          </cell>
          <cell r="AO678">
            <v>100032094871</v>
          </cell>
          <cell r="AP678" t="str">
            <v>Y</v>
          </cell>
        </row>
        <row r="679">
          <cell r="B679">
            <v>36344</v>
          </cell>
          <cell r="D679" t="str">
            <v>Murco Costcutter</v>
          </cell>
          <cell r="E679" t="str">
            <v>Mill Street</v>
          </cell>
          <cell r="F679" t="str">
            <v>Old Basford</v>
          </cell>
          <cell r="G679" t="str">
            <v>Nottingham</v>
          </cell>
          <cell r="H679" t="str">
            <v>NG6 0JW</v>
          </cell>
          <cell r="I679" t="str">
            <v>20050928</v>
          </cell>
          <cell r="J679" t="str">
            <v xml:space="preserve">Off Licence </v>
          </cell>
          <cell r="S679" t="str">
            <v>I Indoors</v>
          </cell>
          <cell r="T679" t="str">
            <v>j off</v>
          </cell>
          <cell r="Y679" t="str">
            <v>24Hrs</v>
          </cell>
          <cell r="Z679" t="str">
            <v>N/A</v>
          </cell>
          <cell r="AA679" t="str">
            <v>0</v>
          </cell>
          <cell r="AB679" t="str">
            <v>N/A</v>
          </cell>
          <cell r="AC679" t="str">
            <v>24hrs</v>
          </cell>
          <cell r="AJ679">
            <v>454812</v>
          </cell>
          <cell r="AK679">
            <v>343389</v>
          </cell>
          <cell r="AL679">
            <v>454812</v>
          </cell>
          <cell r="AM679">
            <v>343389</v>
          </cell>
          <cell r="AN679">
            <v>200001402563</v>
          </cell>
          <cell r="AO679">
            <v>200001402563</v>
          </cell>
          <cell r="AP679" t="str">
            <v>Y</v>
          </cell>
        </row>
        <row r="680">
          <cell r="B680">
            <v>37938</v>
          </cell>
          <cell r="D680" t="str">
            <v>Horse &amp; Jockey</v>
          </cell>
          <cell r="E680" t="str">
            <v>1Mill Street</v>
          </cell>
          <cell r="G680" t="str">
            <v>Nottingham</v>
          </cell>
          <cell r="H680" t="str">
            <v>NG6 0JW</v>
          </cell>
          <cell r="I680" t="str">
            <v>20051002</v>
          </cell>
          <cell r="J680" t="str">
            <v xml:space="preserve">Public House </v>
          </cell>
          <cell r="L680" t="str">
            <v>b indoors</v>
          </cell>
          <cell r="M680" t="str">
            <v>c indoors</v>
          </cell>
          <cell r="O680" t="str">
            <v>e indoors</v>
          </cell>
          <cell r="P680" t="str">
            <v>f indoors</v>
          </cell>
          <cell r="R680" t="str">
            <v>h indoors</v>
          </cell>
          <cell r="S680" t="str">
            <v>I Indoors</v>
          </cell>
          <cell r="T680" t="str">
            <v>j on and off</v>
          </cell>
          <cell r="Y680" t="str">
            <v>Mon-Sun</v>
          </cell>
          <cell r="Z680" t="str">
            <v>08.00-03.00</v>
          </cell>
          <cell r="AA680" t="str">
            <v>N/A</v>
          </cell>
          <cell r="AB680" t="str">
            <v>N/A</v>
          </cell>
          <cell r="AC680" t="str">
            <v>Mon-Sun</v>
          </cell>
          <cell r="AJ680">
            <v>454850</v>
          </cell>
          <cell r="AK680">
            <v>343343</v>
          </cell>
          <cell r="AL680">
            <v>454850</v>
          </cell>
          <cell r="AM680">
            <v>343343</v>
          </cell>
          <cell r="AN680">
            <v>100032126616</v>
          </cell>
          <cell r="AO680">
            <v>100032126616</v>
          </cell>
          <cell r="AP680" t="str">
            <v>Y</v>
          </cell>
        </row>
        <row r="681">
          <cell r="B681">
            <v>43921</v>
          </cell>
          <cell r="D681" t="str">
            <v xml:space="preserve">Southbank City </v>
          </cell>
          <cell r="E681" t="str">
            <v xml:space="preserve">12-18 Friar Lane </v>
          </cell>
          <cell r="G681" t="str">
            <v xml:space="preserve">Nottingham </v>
          </cell>
          <cell r="H681" t="str">
            <v xml:space="preserve">NG1 6DQ </v>
          </cell>
          <cell r="I681" t="str">
            <v>20080107</v>
          </cell>
          <cell r="J681" t="str">
            <v xml:space="preserve">Public House </v>
          </cell>
          <cell r="L681" t="str">
            <v>b indoors</v>
          </cell>
          <cell r="M681" t="str">
            <v>c indoors</v>
          </cell>
          <cell r="O681" t="str">
            <v>e indoors</v>
          </cell>
          <cell r="P681" t="str">
            <v>f indoors</v>
          </cell>
          <cell r="Q681" t="str">
            <v>g indoors</v>
          </cell>
          <cell r="S681" t="str">
            <v>I Inoors and Outdoors</v>
          </cell>
          <cell r="T681" t="str">
            <v>j on and off</v>
          </cell>
          <cell r="Y681" t="str">
            <v>Mon-Sun</v>
          </cell>
          <cell r="Z681" t="str">
            <v>08.00-03.00</v>
          </cell>
          <cell r="AA681" t="str">
            <v>N/A</v>
          </cell>
          <cell r="AB681" t="str">
            <v>N/A</v>
          </cell>
          <cell r="AC681" t="str">
            <v>Mon-Sun</v>
          </cell>
          <cell r="AJ681">
            <v>457110</v>
          </cell>
          <cell r="AK681">
            <v>339823</v>
          </cell>
          <cell r="AL681">
            <v>457110</v>
          </cell>
          <cell r="AM681">
            <v>339823</v>
          </cell>
          <cell r="AN681">
            <v>100032094813</v>
          </cell>
          <cell r="AO681">
            <v>100032094813</v>
          </cell>
          <cell r="AP681" t="str">
            <v>Y</v>
          </cell>
        </row>
        <row r="682">
          <cell r="B682">
            <v>102656</v>
          </cell>
          <cell r="D682" t="str">
            <v>French 75</v>
          </cell>
          <cell r="E682" t="str">
            <v>92Friar Lane</v>
          </cell>
          <cell r="G682" t="str">
            <v>Nottingham</v>
          </cell>
          <cell r="H682" t="str">
            <v xml:space="preserve">NG1 6EB </v>
          </cell>
          <cell r="I682" t="str">
            <v>20180502</v>
          </cell>
          <cell r="J682" t="str">
            <v xml:space="preserve">Public House </v>
          </cell>
          <cell r="O682" t="str">
            <v>e indoors</v>
          </cell>
          <cell r="P682" t="str">
            <v>f indoors</v>
          </cell>
          <cell r="S682" t="str">
            <v>I Indoors</v>
          </cell>
          <cell r="T682" t="str">
            <v>j on and off</v>
          </cell>
          <cell r="Y682" t="str">
            <v>Mon-Sun</v>
          </cell>
          <cell r="Z682" t="str">
            <v>10.00-00.30</v>
          </cell>
          <cell r="AA682" t="str">
            <v>N/A</v>
          </cell>
          <cell r="AB682" t="str">
            <v>N/A</v>
          </cell>
          <cell r="AC682" t="str">
            <v>Mon-Sun</v>
          </cell>
          <cell r="AJ682">
            <v>456969</v>
          </cell>
          <cell r="AK682">
            <v>339662</v>
          </cell>
          <cell r="AL682">
            <v>456970.32</v>
          </cell>
          <cell r="AM682">
            <v>339662</v>
          </cell>
          <cell r="AN682">
            <v>100032095067</v>
          </cell>
          <cell r="AO682">
            <v>100032095067</v>
          </cell>
          <cell r="AP682" t="str">
            <v>Y</v>
          </cell>
        </row>
        <row r="683">
          <cell r="B683">
            <v>76158</v>
          </cell>
          <cell r="D683" t="str">
            <v>Crafty Crow</v>
          </cell>
          <cell r="E683" t="str">
            <v>102 Friar Lane</v>
          </cell>
          <cell r="G683" t="str">
            <v>Nottingham</v>
          </cell>
          <cell r="H683" t="str">
            <v xml:space="preserve">NG1 6EB </v>
          </cell>
          <cell r="I683" t="str">
            <v>20131015</v>
          </cell>
          <cell r="J683" t="str">
            <v xml:space="preserve">Public House </v>
          </cell>
          <cell r="K683" t="str">
            <v>a indoors</v>
          </cell>
          <cell r="L683" t="str">
            <v>b indoors</v>
          </cell>
          <cell r="M683" t="str">
            <v>c indoors</v>
          </cell>
          <cell r="O683" t="str">
            <v>e indoors</v>
          </cell>
          <cell r="P683" t="str">
            <v>f indoors</v>
          </cell>
          <cell r="Q683" t="str">
            <v>g indoors</v>
          </cell>
          <cell r="R683" t="str">
            <v>h indoors</v>
          </cell>
          <cell r="S683" t="str">
            <v>I Indoors</v>
          </cell>
          <cell r="T683" t="str">
            <v>j on and off</v>
          </cell>
          <cell r="Y683" t="str">
            <v>Mon-Sun</v>
          </cell>
          <cell r="Z683" t="str">
            <v>10.00-24.00</v>
          </cell>
          <cell r="AA683" t="str">
            <v>N/A</v>
          </cell>
          <cell r="AB683" t="str">
            <v>N/A</v>
          </cell>
          <cell r="AC683" t="str">
            <v>Mon-Sun</v>
          </cell>
          <cell r="AJ683">
            <v>456952.88</v>
          </cell>
          <cell r="AK683">
            <v>339640.26</v>
          </cell>
          <cell r="AL683">
            <v>456952.88</v>
          </cell>
          <cell r="AM683">
            <v>339640.26</v>
          </cell>
          <cell r="AN683">
            <v>10094274081</v>
          </cell>
          <cell r="AO683">
            <v>10094274081</v>
          </cell>
          <cell r="AP683" t="str">
            <v>Y</v>
          </cell>
        </row>
        <row r="684">
          <cell r="B684">
            <v>36114</v>
          </cell>
          <cell r="D684" t="str">
            <v>Aspley Community &amp; Training Centre</v>
          </cell>
          <cell r="E684" t="str">
            <v>Minver Crescent</v>
          </cell>
          <cell r="F684" t="str">
            <v>Aspley</v>
          </cell>
          <cell r="G684" t="str">
            <v>Nottingham</v>
          </cell>
          <cell r="H684" t="str">
            <v>NG8 5PN</v>
          </cell>
          <cell r="I684" t="str">
            <v>20051123</v>
          </cell>
          <cell r="J684" t="str">
            <v xml:space="preserve">Community Centre </v>
          </cell>
          <cell r="K684" t="str">
            <v>a indoors and outdoors</v>
          </cell>
          <cell r="L684" t="str">
            <v>b indoors and outdoors</v>
          </cell>
          <cell r="M684" t="str">
            <v>c indoors</v>
          </cell>
          <cell r="N684" t="str">
            <v>d outdoors</v>
          </cell>
          <cell r="O684" t="str">
            <v>e indoors and outdoors</v>
          </cell>
          <cell r="P684" t="str">
            <v>f indoors and outdoors</v>
          </cell>
          <cell r="Q684" t="str">
            <v>g indoors and outdoors</v>
          </cell>
          <cell r="R684" t="str">
            <v>h indoors and outdoors</v>
          </cell>
          <cell r="Y684" t="str">
            <v>Mon-Sun</v>
          </cell>
          <cell r="Z684" t="str">
            <v>08.00-23.00</v>
          </cell>
          <cell r="AA684" t="str">
            <v>N/A</v>
          </cell>
          <cell r="AB684" t="str">
            <v>N/A</v>
          </cell>
          <cell r="AC684" t="str">
            <v>N/A</v>
          </cell>
          <cell r="AJ684">
            <v>453530</v>
          </cell>
          <cell r="AK684">
            <v>342359</v>
          </cell>
          <cell r="AL684">
            <v>453546</v>
          </cell>
          <cell r="AM684">
            <v>342363</v>
          </cell>
          <cell r="AN684">
            <v>10009153275</v>
          </cell>
          <cell r="AO684">
            <v>10009153275</v>
          </cell>
          <cell r="AP684" t="str">
            <v>Y</v>
          </cell>
        </row>
        <row r="685">
          <cell r="B685">
            <v>34539</v>
          </cell>
          <cell r="D685" t="str">
            <v>Silverdale Off Licence</v>
          </cell>
          <cell r="E685" t="str">
            <v>36 Monksway</v>
          </cell>
          <cell r="F685" t="str">
            <v>Silverdale</v>
          </cell>
          <cell r="G685" t="str">
            <v>Nottingham</v>
          </cell>
          <cell r="H685" t="str">
            <v xml:space="preserve">NG11 7FH </v>
          </cell>
          <cell r="I685" t="str">
            <v>20050821</v>
          </cell>
          <cell r="J685" t="str">
            <v xml:space="preserve">Off Licence </v>
          </cell>
          <cell r="T685" t="str">
            <v>j off</v>
          </cell>
          <cell r="Y685" t="str">
            <v>Mon-Sun</v>
          </cell>
          <cell r="Z685" t="str">
            <v>06.00-23.00</v>
          </cell>
          <cell r="AA685" t="str">
            <v>N/A</v>
          </cell>
          <cell r="AB685" t="str">
            <v>N/A</v>
          </cell>
          <cell r="AC685" t="str">
            <v>Mon-Sun</v>
          </cell>
          <cell r="AJ685">
            <v>456318</v>
          </cell>
          <cell r="AK685">
            <v>335614</v>
          </cell>
          <cell r="AL685">
            <v>456318</v>
          </cell>
          <cell r="AM685">
            <v>335614</v>
          </cell>
          <cell r="AN685">
            <v>100032097116</v>
          </cell>
          <cell r="AO685">
            <v>100031573695</v>
          </cell>
          <cell r="AP685" t="str">
            <v>N</v>
          </cell>
        </row>
        <row r="686">
          <cell r="B686">
            <v>37382</v>
          </cell>
          <cell r="D686" t="str">
            <v xml:space="preserve">Retro Rooms </v>
          </cell>
          <cell r="E686" t="str">
            <v>22 St James's Street</v>
          </cell>
          <cell r="G686" t="str">
            <v>Nottingham</v>
          </cell>
          <cell r="H686" t="str">
            <v>NG1 6FG</v>
          </cell>
          <cell r="I686" t="str">
            <v>20050910</v>
          </cell>
          <cell r="J686" t="str">
            <v xml:space="preserve">Public House </v>
          </cell>
          <cell r="T686" t="str">
            <v>j on</v>
          </cell>
          <cell r="AA686" t="str">
            <v>More info Needed</v>
          </cell>
          <cell r="AJ686">
            <v>457020</v>
          </cell>
          <cell r="AK686">
            <v>339845</v>
          </cell>
          <cell r="AL686">
            <v>457020</v>
          </cell>
          <cell r="AM686">
            <v>339845</v>
          </cell>
          <cell r="AN686">
            <v>100032095038</v>
          </cell>
          <cell r="AO686">
            <v>100032095041</v>
          </cell>
          <cell r="AP686" t="str">
            <v>N</v>
          </cell>
        </row>
        <row r="687">
          <cell r="B687">
            <v>55716</v>
          </cell>
          <cell r="D687" t="str">
            <v>Bar Schnapps</v>
          </cell>
          <cell r="E687" t="str">
            <v>26 St James Street</v>
          </cell>
          <cell r="G687" t="str">
            <v>Nottingham</v>
          </cell>
          <cell r="H687" t="str">
            <v>NG1 6FG</v>
          </cell>
          <cell r="I687" t="str">
            <v>20091030</v>
          </cell>
          <cell r="J687" t="str">
            <v xml:space="preserve">Public House </v>
          </cell>
          <cell r="T687" t="str">
            <v>j on</v>
          </cell>
          <cell r="AA687" t="str">
            <v>More info Needed</v>
          </cell>
          <cell r="AJ687">
            <v>457020</v>
          </cell>
          <cell r="AK687">
            <v>339845</v>
          </cell>
          <cell r="AL687">
            <v>457020</v>
          </cell>
          <cell r="AM687">
            <v>339845</v>
          </cell>
          <cell r="AN687">
            <v>100032095038</v>
          </cell>
          <cell r="AO687">
            <v>100032095041</v>
          </cell>
          <cell r="AP687" t="str">
            <v>N</v>
          </cell>
        </row>
        <row r="688">
          <cell r="B688">
            <v>34236</v>
          </cell>
          <cell r="D688" t="str">
            <v>Rose Inn</v>
          </cell>
          <cell r="E688" t="str">
            <v>Moor Road</v>
          </cell>
          <cell r="G688" t="str">
            <v>Nottingham</v>
          </cell>
          <cell r="H688" t="str">
            <v>NG8 6NH</v>
          </cell>
          <cell r="I688" t="str">
            <v>20050712</v>
          </cell>
          <cell r="J688" t="str">
            <v xml:space="preserve">Public House </v>
          </cell>
          <cell r="O688" t="str">
            <v>e indoors</v>
          </cell>
          <cell r="P688" t="str">
            <v>f indoors</v>
          </cell>
          <cell r="R688" t="str">
            <v>h indoors</v>
          </cell>
          <cell r="S688" t="str">
            <v>I Indoors</v>
          </cell>
          <cell r="T688" t="str">
            <v>j on and off</v>
          </cell>
          <cell r="Y688" t="str">
            <v>Sun-Wed</v>
          </cell>
          <cell r="Z688" t="str">
            <v>09.00-01.00</v>
          </cell>
          <cell r="AA688" t="str">
            <v>Thu-Sat</v>
          </cell>
          <cell r="AB688" t="str">
            <v>09.00-02.00</v>
          </cell>
          <cell r="AC688" t="str">
            <v>Mon-Sun</v>
          </cell>
          <cell r="AJ688">
            <v>452051</v>
          </cell>
          <cell r="AK688">
            <v>342076</v>
          </cell>
          <cell r="AL688">
            <v>452051</v>
          </cell>
          <cell r="AM688">
            <v>342076</v>
          </cell>
          <cell r="AN688">
            <v>100031597388</v>
          </cell>
          <cell r="AO688">
            <v>100031597388</v>
          </cell>
          <cell r="AP688" t="str">
            <v>Y</v>
          </cell>
        </row>
        <row r="689">
          <cell r="B689">
            <v>127901</v>
          </cell>
          <cell r="D689" t="str">
            <v xml:space="preserve">Premises at </v>
          </cell>
          <cell r="E689" t="str">
            <v>22 St James Street</v>
          </cell>
          <cell r="G689" t="str">
            <v>Nottingham</v>
          </cell>
          <cell r="H689" t="str">
            <v xml:space="preserve">NG1 6FG </v>
          </cell>
          <cell r="I689" t="str">
            <v>20190529</v>
          </cell>
          <cell r="J689" t="str">
            <v>Public House</v>
          </cell>
          <cell r="T689" t="str">
            <v>j on</v>
          </cell>
          <cell r="AA689" t="str">
            <v>More info Needed</v>
          </cell>
          <cell r="AJ689">
            <v>457782.81</v>
          </cell>
          <cell r="AK689">
            <v>340019.64</v>
          </cell>
          <cell r="AL689">
            <v>457782.81</v>
          </cell>
          <cell r="AM689">
            <v>340019.64</v>
          </cell>
          <cell r="AN689">
            <v>100032093324</v>
          </cell>
          <cell r="AO689">
            <v>100032093324</v>
          </cell>
          <cell r="AP689" t="str">
            <v>Y</v>
          </cell>
        </row>
        <row r="690">
          <cell r="B690">
            <v>33483</v>
          </cell>
          <cell r="D690" t="str">
            <v xml:space="preserve">Arriba </v>
          </cell>
          <cell r="E690" t="str">
            <v>26-28 St James Street</v>
          </cell>
          <cell r="G690" t="str">
            <v>Nottingham</v>
          </cell>
          <cell r="H690" t="str">
            <v xml:space="preserve">NG1 6FG </v>
          </cell>
          <cell r="I690" t="str">
            <v>20050621</v>
          </cell>
          <cell r="J690" t="str">
            <v xml:space="preserve">Public House </v>
          </cell>
          <cell r="T690" t="str">
            <v>j on and off</v>
          </cell>
          <cell r="AA690" t="str">
            <v>More info Needed</v>
          </cell>
          <cell r="AJ690">
            <v>457014</v>
          </cell>
          <cell r="AK690">
            <v>339836</v>
          </cell>
          <cell r="AL690">
            <v>457015.03</v>
          </cell>
          <cell r="AM690">
            <v>339833.48</v>
          </cell>
          <cell r="AN690">
            <v>100032095017</v>
          </cell>
          <cell r="AO690">
            <v>100032095017</v>
          </cell>
          <cell r="AP690" t="str">
            <v>Y</v>
          </cell>
        </row>
        <row r="691">
          <cell r="B691">
            <v>35157</v>
          </cell>
          <cell r="D691" t="str">
            <v>Roebuck Inn</v>
          </cell>
          <cell r="E691" t="str">
            <v>Rear of 9-11 St James's Street</v>
          </cell>
          <cell r="G691" t="str">
            <v>Nottingham</v>
          </cell>
          <cell r="H691" t="str">
            <v>NG1 6FH</v>
          </cell>
          <cell r="I691" t="str">
            <v>20050811</v>
          </cell>
          <cell r="J691" t="str">
            <v xml:space="preserve">Public House </v>
          </cell>
          <cell r="T691" t="str">
            <v>j on and off</v>
          </cell>
          <cell r="AA691" t="str">
            <v>More info Needed</v>
          </cell>
          <cell r="AJ691">
            <v>457061</v>
          </cell>
          <cell r="AK691">
            <v>339839</v>
          </cell>
          <cell r="AL691">
            <v>457061</v>
          </cell>
          <cell r="AM691">
            <v>339839</v>
          </cell>
          <cell r="AN691">
            <v>100032094938</v>
          </cell>
          <cell r="AO691">
            <v>100032094938</v>
          </cell>
          <cell r="AP691" t="str">
            <v>Y</v>
          </cell>
        </row>
        <row r="692">
          <cell r="B692">
            <v>37432</v>
          </cell>
          <cell r="D692" t="str">
            <v>Portland Leisure Centre</v>
          </cell>
          <cell r="E692" t="str">
            <v>Muskham Street</v>
          </cell>
          <cell r="F692" t="str">
            <v>The Meadows</v>
          </cell>
          <cell r="G692" t="str">
            <v>Nottingham</v>
          </cell>
          <cell r="H692" t="str">
            <v xml:space="preserve">NG2 2HB </v>
          </cell>
          <cell r="I692" t="str">
            <v>20051004</v>
          </cell>
          <cell r="J692" t="str">
            <v xml:space="preserve">Other </v>
          </cell>
          <cell r="K692" t="str">
            <v>a indoors</v>
          </cell>
          <cell r="L692" t="str">
            <v>b indoors</v>
          </cell>
          <cell r="M692" t="str">
            <v>c indoors</v>
          </cell>
          <cell r="N692" t="str">
            <v>d indoors</v>
          </cell>
          <cell r="O692" t="str">
            <v>e indoors</v>
          </cell>
          <cell r="P692" t="str">
            <v>f indoors</v>
          </cell>
          <cell r="Q692" t="str">
            <v>g indoors</v>
          </cell>
          <cell r="R692" t="str">
            <v>h indoors</v>
          </cell>
          <cell r="S692" t="str">
            <v>I Outdoors</v>
          </cell>
          <cell r="Y692" t="str">
            <v>Mon-Sun</v>
          </cell>
          <cell r="Z692" t="str">
            <v>07.00-00.30</v>
          </cell>
          <cell r="AA692" t="str">
            <v>N/A</v>
          </cell>
          <cell r="AB692" t="str">
            <v>N/A</v>
          </cell>
          <cell r="AC692" t="str">
            <v>N/A</v>
          </cell>
          <cell r="AJ692">
            <v>457760</v>
          </cell>
          <cell r="AK692">
            <v>338465</v>
          </cell>
          <cell r="AL692">
            <v>457760</v>
          </cell>
          <cell r="AM692">
            <v>338465</v>
          </cell>
          <cell r="AN692">
            <v>100032108523</v>
          </cell>
          <cell r="AO692">
            <v>100032108523</v>
          </cell>
          <cell r="AP692" t="str">
            <v>Y</v>
          </cell>
        </row>
        <row r="693">
          <cell r="B693">
            <v>54953</v>
          </cell>
          <cell r="D693" t="str">
            <v>Lark Hill Village</v>
          </cell>
          <cell r="E693" t="str">
            <v>New Rise</v>
          </cell>
          <cell r="G693" t="str">
            <v>Nottingham</v>
          </cell>
          <cell r="H693" t="str">
            <v>NG11 8AF</v>
          </cell>
          <cell r="I693" t="str">
            <v>20090804</v>
          </cell>
          <cell r="J693" t="str">
            <v xml:space="preserve">Other </v>
          </cell>
          <cell r="K693" t="str">
            <v>a indoors</v>
          </cell>
          <cell r="L693" t="str">
            <v>b indoors</v>
          </cell>
          <cell r="M693" t="str">
            <v>c indoors</v>
          </cell>
          <cell r="O693" t="str">
            <v>e indoors</v>
          </cell>
          <cell r="P693" t="str">
            <v>f indoors</v>
          </cell>
          <cell r="Q693" t="str">
            <v>g indoors</v>
          </cell>
          <cell r="R693" t="str">
            <v>h indoors</v>
          </cell>
          <cell r="S693" t="str">
            <v>I Inoors and Outdoors</v>
          </cell>
          <cell r="T693" t="str">
            <v>j on and off</v>
          </cell>
          <cell r="Y693" t="str">
            <v>24Hrs</v>
          </cell>
          <cell r="Z693" t="str">
            <v>N/A</v>
          </cell>
          <cell r="AA693" t="str">
            <v>0</v>
          </cell>
          <cell r="AB693" t="str">
            <v>N/A</v>
          </cell>
          <cell r="AC693" t="str">
            <v>Mon-Sun</v>
          </cell>
          <cell r="AJ693">
            <v>454324</v>
          </cell>
          <cell r="AK693">
            <v>333767</v>
          </cell>
          <cell r="AL693">
            <v>454400.89</v>
          </cell>
          <cell r="AM693">
            <v>333645.72000000003</v>
          </cell>
          <cell r="AN693">
            <v>10023986499</v>
          </cell>
          <cell r="AO693">
            <v>10023986499</v>
          </cell>
          <cell r="AP693" t="str">
            <v>Y</v>
          </cell>
        </row>
        <row r="694">
          <cell r="B694">
            <v>38245</v>
          </cell>
          <cell r="D694" t="str">
            <v>Riley's Sports Bar</v>
          </cell>
          <cell r="E694" t="str">
            <v>17a St James's Street</v>
          </cell>
          <cell r="G694" t="str">
            <v>Nottingham</v>
          </cell>
          <cell r="H694" t="str">
            <v>NG1 6FH</v>
          </cell>
          <cell r="I694" t="str">
            <v>20051003</v>
          </cell>
          <cell r="J694" t="str">
            <v xml:space="preserve">Public House </v>
          </cell>
          <cell r="T694" t="str">
            <v>j on</v>
          </cell>
          <cell r="AA694" t="str">
            <v>More info Needed</v>
          </cell>
          <cell r="AJ694">
            <v>457035</v>
          </cell>
          <cell r="AK694">
            <v>339826</v>
          </cell>
          <cell r="AL694">
            <v>457035</v>
          </cell>
          <cell r="AM694">
            <v>339826</v>
          </cell>
          <cell r="AN694">
            <v>100032094937</v>
          </cell>
          <cell r="AO694">
            <v>100032094937</v>
          </cell>
          <cell r="AP694" t="str">
            <v>Y</v>
          </cell>
        </row>
        <row r="695">
          <cell r="B695">
            <v>35425</v>
          </cell>
          <cell r="D695" t="str">
            <v>Oz Bar</v>
          </cell>
          <cell r="E695" t="str">
            <v>19-23 St James's Street</v>
          </cell>
          <cell r="G695" t="str">
            <v>Nottingham</v>
          </cell>
          <cell r="H695" t="str">
            <v>NG1 6FH</v>
          </cell>
          <cell r="I695" t="str">
            <v>20050810</v>
          </cell>
          <cell r="J695" t="str">
            <v xml:space="preserve">Public House </v>
          </cell>
          <cell r="T695" t="str">
            <v>j on and off</v>
          </cell>
          <cell r="AA695" t="str">
            <v>More info Needed</v>
          </cell>
          <cell r="AJ695">
            <v>457024</v>
          </cell>
          <cell r="AK695">
            <v>339811</v>
          </cell>
          <cell r="AL695">
            <v>457024</v>
          </cell>
          <cell r="AM695">
            <v>339811</v>
          </cell>
          <cell r="AN695">
            <v>200001393529</v>
          </cell>
          <cell r="AO695">
            <v>100032094845</v>
          </cell>
          <cell r="AP695" t="str">
            <v>N</v>
          </cell>
        </row>
        <row r="696">
          <cell r="B696">
            <v>34405</v>
          </cell>
          <cell r="D696" t="str">
            <v xml:space="preserve">St James Hotel </v>
          </cell>
          <cell r="E696" t="str">
            <v>St James's Street</v>
          </cell>
          <cell r="G696" t="str">
            <v>Nottingham</v>
          </cell>
          <cell r="H696" t="str">
            <v>NG1 6FJ</v>
          </cell>
          <cell r="I696" t="str">
            <v>20050816</v>
          </cell>
          <cell r="J696" t="str">
            <v xml:space="preserve">Hotel </v>
          </cell>
          <cell r="T696" t="str">
            <v>j on and off</v>
          </cell>
          <cell r="AA696" t="str">
            <v>More info Needed</v>
          </cell>
          <cell r="AJ696">
            <v>456921</v>
          </cell>
          <cell r="AK696">
            <v>339705</v>
          </cell>
          <cell r="AL696">
            <v>456921</v>
          </cell>
          <cell r="AM696">
            <v>339705</v>
          </cell>
          <cell r="AN696">
            <v>100032095006</v>
          </cell>
          <cell r="AO696">
            <v>100032095006</v>
          </cell>
          <cell r="AP696" t="str">
            <v>Y</v>
          </cell>
        </row>
        <row r="697">
          <cell r="B697">
            <v>36907</v>
          </cell>
          <cell r="D697" t="str">
            <v xml:space="preserve">Roundhouse </v>
          </cell>
          <cell r="E697" t="str">
            <v>Royal Standard Place</v>
          </cell>
          <cell r="G697" t="str">
            <v xml:space="preserve">Nottingham </v>
          </cell>
          <cell r="H697" t="str">
            <v xml:space="preserve">NG1 6FS </v>
          </cell>
          <cell r="I697" t="str">
            <v>20051025</v>
          </cell>
          <cell r="J697" t="str">
            <v xml:space="preserve">Public House </v>
          </cell>
          <cell r="T697" t="str">
            <v>j on and off</v>
          </cell>
          <cell r="AA697" t="str">
            <v>More info Needed</v>
          </cell>
          <cell r="AJ697">
            <v>456803</v>
          </cell>
          <cell r="AK697">
            <v>339684</v>
          </cell>
          <cell r="AL697">
            <v>456858</v>
          </cell>
          <cell r="AM697">
            <v>339705</v>
          </cell>
          <cell r="AN697">
            <v>100032094839</v>
          </cell>
          <cell r="AO697">
            <v>100032094839</v>
          </cell>
          <cell r="AP697" t="str">
            <v>Y</v>
          </cell>
        </row>
        <row r="698">
          <cell r="B698">
            <v>37982</v>
          </cell>
          <cell r="D698" t="str">
            <v xml:space="preserve">Cathedral House </v>
          </cell>
          <cell r="E698" t="str">
            <v>North Circus Street</v>
          </cell>
          <cell r="G698" t="str">
            <v>Nottingham</v>
          </cell>
          <cell r="H698" t="str">
            <v xml:space="preserve">NG1 5AE </v>
          </cell>
          <cell r="I698" t="str">
            <v>20050925</v>
          </cell>
          <cell r="J698" t="str">
            <v>Other</v>
          </cell>
          <cell r="O698" t="str">
            <v>e indoors</v>
          </cell>
          <cell r="P698" t="str">
            <v>f indoors</v>
          </cell>
          <cell r="R698" t="str">
            <v>h indoors</v>
          </cell>
          <cell r="Y698" t="str">
            <v>Licensee's Discretion</v>
          </cell>
          <cell r="Z698" t="str">
            <v>N/A</v>
          </cell>
          <cell r="AA698" t="str">
            <v>N/A</v>
          </cell>
          <cell r="AB698" t="str">
            <v>N/A</v>
          </cell>
          <cell r="AC698" t="str">
            <v>N/A</v>
          </cell>
          <cell r="AJ698">
            <v>456715</v>
          </cell>
          <cell r="AK698">
            <v>340000</v>
          </cell>
          <cell r="AL698">
            <v>456715</v>
          </cell>
          <cell r="AM698">
            <v>340000</v>
          </cell>
          <cell r="AN698">
            <v>100031576487</v>
          </cell>
          <cell r="AO698">
            <v>100031576487</v>
          </cell>
          <cell r="AP698" t="str">
            <v>Y</v>
          </cell>
        </row>
        <row r="699">
          <cell r="B699">
            <v>36674</v>
          </cell>
          <cell r="D699" t="str">
            <v>Nottingham Park Plaza Hotel</v>
          </cell>
          <cell r="E699" t="str">
            <v>Walton House, 41 Maid Marian Way</v>
          </cell>
          <cell r="G699" t="str">
            <v>Nottingham</v>
          </cell>
          <cell r="H699" t="str">
            <v xml:space="preserve">NG1 6GD </v>
          </cell>
          <cell r="I699" t="str">
            <v>20050924</v>
          </cell>
          <cell r="J699" t="str">
            <v xml:space="preserve">Hotel </v>
          </cell>
          <cell r="L699" t="str">
            <v>b indoors</v>
          </cell>
          <cell r="O699" t="str">
            <v>e indoors</v>
          </cell>
          <cell r="P699" t="str">
            <v>f indoors</v>
          </cell>
          <cell r="Q699" t="str">
            <v>g indoors</v>
          </cell>
          <cell r="R699" t="str">
            <v>h indoors</v>
          </cell>
          <cell r="S699" t="str">
            <v>I Indoors</v>
          </cell>
          <cell r="T699" t="str">
            <v>j on and off</v>
          </cell>
          <cell r="Y699" t="str">
            <v>24Hrs</v>
          </cell>
          <cell r="Z699" t="str">
            <v>N/A</v>
          </cell>
          <cell r="AA699" t="str">
            <v>0</v>
          </cell>
          <cell r="AB699" t="str">
            <v>N/A</v>
          </cell>
          <cell r="AC699" t="str">
            <v>Mon-Sun</v>
          </cell>
          <cell r="AJ699">
            <v>456995</v>
          </cell>
          <cell r="AK699">
            <v>339818</v>
          </cell>
          <cell r="AL699">
            <v>456995</v>
          </cell>
          <cell r="AM699">
            <v>339818</v>
          </cell>
          <cell r="AN699">
            <v>10000130003</v>
          </cell>
          <cell r="AO699">
            <v>10000130003</v>
          </cell>
          <cell r="AP699" t="str">
            <v>Y</v>
          </cell>
        </row>
        <row r="700">
          <cell r="B700">
            <v>101974</v>
          </cell>
          <cell r="D700" t="str">
            <v>Yacht Club</v>
          </cell>
          <cell r="E700" t="str">
            <v>28Maid Marian Way</v>
          </cell>
          <cell r="G700" t="str">
            <v>Nottingham</v>
          </cell>
          <cell r="H700" t="str">
            <v xml:space="preserve">NG1 6GF </v>
          </cell>
          <cell r="I700" t="str">
            <v>20180224</v>
          </cell>
          <cell r="J700" t="str">
            <v xml:space="preserve">Restaurant </v>
          </cell>
          <cell r="O700" t="str">
            <v>e indoors</v>
          </cell>
          <cell r="P700" t="str">
            <v>f indoors</v>
          </cell>
          <cell r="Q700" t="str">
            <v>g indoors</v>
          </cell>
          <cell r="S700" t="str">
            <v>I Indoors</v>
          </cell>
          <cell r="T700" t="str">
            <v>j on and off</v>
          </cell>
          <cell r="Y700" t="str">
            <v>Mon-Sat</v>
          </cell>
          <cell r="Z700" t="str">
            <v>10.00-02.30</v>
          </cell>
          <cell r="AA700" t="str">
            <v>Sun</v>
          </cell>
          <cell r="AB700" t="str">
            <v>12.00-02.30</v>
          </cell>
          <cell r="AC700" t="str">
            <v>Mon-Sat</v>
          </cell>
          <cell r="AJ700">
            <v>456965</v>
          </cell>
          <cell r="AK700">
            <v>339756</v>
          </cell>
          <cell r="AL700">
            <v>456965</v>
          </cell>
          <cell r="AM700">
            <v>339756</v>
          </cell>
          <cell r="AN700">
            <v>100032094826</v>
          </cell>
          <cell r="AO700">
            <v>100032094826</v>
          </cell>
          <cell r="AP700" t="str">
            <v>Y</v>
          </cell>
        </row>
        <row r="701">
          <cell r="B701">
            <v>59236</v>
          </cell>
          <cell r="D701" t="str">
            <v>Tesco Express (06430)</v>
          </cell>
          <cell r="E701" t="str">
            <v>30-38Maid Marian Way</v>
          </cell>
          <cell r="G701" t="str">
            <v>Nottingham</v>
          </cell>
          <cell r="H701" t="str">
            <v xml:space="preserve">NG1 6GF </v>
          </cell>
          <cell r="I701" t="str">
            <v>20110117</v>
          </cell>
          <cell r="J701" t="str">
            <v xml:space="preserve">Off Licence </v>
          </cell>
          <cell r="T701" t="str">
            <v>j off</v>
          </cell>
          <cell r="X701" t="str">
            <v>Yes</v>
          </cell>
          <cell r="Y701" t="str">
            <v>Mon-Sun</v>
          </cell>
          <cell r="Z701" t="str">
            <v>06.00-23.00</v>
          </cell>
          <cell r="AA701" t="str">
            <v>N/A</v>
          </cell>
          <cell r="AB701" t="str">
            <v>N/A</v>
          </cell>
          <cell r="AC701" t="str">
            <v>Mon-Sun</v>
          </cell>
          <cell r="AJ701">
            <v>456969</v>
          </cell>
          <cell r="AK701">
            <v>339746</v>
          </cell>
          <cell r="AL701">
            <v>456969</v>
          </cell>
          <cell r="AM701">
            <v>339746</v>
          </cell>
          <cell r="AN701">
            <v>10090471702</v>
          </cell>
          <cell r="AO701">
            <v>10090471702</v>
          </cell>
          <cell r="AP701" t="str">
            <v>Y</v>
          </cell>
        </row>
        <row r="702">
          <cell r="B702">
            <v>81198</v>
          </cell>
          <cell r="D702" t="str">
            <v>Nottingham City Golf Club</v>
          </cell>
          <cell r="E702" t="str">
            <v>Norwich Gardens</v>
          </cell>
          <cell r="F702" t="str">
            <v>Bulwell</v>
          </cell>
          <cell r="G702" t="str">
            <v>Nottingham</v>
          </cell>
          <cell r="H702" t="str">
            <v>NG6 8LF</v>
          </cell>
          <cell r="I702" t="str">
            <v>20140802</v>
          </cell>
          <cell r="J702" t="str">
            <v xml:space="preserve">Other </v>
          </cell>
          <cell r="L702" t="str">
            <v>b indoors</v>
          </cell>
          <cell r="P702" t="str">
            <v>f indoors</v>
          </cell>
          <cell r="T702" t="str">
            <v>j on and off</v>
          </cell>
          <cell r="Y702" t="str">
            <v>Mon-Sun</v>
          </cell>
          <cell r="Z702" t="str">
            <v>08.00-23.00</v>
          </cell>
          <cell r="AA702" t="str">
            <v>N/A</v>
          </cell>
          <cell r="AB702" t="str">
            <v>N/A</v>
          </cell>
          <cell r="AC702" t="str">
            <v>Mon-Sun</v>
          </cell>
          <cell r="AJ702">
            <v>453360</v>
          </cell>
          <cell r="AK702">
            <v>346807</v>
          </cell>
          <cell r="AL702">
            <v>453360</v>
          </cell>
          <cell r="AM702">
            <v>346807</v>
          </cell>
          <cell r="AN702">
            <v>10022951652</v>
          </cell>
          <cell r="AO702">
            <v>10022951652</v>
          </cell>
          <cell r="AP702" t="str">
            <v>Y</v>
          </cell>
        </row>
        <row r="703">
          <cell r="B703">
            <v>38140</v>
          </cell>
          <cell r="D703" t="str">
            <v xml:space="preserve">Premises at </v>
          </cell>
          <cell r="E703" t="str">
            <v>43 – 45  Mount Street</v>
          </cell>
          <cell r="F703" t="str">
            <v xml:space="preserve">Maid Marian Way </v>
          </cell>
          <cell r="G703" t="str">
            <v>Nottingham</v>
          </cell>
          <cell r="H703" t="str">
            <v>NG1 6HE</v>
          </cell>
          <cell r="I703" t="str">
            <v>20051001</v>
          </cell>
          <cell r="J703" t="str">
            <v xml:space="preserve">Restaurant </v>
          </cell>
          <cell r="O703" t="str">
            <v>e indoors</v>
          </cell>
          <cell r="P703" t="str">
            <v>f indoors</v>
          </cell>
          <cell r="Q703" t="str">
            <v>g indoors</v>
          </cell>
          <cell r="R703" t="str">
            <v>h indoors</v>
          </cell>
          <cell r="S703" t="str">
            <v>I Indoors</v>
          </cell>
          <cell r="T703" t="str">
            <v>j on and off</v>
          </cell>
          <cell r="Y703" t="str">
            <v>Mon-Sun</v>
          </cell>
          <cell r="Z703" t="str">
            <v>11.00-01.30</v>
          </cell>
          <cell r="AA703" t="str">
            <v>N/A</v>
          </cell>
          <cell r="AB703" t="str">
            <v>N/A</v>
          </cell>
          <cell r="AC703" t="str">
            <v>Mon-Sun</v>
          </cell>
          <cell r="AJ703">
            <v>456913</v>
          </cell>
          <cell r="AK703">
            <v>339814</v>
          </cell>
          <cell r="AL703">
            <v>456913</v>
          </cell>
          <cell r="AM703">
            <v>339814</v>
          </cell>
          <cell r="AN703">
            <v>100031574582</v>
          </cell>
          <cell r="AO703">
            <v>100031574582</v>
          </cell>
          <cell r="AP703" t="str">
            <v>Y</v>
          </cell>
        </row>
        <row r="704">
          <cell r="B704">
            <v>35307</v>
          </cell>
          <cell r="D704" t="str">
            <v>4550 Miles From Delhi</v>
          </cell>
          <cell r="E704" t="str">
            <v>41Mount Street</v>
          </cell>
          <cell r="G704" t="str">
            <v>Nottingham</v>
          </cell>
          <cell r="H704" t="str">
            <v xml:space="preserve">NG1 6HE </v>
          </cell>
          <cell r="I704" t="str">
            <v>20050823</v>
          </cell>
          <cell r="J704" t="str">
            <v xml:space="preserve">Restaurant </v>
          </cell>
          <cell r="P704" t="str">
            <v>f indoors</v>
          </cell>
          <cell r="S704" t="str">
            <v>I Indoors</v>
          </cell>
          <cell r="T704" t="str">
            <v>j on and off</v>
          </cell>
          <cell r="Y704" t="str">
            <v>Mon-Sun</v>
          </cell>
          <cell r="Z704" t="str">
            <v>11.00-02.00</v>
          </cell>
          <cell r="AA704" t="str">
            <v>N/A</v>
          </cell>
          <cell r="AB704" t="str">
            <v>N/A</v>
          </cell>
          <cell r="AC704" t="str">
            <v>Mon-Sun</v>
          </cell>
          <cell r="AJ704">
            <v>456923</v>
          </cell>
          <cell r="AK704">
            <v>339834</v>
          </cell>
          <cell r="AL704">
            <v>456923</v>
          </cell>
          <cell r="AM704">
            <v>339834</v>
          </cell>
          <cell r="AN704">
            <v>100032094865</v>
          </cell>
          <cell r="AO704">
            <v>100032094865</v>
          </cell>
          <cell r="AP704" t="str">
            <v>Y</v>
          </cell>
        </row>
        <row r="705">
          <cell r="B705">
            <v>77894</v>
          </cell>
          <cell r="D705" t="str">
            <v>Calcutta Club</v>
          </cell>
          <cell r="E705" t="str">
            <v>8 to 10 Maid Marian Way</v>
          </cell>
          <cell r="G705" t="str">
            <v>Nottingham</v>
          </cell>
          <cell r="H705" t="str">
            <v xml:space="preserve">NG1 6HS </v>
          </cell>
          <cell r="I705" t="str">
            <v>20140128</v>
          </cell>
          <cell r="J705" t="str">
            <v xml:space="preserve">Restaurant </v>
          </cell>
          <cell r="O705" t="str">
            <v>e indoors</v>
          </cell>
          <cell r="P705" t="str">
            <v>f indoors</v>
          </cell>
          <cell r="S705" t="str">
            <v>I Indoors</v>
          </cell>
          <cell r="T705" t="str">
            <v>j on and off</v>
          </cell>
          <cell r="Y705" t="str">
            <v>Mon-Sun</v>
          </cell>
          <cell r="Z705" t="str">
            <v>11.00-01.30</v>
          </cell>
          <cell r="AA705" t="str">
            <v>N/A</v>
          </cell>
          <cell r="AB705" t="str">
            <v>N/A</v>
          </cell>
          <cell r="AC705" t="str">
            <v>Mon-Sun</v>
          </cell>
          <cell r="AJ705">
            <v>456928</v>
          </cell>
          <cell r="AK705">
            <v>339822</v>
          </cell>
          <cell r="AL705">
            <v>456928</v>
          </cell>
          <cell r="AM705">
            <v>339822</v>
          </cell>
          <cell r="AN705">
            <v>100032095064</v>
          </cell>
          <cell r="AO705">
            <v>100032095064</v>
          </cell>
          <cell r="AP705" t="str">
            <v>Y</v>
          </cell>
        </row>
        <row r="706">
          <cell r="B706">
            <v>36334</v>
          </cell>
          <cell r="D706" t="str">
            <v>Mem Saab Restaurant</v>
          </cell>
          <cell r="E706" t="str">
            <v>12 to 14Maid Marian Way</v>
          </cell>
          <cell r="G706" t="str">
            <v>Nottingham</v>
          </cell>
          <cell r="H706" t="str">
            <v xml:space="preserve">NG1 6HS </v>
          </cell>
          <cell r="I706" t="str">
            <v>20050913</v>
          </cell>
          <cell r="J706" t="str">
            <v xml:space="preserve">Restaurant </v>
          </cell>
          <cell r="L706" t="str">
            <v>b indoors</v>
          </cell>
          <cell r="O706" t="str">
            <v>e indoors</v>
          </cell>
          <cell r="P706" t="str">
            <v>f indoors</v>
          </cell>
          <cell r="Q706" t="str">
            <v>g indoors</v>
          </cell>
          <cell r="R706" t="str">
            <v>h indoors</v>
          </cell>
          <cell r="S706" t="str">
            <v>I Indoors</v>
          </cell>
          <cell r="T706" t="str">
            <v>j on and off</v>
          </cell>
          <cell r="Y706" t="str">
            <v>Licensee's Discretion</v>
          </cell>
          <cell r="Z706" t="str">
            <v>N/A</v>
          </cell>
          <cell r="AA706" t="str">
            <v>N/A</v>
          </cell>
          <cell r="AB706" t="str">
            <v>N/A</v>
          </cell>
          <cell r="AC706" t="str">
            <v>Mon-Sat</v>
          </cell>
          <cell r="AJ706">
            <v>456931</v>
          </cell>
          <cell r="AK706">
            <v>339810</v>
          </cell>
          <cell r="AL706">
            <v>456931</v>
          </cell>
          <cell r="AM706">
            <v>339810</v>
          </cell>
          <cell r="AN706">
            <v>100032094959</v>
          </cell>
          <cell r="AO706">
            <v>100032094959</v>
          </cell>
          <cell r="AP706" t="str">
            <v>Y</v>
          </cell>
        </row>
        <row r="707">
          <cell r="B707">
            <v>36265</v>
          </cell>
          <cell r="D707" t="str">
            <v xml:space="preserve">Pizza Pasta Ltd </v>
          </cell>
          <cell r="E707" t="str">
            <v>487 Nottingham Road</v>
          </cell>
          <cell r="F707" t="str">
            <v xml:space="preserve">New Basford </v>
          </cell>
          <cell r="G707" t="str">
            <v>Nottingham</v>
          </cell>
          <cell r="H707" t="str">
            <v xml:space="preserve">NG6 0FB </v>
          </cell>
          <cell r="I707" t="str">
            <v>20051219</v>
          </cell>
          <cell r="J707" t="str">
            <v xml:space="preserve">Takeaway </v>
          </cell>
          <cell r="S707" t="str">
            <v>I Indoors</v>
          </cell>
          <cell r="Y707" t="str">
            <v>Sun-Thu</v>
          </cell>
          <cell r="Z707" t="str">
            <v>15.00-00.30</v>
          </cell>
          <cell r="AA707" t="str">
            <v>Fri-Sat</v>
          </cell>
          <cell r="AB707" t="str">
            <v>15.00-01.30</v>
          </cell>
          <cell r="AC707" t="str">
            <v>N/A</v>
          </cell>
          <cell r="AJ707">
            <v>455417</v>
          </cell>
          <cell r="AK707">
            <v>342948</v>
          </cell>
          <cell r="AL707">
            <v>455417</v>
          </cell>
          <cell r="AM707">
            <v>342948</v>
          </cell>
          <cell r="AN707">
            <v>10000132858</v>
          </cell>
          <cell r="AO707">
            <v>100032126440</v>
          </cell>
          <cell r="AP707" t="str">
            <v>N</v>
          </cell>
        </row>
        <row r="708">
          <cell r="B708">
            <v>92431</v>
          </cell>
          <cell r="D708" t="str">
            <v xml:space="preserve">McDonald's Restaurants </v>
          </cell>
          <cell r="E708" t="str">
            <v>1Nuthall Road</v>
          </cell>
          <cell r="G708" t="str">
            <v>Nottingham</v>
          </cell>
          <cell r="H708" t="str">
            <v xml:space="preserve">NG8 5AZ </v>
          </cell>
          <cell r="I708" t="str">
            <v>20160727</v>
          </cell>
          <cell r="J708" t="str">
            <v xml:space="preserve">Takeaway </v>
          </cell>
          <cell r="S708" t="str">
            <v>I Inoors and Outdoors</v>
          </cell>
          <cell r="Y708" t="str">
            <v>24Hrs</v>
          </cell>
          <cell r="Z708" t="str">
            <v>N/A</v>
          </cell>
          <cell r="AA708" t="str">
            <v>0</v>
          </cell>
          <cell r="AB708" t="str">
            <v>N/A</v>
          </cell>
          <cell r="AC708" t="str">
            <v>N/A</v>
          </cell>
          <cell r="AJ708">
            <v>454933</v>
          </cell>
          <cell r="AK708">
            <v>341456</v>
          </cell>
          <cell r="AL708">
            <v>454929.2</v>
          </cell>
          <cell r="AM708">
            <v>341453.45</v>
          </cell>
          <cell r="AN708">
            <v>200001388995</v>
          </cell>
          <cell r="AO708">
            <v>200001388995</v>
          </cell>
          <cell r="AP708" t="str">
            <v>Y</v>
          </cell>
        </row>
        <row r="709">
          <cell r="B709">
            <v>84323</v>
          </cell>
          <cell r="D709" t="str">
            <v>Doubletree By Hilton Nottingham - Gateway</v>
          </cell>
          <cell r="E709" t="str">
            <v>Nuthall Road</v>
          </cell>
          <cell r="G709" t="str">
            <v>Nottingham</v>
          </cell>
          <cell r="H709" t="str">
            <v>NG8 6AZ</v>
          </cell>
          <cell r="I709" t="str">
            <v>20150210</v>
          </cell>
          <cell r="J709" t="str">
            <v xml:space="preserve">hotel </v>
          </cell>
          <cell r="K709" t="str">
            <v>a indoors</v>
          </cell>
          <cell r="L709" t="str">
            <v>b indoors</v>
          </cell>
          <cell r="O709" t="str">
            <v>e indoors</v>
          </cell>
          <cell r="P709" t="str">
            <v>f indoors</v>
          </cell>
          <cell r="Q709" t="str">
            <v>g indoors</v>
          </cell>
          <cell r="S709" t="str">
            <v>I Indoors</v>
          </cell>
          <cell r="T709" t="str">
            <v>j on and off</v>
          </cell>
          <cell r="Y709" t="str">
            <v>24Hrs</v>
          </cell>
          <cell r="Z709" t="str">
            <v>N/A</v>
          </cell>
          <cell r="AA709" t="str">
            <v>0</v>
          </cell>
          <cell r="AB709" t="str">
            <v>N/A</v>
          </cell>
          <cell r="AC709" t="str">
            <v>Mon-Sun</v>
          </cell>
          <cell r="AJ709">
            <v>453700</v>
          </cell>
          <cell r="AK709">
            <v>343540</v>
          </cell>
          <cell r="AL709">
            <v>453741.19</v>
          </cell>
          <cell r="AM709">
            <v>343502.35000000003</v>
          </cell>
          <cell r="AN709">
            <v>200001389224</v>
          </cell>
          <cell r="AO709">
            <v>200001389224</v>
          </cell>
          <cell r="AP709" t="str">
            <v>Y</v>
          </cell>
        </row>
        <row r="710">
          <cell r="B710">
            <v>72712</v>
          </cell>
          <cell r="D710" t="str">
            <v xml:space="preserve">Iceland </v>
          </cell>
          <cell r="E710" t="str">
            <v>599 Nuthall Road</v>
          </cell>
          <cell r="G710" t="str">
            <v>Nottingham</v>
          </cell>
          <cell r="H710" t="str">
            <v xml:space="preserve">NG8 6AD </v>
          </cell>
          <cell r="I710" t="str">
            <v>20121006</v>
          </cell>
          <cell r="J710" t="str">
            <v xml:space="preserve">Off Licence </v>
          </cell>
          <cell r="T710" t="str">
            <v>j off</v>
          </cell>
          <cell r="Y710" t="str">
            <v>Mon-Sat</v>
          </cell>
          <cell r="Z710" t="str">
            <v>08.00-23.00</v>
          </cell>
          <cell r="AA710" t="str">
            <v>Sun</v>
          </cell>
          <cell r="AB710" t="str">
            <v>10.00-22.30</v>
          </cell>
          <cell r="AC710" t="str">
            <v>Mon-Sat</v>
          </cell>
          <cell r="AJ710">
            <v>453942</v>
          </cell>
          <cell r="AK710">
            <v>343248</v>
          </cell>
          <cell r="AL710">
            <v>453942</v>
          </cell>
          <cell r="AM710">
            <v>343248</v>
          </cell>
          <cell r="AN710">
            <v>10034861742</v>
          </cell>
          <cell r="AO710">
            <v>10034861742</v>
          </cell>
          <cell r="AP710" t="str">
            <v>Y</v>
          </cell>
        </row>
        <row r="711">
          <cell r="B711">
            <v>91039</v>
          </cell>
          <cell r="D711" t="str">
            <v>Nuthall Road Service Station</v>
          </cell>
          <cell r="E711" t="str">
            <v>Nuthall Road</v>
          </cell>
          <cell r="G711" t="str">
            <v>Nottingham</v>
          </cell>
          <cell r="H711" t="str">
            <v>NG8 5BU</v>
          </cell>
          <cell r="I711" t="str">
            <v>20160325</v>
          </cell>
          <cell r="J711" t="str">
            <v xml:space="preserve">Off Licence </v>
          </cell>
          <cell r="S711" t="str">
            <v>I Inoors and Outdoors</v>
          </cell>
          <cell r="T711" t="str">
            <v>j off</v>
          </cell>
          <cell r="Y711" t="str">
            <v>24Hrs</v>
          </cell>
          <cell r="Z711" t="str">
            <v>N/A</v>
          </cell>
          <cell r="AA711" t="str">
            <v>0</v>
          </cell>
          <cell r="AB711" t="str">
            <v>N/A</v>
          </cell>
          <cell r="AC711" t="str">
            <v>24hrs</v>
          </cell>
          <cell r="AJ711">
            <v>454602</v>
          </cell>
          <cell r="AK711">
            <v>342278</v>
          </cell>
          <cell r="AL711">
            <v>454602</v>
          </cell>
          <cell r="AM711">
            <v>342278</v>
          </cell>
          <cell r="AN711">
            <v>100032131609</v>
          </cell>
          <cell r="AO711">
            <v>100032131609</v>
          </cell>
          <cell r="AP711" t="str">
            <v>Y</v>
          </cell>
        </row>
        <row r="712">
          <cell r="B712">
            <v>35955</v>
          </cell>
          <cell r="D712" t="str">
            <v>Whitemoor</v>
          </cell>
          <cell r="E712" t="str">
            <v>Nuthall Road</v>
          </cell>
          <cell r="F712" t="str">
            <v>Bobbersmill</v>
          </cell>
          <cell r="G712" t="str">
            <v>Nottingham</v>
          </cell>
          <cell r="H712" t="str">
            <v>NG8 5BN</v>
          </cell>
          <cell r="I712" t="str">
            <v>20051003</v>
          </cell>
          <cell r="J712" t="str">
            <v xml:space="preserve">Public House </v>
          </cell>
          <cell r="O712" t="str">
            <v>e indoors</v>
          </cell>
          <cell r="P712" t="str">
            <v>f indoors</v>
          </cell>
          <cell r="S712" t="str">
            <v>I Indoors</v>
          </cell>
          <cell r="T712" t="str">
            <v>j on and off</v>
          </cell>
          <cell r="Y712" t="str">
            <v>Sun-Thu</v>
          </cell>
          <cell r="Z712" t="str">
            <v>08.00-00.30</v>
          </cell>
          <cell r="AA712" t="str">
            <v>Fri-Sat</v>
          </cell>
          <cell r="AB712" t="str">
            <v>08.00-01.30</v>
          </cell>
          <cell r="AC712" t="str">
            <v>Sun-Thu</v>
          </cell>
          <cell r="AJ712">
            <v>454823</v>
          </cell>
          <cell r="AK712">
            <v>341763</v>
          </cell>
          <cell r="AL712">
            <v>454823</v>
          </cell>
          <cell r="AM712">
            <v>341763</v>
          </cell>
          <cell r="AN712">
            <v>200001402570</v>
          </cell>
          <cell r="AO712">
            <v>100031577808</v>
          </cell>
          <cell r="AP712" t="str">
            <v>N</v>
          </cell>
        </row>
        <row r="713">
          <cell r="B713">
            <v>37236</v>
          </cell>
          <cell r="D713" t="str">
            <v xml:space="preserve">Sainsbury's </v>
          </cell>
          <cell r="E713" t="str">
            <v>Unit 1 The Commodore Nuthall Road</v>
          </cell>
          <cell r="G713" t="str">
            <v>Nottingham</v>
          </cell>
          <cell r="H713" t="str">
            <v>NG8 5DR</v>
          </cell>
          <cell r="I713" t="str">
            <v>20060411</v>
          </cell>
          <cell r="J713" t="str">
            <v xml:space="preserve">Off Licence </v>
          </cell>
          <cell r="T713" t="str">
            <v>j off</v>
          </cell>
          <cell r="Y713" t="str">
            <v>24Hrs</v>
          </cell>
          <cell r="Z713" t="str">
            <v>N/A</v>
          </cell>
          <cell r="AA713" t="str">
            <v>0</v>
          </cell>
          <cell r="AB713" t="str">
            <v>N/A</v>
          </cell>
          <cell r="AC713" t="str">
            <v>Mon-Sun</v>
          </cell>
          <cell r="AJ713">
            <v>454410</v>
          </cell>
          <cell r="AK713">
            <v>342599</v>
          </cell>
          <cell r="AL713">
            <v>454410</v>
          </cell>
          <cell r="AM713">
            <v>342599</v>
          </cell>
          <cell r="AN713">
            <v>10009161481</v>
          </cell>
          <cell r="AO713">
            <v>10009161481</v>
          </cell>
          <cell r="AP713" t="str">
            <v>Y</v>
          </cell>
        </row>
        <row r="714">
          <cell r="B714">
            <v>37576</v>
          </cell>
          <cell r="D714" t="str">
            <v>Nags Head</v>
          </cell>
          <cell r="E714" t="str">
            <v>14a Nuthall Road</v>
          </cell>
          <cell r="F714" t="str">
            <v xml:space="preserve">Bobbersmill </v>
          </cell>
          <cell r="G714" t="str">
            <v>Nottingham</v>
          </cell>
          <cell r="H714" t="str">
            <v xml:space="preserve">NG8 5AZ </v>
          </cell>
          <cell r="I714" t="str">
            <v>20050928</v>
          </cell>
          <cell r="J714" t="str">
            <v xml:space="preserve">Public House </v>
          </cell>
          <cell r="O714" t="str">
            <v>e indoors</v>
          </cell>
          <cell r="P714" t="str">
            <v>f indoors</v>
          </cell>
          <cell r="R714" t="str">
            <v>h indoors</v>
          </cell>
          <cell r="S714" t="str">
            <v>I Inoors and Outdoors</v>
          </cell>
          <cell r="T714" t="str">
            <v>j on and off</v>
          </cell>
          <cell r="Y714" t="str">
            <v>Sun-Thu</v>
          </cell>
          <cell r="Z714" t="str">
            <v>08.00-00.30</v>
          </cell>
          <cell r="AA714" t="str">
            <v>Fri-Sat</v>
          </cell>
          <cell r="AB714" t="str">
            <v>08.00-02.30</v>
          </cell>
          <cell r="AC714" t="str">
            <v>Sun-Thu</v>
          </cell>
          <cell r="AJ714">
            <v>454902</v>
          </cell>
          <cell r="AK714">
            <v>341541</v>
          </cell>
          <cell r="AL714">
            <v>454902</v>
          </cell>
          <cell r="AM714">
            <v>341541</v>
          </cell>
          <cell r="AN714">
            <v>200001389018</v>
          </cell>
          <cell r="AO714">
            <v>10009153291</v>
          </cell>
          <cell r="AP714" t="str">
            <v>N</v>
          </cell>
        </row>
        <row r="715">
          <cell r="B715">
            <v>36372</v>
          </cell>
          <cell r="D715" t="str">
            <v xml:space="preserve">JRS News </v>
          </cell>
          <cell r="E715" t="str">
            <v>12 Nuthall Road</v>
          </cell>
          <cell r="F715" t="str">
            <v xml:space="preserve">Bobbersmill </v>
          </cell>
          <cell r="G715" t="str">
            <v>Nottingham</v>
          </cell>
          <cell r="H715" t="str">
            <v xml:space="preserve">NG8 5AZ </v>
          </cell>
          <cell r="I715" t="str">
            <v>20051003</v>
          </cell>
          <cell r="J715" t="str">
            <v xml:space="preserve">Off Licence </v>
          </cell>
          <cell r="T715" t="str">
            <v>j off</v>
          </cell>
          <cell r="Y715" t="str">
            <v>Licensee's Discretion</v>
          </cell>
          <cell r="Z715" t="str">
            <v>N/A</v>
          </cell>
          <cell r="AA715" t="str">
            <v>N/A</v>
          </cell>
          <cell r="AB715" t="str">
            <v>N/A</v>
          </cell>
          <cell r="AC715" t="str">
            <v>Mon-Sat</v>
          </cell>
          <cell r="AJ715">
            <v>454904</v>
          </cell>
          <cell r="AK715">
            <v>341526</v>
          </cell>
          <cell r="AL715">
            <v>454904</v>
          </cell>
          <cell r="AM715">
            <v>341526</v>
          </cell>
          <cell r="AN715">
            <v>100031577591</v>
          </cell>
          <cell r="AO715">
            <v>100031577591</v>
          </cell>
          <cell r="AP715" t="str">
            <v>Y</v>
          </cell>
        </row>
        <row r="716">
          <cell r="B716">
            <v>36840</v>
          </cell>
          <cell r="D716" t="str">
            <v>Jagreet News</v>
          </cell>
          <cell r="E716" t="str">
            <v>170 Nuthall Road</v>
          </cell>
          <cell r="G716" t="str">
            <v>Nottingham</v>
          </cell>
          <cell r="H716" t="str">
            <v xml:space="preserve">NG8 5BP </v>
          </cell>
          <cell r="I716" t="str">
            <v>20051003</v>
          </cell>
          <cell r="J716" t="str">
            <v xml:space="preserve">Off Licence </v>
          </cell>
          <cell r="T716" t="str">
            <v>j off</v>
          </cell>
          <cell r="Y716" t="str">
            <v>Licensee's Discretion</v>
          </cell>
          <cell r="Z716" t="str">
            <v>N/A</v>
          </cell>
          <cell r="AA716" t="str">
            <v>N/A</v>
          </cell>
          <cell r="AB716" t="str">
            <v>N/A</v>
          </cell>
          <cell r="AC716" t="str">
            <v>Mon-Sat</v>
          </cell>
          <cell r="AJ716">
            <v>454837</v>
          </cell>
          <cell r="AK716">
            <v>341938</v>
          </cell>
          <cell r="AL716">
            <v>454837</v>
          </cell>
          <cell r="AM716">
            <v>341938</v>
          </cell>
          <cell r="AN716">
            <v>200001389081</v>
          </cell>
          <cell r="AO716">
            <v>200001389081</v>
          </cell>
          <cell r="AP716" t="str">
            <v>Y</v>
          </cell>
        </row>
        <row r="717">
          <cell r="B717">
            <v>35858</v>
          </cell>
          <cell r="D717" t="str">
            <v xml:space="preserve">UK Express </v>
          </cell>
          <cell r="E717" t="str">
            <v>173 Nuthall Road</v>
          </cell>
          <cell r="G717" t="str">
            <v>Nottingham</v>
          </cell>
          <cell r="H717" t="str">
            <v xml:space="preserve">NG8 5BN </v>
          </cell>
          <cell r="I717" t="str">
            <v>20051101</v>
          </cell>
          <cell r="J717" t="str">
            <v xml:space="preserve">Takeaway </v>
          </cell>
          <cell r="S717" t="str">
            <v>I Indoors</v>
          </cell>
          <cell r="Y717" t="str">
            <v>Staggered (see notes)</v>
          </cell>
          <cell r="Z717" t="str">
            <v>N/A</v>
          </cell>
          <cell r="AA717" t="str">
            <v>0</v>
          </cell>
          <cell r="AB717" t="str">
            <v>N/A</v>
          </cell>
          <cell r="AC717" t="str">
            <v>N/A</v>
          </cell>
          <cell r="AJ717">
            <v>454783</v>
          </cell>
          <cell r="AK717">
            <v>341947</v>
          </cell>
          <cell r="AL717">
            <v>454783</v>
          </cell>
          <cell r="AM717">
            <v>341947</v>
          </cell>
          <cell r="AN717">
            <v>200001389084</v>
          </cell>
          <cell r="AO717">
            <v>100032309494</v>
          </cell>
          <cell r="AP717" t="str">
            <v>N</v>
          </cell>
        </row>
        <row r="718">
          <cell r="B718">
            <v>104516</v>
          </cell>
          <cell r="D718" t="str">
            <v>Newcastle Arms</v>
          </cell>
          <cell r="E718" t="str">
            <v>282 Nuthall Road</v>
          </cell>
          <cell r="G718" t="str">
            <v>Nottingham</v>
          </cell>
          <cell r="H718" t="str">
            <v>NG8 5DW</v>
          </cell>
          <cell r="I718" t="str">
            <v>20180810</v>
          </cell>
          <cell r="J718" t="str">
            <v xml:space="preserve">Public House </v>
          </cell>
          <cell r="O718" t="str">
            <v>e indoors</v>
          </cell>
          <cell r="P718" t="str">
            <v>f indoors</v>
          </cell>
          <cell r="S718" t="str">
            <v>I Indoors</v>
          </cell>
          <cell r="T718" t="str">
            <v>j on and off</v>
          </cell>
          <cell r="Y718" t="str">
            <v>Mon-Sat</v>
          </cell>
          <cell r="Z718" t="str">
            <v>08.00-00.30</v>
          </cell>
          <cell r="AA718" t="str">
            <v>Sun</v>
          </cell>
          <cell r="AB718" t="str">
            <v>08.00-23.30</v>
          </cell>
          <cell r="AC718" t="str">
            <v>Mon-Sat</v>
          </cell>
          <cell r="AJ718">
            <v>454585</v>
          </cell>
          <cell r="AK718">
            <v>342385</v>
          </cell>
          <cell r="AL718">
            <v>454585</v>
          </cell>
          <cell r="AM718">
            <v>342385</v>
          </cell>
          <cell r="AN718">
            <v>200001389233</v>
          </cell>
          <cell r="AO718">
            <v>10009153319</v>
          </cell>
          <cell r="AP718" t="str">
            <v>N</v>
          </cell>
        </row>
        <row r="719">
          <cell r="B719">
            <v>37077</v>
          </cell>
          <cell r="D719" t="str">
            <v>Tang's Chinese Takeaway</v>
          </cell>
          <cell r="E719" t="str">
            <v>361 Nuthall Road</v>
          </cell>
          <cell r="F719" t="str">
            <v xml:space="preserve">Aspley </v>
          </cell>
          <cell r="G719" t="str">
            <v>Nottingham</v>
          </cell>
          <cell r="H719" t="str">
            <v>NG8 5BU</v>
          </cell>
          <cell r="I719" t="str">
            <v>20051126</v>
          </cell>
          <cell r="J719" t="str">
            <v xml:space="preserve">Takeaway </v>
          </cell>
          <cell r="S719" t="str">
            <v>I Indoors</v>
          </cell>
          <cell r="Y719" t="str">
            <v>Sun-Thu</v>
          </cell>
          <cell r="Z719" t="str">
            <v>17.00-00.30</v>
          </cell>
          <cell r="AA719" t="str">
            <v>Fri-Sat</v>
          </cell>
          <cell r="AB719" t="str">
            <v>17.00-01.30</v>
          </cell>
          <cell r="AC719" t="str">
            <v>N/A</v>
          </cell>
          <cell r="AJ719">
            <v>454549</v>
          </cell>
          <cell r="AK719">
            <v>342366</v>
          </cell>
          <cell r="AL719">
            <v>454549</v>
          </cell>
          <cell r="AM719">
            <v>342366</v>
          </cell>
          <cell r="AN719">
            <v>200001411312</v>
          </cell>
          <cell r="AO719">
            <v>200001411312</v>
          </cell>
          <cell r="AP719" t="str">
            <v>Y</v>
          </cell>
        </row>
        <row r="720">
          <cell r="B720">
            <v>76667</v>
          </cell>
          <cell r="D720" t="str">
            <v>Rodak</v>
          </cell>
          <cell r="E720" t="str">
            <v>369-371 Nuthall Road</v>
          </cell>
          <cell r="G720" t="str">
            <v>Nottingham</v>
          </cell>
          <cell r="H720" t="str">
            <v>NG8 5BU</v>
          </cell>
          <cell r="I720" t="str">
            <v>20131111</v>
          </cell>
          <cell r="J720" t="str">
            <v xml:space="preserve">Off Licence </v>
          </cell>
          <cell r="T720" t="str">
            <v>j off</v>
          </cell>
          <cell r="Y720" t="str">
            <v>Mon-Sun</v>
          </cell>
          <cell r="Z720" t="str">
            <v>08.00-23.00</v>
          </cell>
          <cell r="AA720" t="str">
            <v>N/A</v>
          </cell>
          <cell r="AB720" t="str">
            <v>N/A</v>
          </cell>
          <cell r="AC720" t="str">
            <v>Mon-Sun</v>
          </cell>
          <cell r="AJ720">
            <v>454532</v>
          </cell>
          <cell r="AK720">
            <v>342398</v>
          </cell>
          <cell r="AL720">
            <v>454532</v>
          </cell>
          <cell r="AM720">
            <v>342398</v>
          </cell>
          <cell r="AN720">
            <v>10034861699</v>
          </cell>
          <cell r="AO720">
            <v>200001389245</v>
          </cell>
          <cell r="AP720" t="str">
            <v>N</v>
          </cell>
        </row>
        <row r="721">
          <cell r="B721">
            <v>36008</v>
          </cell>
          <cell r="D721" t="str">
            <v>China Express</v>
          </cell>
          <cell r="E721" t="str">
            <v>381 Nuthall Road</v>
          </cell>
          <cell r="F721" t="str">
            <v xml:space="preserve">Aspley </v>
          </cell>
          <cell r="G721" t="str">
            <v>Nottingham</v>
          </cell>
          <cell r="H721" t="str">
            <v xml:space="preserve">NG8 5BU </v>
          </cell>
          <cell r="I721" t="str">
            <v>20051116</v>
          </cell>
          <cell r="J721" t="str">
            <v xml:space="preserve">Takeway </v>
          </cell>
          <cell r="S721" t="str">
            <v>I Indoors</v>
          </cell>
          <cell r="Y721" t="str">
            <v>Sun-Thu</v>
          </cell>
          <cell r="Z721" t="str">
            <v>17.30-23.30</v>
          </cell>
          <cell r="AA721" t="str">
            <v>Fri-Sat</v>
          </cell>
          <cell r="AB721" t="str">
            <v>17.30-24.00</v>
          </cell>
          <cell r="AC721" t="str">
            <v>N/A</v>
          </cell>
          <cell r="AJ721">
            <v>454514</v>
          </cell>
          <cell r="AK721">
            <v>342442</v>
          </cell>
          <cell r="AL721">
            <v>454514</v>
          </cell>
          <cell r="AM721">
            <v>342442</v>
          </cell>
          <cell r="AN721">
            <v>200001389135</v>
          </cell>
          <cell r="AO721">
            <v>200001389135</v>
          </cell>
          <cell r="AP721" t="str">
            <v>Y</v>
          </cell>
        </row>
        <row r="722">
          <cell r="B722">
            <v>34520</v>
          </cell>
          <cell r="D722" t="str">
            <v>Tudor Lodge Hotel</v>
          </cell>
          <cell r="E722" t="str">
            <v>400 Nuthall Road</v>
          </cell>
          <cell r="G722" t="str">
            <v>Nottingham</v>
          </cell>
          <cell r="H722" t="str">
            <v xml:space="preserve">NG8 5DS </v>
          </cell>
          <cell r="I722" t="str">
            <v>20050831</v>
          </cell>
          <cell r="J722" t="str">
            <v xml:space="preserve">Public House </v>
          </cell>
          <cell r="T722" t="str">
            <v>j on</v>
          </cell>
          <cell r="Y722" t="str">
            <v>Licensee's Discretion</v>
          </cell>
          <cell r="Z722" t="str">
            <v>N/A</v>
          </cell>
          <cell r="AA722" t="str">
            <v>N/A</v>
          </cell>
          <cell r="AB722" t="str">
            <v>N/A</v>
          </cell>
          <cell r="AC722" t="str">
            <v>Mon-Sat</v>
          </cell>
          <cell r="AJ722">
            <v>454493</v>
          </cell>
          <cell r="AK722">
            <v>342520</v>
          </cell>
          <cell r="AL722">
            <v>454493</v>
          </cell>
          <cell r="AM722">
            <v>342520</v>
          </cell>
          <cell r="AN722">
            <v>200001389154</v>
          </cell>
          <cell r="AO722">
            <v>200001389154</v>
          </cell>
          <cell r="AP722" t="str">
            <v>Y</v>
          </cell>
        </row>
        <row r="723">
          <cell r="B723">
            <v>36719</v>
          </cell>
          <cell r="D723" t="str">
            <v xml:space="preserve">Spar/Lateshopper </v>
          </cell>
          <cell r="E723" t="str">
            <v>401 Nuthall Road</v>
          </cell>
          <cell r="F723" t="str">
            <v xml:space="preserve">Aspley </v>
          </cell>
          <cell r="G723" t="str">
            <v xml:space="preserve">Nottingham </v>
          </cell>
          <cell r="H723" t="str">
            <v xml:space="preserve">NG8 5DB </v>
          </cell>
          <cell r="I723" t="str">
            <v>20051002</v>
          </cell>
          <cell r="J723" t="str">
            <v xml:space="preserve">Off Licence </v>
          </cell>
          <cell r="T723" t="str">
            <v>j off</v>
          </cell>
          <cell r="Y723" t="str">
            <v>Licensee's Discretion</v>
          </cell>
          <cell r="Z723" t="str">
            <v>N/A</v>
          </cell>
          <cell r="AA723" t="str">
            <v>N/A</v>
          </cell>
          <cell r="AB723" t="str">
            <v>N/A</v>
          </cell>
          <cell r="AC723" t="str">
            <v>Mon-Sun</v>
          </cell>
          <cell r="AJ723">
            <v>454449</v>
          </cell>
          <cell r="AK723">
            <v>342498</v>
          </cell>
          <cell r="AL723">
            <v>454449</v>
          </cell>
          <cell r="AM723">
            <v>342498</v>
          </cell>
          <cell r="AN723">
            <v>200001389155</v>
          </cell>
          <cell r="AO723">
            <v>200001389155</v>
          </cell>
          <cell r="AP723" t="str">
            <v>Y</v>
          </cell>
        </row>
        <row r="724">
          <cell r="B724">
            <v>37544</v>
          </cell>
          <cell r="D724" t="str">
            <v>Commodore Hotel</v>
          </cell>
          <cell r="E724" t="str">
            <v>Nuthall Road</v>
          </cell>
          <cell r="F724" t="str">
            <v xml:space="preserve">Aspley </v>
          </cell>
          <cell r="G724" t="str">
            <v>Nottingham</v>
          </cell>
          <cell r="H724" t="str">
            <v xml:space="preserve">NG8 5DQ </v>
          </cell>
          <cell r="I724" t="str">
            <v>20050926</v>
          </cell>
          <cell r="J724" t="str">
            <v xml:space="preserve">Public House </v>
          </cell>
          <cell r="L724" t="str">
            <v>b indoors</v>
          </cell>
          <cell r="M724" t="str">
            <v>c indoors</v>
          </cell>
          <cell r="O724" t="str">
            <v>e indoors</v>
          </cell>
          <cell r="P724" t="str">
            <v>f indoors and outdoors</v>
          </cell>
          <cell r="Q724" t="str">
            <v>g indoors</v>
          </cell>
          <cell r="R724" t="str">
            <v>h indoors</v>
          </cell>
          <cell r="S724" t="str">
            <v>I Inoors and Outdoors</v>
          </cell>
          <cell r="T724" t="str">
            <v>j on and off</v>
          </cell>
          <cell r="Y724" t="str">
            <v>24Hrs</v>
          </cell>
          <cell r="Z724" t="str">
            <v>N/A</v>
          </cell>
          <cell r="AA724" t="str">
            <v>0</v>
          </cell>
          <cell r="AB724" t="str">
            <v>N/A</v>
          </cell>
          <cell r="AC724" t="str">
            <v>Mon-Sun</v>
          </cell>
          <cell r="AJ724">
            <v>454400</v>
          </cell>
          <cell r="AK724">
            <v>342648</v>
          </cell>
          <cell r="AL724">
            <v>454400</v>
          </cell>
          <cell r="AM724">
            <v>342648</v>
          </cell>
          <cell r="AN724">
            <v>200001389172</v>
          </cell>
          <cell r="AO724">
            <v>200001389172</v>
          </cell>
          <cell r="AP724" t="str">
            <v>Y</v>
          </cell>
        </row>
        <row r="725">
          <cell r="B725">
            <v>36362</v>
          </cell>
          <cell r="D725" t="str">
            <v>Tesco</v>
          </cell>
          <cell r="E725" t="str">
            <v>698 Nuthall Road</v>
          </cell>
          <cell r="F725" t="str">
            <v xml:space="preserve">Cinderhill </v>
          </cell>
          <cell r="G725" t="str">
            <v>Nottingham</v>
          </cell>
          <cell r="H725" t="str">
            <v xml:space="preserve">NG8 6AU </v>
          </cell>
          <cell r="I725" t="str">
            <v>20050924</v>
          </cell>
          <cell r="J725" t="str">
            <v xml:space="preserve">Off Licence </v>
          </cell>
          <cell r="T725" t="str">
            <v>j off</v>
          </cell>
          <cell r="Y725" t="str">
            <v>Mon-Sun</v>
          </cell>
          <cell r="Z725" t="str">
            <v>06.00-24.00</v>
          </cell>
          <cell r="AA725" t="str">
            <v>N/A</v>
          </cell>
          <cell r="AB725" t="str">
            <v>N/A</v>
          </cell>
          <cell r="AC725" t="str">
            <v>Mon-Sun</v>
          </cell>
          <cell r="AJ725">
            <v>453930</v>
          </cell>
          <cell r="AK725">
            <v>343325</v>
          </cell>
          <cell r="AL725">
            <v>453930</v>
          </cell>
          <cell r="AM725">
            <v>343325</v>
          </cell>
          <cell r="AN725">
            <v>100032289935</v>
          </cell>
          <cell r="AO725">
            <v>100032289935</v>
          </cell>
          <cell r="AP725" t="str">
            <v>Y</v>
          </cell>
        </row>
        <row r="726">
          <cell r="B726">
            <v>36460</v>
          </cell>
          <cell r="D726" t="str">
            <v>Oakdale Stores</v>
          </cell>
          <cell r="E726" t="str">
            <v>7 Oakdale Road</v>
          </cell>
          <cell r="F726" t="str">
            <v xml:space="preserve">Bakersfield </v>
          </cell>
          <cell r="G726" t="str">
            <v>Nottingham</v>
          </cell>
          <cell r="H726" t="str">
            <v xml:space="preserve">NG3 7EF </v>
          </cell>
          <cell r="I726" t="str">
            <v>20051005</v>
          </cell>
          <cell r="J726" t="str">
            <v xml:space="preserve">Off Licence </v>
          </cell>
          <cell r="T726" t="str">
            <v>j off</v>
          </cell>
          <cell r="Y726" t="str">
            <v>Licensee's Discretion</v>
          </cell>
          <cell r="Z726" t="str">
            <v>N/A</v>
          </cell>
          <cell r="AA726" t="str">
            <v>N/A</v>
          </cell>
          <cell r="AB726" t="str">
            <v>N/A</v>
          </cell>
          <cell r="AC726" t="str">
            <v>Mon-Sat</v>
          </cell>
          <cell r="AJ726">
            <v>459674</v>
          </cell>
          <cell r="AK726">
            <v>340633</v>
          </cell>
          <cell r="AL726">
            <v>459674</v>
          </cell>
          <cell r="AM726">
            <v>340633</v>
          </cell>
          <cell r="AN726">
            <v>100032289954</v>
          </cell>
          <cell r="AO726">
            <v>100032118357</v>
          </cell>
          <cell r="AP726" t="str">
            <v>N</v>
          </cell>
        </row>
        <row r="727">
          <cell r="B727">
            <v>56497</v>
          </cell>
          <cell r="D727" t="str">
            <v>Tesco Stores</v>
          </cell>
          <cell r="E727" t="str">
            <v>1 Oakdale Road</v>
          </cell>
          <cell r="F727" t="str">
            <v xml:space="preserve">Sneinton </v>
          </cell>
          <cell r="G727" t="str">
            <v>Nottingham</v>
          </cell>
          <cell r="H727" t="str">
            <v xml:space="preserve">NG3 7EF </v>
          </cell>
          <cell r="I727" t="str">
            <v>20100322</v>
          </cell>
          <cell r="J727" t="str">
            <v xml:space="preserve">Off Licence </v>
          </cell>
          <cell r="T727" t="str">
            <v>j off</v>
          </cell>
          <cell r="Y727" t="str">
            <v>Mon-Sun</v>
          </cell>
          <cell r="Z727" t="str">
            <v>06.00-23.00</v>
          </cell>
          <cell r="AA727" t="str">
            <v>N/A</v>
          </cell>
          <cell r="AB727" t="str">
            <v>N/A</v>
          </cell>
          <cell r="AC727" t="str">
            <v>Mon-Sun</v>
          </cell>
          <cell r="AJ727">
            <v>459629</v>
          </cell>
          <cell r="AK727">
            <v>340617</v>
          </cell>
          <cell r="AL727">
            <v>459629</v>
          </cell>
          <cell r="AM727">
            <v>340617</v>
          </cell>
          <cell r="AN727">
            <v>10022958470</v>
          </cell>
          <cell r="AO727">
            <v>10022958470</v>
          </cell>
          <cell r="AP727" t="str">
            <v>Y</v>
          </cell>
        </row>
        <row r="728">
          <cell r="B728">
            <v>66294</v>
          </cell>
          <cell r="D728" t="str">
            <v>Booze Corner</v>
          </cell>
          <cell r="E728" t="str">
            <v>81-83 Oakdale Road</v>
          </cell>
          <cell r="G728" t="str">
            <v>Nottingham</v>
          </cell>
          <cell r="H728" t="str">
            <v>NG3 7EJ</v>
          </cell>
          <cell r="I728" t="str">
            <v>20110726</v>
          </cell>
          <cell r="J728" t="str">
            <v xml:space="preserve">Off Licence </v>
          </cell>
          <cell r="T728" t="str">
            <v>j off</v>
          </cell>
          <cell r="X728" t="str">
            <v>Yes</v>
          </cell>
          <cell r="Y728" t="str">
            <v>Mon-Fri</v>
          </cell>
          <cell r="Z728" t="str">
            <v>06.00-23.00</v>
          </cell>
          <cell r="AA728" t="str">
            <v>Sat&amp;Sun</v>
          </cell>
          <cell r="AB728" t="str">
            <v>07.00-23.00</v>
          </cell>
          <cell r="AC728" t="str">
            <v>Mon-Sun</v>
          </cell>
          <cell r="AJ728">
            <v>460085</v>
          </cell>
          <cell r="AK728">
            <v>340670</v>
          </cell>
          <cell r="AL728">
            <v>460085</v>
          </cell>
          <cell r="AM728">
            <v>340670</v>
          </cell>
          <cell r="AN728">
            <v>100031577899</v>
          </cell>
          <cell r="AO728">
            <v>100031577899</v>
          </cell>
          <cell r="AP728" t="str">
            <v>Y</v>
          </cell>
        </row>
        <row r="729">
          <cell r="B729">
            <v>37736</v>
          </cell>
          <cell r="D729" t="str">
            <v>Bakersfield</v>
          </cell>
          <cell r="E729" t="str">
            <v>Oakdale Road</v>
          </cell>
          <cell r="F729" t="str">
            <v xml:space="preserve">Bakersfield </v>
          </cell>
          <cell r="G729" t="str">
            <v>Nottingham</v>
          </cell>
          <cell r="H729" t="str">
            <v xml:space="preserve">NG3 7EJ </v>
          </cell>
          <cell r="I729" t="str">
            <v>20050924</v>
          </cell>
          <cell r="J729" t="str">
            <v xml:space="preserve">Public House </v>
          </cell>
          <cell r="K729" t="str">
            <v>a indoors</v>
          </cell>
          <cell r="L729" t="str">
            <v>b indoors</v>
          </cell>
          <cell r="M729" t="str">
            <v>c indoors</v>
          </cell>
          <cell r="N729" t="str">
            <v>d indoors</v>
          </cell>
          <cell r="O729" t="str">
            <v>e indoors</v>
          </cell>
          <cell r="P729" t="str">
            <v>f indoors</v>
          </cell>
          <cell r="Q729" t="str">
            <v>g indoors</v>
          </cell>
          <cell r="R729" t="str">
            <v>h indoors</v>
          </cell>
          <cell r="S729" t="str">
            <v>I Indoors</v>
          </cell>
          <cell r="T729" t="str">
            <v>j on and off</v>
          </cell>
          <cell r="Y729" t="str">
            <v>Mon-Thu</v>
          </cell>
          <cell r="Z729" t="str">
            <v>10.00-00.30</v>
          </cell>
          <cell r="AA729" t="str">
            <v>Fri-Sat&amp;Sun</v>
          </cell>
          <cell r="AB729" t="str">
            <v>10.00-02.00&amp;12.00-00.30</v>
          </cell>
          <cell r="AC729" t="str">
            <v>Mon-Thu</v>
          </cell>
          <cell r="AJ729">
            <v>460059</v>
          </cell>
          <cell r="AK729">
            <v>340632</v>
          </cell>
          <cell r="AL729">
            <v>460312</v>
          </cell>
          <cell r="AM729">
            <v>340711</v>
          </cell>
          <cell r="AN729">
            <v>100032118379</v>
          </cell>
          <cell r="AO729">
            <v>100032118379</v>
          </cell>
          <cell r="AP729" t="str">
            <v>Y</v>
          </cell>
        </row>
        <row r="730">
          <cell r="B730">
            <v>39043</v>
          </cell>
          <cell r="D730" t="str">
            <v>Council House</v>
          </cell>
          <cell r="E730" t="str">
            <v>Old Market Square</v>
          </cell>
          <cell r="G730" t="str">
            <v>Nottingham</v>
          </cell>
          <cell r="H730" t="str">
            <v>NG1 2DT</v>
          </cell>
          <cell r="I730" t="str">
            <v>20060923</v>
          </cell>
          <cell r="J730" t="str">
            <v xml:space="preserve">Other </v>
          </cell>
          <cell r="K730" t="str">
            <v>a indoors</v>
          </cell>
          <cell r="L730" t="str">
            <v>b indoors</v>
          </cell>
          <cell r="O730" t="str">
            <v>e indoors</v>
          </cell>
          <cell r="P730" t="str">
            <v>f indoors</v>
          </cell>
          <cell r="Q730" t="str">
            <v>g indoors</v>
          </cell>
          <cell r="R730" t="str">
            <v>h indoors</v>
          </cell>
          <cell r="S730" t="str">
            <v>I Indoors</v>
          </cell>
          <cell r="T730" t="str">
            <v>j on and off</v>
          </cell>
          <cell r="V730" t="str">
            <v>No</v>
          </cell>
          <cell r="W730" t="str">
            <v>No</v>
          </cell>
          <cell r="X730" t="str">
            <v>No</v>
          </cell>
          <cell r="Y730" t="str">
            <v>Mon-Sun</v>
          </cell>
          <cell r="Z730" t="str">
            <v>07.00-02.00</v>
          </cell>
          <cell r="AA730" t="str">
            <v>N/A</v>
          </cell>
          <cell r="AB730" t="str">
            <v>N/A</v>
          </cell>
          <cell r="AC730" t="str">
            <v>Mon-Sun</v>
          </cell>
          <cell r="AJ730">
            <v>457272</v>
          </cell>
          <cell r="AK730">
            <v>339899</v>
          </cell>
          <cell r="AL730">
            <v>457272</v>
          </cell>
          <cell r="AM730">
            <v>339899</v>
          </cell>
          <cell r="AN730">
            <v>200001389395</v>
          </cell>
          <cell r="AO730">
            <v>200001389395</v>
          </cell>
          <cell r="AP730" t="str">
            <v>Y</v>
          </cell>
        </row>
        <row r="731">
          <cell r="B731">
            <v>39647</v>
          </cell>
          <cell r="D731" t="str">
            <v xml:space="preserve">Premises at </v>
          </cell>
          <cell r="E731" t="str">
            <v>Old Market Square</v>
          </cell>
          <cell r="G731" t="str">
            <v>Nottingham</v>
          </cell>
          <cell r="H731" t="str">
            <v>NG1</v>
          </cell>
          <cell r="I731" t="str">
            <v>20061121</v>
          </cell>
          <cell r="J731" t="str">
            <v xml:space="preserve">Other </v>
          </cell>
          <cell r="K731" t="str">
            <v>a indoors and outdoors</v>
          </cell>
          <cell r="L731" t="str">
            <v>b indoors and outdoors</v>
          </cell>
          <cell r="M731" t="str">
            <v>c indoors</v>
          </cell>
          <cell r="O731" t="str">
            <v>e indoors and outdoors</v>
          </cell>
          <cell r="P731" t="str">
            <v>f indoors and outdoors</v>
          </cell>
          <cell r="Q731" t="str">
            <v>g indoors and outdoors</v>
          </cell>
          <cell r="S731" t="str">
            <v>I Inoors and Outdoors</v>
          </cell>
          <cell r="T731" t="str">
            <v>j on and off</v>
          </cell>
          <cell r="V731" t="str">
            <v>No</v>
          </cell>
          <cell r="W731" t="str">
            <v>No</v>
          </cell>
          <cell r="X731" t="str">
            <v>No</v>
          </cell>
          <cell r="Y731" t="str">
            <v>Mon-Sun</v>
          </cell>
          <cell r="Z731" t="str">
            <v>08.00-01.00</v>
          </cell>
          <cell r="AA731" t="str">
            <v>N/A</v>
          </cell>
          <cell r="AB731" t="str">
            <v>N/A</v>
          </cell>
          <cell r="AC731" t="str">
            <v>Mon-Sun</v>
          </cell>
          <cell r="AJ731">
            <v>457189</v>
          </cell>
          <cell r="AK731">
            <v>339890</v>
          </cell>
          <cell r="AL731">
            <v>457189</v>
          </cell>
          <cell r="AM731">
            <v>339890</v>
          </cell>
          <cell r="AN731">
            <v>200001389396</v>
          </cell>
          <cell r="AO731">
            <v>200001389396</v>
          </cell>
          <cell r="AP731" t="str">
            <v>Y</v>
          </cell>
        </row>
        <row r="732">
          <cell r="B732">
            <v>59414</v>
          </cell>
          <cell r="D732" t="str">
            <v>Prima Pizza</v>
          </cell>
          <cell r="E732" t="str">
            <v>43557 Orford Avenue</v>
          </cell>
          <cell r="F732" t="str">
            <v xml:space="preserve">Clifton </v>
          </cell>
          <cell r="G732" t="str">
            <v>Nottingham</v>
          </cell>
          <cell r="H732" t="str">
            <v xml:space="preserve">NG11 8GY </v>
          </cell>
          <cell r="I732" t="str">
            <v>20110309</v>
          </cell>
          <cell r="J732" t="str">
            <v xml:space="preserve">Takeaway </v>
          </cell>
          <cell r="S732" t="str">
            <v>I Indoors</v>
          </cell>
          <cell r="Y732" t="str">
            <v>Mon-Sun</v>
          </cell>
          <cell r="Z732" t="str">
            <v>17.00-24.00</v>
          </cell>
          <cell r="AA732" t="str">
            <v>N/A</v>
          </cell>
          <cell r="AB732" t="str">
            <v>N/A</v>
          </cell>
          <cell r="AC732" t="str">
            <v>N/A</v>
          </cell>
          <cell r="AJ732">
            <v>455601</v>
          </cell>
          <cell r="AK732">
            <v>335593</v>
          </cell>
          <cell r="AL732">
            <v>455601</v>
          </cell>
          <cell r="AM732">
            <v>335593</v>
          </cell>
          <cell r="AN732">
            <v>100031578498</v>
          </cell>
          <cell r="AO732">
            <v>100031578498</v>
          </cell>
          <cell r="AP732" t="str">
            <v>Y</v>
          </cell>
        </row>
        <row r="733">
          <cell r="B733">
            <v>36317</v>
          </cell>
          <cell r="D733" t="str">
            <v xml:space="preserve">Sprita One Stop </v>
          </cell>
          <cell r="E733" t="str">
            <v>14-16 Orford Avenue</v>
          </cell>
          <cell r="G733" t="str">
            <v>Nottingham</v>
          </cell>
          <cell r="H733" t="str">
            <v xml:space="preserve">NG11 8GY </v>
          </cell>
          <cell r="I733" t="str">
            <v>20051004</v>
          </cell>
          <cell r="J733" t="str">
            <v xml:space="preserve">Off Licence </v>
          </cell>
          <cell r="T733" t="str">
            <v>j off</v>
          </cell>
          <cell r="V733" t="str">
            <v>No</v>
          </cell>
          <cell r="W733" t="str">
            <v>No</v>
          </cell>
          <cell r="X733" t="str">
            <v>No</v>
          </cell>
          <cell r="Y733" t="str">
            <v>Licensee's Discretion</v>
          </cell>
          <cell r="Z733" t="str">
            <v>N/A</v>
          </cell>
          <cell r="AA733" t="str">
            <v>N/A</v>
          </cell>
          <cell r="AB733" t="str">
            <v>N/A</v>
          </cell>
          <cell r="AC733" t="str">
            <v>Mon-Sat</v>
          </cell>
          <cell r="AJ733">
            <v>455584</v>
          </cell>
          <cell r="AK733">
            <v>335577</v>
          </cell>
          <cell r="AL733">
            <v>455584</v>
          </cell>
          <cell r="AM733">
            <v>335577</v>
          </cell>
          <cell r="AN733">
            <v>100032289968</v>
          </cell>
          <cell r="AO733">
            <v>10009154021</v>
          </cell>
          <cell r="AP733" t="str">
            <v>N</v>
          </cell>
        </row>
        <row r="734">
          <cell r="B734">
            <v>36106</v>
          </cell>
          <cell r="D734" t="str">
            <v>New Yeung Chow</v>
          </cell>
          <cell r="E734" t="str">
            <v>18 Orford Avenue</v>
          </cell>
          <cell r="F734" t="str">
            <v xml:space="preserve">Clifton </v>
          </cell>
          <cell r="G734" t="str">
            <v>Nottingham</v>
          </cell>
          <cell r="H734" t="str">
            <v xml:space="preserve">NG11 8GY </v>
          </cell>
          <cell r="I734" t="str">
            <v>20051121</v>
          </cell>
          <cell r="J734" t="str">
            <v xml:space="preserve">Takeaway </v>
          </cell>
          <cell r="S734" t="str">
            <v>I Indoors</v>
          </cell>
          <cell r="Y734" t="str">
            <v>Mon-Thu</v>
          </cell>
          <cell r="Z734" t="str">
            <v>18.00-23.30</v>
          </cell>
          <cell r="AA734" t="str">
            <v>Fri-Sat&amp;Sun</v>
          </cell>
          <cell r="AB734" t="str">
            <v>18.00-24.00&amp;19.00-23.30</v>
          </cell>
          <cell r="AC734" t="str">
            <v>N/A</v>
          </cell>
          <cell r="AJ734">
            <v>455579</v>
          </cell>
          <cell r="AK734">
            <v>335571</v>
          </cell>
          <cell r="AL734">
            <v>455579</v>
          </cell>
          <cell r="AM734">
            <v>335571</v>
          </cell>
          <cell r="AN734">
            <v>100032289969</v>
          </cell>
          <cell r="AO734">
            <v>100031578508</v>
          </cell>
          <cell r="AP734" t="str">
            <v>N</v>
          </cell>
        </row>
        <row r="735">
          <cell r="B735">
            <v>36826</v>
          </cell>
          <cell r="D735" t="str">
            <v xml:space="preserve">Pizza Hut </v>
          </cell>
          <cell r="E735" t="str">
            <v>The Cornerhouse Forman Street</v>
          </cell>
          <cell r="G735" t="str">
            <v>Nottingham</v>
          </cell>
          <cell r="H735" t="str">
            <v xml:space="preserve">NG1 6HW </v>
          </cell>
          <cell r="I735" t="str">
            <v>20051002</v>
          </cell>
          <cell r="J735" t="str">
            <v xml:space="preserve">Restaurant </v>
          </cell>
          <cell r="O735" t="str">
            <v>e indoors</v>
          </cell>
          <cell r="S735" t="str">
            <v>I Indoors</v>
          </cell>
          <cell r="T735" t="str">
            <v>j on and off</v>
          </cell>
          <cell r="V735" t="str">
            <v>No</v>
          </cell>
          <cell r="W735" t="str">
            <v>No</v>
          </cell>
          <cell r="X735" t="str">
            <v>No</v>
          </cell>
          <cell r="Y735" t="str">
            <v>Licensee's Discretion</v>
          </cell>
          <cell r="Z735" t="str">
            <v>N/A</v>
          </cell>
          <cell r="AA735" t="str">
            <v>N/A</v>
          </cell>
          <cell r="AB735" t="str">
            <v>N/A</v>
          </cell>
          <cell r="AC735" t="str">
            <v>Mon-Sun</v>
          </cell>
          <cell r="AH735" t="str">
            <v>0-4999</v>
          </cell>
          <cell r="AJ735">
            <v>456165</v>
          </cell>
          <cell r="AK735">
            <v>339005</v>
          </cell>
          <cell r="AL735">
            <v>457224</v>
          </cell>
          <cell r="AM735">
            <v>340149</v>
          </cell>
          <cell r="AN735">
            <v>10000132196</v>
          </cell>
          <cell r="AO735">
            <v>10000132196</v>
          </cell>
          <cell r="AP735" t="str">
            <v>Y</v>
          </cell>
        </row>
        <row r="736">
          <cell r="B736">
            <v>36373</v>
          </cell>
          <cell r="D736" t="str">
            <v xml:space="preserve">Off Licence (Park Lane) </v>
          </cell>
          <cell r="E736" t="str">
            <v>58 Park Lane</v>
          </cell>
          <cell r="G736" t="str">
            <v>Nottingham</v>
          </cell>
          <cell r="H736" t="str">
            <v>NG6 0DT</v>
          </cell>
          <cell r="I736" t="str">
            <v>20051005</v>
          </cell>
          <cell r="J736" t="str">
            <v xml:space="preserve">Off Licence </v>
          </cell>
          <cell r="T736" t="str">
            <v>j off</v>
          </cell>
          <cell r="V736" t="str">
            <v>No</v>
          </cell>
          <cell r="W736" t="str">
            <v>No</v>
          </cell>
          <cell r="X736" t="str">
            <v>No</v>
          </cell>
          <cell r="Y736" t="str">
            <v>Licensee's Discretion</v>
          </cell>
          <cell r="Z736" t="str">
            <v>N/A</v>
          </cell>
          <cell r="AA736" t="str">
            <v>N/A</v>
          </cell>
          <cell r="AB736" t="str">
            <v>N/A</v>
          </cell>
          <cell r="AC736" t="str">
            <v>Mon-Sat</v>
          </cell>
          <cell r="AJ736">
            <v>455134</v>
          </cell>
          <cell r="AK736">
            <v>343811</v>
          </cell>
          <cell r="AL736">
            <v>455134</v>
          </cell>
          <cell r="AM736">
            <v>343811</v>
          </cell>
          <cell r="AN736">
            <v>100032126416</v>
          </cell>
          <cell r="AO736">
            <v>100032126416</v>
          </cell>
          <cell r="AP736" t="str">
            <v>Y</v>
          </cell>
        </row>
        <row r="737">
          <cell r="B737">
            <v>35225</v>
          </cell>
          <cell r="D737" t="str">
            <v>Sonia's Store</v>
          </cell>
          <cell r="E737" t="str">
            <v>92 Park Lane</v>
          </cell>
          <cell r="F737" t="str">
            <v xml:space="preserve">Basford </v>
          </cell>
          <cell r="G737" t="str">
            <v>Nottingham</v>
          </cell>
          <cell r="H737" t="str">
            <v xml:space="preserve">NG6 0DT </v>
          </cell>
          <cell r="I737" t="str">
            <v>20050829</v>
          </cell>
          <cell r="J737" t="str">
            <v xml:space="preserve">Off Licence </v>
          </cell>
          <cell r="T737" t="str">
            <v>j off</v>
          </cell>
          <cell r="V737" t="str">
            <v>No</v>
          </cell>
          <cell r="W737" t="str">
            <v>No</v>
          </cell>
          <cell r="Y737" t="str">
            <v>Mon-Sun</v>
          </cell>
          <cell r="Z737" t="str">
            <v>06.30-23.00</v>
          </cell>
          <cell r="AA737" t="str">
            <v>N/A</v>
          </cell>
          <cell r="AB737" t="str">
            <v>N/A</v>
          </cell>
          <cell r="AC737" t="str">
            <v>Mon-Sun</v>
          </cell>
          <cell r="AJ737">
            <v>455147</v>
          </cell>
          <cell r="AK737">
            <v>343879</v>
          </cell>
          <cell r="AL737">
            <v>455147</v>
          </cell>
          <cell r="AM737">
            <v>343879</v>
          </cell>
          <cell r="AN737">
            <v>100031579453</v>
          </cell>
          <cell r="AO737">
            <v>100031579453</v>
          </cell>
          <cell r="AP737" t="str">
            <v>Y</v>
          </cell>
        </row>
        <row r="738">
          <cell r="B738">
            <v>56538</v>
          </cell>
          <cell r="D738" t="str">
            <v>Park Road Store &amp; Off Licence</v>
          </cell>
          <cell r="E738" t="str">
            <v>2 Park Road</v>
          </cell>
          <cell r="F738" t="str">
            <v xml:space="preserve">Lenton </v>
          </cell>
          <cell r="G738" t="str">
            <v>Nottingham</v>
          </cell>
          <cell r="H738" t="str">
            <v xml:space="preserve">NG7 1JG </v>
          </cell>
          <cell r="I738" t="str">
            <v>20100302</v>
          </cell>
          <cell r="J738" t="str">
            <v xml:space="preserve">Off Licence </v>
          </cell>
          <cell r="T738" t="str">
            <v>j off</v>
          </cell>
          <cell r="V738" t="str">
            <v>No</v>
          </cell>
          <cell r="W738" t="str">
            <v>No</v>
          </cell>
          <cell r="X738" t="str">
            <v>No</v>
          </cell>
          <cell r="Y738" t="str">
            <v>Mon-Sun</v>
          </cell>
          <cell r="Z738" t="str">
            <v>08.00-23.30</v>
          </cell>
          <cell r="AA738" t="str">
            <v>N/A</v>
          </cell>
          <cell r="AB738" t="str">
            <v>N/A</v>
          </cell>
          <cell r="AC738" t="str">
            <v>Mon-Sun</v>
          </cell>
          <cell r="AJ738">
            <v>455812</v>
          </cell>
          <cell r="AK738">
            <v>339190</v>
          </cell>
          <cell r="AL738">
            <v>455812</v>
          </cell>
          <cell r="AM738">
            <v>339190</v>
          </cell>
          <cell r="AN738">
            <v>100032127450</v>
          </cell>
          <cell r="AO738">
            <v>100032127450</v>
          </cell>
          <cell r="AP738" t="str">
            <v>Y</v>
          </cell>
        </row>
        <row r="739">
          <cell r="B739">
            <v>35310</v>
          </cell>
          <cell r="D739" t="str">
            <v>Hart's Hotel</v>
          </cell>
          <cell r="E739" t="str">
            <v>Standard HillPark Row</v>
          </cell>
          <cell r="G739" t="str">
            <v>Nottingham</v>
          </cell>
          <cell r="H739" t="str">
            <v>NG1 6GN</v>
          </cell>
          <cell r="I739" t="str">
            <v>20050924</v>
          </cell>
          <cell r="J739" t="str">
            <v xml:space="preserve">Harts Hotel </v>
          </cell>
          <cell r="O739" t="str">
            <v>e indoors</v>
          </cell>
          <cell r="P739" t="str">
            <v>f indoors</v>
          </cell>
          <cell r="S739" t="str">
            <v>I Indoors</v>
          </cell>
          <cell r="T739" t="str">
            <v>j on and off</v>
          </cell>
          <cell r="V739" t="str">
            <v>No</v>
          </cell>
          <cell r="W739" t="str">
            <v>No</v>
          </cell>
          <cell r="X739" t="str">
            <v>No</v>
          </cell>
          <cell r="Y739" t="str">
            <v>Mon-Sun</v>
          </cell>
          <cell r="Z739" t="str">
            <v>10.00-00.30</v>
          </cell>
          <cell r="AA739" t="str">
            <v>N/A</v>
          </cell>
          <cell r="AB739" t="str">
            <v>N/A</v>
          </cell>
          <cell r="AC739" t="str">
            <v>Mon-Sat</v>
          </cell>
          <cell r="AJ739">
            <v>456765</v>
          </cell>
          <cell r="AK739">
            <v>339670</v>
          </cell>
          <cell r="AL739">
            <v>456765.58</v>
          </cell>
          <cell r="AM739">
            <v>339679.62</v>
          </cell>
          <cell r="AN739">
            <v>200001389703</v>
          </cell>
          <cell r="AO739">
            <v>200001389703</v>
          </cell>
          <cell r="AP739" t="str">
            <v>Y</v>
          </cell>
        </row>
        <row r="740">
          <cell r="B740">
            <v>37045</v>
          </cell>
          <cell r="D740" t="str">
            <v>Harts Restaurant</v>
          </cell>
          <cell r="E740" t="str">
            <v>Royal Standard PlacePark Row</v>
          </cell>
          <cell r="G740" t="str">
            <v>Nottingham</v>
          </cell>
          <cell r="H740" t="str">
            <v>NG1 6GN</v>
          </cell>
          <cell r="I740" t="str">
            <v>20050929</v>
          </cell>
          <cell r="J740" t="str">
            <v xml:space="preserve">Restaurant </v>
          </cell>
          <cell r="O740" t="str">
            <v>e indoors</v>
          </cell>
          <cell r="P740" t="str">
            <v>f indoors</v>
          </cell>
          <cell r="S740" t="str">
            <v>I Indoors</v>
          </cell>
          <cell r="T740" t="str">
            <v>j on and off</v>
          </cell>
          <cell r="V740" t="str">
            <v>No</v>
          </cell>
          <cell r="W740" t="str">
            <v>No</v>
          </cell>
          <cell r="X740" t="str">
            <v>No</v>
          </cell>
          <cell r="Y740" t="str">
            <v>Mon-Sun</v>
          </cell>
          <cell r="Z740" t="str">
            <v>07.00-01.30</v>
          </cell>
          <cell r="AA740" t="str">
            <v>N/A</v>
          </cell>
          <cell r="AB740" t="str">
            <v>N/A</v>
          </cell>
          <cell r="AC740" t="str">
            <v>Mon-Sun</v>
          </cell>
          <cell r="AJ740">
            <v>456803</v>
          </cell>
          <cell r="AK740">
            <v>339684</v>
          </cell>
          <cell r="AL740">
            <v>456789</v>
          </cell>
          <cell r="AM740">
            <v>339702</v>
          </cell>
          <cell r="AN740">
            <v>200001392079</v>
          </cell>
          <cell r="AO740">
            <v>200001392079</v>
          </cell>
          <cell r="AP740" t="str">
            <v>Y</v>
          </cell>
        </row>
        <row r="741">
          <cell r="B741">
            <v>60451</v>
          </cell>
          <cell r="D741" t="str">
            <v>Browns</v>
          </cell>
          <cell r="E741" t="str">
            <v>20 Park Row</v>
          </cell>
          <cell r="G741" t="str">
            <v>Nottingham</v>
          </cell>
          <cell r="H741" t="str">
            <v xml:space="preserve">NG1 6GR </v>
          </cell>
          <cell r="I741" t="str">
            <v>20110427</v>
          </cell>
          <cell r="J741" t="str">
            <v xml:space="preserve">Public House </v>
          </cell>
          <cell r="O741" t="str">
            <v>e indoors</v>
          </cell>
          <cell r="P741" t="str">
            <v>f indoors</v>
          </cell>
          <cell r="R741" t="str">
            <v>h indoors</v>
          </cell>
          <cell r="T741" t="str">
            <v>j on and off</v>
          </cell>
          <cell r="V741" t="str">
            <v>No</v>
          </cell>
          <cell r="W741" t="str">
            <v>No</v>
          </cell>
          <cell r="X741" t="str">
            <v>No</v>
          </cell>
          <cell r="Y741" t="str">
            <v>Mon-Wed</v>
          </cell>
          <cell r="Z741" t="str">
            <v>08.00-23.30</v>
          </cell>
          <cell r="AA741" t="str">
            <v>Fri,Sat - Sun</v>
          </cell>
          <cell r="AB741" t="str">
            <v>08.00-24.00&amp;09.00-23.00</v>
          </cell>
          <cell r="AC741" t="str">
            <v>Mon-Wed</v>
          </cell>
          <cell r="AJ741">
            <v>456813</v>
          </cell>
          <cell r="AK741">
            <v>339873</v>
          </cell>
          <cell r="AL741">
            <v>456813</v>
          </cell>
          <cell r="AM741">
            <v>339873</v>
          </cell>
          <cell r="AN741">
            <v>100032094901</v>
          </cell>
          <cell r="AO741">
            <v>100032094901</v>
          </cell>
          <cell r="AP741" t="str">
            <v>Y</v>
          </cell>
        </row>
        <row r="742">
          <cell r="B742">
            <v>37269</v>
          </cell>
          <cell r="D742" t="str">
            <v>Chai Yo Thai Restaurant</v>
          </cell>
          <cell r="E742" t="str">
            <v>Parliament Terrace</v>
          </cell>
          <cell r="G742" t="str">
            <v>Nottingham</v>
          </cell>
          <cell r="H742" t="str">
            <v>NG1 5FX</v>
          </cell>
          <cell r="I742" t="str">
            <v>20060202</v>
          </cell>
          <cell r="J742" t="str">
            <v xml:space="preserve">Restaurant </v>
          </cell>
          <cell r="S742" t="str">
            <v>I Indoors</v>
          </cell>
          <cell r="T742" t="str">
            <v>j on and off</v>
          </cell>
          <cell r="V742" t="str">
            <v>No</v>
          </cell>
          <cell r="W742" t="str">
            <v>No</v>
          </cell>
          <cell r="X742" t="str">
            <v>No</v>
          </cell>
          <cell r="Y742" t="str">
            <v>Mon-Sun</v>
          </cell>
          <cell r="Z742" t="str">
            <v>10.00-00.30</v>
          </cell>
          <cell r="AA742" t="str">
            <v>N/A</v>
          </cell>
          <cell r="AB742" t="str">
            <v>N/A</v>
          </cell>
          <cell r="AC742" t="str">
            <v>Mon-Sun</v>
          </cell>
          <cell r="AJ742">
            <v>456962</v>
          </cell>
          <cell r="AK742">
            <v>340065</v>
          </cell>
          <cell r="AL742">
            <v>456962</v>
          </cell>
          <cell r="AM742">
            <v>340065</v>
          </cell>
          <cell r="AN742">
            <v>200001402200</v>
          </cell>
          <cell r="AO742">
            <v>200001402200</v>
          </cell>
          <cell r="AP742" t="str">
            <v>Y</v>
          </cell>
        </row>
        <row r="743">
          <cell r="B743">
            <v>38996</v>
          </cell>
          <cell r="D743" t="str">
            <v>Gooseberry Bush</v>
          </cell>
          <cell r="E743" t="str">
            <v>5 Peel Street</v>
          </cell>
          <cell r="G743" t="str">
            <v>Nottingham</v>
          </cell>
          <cell r="H743" t="str">
            <v>NG1 4GL</v>
          </cell>
          <cell r="I743" t="str">
            <v>20050911</v>
          </cell>
          <cell r="J743" t="str">
            <v xml:space="preserve">Public House </v>
          </cell>
          <cell r="S743" t="str">
            <v>I Indoors</v>
          </cell>
          <cell r="T743" t="str">
            <v>j on and off</v>
          </cell>
          <cell r="V743" t="str">
            <v>No</v>
          </cell>
          <cell r="W743" t="str">
            <v>No</v>
          </cell>
          <cell r="X743" t="str">
            <v>No</v>
          </cell>
          <cell r="Y743" t="str">
            <v>Mon-Sun</v>
          </cell>
          <cell r="Z743" t="str">
            <v>07.00-00.30</v>
          </cell>
          <cell r="AA743" t="str">
            <v>N/A</v>
          </cell>
          <cell r="AB743" t="str">
            <v>N/A</v>
          </cell>
          <cell r="AC743" t="str">
            <v>Mon-Sun</v>
          </cell>
          <cell r="AJ743">
            <v>456798</v>
          </cell>
          <cell r="AK743">
            <v>340584</v>
          </cell>
          <cell r="AL743">
            <v>456798</v>
          </cell>
          <cell r="AM743">
            <v>340584</v>
          </cell>
          <cell r="AN743">
            <v>100031580551</v>
          </cell>
          <cell r="AO743">
            <v>100031580551</v>
          </cell>
          <cell r="AP743" t="str">
            <v>Y</v>
          </cell>
        </row>
        <row r="744">
          <cell r="B744">
            <v>36942</v>
          </cell>
          <cell r="D744" t="str">
            <v>Tilt</v>
          </cell>
          <cell r="E744" t="str">
            <v>9 Pelham Street</v>
          </cell>
          <cell r="G744" t="str">
            <v>Nottingham</v>
          </cell>
          <cell r="H744" t="str">
            <v xml:space="preserve">NG1 2EH </v>
          </cell>
          <cell r="I744" t="str">
            <v>20051124</v>
          </cell>
          <cell r="J744" t="str">
            <v xml:space="preserve">Public House </v>
          </cell>
          <cell r="L744" t="str">
            <v>b indoors</v>
          </cell>
          <cell r="O744" t="str">
            <v>e indoors</v>
          </cell>
          <cell r="P744" t="str">
            <v>f indoors</v>
          </cell>
          <cell r="Q744" t="str">
            <v>g indoors</v>
          </cell>
          <cell r="R744" t="str">
            <v>h indoors</v>
          </cell>
          <cell r="S744" t="str">
            <v>I Indoors</v>
          </cell>
          <cell r="T744" t="str">
            <v>j on and off</v>
          </cell>
          <cell r="V744" t="str">
            <v>No</v>
          </cell>
          <cell r="W744" t="str">
            <v>No</v>
          </cell>
          <cell r="X744" t="str">
            <v>No</v>
          </cell>
          <cell r="Y744" t="str">
            <v>Mon-Sun</v>
          </cell>
          <cell r="Z744" t="str">
            <v>10.00-02.00</v>
          </cell>
          <cell r="AA744" t="str">
            <v>N/A</v>
          </cell>
          <cell r="AB744" t="str">
            <v>N/A</v>
          </cell>
          <cell r="AC744" t="str">
            <v>Mon-Sun</v>
          </cell>
          <cell r="AJ744">
            <v>457406</v>
          </cell>
          <cell r="AK744">
            <v>339942</v>
          </cell>
          <cell r="AL744">
            <v>457406</v>
          </cell>
          <cell r="AM744">
            <v>339942</v>
          </cell>
          <cell r="AN744">
            <v>10022957316</v>
          </cell>
          <cell r="AO744">
            <v>10022957316</v>
          </cell>
          <cell r="AP744" t="str">
            <v>Y</v>
          </cell>
        </row>
        <row r="745">
          <cell r="B745">
            <v>87282</v>
          </cell>
          <cell r="D745" t="str">
            <v>Fox Cafe</v>
          </cell>
          <cell r="E745" t="str">
            <v>9 Pelham Street</v>
          </cell>
          <cell r="G745" t="str">
            <v>Nottingham</v>
          </cell>
          <cell r="H745" t="str">
            <v>NG1 2EH</v>
          </cell>
          <cell r="I745" t="str">
            <v>20150821</v>
          </cell>
          <cell r="J745" t="str">
            <v xml:space="preserve">Restaurant </v>
          </cell>
          <cell r="T745" t="str">
            <v>j on</v>
          </cell>
          <cell r="V745" t="str">
            <v>No</v>
          </cell>
          <cell r="W745" t="str">
            <v>No</v>
          </cell>
          <cell r="X745" t="str">
            <v>No</v>
          </cell>
          <cell r="Y745" t="str">
            <v>Mon-Sun</v>
          </cell>
          <cell r="Z745" t="str">
            <v>08.30-21.00</v>
          </cell>
          <cell r="AA745" t="str">
            <v>N/A</v>
          </cell>
          <cell r="AB745" t="str">
            <v>N/A</v>
          </cell>
          <cell r="AC745" t="str">
            <v>Mon-Sun</v>
          </cell>
          <cell r="AJ745">
            <v>457406</v>
          </cell>
          <cell r="AK745">
            <v>339942</v>
          </cell>
          <cell r="AL745">
            <v>457406</v>
          </cell>
          <cell r="AM745">
            <v>339942</v>
          </cell>
          <cell r="AN745">
            <v>10022957316</v>
          </cell>
          <cell r="AO745">
            <v>10022957316</v>
          </cell>
          <cell r="AP745" t="str">
            <v>Y</v>
          </cell>
        </row>
        <row r="746">
          <cell r="B746">
            <v>81056</v>
          </cell>
          <cell r="D746" t="str">
            <v>Homemade</v>
          </cell>
          <cell r="E746" t="str">
            <v>20 Pelham Street</v>
          </cell>
          <cell r="G746" t="str">
            <v>Nottingham</v>
          </cell>
          <cell r="H746" t="str">
            <v xml:space="preserve">NG1 2EG </v>
          </cell>
          <cell r="I746" t="str">
            <v>20140724</v>
          </cell>
          <cell r="J746" t="str">
            <v xml:space="preserve">Restaurant </v>
          </cell>
          <cell r="O746" t="str">
            <v>e indoors</v>
          </cell>
          <cell r="P746" t="str">
            <v>f indoors</v>
          </cell>
          <cell r="T746" t="str">
            <v>j on</v>
          </cell>
          <cell r="V746" t="str">
            <v>No</v>
          </cell>
          <cell r="W746" t="str">
            <v>No</v>
          </cell>
          <cell r="X746" t="str">
            <v>No</v>
          </cell>
          <cell r="Y746" t="str">
            <v>Mon-Sun</v>
          </cell>
          <cell r="Z746" t="str">
            <v>09.00-23.45</v>
          </cell>
          <cell r="AA746" t="str">
            <v>N/A</v>
          </cell>
          <cell r="AB746" t="str">
            <v>N/A</v>
          </cell>
          <cell r="AC746" t="str">
            <v>Mon-Sun</v>
          </cell>
          <cell r="AJ746">
            <v>457427</v>
          </cell>
          <cell r="AK746">
            <v>339910</v>
          </cell>
          <cell r="AL746">
            <v>457427</v>
          </cell>
          <cell r="AM746">
            <v>339910</v>
          </cell>
          <cell r="AN746">
            <v>100032093469</v>
          </cell>
          <cell r="AO746">
            <v>100032093469</v>
          </cell>
          <cell r="AP746" t="str">
            <v>Y</v>
          </cell>
        </row>
        <row r="747">
          <cell r="B747">
            <v>34430</v>
          </cell>
          <cell r="D747" t="str">
            <v>Bodega Social Club INCORRECT LICENCE ATTACHED TO RECORD</v>
          </cell>
          <cell r="E747" t="str">
            <v>23 Pelham Street</v>
          </cell>
          <cell r="G747" t="str">
            <v>Nottingham</v>
          </cell>
          <cell r="H747" t="str">
            <v xml:space="preserve">NG1 2ED </v>
          </cell>
          <cell r="I747" t="str">
            <v>20050819</v>
          </cell>
          <cell r="J747" t="str">
            <v xml:space="preserve">Public House </v>
          </cell>
          <cell r="L747" t="str">
            <v>b indoors</v>
          </cell>
          <cell r="O747" t="str">
            <v>e indoors</v>
          </cell>
          <cell r="P747" t="str">
            <v>f indoors</v>
          </cell>
          <cell r="Q747" t="str">
            <v>g indoors</v>
          </cell>
          <cell r="R747" t="str">
            <v>h indoors</v>
          </cell>
          <cell r="S747" t="str">
            <v>I Indoors</v>
          </cell>
          <cell r="T747" t="str">
            <v>j on and off</v>
          </cell>
          <cell r="V747" t="str">
            <v>No</v>
          </cell>
          <cell r="W747" t="str">
            <v>No</v>
          </cell>
          <cell r="X747" t="str">
            <v>No</v>
          </cell>
          <cell r="Y747" t="str">
            <v>Mon-Sun</v>
          </cell>
          <cell r="Z747" t="str">
            <v>10.00-04.00</v>
          </cell>
          <cell r="AA747" t="str">
            <v>N/A</v>
          </cell>
          <cell r="AB747" t="str">
            <v>N/A</v>
          </cell>
          <cell r="AC747" t="str">
            <v>Mon-Sun</v>
          </cell>
          <cell r="AJ747">
            <v>457474</v>
          </cell>
          <cell r="AK747">
            <v>339938</v>
          </cell>
          <cell r="AL747">
            <v>457474</v>
          </cell>
          <cell r="AM747">
            <v>339938</v>
          </cell>
          <cell r="AN747">
            <v>100032093464</v>
          </cell>
          <cell r="AO747">
            <v>100032093464</v>
          </cell>
          <cell r="AP747" t="str">
            <v>Y</v>
          </cell>
        </row>
        <row r="748">
          <cell r="B748">
            <v>35218</v>
          </cell>
          <cell r="D748" t="str">
            <v>Loxley</v>
          </cell>
          <cell r="E748" t="str">
            <v>24-26 Pelham Street</v>
          </cell>
          <cell r="G748" t="str">
            <v>Nottingham</v>
          </cell>
          <cell r="H748" t="str">
            <v xml:space="preserve">NG1 2EG </v>
          </cell>
          <cell r="I748" t="str">
            <v>20050907</v>
          </cell>
          <cell r="J748" t="str">
            <v xml:space="preserve">Public House </v>
          </cell>
          <cell r="L748" t="str">
            <v>b indoors</v>
          </cell>
          <cell r="M748" t="str">
            <v>c indoors</v>
          </cell>
          <cell r="O748" t="str">
            <v>e indoors</v>
          </cell>
          <cell r="P748" t="str">
            <v>f indoors</v>
          </cell>
          <cell r="Q748" t="str">
            <v>g indoors</v>
          </cell>
          <cell r="R748" t="str">
            <v>h indoors</v>
          </cell>
          <cell r="S748" t="str">
            <v>I Indoors</v>
          </cell>
          <cell r="T748" t="str">
            <v>j on and off</v>
          </cell>
          <cell r="V748" t="str">
            <v>No</v>
          </cell>
          <cell r="W748" t="str">
            <v>No</v>
          </cell>
          <cell r="X748" t="str">
            <v>No</v>
          </cell>
          <cell r="Y748" t="str">
            <v>Sun-Wed</v>
          </cell>
          <cell r="Z748" t="str">
            <v>07.00-00.30</v>
          </cell>
          <cell r="AA748" t="str">
            <v>Thu-Sat</v>
          </cell>
          <cell r="AB748" t="str">
            <v>07.00-01.30</v>
          </cell>
          <cell r="AC748" t="str">
            <v>Sun-Wed</v>
          </cell>
          <cell r="AJ748">
            <v>457441</v>
          </cell>
          <cell r="AK748">
            <v>339904</v>
          </cell>
          <cell r="AL748">
            <v>457441</v>
          </cell>
          <cell r="AM748">
            <v>339904</v>
          </cell>
          <cell r="AN748">
            <v>100032093543</v>
          </cell>
          <cell r="AO748">
            <v>100032093543</v>
          </cell>
          <cell r="AP748" t="str">
            <v>Y</v>
          </cell>
        </row>
        <row r="749">
          <cell r="B749">
            <v>36185</v>
          </cell>
          <cell r="D749" t="str">
            <v>Amigos</v>
          </cell>
          <cell r="E749" t="str">
            <v>29 Pelham Street</v>
          </cell>
          <cell r="G749" t="str">
            <v>Nottingham</v>
          </cell>
          <cell r="H749" t="str">
            <v>NG1 2ED</v>
          </cell>
          <cell r="I749" t="str">
            <v>20051201</v>
          </cell>
          <cell r="J749" t="str">
            <v xml:space="preserve">Takeaway </v>
          </cell>
          <cell r="S749" t="str">
            <v>I Indoors</v>
          </cell>
          <cell r="Y749" t="str">
            <v>Mon-Sat</v>
          </cell>
          <cell r="Z749" t="str">
            <v>11.00-03.00</v>
          </cell>
          <cell r="AA749" t="str">
            <v>Sun</v>
          </cell>
          <cell r="AB749" t="str">
            <v>11.30-01.00</v>
          </cell>
          <cell r="AC749" t="str">
            <v>N/A</v>
          </cell>
          <cell r="AJ749">
            <v>457492</v>
          </cell>
          <cell r="AK749">
            <v>339929</v>
          </cell>
          <cell r="AL749">
            <v>457492</v>
          </cell>
          <cell r="AM749">
            <v>339929</v>
          </cell>
          <cell r="AN749">
            <v>100032093467</v>
          </cell>
          <cell r="AO749">
            <v>100032093467</v>
          </cell>
          <cell r="AP749" t="str">
            <v>Y</v>
          </cell>
        </row>
        <row r="750">
          <cell r="B750">
            <v>110639</v>
          </cell>
          <cell r="D750" t="str">
            <v>Wok and Go</v>
          </cell>
          <cell r="E750" t="str">
            <v>35-37 Pelham Street</v>
          </cell>
          <cell r="G750" t="str">
            <v>Nottingham</v>
          </cell>
          <cell r="H750" t="str">
            <v>NG1 2EA</v>
          </cell>
          <cell r="I750" t="str">
            <v>20181101</v>
          </cell>
          <cell r="J750" t="str">
            <v xml:space="preserve">Takeaway </v>
          </cell>
          <cell r="S750" t="str">
            <v>I Inoors and Outdoors</v>
          </cell>
          <cell r="T750" t="str">
            <v>j on</v>
          </cell>
          <cell r="V750" t="str">
            <v>No</v>
          </cell>
          <cell r="W750" t="str">
            <v>No</v>
          </cell>
          <cell r="X750" t="str">
            <v>No</v>
          </cell>
          <cell r="Y750" t="str">
            <v>Sun-Thu</v>
          </cell>
          <cell r="Z750" t="str">
            <v>10.00-00.30</v>
          </cell>
          <cell r="AA750" t="str">
            <v>Fri-Sat</v>
          </cell>
          <cell r="AB750" t="str">
            <v>10.00-3.30</v>
          </cell>
          <cell r="AC750" t="str">
            <v>Mon-Sun</v>
          </cell>
          <cell r="AJ750">
            <v>467361</v>
          </cell>
          <cell r="AK750">
            <v>340449</v>
          </cell>
          <cell r="AL750">
            <v>457361</v>
          </cell>
          <cell r="AM750">
            <v>340449</v>
          </cell>
          <cell r="AN750">
            <v>200001396237</v>
          </cell>
          <cell r="AO750">
            <v>200001396237</v>
          </cell>
          <cell r="AP750" t="str">
            <v>Y</v>
          </cell>
        </row>
        <row r="751">
          <cell r="B751">
            <v>90727</v>
          </cell>
          <cell r="D751" t="str">
            <v>Tier</v>
          </cell>
          <cell r="E751" t="str">
            <v>38 Pelham Street</v>
          </cell>
          <cell r="G751" t="str">
            <v>Nottingham</v>
          </cell>
          <cell r="H751" t="str">
            <v xml:space="preserve">NG1 2EG </v>
          </cell>
          <cell r="I751" t="str">
            <v>20160312</v>
          </cell>
          <cell r="J751" t="str">
            <v xml:space="preserve">Public House </v>
          </cell>
          <cell r="K751" t="str">
            <v>a indoors</v>
          </cell>
          <cell r="L751" t="str">
            <v>b indoors</v>
          </cell>
          <cell r="M751" t="str">
            <v>c indoors</v>
          </cell>
          <cell r="O751" t="str">
            <v>e indoors</v>
          </cell>
          <cell r="P751" t="str">
            <v>f indoors</v>
          </cell>
          <cell r="Q751" t="str">
            <v>g indoors</v>
          </cell>
          <cell r="R751" t="str">
            <v>h indoors</v>
          </cell>
          <cell r="S751" t="str">
            <v>I Indoors</v>
          </cell>
          <cell r="T751" t="str">
            <v>j on and off</v>
          </cell>
          <cell r="V751" t="str">
            <v>No</v>
          </cell>
          <cell r="W751" t="str">
            <v>No</v>
          </cell>
          <cell r="X751" t="str">
            <v>No</v>
          </cell>
          <cell r="Y751" t="str">
            <v>Mon-Sun</v>
          </cell>
          <cell r="Z751" t="str">
            <v>09.00-02.30</v>
          </cell>
          <cell r="AA751" t="str">
            <v>N/A</v>
          </cell>
          <cell r="AB751" t="str">
            <v>N/A</v>
          </cell>
          <cell r="AC751" t="str">
            <v>Mon-Sun</v>
          </cell>
          <cell r="AJ751">
            <v>457480</v>
          </cell>
          <cell r="AK751">
            <v>339912</v>
          </cell>
          <cell r="AL751">
            <v>457480</v>
          </cell>
          <cell r="AM751">
            <v>339912</v>
          </cell>
          <cell r="AN751">
            <v>100032093472</v>
          </cell>
          <cell r="AO751">
            <v>100032093472</v>
          </cell>
          <cell r="AP751" t="str">
            <v>Y</v>
          </cell>
        </row>
        <row r="752">
          <cell r="B752">
            <v>76138</v>
          </cell>
          <cell r="D752" t="str">
            <v>WIRED Cafe Bar</v>
          </cell>
          <cell r="E752" t="str">
            <v>42 Pelham Street</v>
          </cell>
          <cell r="G752" t="str">
            <v>Nottingham</v>
          </cell>
          <cell r="H752" t="str">
            <v>NG1 2EG</v>
          </cell>
          <cell r="I752" t="str">
            <v>20130923</v>
          </cell>
          <cell r="J752" t="str">
            <v xml:space="preserve">Restaurant </v>
          </cell>
          <cell r="K752" t="str">
            <v>a indoors</v>
          </cell>
          <cell r="L752" t="str">
            <v>b indoors</v>
          </cell>
          <cell r="O752" t="str">
            <v>e indoors</v>
          </cell>
          <cell r="P752" t="str">
            <v>f indoors</v>
          </cell>
          <cell r="R752" t="str">
            <v>h indoors</v>
          </cell>
          <cell r="T752" t="str">
            <v>j on and off</v>
          </cell>
          <cell r="V752" t="str">
            <v>No</v>
          </cell>
          <cell r="W752" t="str">
            <v>No</v>
          </cell>
          <cell r="X752" t="str">
            <v>No</v>
          </cell>
          <cell r="Y752" t="str">
            <v>Mon-Sun</v>
          </cell>
          <cell r="Z752" t="str">
            <v>07.30-23.30</v>
          </cell>
          <cell r="AA752" t="str">
            <v>N/A</v>
          </cell>
          <cell r="AB752" t="str">
            <v>N/A</v>
          </cell>
          <cell r="AC752" t="str">
            <v>Mon-Sun</v>
          </cell>
          <cell r="AJ752">
            <v>457490</v>
          </cell>
          <cell r="AK752">
            <v>339913</v>
          </cell>
          <cell r="AL752">
            <v>457490</v>
          </cell>
          <cell r="AM752">
            <v>339913</v>
          </cell>
          <cell r="AN752">
            <v>100032093473</v>
          </cell>
          <cell r="AO752">
            <v>100032093473</v>
          </cell>
          <cell r="AP752" t="str">
            <v>Y</v>
          </cell>
        </row>
        <row r="753">
          <cell r="B753">
            <v>40727</v>
          </cell>
          <cell r="D753" t="str">
            <v xml:space="preserve">BioCity </v>
          </cell>
          <cell r="E753" t="str">
            <v>Pennyfoot Street</v>
          </cell>
          <cell r="G753" t="str">
            <v>Nottingham</v>
          </cell>
          <cell r="H753" t="str">
            <v xml:space="preserve">NG1 1GF </v>
          </cell>
          <cell r="I753" t="str">
            <v>20070417</v>
          </cell>
          <cell r="J753" t="str">
            <v xml:space="preserve">Other </v>
          </cell>
          <cell r="K753" t="str">
            <v>a indoors</v>
          </cell>
          <cell r="L753" t="str">
            <v>b indoors</v>
          </cell>
          <cell r="M753" t="str">
            <v>c indoors</v>
          </cell>
          <cell r="O753" t="str">
            <v>e indoors</v>
          </cell>
          <cell r="P753" t="str">
            <v>f indoors</v>
          </cell>
          <cell r="Q753" t="str">
            <v>g indoors</v>
          </cell>
          <cell r="R753" t="str">
            <v>h indoors</v>
          </cell>
          <cell r="T753" t="str">
            <v>j on</v>
          </cell>
          <cell r="V753" t="str">
            <v>No</v>
          </cell>
          <cell r="W753" t="str">
            <v>No</v>
          </cell>
          <cell r="X753" t="str">
            <v>No</v>
          </cell>
          <cell r="Y753" t="str">
            <v>24Hrs</v>
          </cell>
          <cell r="Z753" t="str">
            <v>N/A</v>
          </cell>
          <cell r="AA753" t="str">
            <v>0</v>
          </cell>
          <cell r="AB753" t="str">
            <v>N/A</v>
          </cell>
          <cell r="AC753" t="str">
            <v>Mon-Sun</v>
          </cell>
          <cell r="AJ753">
            <v>458149</v>
          </cell>
          <cell r="AK753">
            <v>339642</v>
          </cell>
          <cell r="AL753">
            <v>458102</v>
          </cell>
          <cell r="AM753">
            <v>339663</v>
          </cell>
          <cell r="AN753">
            <v>10034852568</v>
          </cell>
          <cell r="AO753">
            <v>10034852568</v>
          </cell>
          <cell r="AP753" t="str">
            <v>Y</v>
          </cell>
        </row>
        <row r="754">
          <cell r="B754">
            <v>56268</v>
          </cell>
          <cell r="D754" t="str">
            <v>Pepper Rocks</v>
          </cell>
          <cell r="E754" t="str">
            <v xml:space="preserve">12 Pepper Rocks, Bridlesmith Gate </v>
          </cell>
          <cell r="G754" t="str">
            <v>Nottingham</v>
          </cell>
          <cell r="H754" t="str">
            <v xml:space="preserve">NG1 2GH </v>
          </cell>
          <cell r="I754" t="str">
            <v>20100112</v>
          </cell>
          <cell r="J754" t="str">
            <v xml:space="preserve">Public House </v>
          </cell>
          <cell r="K754" t="str">
            <v>a indoors</v>
          </cell>
          <cell r="L754" t="str">
            <v>b indoors</v>
          </cell>
          <cell r="M754" t="str">
            <v>c indoors</v>
          </cell>
          <cell r="O754" t="str">
            <v>e indoors</v>
          </cell>
          <cell r="P754" t="str">
            <v>f indoors</v>
          </cell>
          <cell r="Q754" t="str">
            <v>g indoors</v>
          </cell>
          <cell r="R754" t="str">
            <v>h indoors</v>
          </cell>
          <cell r="S754" t="str">
            <v>I Inoors and Outdoors</v>
          </cell>
          <cell r="T754" t="str">
            <v>j on and off</v>
          </cell>
          <cell r="V754" t="str">
            <v>No</v>
          </cell>
          <cell r="W754" t="str">
            <v>No</v>
          </cell>
          <cell r="X754" t="str">
            <v>No</v>
          </cell>
          <cell r="Y754" t="str">
            <v>Mon-Sun</v>
          </cell>
          <cell r="Z754" t="str">
            <v>10.00-03.00</v>
          </cell>
          <cell r="AA754" t="str">
            <v>N/A</v>
          </cell>
          <cell r="AB754" t="str">
            <v>N/A</v>
          </cell>
          <cell r="AC754" t="str">
            <v>Mon-Sun</v>
          </cell>
          <cell r="AJ754">
            <v>457375</v>
          </cell>
          <cell r="AK754">
            <v>339725</v>
          </cell>
          <cell r="AL754">
            <v>457375</v>
          </cell>
          <cell r="AM754">
            <v>339725</v>
          </cell>
          <cell r="AN754">
            <v>100032093612</v>
          </cell>
          <cell r="AO754">
            <v>100032093612</v>
          </cell>
          <cell r="AP754" t="str">
            <v>Y</v>
          </cell>
        </row>
        <row r="755">
          <cell r="B755">
            <v>57203</v>
          </cell>
          <cell r="D755" t="str">
            <v>Sainsbury's Supermarket</v>
          </cell>
          <cell r="E755" t="str">
            <v>Perry Road</v>
          </cell>
          <cell r="G755" t="str">
            <v>Nottingham</v>
          </cell>
          <cell r="H755" t="str">
            <v>NG5 1HH</v>
          </cell>
          <cell r="I755" t="str">
            <v>20100701</v>
          </cell>
          <cell r="J755" t="str">
            <v xml:space="preserve">Off Licence </v>
          </cell>
          <cell r="S755" t="str">
            <v>I Inoors and Outdoors</v>
          </cell>
          <cell r="T755" t="str">
            <v>j off</v>
          </cell>
          <cell r="V755" t="str">
            <v>No</v>
          </cell>
          <cell r="W755" t="str">
            <v>No</v>
          </cell>
          <cell r="X755" t="str">
            <v>No</v>
          </cell>
          <cell r="Y755" t="str">
            <v>24Hrs</v>
          </cell>
          <cell r="Z755" t="str">
            <v>N/A</v>
          </cell>
          <cell r="AA755" t="str">
            <v>0</v>
          </cell>
          <cell r="AB755" t="str">
            <v>N/A</v>
          </cell>
          <cell r="AC755" t="str">
            <v>Mon-Sun</v>
          </cell>
          <cell r="AJ755">
            <v>455795</v>
          </cell>
          <cell r="AK755">
            <v>342845</v>
          </cell>
          <cell r="AL755">
            <v>455795.17</v>
          </cell>
          <cell r="AM755">
            <v>342840.85000000003</v>
          </cell>
          <cell r="AN755">
            <v>200001390328</v>
          </cell>
          <cell r="AO755">
            <v>200001390328</v>
          </cell>
          <cell r="AP755" t="str">
            <v>Y</v>
          </cell>
        </row>
        <row r="756">
          <cell r="B756">
            <v>36768</v>
          </cell>
          <cell r="D756" t="str">
            <v>Pizzeria Savai</v>
          </cell>
          <cell r="E756" t="str">
            <v>Plumtre House, 5 Poplar Street</v>
          </cell>
          <cell r="G756" t="str">
            <v>Nottingham</v>
          </cell>
          <cell r="H756" t="str">
            <v>NG1 1GP</v>
          </cell>
          <cell r="I756" t="str">
            <v>20050907</v>
          </cell>
          <cell r="J756" t="str">
            <v xml:space="preserve">Takeaway </v>
          </cell>
          <cell r="O756" t="str">
            <v>e indoors</v>
          </cell>
          <cell r="P756" t="str">
            <v>f indoors</v>
          </cell>
          <cell r="Q756" t="str">
            <v>g indoors</v>
          </cell>
          <cell r="S756" t="str">
            <v>I Indoors</v>
          </cell>
          <cell r="T756" t="str">
            <v>j on and off</v>
          </cell>
          <cell r="V756" t="str">
            <v>No</v>
          </cell>
          <cell r="W756" t="str">
            <v>No</v>
          </cell>
          <cell r="X756" t="str">
            <v>No</v>
          </cell>
          <cell r="Y756" t="str">
            <v>Mon-Sun</v>
          </cell>
          <cell r="Z756" t="str">
            <v>10.00-01.30</v>
          </cell>
          <cell r="AA756" t="str">
            <v>N/A</v>
          </cell>
          <cell r="AB756" t="str">
            <v>N/A</v>
          </cell>
          <cell r="AC756" t="str">
            <v>Mon-Sun</v>
          </cell>
          <cell r="AJ756">
            <v>457907</v>
          </cell>
          <cell r="AK756">
            <v>339590</v>
          </cell>
          <cell r="AL756">
            <v>457907</v>
          </cell>
          <cell r="AM756">
            <v>339590</v>
          </cell>
          <cell r="AN756">
            <v>10009160471</v>
          </cell>
          <cell r="AO756">
            <v>100031582415</v>
          </cell>
          <cell r="AP756" t="str">
            <v>N</v>
          </cell>
        </row>
        <row r="757">
          <cell r="B757">
            <v>34239</v>
          </cell>
          <cell r="D757" t="str">
            <v>Top Valley Social Club</v>
          </cell>
          <cell r="E757" t="str">
            <v>1 Potters Close</v>
          </cell>
          <cell r="F757" t="str">
            <v>Ridgeway</v>
          </cell>
          <cell r="G757" t="str">
            <v>Nottingham</v>
          </cell>
          <cell r="H757" t="str">
            <v>NG5 9JZ</v>
          </cell>
          <cell r="I757" t="str">
            <v>20050812</v>
          </cell>
          <cell r="J757" t="str">
            <v xml:space="preserve">Public House </v>
          </cell>
          <cell r="L757" t="str">
            <v>b indoors</v>
          </cell>
          <cell r="M757" t="str">
            <v>c indoors</v>
          </cell>
          <cell r="O757" t="str">
            <v>e indoors</v>
          </cell>
          <cell r="P757" t="str">
            <v>f indoors</v>
          </cell>
          <cell r="Q757" t="str">
            <v>g indoors</v>
          </cell>
          <cell r="R757" t="str">
            <v>h indoors</v>
          </cell>
          <cell r="S757" t="str">
            <v>I Indoors</v>
          </cell>
          <cell r="T757" t="str">
            <v>j on and off</v>
          </cell>
          <cell r="V757" t="str">
            <v>No</v>
          </cell>
          <cell r="W757" t="str">
            <v>No</v>
          </cell>
          <cell r="X757" t="str">
            <v>No</v>
          </cell>
          <cell r="Y757" t="str">
            <v>Mon-Thu</v>
          </cell>
          <cell r="Z757" t="str">
            <v>10.00-24.00</v>
          </cell>
          <cell r="AA757" t="str">
            <v>Fri-Sat&amp;Sun</v>
          </cell>
          <cell r="AB757" t="str">
            <v>10.00-01.00</v>
          </cell>
          <cell r="AC757" t="str">
            <v>Mon-Sun</v>
          </cell>
          <cell r="AJ757">
            <v>456205</v>
          </cell>
          <cell r="AK757">
            <v>345505</v>
          </cell>
          <cell r="AL757">
            <v>456205</v>
          </cell>
          <cell r="AM757">
            <v>345505</v>
          </cell>
          <cell r="AN757">
            <v>200001399667</v>
          </cell>
          <cell r="AO757">
            <v>200001399667</v>
          </cell>
          <cell r="AP757" t="str">
            <v>Y</v>
          </cell>
        </row>
        <row r="758">
          <cell r="B758">
            <v>38784</v>
          </cell>
          <cell r="D758" t="str">
            <v>Square</v>
          </cell>
          <cell r="E758" t="str">
            <v>6 to 9 The Poultry</v>
          </cell>
          <cell r="G758" t="str">
            <v>Nottingham</v>
          </cell>
          <cell r="H758" t="str">
            <v>NG1 2HW</v>
          </cell>
          <cell r="I758" t="str">
            <v>20050925</v>
          </cell>
          <cell r="J758" t="str">
            <v>Public House</v>
          </cell>
          <cell r="L758" t="str">
            <v>b indoors</v>
          </cell>
          <cell r="M758" t="str">
            <v>c indoors</v>
          </cell>
          <cell r="O758" t="str">
            <v>e indoors</v>
          </cell>
          <cell r="P758" t="str">
            <v>f indoors</v>
          </cell>
          <cell r="Q758" t="str">
            <v>g indoors</v>
          </cell>
          <cell r="R758" t="str">
            <v>h indoors</v>
          </cell>
          <cell r="S758" t="str">
            <v>I Indoors</v>
          </cell>
          <cell r="T758" t="str">
            <v>j on and off</v>
          </cell>
          <cell r="V758" t="str">
            <v>No</v>
          </cell>
          <cell r="W758" t="str">
            <v>No</v>
          </cell>
          <cell r="X758" t="str">
            <v>No</v>
          </cell>
          <cell r="Y758" t="str">
            <v>Mon-Sun</v>
          </cell>
          <cell r="Z758" t="str">
            <v>07.00-03.30</v>
          </cell>
          <cell r="AA758" t="str">
            <v>N/A</v>
          </cell>
          <cell r="AB758" t="str">
            <v>N/A</v>
          </cell>
          <cell r="AC758" t="str">
            <v>Mon-Sun</v>
          </cell>
          <cell r="AJ758">
            <v>457348</v>
          </cell>
          <cell r="AK758">
            <v>339852</v>
          </cell>
          <cell r="AL758">
            <v>457348</v>
          </cell>
          <cell r="AM758">
            <v>339851</v>
          </cell>
          <cell r="AN758">
            <v>100032093387</v>
          </cell>
          <cell r="AO758">
            <v>100032093387</v>
          </cell>
          <cell r="AP758" t="str">
            <v>Y</v>
          </cell>
        </row>
        <row r="759">
          <cell r="B759">
            <v>35397</v>
          </cell>
          <cell r="D759" t="str">
            <v>Boat Inn</v>
          </cell>
          <cell r="E759" t="str">
            <v>7 to 9 Priory Street</v>
          </cell>
          <cell r="F759" t="str">
            <v xml:space="preserve">Old Lenton </v>
          </cell>
          <cell r="G759" t="str">
            <v>Nottingham</v>
          </cell>
          <cell r="H759" t="str">
            <v xml:space="preserve">NG7 2NX </v>
          </cell>
          <cell r="I759" t="str">
            <v>20050920</v>
          </cell>
          <cell r="J759" t="str">
            <v xml:space="preserve">Public House </v>
          </cell>
          <cell r="L759" t="str">
            <v>b indoors</v>
          </cell>
          <cell r="M759" t="str">
            <v>c indoors</v>
          </cell>
          <cell r="O759" t="str">
            <v>e indoors</v>
          </cell>
          <cell r="P759" t="str">
            <v>f indoors</v>
          </cell>
          <cell r="Q759" t="str">
            <v>g indoors</v>
          </cell>
          <cell r="S759" t="str">
            <v>I Indoors</v>
          </cell>
          <cell r="T759" t="str">
            <v>j on and off</v>
          </cell>
          <cell r="V759" t="str">
            <v>No</v>
          </cell>
          <cell r="W759" t="str">
            <v>No</v>
          </cell>
          <cell r="X759" t="str">
            <v>No</v>
          </cell>
          <cell r="Y759" t="str">
            <v>Mon-Wed</v>
          </cell>
          <cell r="Z759" t="str">
            <v>11.00-23.30</v>
          </cell>
          <cell r="AA759" t="str">
            <v>Fri,Sat - Sun</v>
          </cell>
          <cell r="AB759" t="str">
            <v>Thursday 11.00-23.00, 11.00-00.30&amp;12.00-23.00</v>
          </cell>
          <cell r="AC759" t="str">
            <v>Mon-Thu</v>
          </cell>
          <cell r="AJ759">
            <v>455233</v>
          </cell>
          <cell r="AK759">
            <v>338717</v>
          </cell>
          <cell r="AL759">
            <v>455233</v>
          </cell>
          <cell r="AM759">
            <v>338717</v>
          </cell>
          <cell r="AN759">
            <v>200001406895</v>
          </cell>
          <cell r="AO759">
            <v>200001406895</v>
          </cell>
          <cell r="AP759" t="str">
            <v>Y</v>
          </cell>
        </row>
        <row r="760">
          <cell r="B760">
            <v>34817</v>
          </cell>
          <cell r="D760" t="str">
            <v>Pheasant Inn</v>
          </cell>
          <cell r="E760" t="str">
            <v>Prospect Street</v>
          </cell>
          <cell r="F760" t="str">
            <v xml:space="preserve">Radford </v>
          </cell>
          <cell r="G760" t="str">
            <v>Nottingham</v>
          </cell>
          <cell r="H760" t="str">
            <v>NG7 5QE</v>
          </cell>
          <cell r="I760" t="str">
            <v>20050820</v>
          </cell>
          <cell r="J760" t="str">
            <v xml:space="preserve">Public House </v>
          </cell>
          <cell r="L760" t="str">
            <v>b indoors</v>
          </cell>
          <cell r="M760" t="str">
            <v>c indoors</v>
          </cell>
          <cell r="O760" t="str">
            <v>e indoors</v>
          </cell>
          <cell r="P760" t="str">
            <v>f indoors</v>
          </cell>
          <cell r="Q760" t="str">
            <v>g indoors</v>
          </cell>
          <cell r="R760" t="str">
            <v>h indoors</v>
          </cell>
          <cell r="S760" t="str">
            <v>I Indoors</v>
          </cell>
          <cell r="T760" t="str">
            <v>j on and off</v>
          </cell>
          <cell r="V760" t="str">
            <v>No</v>
          </cell>
          <cell r="W760" t="str">
            <v>No</v>
          </cell>
          <cell r="X760" t="str">
            <v>No</v>
          </cell>
          <cell r="Y760" t="str">
            <v>Mon-Thu</v>
          </cell>
          <cell r="Z760" t="str">
            <v>10.00-00.30</v>
          </cell>
          <cell r="AA760" t="str">
            <v>Fri-Sat&amp;Sun</v>
          </cell>
          <cell r="AB760" t="str">
            <v>10.00-01.30&amp;12.00-23.00</v>
          </cell>
          <cell r="AC760" t="str">
            <v>Mon-Thu</v>
          </cell>
          <cell r="AJ760">
            <v>455287</v>
          </cell>
          <cell r="AK760">
            <v>340845</v>
          </cell>
          <cell r="AL760">
            <v>455287</v>
          </cell>
          <cell r="AM760">
            <v>340845</v>
          </cell>
          <cell r="AN760">
            <v>10022951578</v>
          </cell>
          <cell r="AO760">
            <v>100031583108</v>
          </cell>
          <cell r="AP760" t="str">
            <v>N</v>
          </cell>
        </row>
        <row r="761">
          <cell r="B761">
            <v>38935</v>
          </cell>
          <cell r="D761" t="str">
            <v>Vat &amp; Fiddle</v>
          </cell>
          <cell r="E761" t="str">
            <v>Queens Bridge Road</v>
          </cell>
          <cell r="G761" t="str">
            <v>Nottingham</v>
          </cell>
          <cell r="H761" t="str">
            <v>NG2 1NB</v>
          </cell>
          <cell r="I761" t="str">
            <v>20051003</v>
          </cell>
          <cell r="J761" t="str">
            <v xml:space="preserve">Public House </v>
          </cell>
          <cell r="T761" t="str">
            <v>j on and off</v>
          </cell>
          <cell r="AA761" t="str">
            <v>More info Needed</v>
          </cell>
          <cell r="AJ761">
            <v>457327</v>
          </cell>
          <cell r="AK761">
            <v>339042</v>
          </cell>
          <cell r="AL761">
            <v>457327</v>
          </cell>
          <cell r="AM761">
            <v>339042</v>
          </cell>
          <cell r="AN761">
            <v>200001390973</v>
          </cell>
          <cell r="AO761">
            <v>200001390973</v>
          </cell>
          <cell r="AP761" t="str">
            <v>Y</v>
          </cell>
        </row>
        <row r="762">
          <cell r="B762">
            <v>36219</v>
          </cell>
          <cell r="D762" t="str">
            <v>Revolucion de Cuba</v>
          </cell>
          <cell r="E762" t="str">
            <v>26-28Market Street</v>
          </cell>
          <cell r="G762" t="str">
            <v>Nottingham</v>
          </cell>
          <cell r="H762" t="str">
            <v xml:space="preserve">NG1 6HW </v>
          </cell>
          <cell r="I762" t="str">
            <v>20051002</v>
          </cell>
          <cell r="J762" t="str">
            <v>Public House</v>
          </cell>
          <cell r="O762" t="str">
            <v>e indoors</v>
          </cell>
          <cell r="P762" t="str">
            <v>f indoors</v>
          </cell>
          <cell r="Q762" t="str">
            <v>g indoors</v>
          </cell>
          <cell r="R762" t="str">
            <v>h indoors</v>
          </cell>
          <cell r="S762" t="str">
            <v>I Indoors</v>
          </cell>
          <cell r="T762" t="str">
            <v>j on and off</v>
          </cell>
          <cell r="Y762" t="str">
            <v>Mon-Thu</v>
          </cell>
          <cell r="Z762" t="str">
            <v>10.00-02.30</v>
          </cell>
          <cell r="AA762" t="str">
            <v>Fri-Sat&amp;Sun</v>
          </cell>
          <cell r="AB762" t="str">
            <v>10.00-03.30</v>
          </cell>
          <cell r="AC762" t="str">
            <v>Mon-Thu</v>
          </cell>
          <cell r="AJ762">
            <v>457139</v>
          </cell>
          <cell r="AK762">
            <v>340021</v>
          </cell>
          <cell r="AL762">
            <v>457139</v>
          </cell>
          <cell r="AM762">
            <v>340021</v>
          </cell>
          <cell r="AN762">
            <v>10009160670</v>
          </cell>
          <cell r="AO762">
            <v>10009160670</v>
          </cell>
          <cell r="AP762" t="str">
            <v>Y</v>
          </cell>
        </row>
        <row r="763">
          <cell r="B763">
            <v>123215</v>
          </cell>
          <cell r="D763" t="str">
            <v xml:space="preserve">Wolf </v>
          </cell>
          <cell r="E763" t="str">
            <v xml:space="preserve">34 Market Street </v>
          </cell>
          <cell r="G763" t="str">
            <v xml:space="preserve">Nottingham </v>
          </cell>
          <cell r="H763" t="str">
            <v xml:space="preserve">NG1 6HW </v>
          </cell>
          <cell r="I763" t="str">
            <v>20190227</v>
          </cell>
          <cell r="J763" t="str">
            <v xml:space="preserve">Public House </v>
          </cell>
          <cell r="O763" t="str">
            <v>e indoors</v>
          </cell>
          <cell r="P763" t="str">
            <v>f indoors</v>
          </cell>
          <cell r="S763" t="str">
            <v>I Indoors</v>
          </cell>
          <cell r="T763" t="str">
            <v>j on and off</v>
          </cell>
          <cell r="Y763" t="str">
            <v>Sun-Thu</v>
          </cell>
          <cell r="Z763" t="str">
            <v>08.00-21.30</v>
          </cell>
          <cell r="AA763" t="str">
            <v>Fri-Sat</v>
          </cell>
          <cell r="AB763" t="str">
            <v>08.00-23.00</v>
          </cell>
          <cell r="AC763" t="str">
            <v>Sun-Thu</v>
          </cell>
          <cell r="AJ763">
            <v>457584</v>
          </cell>
          <cell r="AK763">
            <v>339986</v>
          </cell>
          <cell r="AL763">
            <v>457584</v>
          </cell>
          <cell r="AM763">
            <v>339986</v>
          </cell>
          <cell r="AN763">
            <v>100032287759</v>
          </cell>
          <cell r="AO763">
            <v>100032093923</v>
          </cell>
          <cell r="AP763" t="str">
            <v>N</v>
          </cell>
        </row>
        <row r="764">
          <cell r="B764">
            <v>80751</v>
          </cell>
          <cell r="D764" t="str">
            <v>Red's True Barbecue</v>
          </cell>
          <cell r="E764" t="str">
            <v>11 Queen Street</v>
          </cell>
          <cell r="G764" t="str">
            <v>Nottingham</v>
          </cell>
          <cell r="H764" t="str">
            <v>NG1 2BL</v>
          </cell>
          <cell r="I764" t="str">
            <v>20140626</v>
          </cell>
          <cell r="J764" t="str">
            <v xml:space="preserve">Restaurant </v>
          </cell>
          <cell r="L764" t="str">
            <v>b indoors</v>
          </cell>
          <cell r="M764" t="str">
            <v>c indoors</v>
          </cell>
          <cell r="O764" t="str">
            <v>e indoors</v>
          </cell>
          <cell r="P764" t="str">
            <v>f indoors</v>
          </cell>
          <cell r="Q764" t="str">
            <v>g indoors</v>
          </cell>
          <cell r="S764" t="str">
            <v>I Inoors and Outdoors</v>
          </cell>
          <cell r="T764" t="str">
            <v>j on and off</v>
          </cell>
          <cell r="V764" t="str">
            <v>No</v>
          </cell>
          <cell r="W764" t="str">
            <v>No</v>
          </cell>
          <cell r="X764" t="str">
            <v>No</v>
          </cell>
          <cell r="Y764" t="str">
            <v>Mon-Wed</v>
          </cell>
          <cell r="Z764" t="str">
            <v>08.00-03.00</v>
          </cell>
          <cell r="AA764" t="str">
            <v>Fri,Sat - Sun</v>
          </cell>
          <cell r="AB764" t="str">
            <v>08.00-03.30</v>
          </cell>
          <cell r="AC764" t="str">
            <v>Mon-Wed</v>
          </cell>
          <cell r="AJ764">
            <v>457193</v>
          </cell>
          <cell r="AK764">
            <v>340001</v>
          </cell>
          <cell r="AL764">
            <v>457193</v>
          </cell>
          <cell r="AM764">
            <v>340001</v>
          </cell>
          <cell r="AN764">
            <v>200001391014</v>
          </cell>
          <cell r="AO764">
            <v>200001391014</v>
          </cell>
          <cell r="AP764" t="str">
            <v>Y</v>
          </cell>
        </row>
        <row r="765">
          <cell r="B765">
            <v>56461</v>
          </cell>
          <cell r="D765" t="str">
            <v>Copper</v>
          </cell>
          <cell r="E765" t="str">
            <v>27-33 Market Street</v>
          </cell>
          <cell r="G765" t="str">
            <v>Nottingham</v>
          </cell>
          <cell r="H765" t="str">
            <v xml:space="preserve">NG1 6HX </v>
          </cell>
          <cell r="I765" t="str">
            <v>20100318</v>
          </cell>
          <cell r="J765" t="str">
            <v xml:space="preserve">Public House </v>
          </cell>
          <cell r="L765" t="str">
            <v>b indoors</v>
          </cell>
          <cell r="M765" t="str">
            <v>c indoors</v>
          </cell>
          <cell r="O765" t="str">
            <v>e indoors</v>
          </cell>
          <cell r="P765" t="str">
            <v>f indoors</v>
          </cell>
          <cell r="Q765" t="str">
            <v>g indoors</v>
          </cell>
          <cell r="S765" t="str">
            <v>I Inoors and Outdoors</v>
          </cell>
          <cell r="T765" t="str">
            <v>j on and off</v>
          </cell>
          <cell r="Y765" t="str">
            <v>Sun-Thu</v>
          </cell>
          <cell r="Z765" t="str">
            <v>08.00-01.30</v>
          </cell>
          <cell r="AA765" t="str">
            <v>Fri-Sat</v>
          </cell>
          <cell r="AB765" t="str">
            <v>08.00-02.30</v>
          </cell>
          <cell r="AC765" t="str">
            <v>Sun-Thu</v>
          </cell>
          <cell r="AJ765">
            <v>457101</v>
          </cell>
          <cell r="AK765">
            <v>340009</v>
          </cell>
          <cell r="AL765">
            <v>457101</v>
          </cell>
          <cell r="AM765">
            <v>340026</v>
          </cell>
          <cell r="AN765">
            <v>100032094846</v>
          </cell>
          <cell r="AO765">
            <v>100032094846</v>
          </cell>
          <cell r="AP765" t="str">
            <v>Y</v>
          </cell>
        </row>
        <row r="766">
          <cell r="B766">
            <v>37036</v>
          </cell>
          <cell r="D766" t="str">
            <v xml:space="preserve">Slug &amp; Lettuce </v>
          </cell>
          <cell r="E766" t="str">
            <v>49Long Row</v>
          </cell>
          <cell r="G766" t="str">
            <v>Nottingham</v>
          </cell>
          <cell r="H766" t="str">
            <v>NG1 6JB</v>
          </cell>
          <cell r="I766" t="str">
            <v>20050819</v>
          </cell>
          <cell r="J766" t="str">
            <v xml:space="preserve">Public House </v>
          </cell>
          <cell r="L766" t="str">
            <v>b indoors</v>
          </cell>
          <cell r="O766" t="str">
            <v>e indoors</v>
          </cell>
          <cell r="P766" t="str">
            <v>f indoors</v>
          </cell>
          <cell r="T766" t="str">
            <v>j on and off</v>
          </cell>
          <cell r="Y766" t="str">
            <v>Mon-Sun</v>
          </cell>
          <cell r="Z766" t="str">
            <v>07.00-02.30</v>
          </cell>
          <cell r="AA766" t="str">
            <v>N/A</v>
          </cell>
          <cell r="AB766" t="str">
            <v>N/A</v>
          </cell>
          <cell r="AC766" t="str">
            <v>Mon-Sat</v>
          </cell>
          <cell r="AJ766">
            <v>457094</v>
          </cell>
          <cell r="AK766">
            <v>339963</v>
          </cell>
          <cell r="AL766">
            <v>457094</v>
          </cell>
          <cell r="AM766">
            <v>339963</v>
          </cell>
          <cell r="AN766">
            <v>100032095084</v>
          </cell>
          <cell r="AO766">
            <v>100032095084</v>
          </cell>
          <cell r="AP766" t="str">
            <v>Y</v>
          </cell>
        </row>
        <row r="767">
          <cell r="B767">
            <v>36308</v>
          </cell>
          <cell r="D767" t="str">
            <v xml:space="preserve">Sheriffs Social Club </v>
          </cell>
          <cell r="E767" t="str">
            <v>Queens Walk</v>
          </cell>
          <cell r="G767" t="str">
            <v>Nottingham</v>
          </cell>
          <cell r="H767" t="str">
            <v xml:space="preserve">NG2 2DF </v>
          </cell>
          <cell r="I767" t="str">
            <v>20051004</v>
          </cell>
          <cell r="J767" t="str">
            <v xml:space="preserve">Club </v>
          </cell>
          <cell r="T767" t="str">
            <v>j on and off</v>
          </cell>
          <cell r="AA767" t="str">
            <v>More info Needed</v>
          </cell>
          <cell r="AJ767">
            <v>456982</v>
          </cell>
          <cell r="AK767">
            <v>338376</v>
          </cell>
          <cell r="AL767">
            <v>457205</v>
          </cell>
          <cell r="AM767">
            <v>338678</v>
          </cell>
          <cell r="AN767">
            <v>10022957278</v>
          </cell>
          <cell r="AO767">
            <v>200001391015</v>
          </cell>
          <cell r="AP767" t="str">
            <v>N</v>
          </cell>
        </row>
        <row r="768">
          <cell r="B768">
            <v>88124</v>
          </cell>
          <cell r="D768" t="str">
            <v>Pieminister</v>
          </cell>
          <cell r="E768" t="str">
            <v>57Long Row</v>
          </cell>
          <cell r="G768" t="str">
            <v>Nottingham</v>
          </cell>
          <cell r="H768" t="str">
            <v>NG1 6JB</v>
          </cell>
          <cell r="I768" t="str">
            <v>20151101</v>
          </cell>
          <cell r="J768" t="str">
            <v xml:space="preserve">Restaurant </v>
          </cell>
          <cell r="P768" t="str">
            <v>f indoors</v>
          </cell>
          <cell r="S768" t="str">
            <v>I Indoors</v>
          </cell>
          <cell r="T768" t="str">
            <v>j on</v>
          </cell>
          <cell r="Y768" t="str">
            <v>Mon-Sat</v>
          </cell>
          <cell r="Z768" t="str">
            <v>10.00-24.00</v>
          </cell>
          <cell r="AA768" t="str">
            <v>Sun</v>
          </cell>
          <cell r="AB768" t="str">
            <v>10.00-23.00</v>
          </cell>
          <cell r="AC768" t="str">
            <v>Mon-Sat</v>
          </cell>
          <cell r="AJ768">
            <v>457051</v>
          </cell>
          <cell r="AK768">
            <v>339962</v>
          </cell>
          <cell r="AL768">
            <v>457051</v>
          </cell>
          <cell r="AM768">
            <v>339962</v>
          </cell>
          <cell r="AN768">
            <v>200001401698</v>
          </cell>
          <cell r="AO768">
            <v>200001401698</v>
          </cell>
          <cell r="AP768" t="str">
            <v>Y</v>
          </cell>
        </row>
        <row r="769">
          <cell r="B769">
            <v>37774</v>
          </cell>
          <cell r="D769" t="str">
            <v xml:space="preserve">Cucamara </v>
          </cell>
          <cell r="E769" t="str">
            <v>Hurts Yard</v>
          </cell>
          <cell r="G769" t="str">
            <v>Nottingham</v>
          </cell>
          <cell r="H769" t="str">
            <v>NG1 6JD</v>
          </cell>
          <cell r="I769" t="str">
            <v>20050930</v>
          </cell>
          <cell r="J769" t="str">
            <v xml:space="preserve">Public House </v>
          </cell>
          <cell r="L769" t="str">
            <v>b indoors</v>
          </cell>
          <cell r="O769" t="str">
            <v>e indoors</v>
          </cell>
          <cell r="P769" t="str">
            <v>f indoors</v>
          </cell>
          <cell r="Q769" t="str">
            <v>g indoors</v>
          </cell>
          <cell r="R769" t="str">
            <v>h indoors</v>
          </cell>
          <cell r="S769" t="str">
            <v>I Indoors</v>
          </cell>
          <cell r="T769" t="str">
            <v>j on and off</v>
          </cell>
          <cell r="Y769" t="str">
            <v>Mon-Sun</v>
          </cell>
          <cell r="Z769" t="str">
            <v>10.00-02.30</v>
          </cell>
          <cell r="AA769" t="str">
            <v>N/A</v>
          </cell>
          <cell r="AB769" t="str">
            <v>N/A</v>
          </cell>
          <cell r="AC769" t="str">
            <v>Mon-Sun</v>
          </cell>
          <cell r="AJ769">
            <v>457031</v>
          </cell>
          <cell r="AK769">
            <v>340016</v>
          </cell>
          <cell r="AL769">
            <v>457038</v>
          </cell>
          <cell r="AM769">
            <v>339973</v>
          </cell>
          <cell r="AN769">
            <v>200001383779</v>
          </cell>
          <cell r="AO769">
            <v>200001383779</v>
          </cell>
          <cell r="AP769" t="str">
            <v>Y</v>
          </cell>
        </row>
        <row r="770">
          <cell r="B770">
            <v>58938</v>
          </cell>
          <cell r="D770" t="str">
            <v>400 Rabbits’</v>
          </cell>
          <cell r="E770" t="str">
            <v>Unit 15 &amp; 16 Hurts Yard</v>
          </cell>
          <cell r="G770" t="str">
            <v>Nottingham</v>
          </cell>
          <cell r="H770" t="str">
            <v>NG1 6JD</v>
          </cell>
          <cell r="I770" t="str">
            <v>20101202</v>
          </cell>
          <cell r="J770" t="str">
            <v xml:space="preserve">Public House </v>
          </cell>
          <cell r="L770" t="str">
            <v>b indoors</v>
          </cell>
          <cell r="S770" t="str">
            <v>I Indoors</v>
          </cell>
          <cell r="T770" t="str">
            <v>j on and off</v>
          </cell>
          <cell r="Y770" t="str">
            <v>Mon-Sun</v>
          </cell>
          <cell r="Z770" t="str">
            <v>11.00-02.30</v>
          </cell>
          <cell r="AA770" t="str">
            <v>N/A</v>
          </cell>
          <cell r="AB770" t="str">
            <v>N/A</v>
          </cell>
          <cell r="AC770" t="str">
            <v>Mon-Sun</v>
          </cell>
          <cell r="AJ770">
            <v>457045</v>
          </cell>
          <cell r="AK770">
            <v>339989</v>
          </cell>
          <cell r="AL770">
            <v>457045</v>
          </cell>
          <cell r="AM770">
            <v>339989</v>
          </cell>
          <cell r="AN770">
            <v>10023983819</v>
          </cell>
          <cell r="AO770">
            <v>10023983819</v>
          </cell>
          <cell r="AP770" t="str">
            <v>Y</v>
          </cell>
        </row>
        <row r="771">
          <cell r="B771">
            <v>78571</v>
          </cell>
          <cell r="D771" t="str">
            <v>Barrel Drop</v>
          </cell>
          <cell r="E771" t="str">
            <v>7Hurts Yard</v>
          </cell>
          <cell r="G771" t="str">
            <v>Nottingham</v>
          </cell>
          <cell r="H771" t="str">
            <v>NG1 6JD</v>
          </cell>
          <cell r="I771" t="str">
            <v>20140226</v>
          </cell>
          <cell r="J771" t="str">
            <v xml:space="preserve">Public House </v>
          </cell>
          <cell r="O771" t="str">
            <v>e indoors</v>
          </cell>
          <cell r="T771" t="str">
            <v>j on and off</v>
          </cell>
          <cell r="Y771" t="str">
            <v>Mon-Sun</v>
          </cell>
          <cell r="Z771" t="str">
            <v>09.30-23.30</v>
          </cell>
          <cell r="AA771" t="str">
            <v>N/A</v>
          </cell>
          <cell r="AB771" t="str">
            <v>N/A</v>
          </cell>
          <cell r="AC771" t="str">
            <v>Mon-Sun</v>
          </cell>
          <cell r="AJ771">
            <v>457030.24</v>
          </cell>
          <cell r="AK771">
            <v>340022.78</v>
          </cell>
          <cell r="AL771">
            <v>457030.24</v>
          </cell>
          <cell r="AM771">
            <v>340022.78</v>
          </cell>
          <cell r="AN771">
            <v>200001401654</v>
          </cell>
          <cell r="AO771">
            <v>200001401654</v>
          </cell>
          <cell r="AP771" t="str">
            <v>Y</v>
          </cell>
        </row>
        <row r="772">
          <cell r="B772">
            <v>131709</v>
          </cell>
          <cell r="D772" t="str">
            <v>A Whisky Affair</v>
          </cell>
          <cell r="E772" t="str">
            <v xml:space="preserve">1 Hurts Yard </v>
          </cell>
          <cell r="G772" t="str">
            <v>Nottingham</v>
          </cell>
          <cell r="H772" t="str">
            <v xml:space="preserve">NG1 6JD </v>
          </cell>
          <cell r="I772" t="str">
            <v>20190828</v>
          </cell>
          <cell r="J772" t="str">
            <v xml:space="preserve">Public House </v>
          </cell>
          <cell r="T772" t="str">
            <v>j on and off</v>
          </cell>
          <cell r="X772" t="str">
            <v>No</v>
          </cell>
          <cell r="Y772" t="str">
            <v>Mon-Sun</v>
          </cell>
          <cell r="Z772" t="str">
            <v>10.00-00.30</v>
          </cell>
          <cell r="AA772" t="str">
            <v>N/A</v>
          </cell>
          <cell r="AB772" t="str">
            <v>N/A</v>
          </cell>
          <cell r="AC772" t="str">
            <v>Mon-Sun</v>
          </cell>
          <cell r="AJ772">
            <v>457036</v>
          </cell>
          <cell r="AK772">
            <v>339990</v>
          </cell>
          <cell r="AL772">
            <v>457036</v>
          </cell>
          <cell r="AM772">
            <v>339990</v>
          </cell>
          <cell r="AN772">
            <v>200001383780</v>
          </cell>
          <cell r="AO772">
            <v>200001383780</v>
          </cell>
          <cell r="AP772" t="str">
            <v>Y</v>
          </cell>
        </row>
        <row r="773">
          <cell r="B773">
            <v>36210</v>
          </cell>
          <cell r="D773" t="str">
            <v>UK Pizza</v>
          </cell>
          <cell r="E773" t="str">
            <v>84-86 Radford Boulevard</v>
          </cell>
          <cell r="G773" t="str">
            <v>Nottingham</v>
          </cell>
          <cell r="H773" t="str">
            <v>NG7 3BN</v>
          </cell>
          <cell r="I773" t="str">
            <v>20051206</v>
          </cell>
          <cell r="J773" t="str">
            <v xml:space="preserve">Takeaway </v>
          </cell>
          <cell r="S773" t="str">
            <v>I Indoors</v>
          </cell>
          <cell r="Y773" t="str">
            <v>Sun-Wed</v>
          </cell>
          <cell r="Z773" t="str">
            <v>17.00-01.00</v>
          </cell>
          <cell r="AA773" t="str">
            <v>Thu-Sat</v>
          </cell>
          <cell r="AB773" t="str">
            <v>17.00-03.00</v>
          </cell>
          <cell r="AC773" t="str">
            <v>N/A</v>
          </cell>
          <cell r="AJ773">
            <v>455460</v>
          </cell>
          <cell r="AK773">
            <v>340378</v>
          </cell>
          <cell r="AL773">
            <v>455460</v>
          </cell>
          <cell r="AM773">
            <v>340378</v>
          </cell>
          <cell r="AN773">
            <v>10022951586</v>
          </cell>
          <cell r="AO773">
            <v>100031583659</v>
          </cell>
          <cell r="AP773" t="str">
            <v>N</v>
          </cell>
        </row>
        <row r="774">
          <cell r="B774">
            <v>99680</v>
          </cell>
          <cell r="D774" t="str">
            <v>Marrakesh Express</v>
          </cell>
          <cell r="E774" t="str">
            <v>62Long Row</v>
          </cell>
          <cell r="G774" t="str">
            <v>Nottingham</v>
          </cell>
          <cell r="H774" t="str">
            <v>NG1 6JE</v>
          </cell>
          <cell r="I774" t="str">
            <v>20171003</v>
          </cell>
          <cell r="J774" t="str">
            <v xml:space="preserve">Restaurant </v>
          </cell>
          <cell r="S774" t="str">
            <v>I Indoors</v>
          </cell>
          <cell r="T774" t="str">
            <v>j on and off</v>
          </cell>
          <cell r="Y774" t="str">
            <v>Mon-Sun</v>
          </cell>
          <cell r="Z774" t="str">
            <v>09.00-04.30</v>
          </cell>
          <cell r="AA774" t="str">
            <v>N/A</v>
          </cell>
          <cell r="AB774" t="str">
            <v>N/A</v>
          </cell>
          <cell r="AC774" t="str">
            <v>Mon-Sun</v>
          </cell>
          <cell r="AJ774">
            <v>457024</v>
          </cell>
          <cell r="AK774">
            <v>339961</v>
          </cell>
          <cell r="AL774">
            <v>457024</v>
          </cell>
          <cell r="AM774">
            <v>339961</v>
          </cell>
          <cell r="AN774">
            <v>100032094979</v>
          </cell>
          <cell r="AO774">
            <v>100032094979</v>
          </cell>
          <cell r="AP774" t="str">
            <v>Y</v>
          </cell>
        </row>
        <row r="775">
          <cell r="B775">
            <v>44485</v>
          </cell>
          <cell r="D775" t="str">
            <v>Tesco Stores Limited</v>
          </cell>
          <cell r="E775" t="str">
            <v>62 - 64 Long Row</v>
          </cell>
          <cell r="G775" t="str">
            <v>Nottingham</v>
          </cell>
          <cell r="H775" t="str">
            <v>NG1 6JE</v>
          </cell>
          <cell r="I775" t="str">
            <v>20080327</v>
          </cell>
          <cell r="J775" t="str">
            <v xml:space="preserve">Off Licence </v>
          </cell>
          <cell r="T775" t="str">
            <v>j off</v>
          </cell>
          <cell r="Y775" t="str">
            <v>Mon-Sun</v>
          </cell>
          <cell r="Z775" t="str">
            <v>07.00-23.00</v>
          </cell>
          <cell r="AA775" t="str">
            <v>N/A</v>
          </cell>
          <cell r="AB775" t="str">
            <v>N/A</v>
          </cell>
          <cell r="AC775" t="str">
            <v>Mon-Sun</v>
          </cell>
          <cell r="AJ775">
            <v>457017</v>
          </cell>
          <cell r="AK775">
            <v>339964</v>
          </cell>
          <cell r="AL775">
            <v>457012</v>
          </cell>
          <cell r="AM775">
            <v>339963</v>
          </cell>
          <cell r="AN775">
            <v>10022961377</v>
          </cell>
          <cell r="AO775">
            <v>10022961377</v>
          </cell>
          <cell r="AP775" t="str">
            <v>Y</v>
          </cell>
        </row>
        <row r="776">
          <cell r="B776">
            <v>56079</v>
          </cell>
          <cell r="D776" t="str">
            <v xml:space="preserve">Miss Korea </v>
          </cell>
          <cell r="E776" t="str">
            <v>70Long Row</v>
          </cell>
          <cell r="G776" t="str">
            <v>Nottingham</v>
          </cell>
          <cell r="H776" t="str">
            <v>NG1 6JE</v>
          </cell>
          <cell r="I776" t="str">
            <v>20100115</v>
          </cell>
          <cell r="J776" t="str">
            <v xml:space="preserve">Restaurant </v>
          </cell>
          <cell r="L776" t="str">
            <v>b indoors</v>
          </cell>
          <cell r="P776" t="str">
            <v>f indoors</v>
          </cell>
          <cell r="R776" t="str">
            <v>h indoors</v>
          </cell>
          <cell r="S776" t="str">
            <v>I Indoors</v>
          </cell>
          <cell r="T776" t="str">
            <v>j on</v>
          </cell>
          <cell r="Y776" t="str">
            <v>Sun-Thu</v>
          </cell>
          <cell r="Z776" t="str">
            <v>10.00-24.00</v>
          </cell>
          <cell r="AA776" t="str">
            <v>Fri-Sat</v>
          </cell>
          <cell r="AB776" t="str">
            <v>10.00-01.00</v>
          </cell>
          <cell r="AC776" t="str">
            <v>Mon-Sat</v>
          </cell>
          <cell r="AJ776">
            <v>456977</v>
          </cell>
          <cell r="AK776">
            <v>339983</v>
          </cell>
          <cell r="AL776">
            <v>456977</v>
          </cell>
          <cell r="AM776">
            <v>339983</v>
          </cell>
          <cell r="AN776">
            <v>100032095088</v>
          </cell>
          <cell r="AO776">
            <v>100032095088</v>
          </cell>
          <cell r="AP776" t="str">
            <v>Y</v>
          </cell>
        </row>
        <row r="777">
          <cell r="B777">
            <v>37452</v>
          </cell>
          <cell r="D777" t="str">
            <v>Dragon</v>
          </cell>
          <cell r="E777" t="str">
            <v>67Long Row</v>
          </cell>
          <cell r="G777" t="str">
            <v>Nottingham</v>
          </cell>
          <cell r="H777" t="str">
            <v xml:space="preserve">NG1 6JE </v>
          </cell>
          <cell r="I777" t="str">
            <v>20051005</v>
          </cell>
          <cell r="J777" t="str">
            <v xml:space="preserve">Public House </v>
          </cell>
          <cell r="O777" t="str">
            <v>e indoors</v>
          </cell>
          <cell r="P777" t="str">
            <v>f indoors</v>
          </cell>
          <cell r="Q777" t="str">
            <v>g indoors</v>
          </cell>
          <cell r="R777" t="str">
            <v>h indoors</v>
          </cell>
          <cell r="S777" t="str">
            <v>I Indoors</v>
          </cell>
          <cell r="T777" t="str">
            <v>j on and off</v>
          </cell>
          <cell r="Y777" t="str">
            <v>Mon-Sun</v>
          </cell>
          <cell r="Z777" t="str">
            <v>10.00-03.00</v>
          </cell>
          <cell r="AA777" t="str">
            <v>N/A</v>
          </cell>
          <cell r="AB777" t="str">
            <v>N/A</v>
          </cell>
          <cell r="AC777" t="str">
            <v>Mon-Sun</v>
          </cell>
          <cell r="AJ777">
            <v>456991</v>
          </cell>
          <cell r="AK777">
            <v>339974</v>
          </cell>
          <cell r="AL777">
            <v>456991</v>
          </cell>
          <cell r="AM777">
            <v>339974</v>
          </cell>
          <cell r="AN777">
            <v>10000132750</v>
          </cell>
          <cell r="AO777">
            <v>10000132750</v>
          </cell>
          <cell r="AP777" t="str">
            <v>Y</v>
          </cell>
        </row>
        <row r="778">
          <cell r="B778">
            <v>35883</v>
          </cell>
          <cell r="D778" t="str">
            <v>Chasing Dragon</v>
          </cell>
          <cell r="E778" t="str">
            <v>76 Radford Road</v>
          </cell>
          <cell r="F778" t="str">
            <v>Hyson Green</v>
          </cell>
          <cell r="G778" t="str">
            <v>Nottingham</v>
          </cell>
          <cell r="H778" t="str">
            <v>NG7 5FT</v>
          </cell>
          <cell r="I778" t="str">
            <v>20051103</v>
          </cell>
          <cell r="J778" t="str">
            <v xml:space="preserve">Takeaway </v>
          </cell>
          <cell r="S778" t="str">
            <v>I Indoors</v>
          </cell>
          <cell r="Y778" t="str">
            <v>Sun-Thu</v>
          </cell>
          <cell r="Z778" t="str">
            <v>17.30-24.00</v>
          </cell>
          <cell r="AA778" t="str">
            <v>Fri-Sat</v>
          </cell>
          <cell r="AB778" t="str">
            <v>17.30-00.30</v>
          </cell>
          <cell r="AC778" t="str">
            <v>N/A</v>
          </cell>
          <cell r="AJ778">
            <v>455872</v>
          </cell>
          <cell r="AK778">
            <v>341107</v>
          </cell>
          <cell r="AL778">
            <v>455872</v>
          </cell>
          <cell r="AM778">
            <v>341107</v>
          </cell>
          <cell r="AN778">
            <v>100032129631</v>
          </cell>
          <cell r="AO778">
            <v>100031583955</v>
          </cell>
          <cell r="AP778" t="str">
            <v>N</v>
          </cell>
        </row>
        <row r="779">
          <cell r="B779">
            <v>48548</v>
          </cell>
          <cell r="D779" t="str">
            <v xml:space="preserve">Arun's Off Licence </v>
          </cell>
          <cell r="E779" t="str">
            <v xml:space="preserve">105 Upper Parliament Street </v>
          </cell>
          <cell r="G779" t="str">
            <v xml:space="preserve">Nottingham </v>
          </cell>
          <cell r="H779" t="str">
            <v xml:space="preserve">NG1 6LA </v>
          </cell>
          <cell r="I779" t="str">
            <v>20181118</v>
          </cell>
          <cell r="J779" t="str">
            <v xml:space="preserve">off licence </v>
          </cell>
          <cell r="T779" t="str">
            <v>j off</v>
          </cell>
          <cell r="X779" t="str">
            <v>Yes</v>
          </cell>
          <cell r="Y779" t="str">
            <v>Mon-Sun</v>
          </cell>
          <cell r="Z779" t="str">
            <v>07.00-23.00</v>
          </cell>
          <cell r="AA779" t="str">
            <v>N/A</v>
          </cell>
          <cell r="AB779" t="str">
            <v>N/A</v>
          </cell>
          <cell r="AC779" t="str">
            <v>Mon-Sun</v>
          </cell>
          <cell r="AJ779">
            <v>456920</v>
          </cell>
          <cell r="AK779">
            <v>340003</v>
          </cell>
          <cell r="AL779">
            <v>456920</v>
          </cell>
          <cell r="AM779">
            <v>340003</v>
          </cell>
          <cell r="AN779">
            <v>100032094997</v>
          </cell>
          <cell r="AO779">
            <v>100032094997</v>
          </cell>
          <cell r="AP779" t="str">
            <v>Y</v>
          </cell>
        </row>
        <row r="780">
          <cell r="B780">
            <v>35993</v>
          </cell>
          <cell r="D780" t="str">
            <v xml:space="preserve">Parliament Bar &amp; Kitchen </v>
          </cell>
          <cell r="E780" t="str">
            <v xml:space="preserve">67 Upper Parliament Street </v>
          </cell>
          <cell r="G780" t="str">
            <v xml:space="preserve">Nottingham </v>
          </cell>
          <cell r="H780" t="str">
            <v xml:space="preserve">NG1 6LD </v>
          </cell>
          <cell r="I780" t="str">
            <v>20050930</v>
          </cell>
          <cell r="J780" t="str">
            <v xml:space="preserve">Public House </v>
          </cell>
          <cell r="L780" t="str">
            <v>b indoors</v>
          </cell>
          <cell r="O780" t="str">
            <v>e indoors</v>
          </cell>
          <cell r="P780" t="str">
            <v>f indoors</v>
          </cell>
          <cell r="Q780" t="str">
            <v>g indoors</v>
          </cell>
          <cell r="R780" t="str">
            <v>h indoors</v>
          </cell>
          <cell r="S780" t="str">
            <v>I Indoors</v>
          </cell>
          <cell r="T780" t="str">
            <v>j on and off</v>
          </cell>
          <cell r="Y780" t="str">
            <v>Mon-Sun</v>
          </cell>
          <cell r="Z780" t="str">
            <v>09.00-03.00</v>
          </cell>
          <cell r="AA780" t="str">
            <v>N/A</v>
          </cell>
          <cell r="AB780" t="str">
            <v>N/A</v>
          </cell>
          <cell r="AC780" t="str">
            <v>Mon-Sun</v>
          </cell>
          <cell r="AJ780">
            <v>457039</v>
          </cell>
          <cell r="AK780">
            <v>340033</v>
          </cell>
          <cell r="AL780">
            <v>457039</v>
          </cell>
          <cell r="AM780">
            <v>340033</v>
          </cell>
          <cell r="AN780">
            <v>100032094984</v>
          </cell>
          <cell r="AO780">
            <v>100032094984</v>
          </cell>
          <cell r="AP780" t="str">
            <v>Y</v>
          </cell>
        </row>
        <row r="781">
          <cell r="B781">
            <v>39275</v>
          </cell>
          <cell r="D781" t="str">
            <v>May Sum Buffet</v>
          </cell>
          <cell r="E781" t="str">
            <v xml:space="preserve">92 Upper Parliament Street </v>
          </cell>
          <cell r="G781" t="str">
            <v xml:space="preserve">Nottinham </v>
          </cell>
          <cell r="H781" t="str">
            <v xml:space="preserve">NG1 6LF </v>
          </cell>
          <cell r="I781" t="str">
            <v>20061012</v>
          </cell>
          <cell r="J781" t="str">
            <v xml:space="preserve">Public House </v>
          </cell>
          <cell r="O781" t="str">
            <v>e indoors</v>
          </cell>
          <cell r="P781" t="str">
            <v>f indoors</v>
          </cell>
          <cell r="R781" t="str">
            <v>h indoors</v>
          </cell>
          <cell r="S781" t="str">
            <v>I Indoors</v>
          </cell>
          <cell r="T781" t="str">
            <v>j on and off</v>
          </cell>
          <cell r="Y781" t="str">
            <v>Mon-Sun</v>
          </cell>
          <cell r="Z781" t="str">
            <v>10.00-01.30</v>
          </cell>
          <cell r="AA781" t="str">
            <v>N/A</v>
          </cell>
          <cell r="AB781" t="str">
            <v>N/A</v>
          </cell>
          <cell r="AC781" t="str">
            <v>Mon-Sun</v>
          </cell>
          <cell r="AJ781">
            <v>457003</v>
          </cell>
          <cell r="AK781">
            <v>340065</v>
          </cell>
          <cell r="AL781">
            <v>457003</v>
          </cell>
          <cell r="AM781">
            <v>340065</v>
          </cell>
          <cell r="AN781">
            <v>100032095050</v>
          </cell>
          <cell r="AO781">
            <v>100032095050</v>
          </cell>
          <cell r="AP781" t="str">
            <v>Y</v>
          </cell>
        </row>
        <row r="782">
          <cell r="B782">
            <v>115442</v>
          </cell>
          <cell r="D782" t="str">
            <v xml:space="preserve">Pan Asia BBQ </v>
          </cell>
          <cell r="E782" t="str">
            <v xml:space="preserve">100 Upper Parliament Street </v>
          </cell>
          <cell r="G782" t="str">
            <v xml:space="preserve">Nottingham </v>
          </cell>
          <cell r="H782" t="str">
            <v xml:space="preserve">NG1 6LF </v>
          </cell>
          <cell r="I782" t="str">
            <v>20181210</v>
          </cell>
          <cell r="J782" t="str">
            <v xml:space="preserve">Restaurant </v>
          </cell>
          <cell r="S782" t="str">
            <v>I Indoors</v>
          </cell>
          <cell r="T782" t="str">
            <v>j on</v>
          </cell>
          <cell r="V782" t="str">
            <v>Yes</v>
          </cell>
          <cell r="W782" t="str">
            <v>No</v>
          </cell>
          <cell r="X782" t="str">
            <v>No</v>
          </cell>
          <cell r="Y782" t="str">
            <v>Mon-Sun</v>
          </cell>
          <cell r="Z782" t="str">
            <v>12.00-01.00</v>
          </cell>
          <cell r="AA782" t="str">
            <v>N/A</v>
          </cell>
          <cell r="AB782" t="str">
            <v>N/A</v>
          </cell>
          <cell r="AC782" t="str">
            <v>Mon-Sun</v>
          </cell>
          <cell r="AH782" t="str">
            <v>0-4999</v>
          </cell>
          <cell r="AJ782">
            <v>456983</v>
          </cell>
          <cell r="AK782">
            <v>342817</v>
          </cell>
          <cell r="AL782">
            <v>456983</v>
          </cell>
          <cell r="AM782">
            <v>342817</v>
          </cell>
          <cell r="AN782">
            <v>10000133266</v>
          </cell>
          <cell r="AO782">
            <v>100031555553</v>
          </cell>
          <cell r="AP782" t="str">
            <v>N</v>
          </cell>
        </row>
        <row r="783">
          <cell r="B783">
            <v>40740</v>
          </cell>
          <cell r="D783" t="str">
            <v xml:space="preserve">Alea Casino </v>
          </cell>
          <cell r="E783" t="str">
            <v xml:space="preserve">108 Upper Parliament Street </v>
          </cell>
          <cell r="G783" t="str">
            <v xml:space="preserve">Nottingham </v>
          </cell>
          <cell r="H783" t="str">
            <v xml:space="preserve">NG1 6LF </v>
          </cell>
          <cell r="I783" t="str">
            <v>20170424</v>
          </cell>
          <cell r="J783" t="str">
            <v xml:space="preserve">Public House </v>
          </cell>
          <cell r="K783" t="str">
            <v>a indoors</v>
          </cell>
          <cell r="L783" t="str">
            <v>b indoors</v>
          </cell>
          <cell r="M783" t="str">
            <v>c indoors</v>
          </cell>
          <cell r="O783" t="str">
            <v>e indoors</v>
          </cell>
          <cell r="P783" t="str">
            <v>f indoors</v>
          </cell>
          <cell r="Q783" t="str">
            <v>g indoors</v>
          </cell>
          <cell r="R783" t="str">
            <v>h indoors</v>
          </cell>
          <cell r="S783" t="str">
            <v>I Indoors</v>
          </cell>
          <cell r="T783" t="str">
            <v>j on and off</v>
          </cell>
          <cell r="Y783" t="str">
            <v>24Hrs</v>
          </cell>
          <cell r="AA783" t="str">
            <v>0</v>
          </cell>
          <cell r="AJ783">
            <v>456946</v>
          </cell>
          <cell r="AK783">
            <v>340048</v>
          </cell>
          <cell r="AL783">
            <v>456950.2</v>
          </cell>
          <cell r="AM783">
            <v>340049.61</v>
          </cell>
          <cell r="AN783">
            <v>10034861594</v>
          </cell>
          <cell r="AO783">
            <v>10034861594</v>
          </cell>
          <cell r="AP783" t="str">
            <v>Y</v>
          </cell>
        </row>
        <row r="784">
          <cell r="B784">
            <v>103921</v>
          </cell>
          <cell r="D784" t="str">
            <v>Casa Italian</v>
          </cell>
          <cell r="E784" t="str">
            <v xml:space="preserve">110 Upper Parliament Street </v>
          </cell>
          <cell r="G784" t="str">
            <v xml:space="preserve">Nottingham </v>
          </cell>
          <cell r="H784" t="str">
            <v xml:space="preserve">NG1 6LF </v>
          </cell>
          <cell r="I784" t="str">
            <v>20080615</v>
          </cell>
          <cell r="J784" t="str">
            <v xml:space="preserve">Public House </v>
          </cell>
          <cell r="T784" t="str">
            <v>j on</v>
          </cell>
          <cell r="Y784" t="str">
            <v>Mon-Fri</v>
          </cell>
          <cell r="Z784" t="str">
            <v>12.00-22.30</v>
          </cell>
          <cell r="AA784" t="str">
            <v>Sat&amp;Sun</v>
          </cell>
          <cell r="AB784" t="str">
            <v>12.00-23.00&amp;12.00-22.00</v>
          </cell>
          <cell r="AC784" t="str">
            <v>Mon-Sat</v>
          </cell>
          <cell r="AJ784">
            <v>456940</v>
          </cell>
          <cell r="AK784">
            <v>340046</v>
          </cell>
          <cell r="AL784">
            <v>456938.46</v>
          </cell>
          <cell r="AM784">
            <v>340046.8</v>
          </cell>
          <cell r="AN784">
            <v>10034861595</v>
          </cell>
          <cell r="AO784">
            <v>10034861595</v>
          </cell>
          <cell r="AP784" t="str">
            <v>Y</v>
          </cell>
        </row>
        <row r="785">
          <cell r="B785">
            <v>36491</v>
          </cell>
          <cell r="D785" t="str">
            <v xml:space="preserve">Robin Hood Rifles </v>
          </cell>
          <cell r="E785" t="str">
            <v xml:space="preserve">104-106 Upper Parliament Street </v>
          </cell>
          <cell r="G785" t="str">
            <v xml:space="preserve">Nottingham </v>
          </cell>
          <cell r="H785" t="str">
            <v xml:space="preserve">NG1 6LF </v>
          </cell>
          <cell r="I785" t="str">
            <v>20060216</v>
          </cell>
          <cell r="J785" t="str">
            <v xml:space="preserve">Club </v>
          </cell>
          <cell r="O785" t="str">
            <v>e indoors</v>
          </cell>
          <cell r="P785" t="str">
            <v>f indoors</v>
          </cell>
          <cell r="R785" t="str">
            <v>h indoors</v>
          </cell>
          <cell r="T785" t="str">
            <v>j on and off</v>
          </cell>
          <cell r="Y785" t="str">
            <v>Mon-Sun</v>
          </cell>
          <cell r="Z785" t="str">
            <v>09.00-24.00</v>
          </cell>
          <cell r="AA785" t="str">
            <v>N/A</v>
          </cell>
          <cell r="AB785" t="str">
            <v>N/A</v>
          </cell>
          <cell r="AC785" t="str">
            <v>Mon-Sun</v>
          </cell>
          <cell r="AJ785">
            <v>456971</v>
          </cell>
          <cell r="AK785">
            <v>340059</v>
          </cell>
          <cell r="AL785">
            <v>456966</v>
          </cell>
          <cell r="AM785">
            <v>340050</v>
          </cell>
          <cell r="AN785">
            <v>100032095055</v>
          </cell>
          <cell r="AO785">
            <v>100032095055</v>
          </cell>
          <cell r="AP785" t="str">
            <v>Y</v>
          </cell>
        </row>
        <row r="786">
          <cell r="B786">
            <v>48147</v>
          </cell>
          <cell r="D786" t="str">
            <v>G Casino Nottingham MM</v>
          </cell>
          <cell r="E786" t="str">
            <v>Part of 4Maid Marian Way</v>
          </cell>
          <cell r="G786" t="str">
            <v>Nottingham</v>
          </cell>
          <cell r="H786" t="str">
            <v xml:space="preserve">NG1 6PB </v>
          </cell>
          <cell r="I786" t="str">
            <v>20081111</v>
          </cell>
          <cell r="J786" t="str">
            <v xml:space="preserve">Public House </v>
          </cell>
          <cell r="L786" t="str">
            <v>b indoors</v>
          </cell>
          <cell r="P786" t="str">
            <v>f indoors</v>
          </cell>
          <cell r="S786" t="str">
            <v>I Indoors</v>
          </cell>
          <cell r="T786" t="str">
            <v>j on and off</v>
          </cell>
          <cell r="Y786" t="str">
            <v>24Hrs</v>
          </cell>
          <cell r="Z786" t="str">
            <v>N/A</v>
          </cell>
          <cell r="AA786" t="str">
            <v>0</v>
          </cell>
          <cell r="AB786" t="str">
            <v>N/A</v>
          </cell>
          <cell r="AC786" t="str">
            <v>24hrs</v>
          </cell>
          <cell r="AJ786">
            <v>456870</v>
          </cell>
          <cell r="AK786">
            <v>339841</v>
          </cell>
          <cell r="AL786">
            <v>456870</v>
          </cell>
          <cell r="AM786">
            <v>339841</v>
          </cell>
          <cell r="AN786">
            <v>100032095107</v>
          </cell>
          <cell r="AO786">
            <v>100032094953</v>
          </cell>
          <cell r="AP786" t="str">
            <v>N</v>
          </cell>
        </row>
        <row r="787">
          <cell r="B787">
            <v>35967</v>
          </cell>
          <cell r="D787" t="str">
            <v>Ikra Balti House</v>
          </cell>
          <cell r="E787" t="str">
            <v>546 Radford Road</v>
          </cell>
          <cell r="G787" t="str">
            <v>Nottingham</v>
          </cell>
          <cell r="H787" t="str">
            <v>NG7 7EA</v>
          </cell>
          <cell r="I787" t="str">
            <v>20051112</v>
          </cell>
          <cell r="J787" t="str">
            <v xml:space="preserve">Takeaway </v>
          </cell>
          <cell r="S787" t="str">
            <v>I Indoors</v>
          </cell>
          <cell r="Y787" t="str">
            <v>Mon-Sun</v>
          </cell>
          <cell r="Z787" t="str">
            <v>17.00-23.30</v>
          </cell>
          <cell r="AA787" t="str">
            <v>N/A</v>
          </cell>
          <cell r="AB787" t="str">
            <v>N/A</v>
          </cell>
          <cell r="AC787" t="str">
            <v>N/A</v>
          </cell>
          <cell r="AJ787">
            <v>455625</v>
          </cell>
          <cell r="AK787">
            <v>342460</v>
          </cell>
          <cell r="AL787">
            <v>455625</v>
          </cell>
          <cell r="AM787">
            <v>342460</v>
          </cell>
          <cell r="AN787">
            <v>100031584083</v>
          </cell>
          <cell r="AO787">
            <v>100031584083</v>
          </cell>
          <cell r="AP787" t="str">
            <v>Y</v>
          </cell>
        </row>
        <row r="788">
          <cell r="B788">
            <v>37597</v>
          </cell>
          <cell r="D788" t="str">
            <v xml:space="preserve">G Casino Nottingham </v>
          </cell>
          <cell r="E788" t="str">
            <v>4 to 6 Maid Marian Way</v>
          </cell>
          <cell r="G788" t="str">
            <v>Nottingham</v>
          </cell>
          <cell r="H788" t="str">
            <v xml:space="preserve">NG1 6PB </v>
          </cell>
          <cell r="I788" t="str">
            <v>20050920</v>
          </cell>
          <cell r="J788" t="str">
            <v xml:space="preserve">Public House </v>
          </cell>
          <cell r="K788" t="str">
            <v>a indoors</v>
          </cell>
          <cell r="L788" t="str">
            <v>b indoors</v>
          </cell>
          <cell r="M788" t="str">
            <v>c indoors</v>
          </cell>
          <cell r="N788" t="str">
            <v>d indoors</v>
          </cell>
          <cell r="O788" t="str">
            <v>e indoors</v>
          </cell>
          <cell r="P788" t="str">
            <v>f indoors</v>
          </cell>
          <cell r="Q788" t="str">
            <v>g indoors</v>
          </cell>
          <cell r="R788" t="str">
            <v>h indoors</v>
          </cell>
          <cell r="S788" t="str">
            <v>I Indoors</v>
          </cell>
          <cell r="T788" t="str">
            <v>j on and off</v>
          </cell>
          <cell r="Y788" t="str">
            <v>24Hrs</v>
          </cell>
          <cell r="Z788" t="str">
            <v>N/A</v>
          </cell>
          <cell r="AA788" t="str">
            <v>0</v>
          </cell>
          <cell r="AB788" t="str">
            <v>N/A</v>
          </cell>
          <cell r="AC788" t="str">
            <v>24hrs</v>
          </cell>
          <cell r="AJ788">
            <v>456870</v>
          </cell>
          <cell r="AK788">
            <v>339841</v>
          </cell>
          <cell r="AL788">
            <v>456870</v>
          </cell>
          <cell r="AM788">
            <v>339841</v>
          </cell>
          <cell r="AN788">
            <v>100032095107</v>
          </cell>
          <cell r="AO788">
            <v>100032094953</v>
          </cell>
          <cell r="AP788" t="str">
            <v>N</v>
          </cell>
        </row>
        <row r="789">
          <cell r="B789">
            <v>36602</v>
          </cell>
          <cell r="D789" t="str">
            <v>Flints Store &amp; Off Licence</v>
          </cell>
          <cell r="E789" t="str">
            <v>8 Ransom Road</v>
          </cell>
          <cell r="F789" t="str">
            <v xml:space="preserve">St Anns </v>
          </cell>
          <cell r="G789" t="str">
            <v>Nottingham</v>
          </cell>
          <cell r="H789" t="str">
            <v xml:space="preserve">NG3 3LJ </v>
          </cell>
          <cell r="I789" t="str">
            <v>20050827</v>
          </cell>
          <cell r="J789" t="str">
            <v xml:space="preserve">Off Licence </v>
          </cell>
          <cell r="T789" t="str">
            <v>j off</v>
          </cell>
          <cell r="AA789" t="str">
            <v>More info Needed</v>
          </cell>
          <cell r="AJ789">
            <v>458510</v>
          </cell>
          <cell r="AK789">
            <v>341306</v>
          </cell>
          <cell r="AL789">
            <v>458510</v>
          </cell>
          <cell r="AM789">
            <v>341306</v>
          </cell>
          <cell r="AN789">
            <v>100032116908</v>
          </cell>
          <cell r="AO789">
            <v>100032116908</v>
          </cell>
          <cell r="AP789" t="str">
            <v>Y</v>
          </cell>
        </row>
        <row r="790">
          <cell r="B790">
            <v>37560</v>
          </cell>
          <cell r="D790" t="str">
            <v xml:space="preserve">Elliott Durham School </v>
          </cell>
          <cell r="E790" t="str">
            <v>Ransom Drive</v>
          </cell>
          <cell r="G790" t="str">
            <v>Nottingham</v>
          </cell>
          <cell r="H790" t="str">
            <v>NG3 5LB</v>
          </cell>
          <cell r="I790" t="str">
            <v>20050924</v>
          </cell>
          <cell r="J790" t="str">
            <v xml:space="preserve">School </v>
          </cell>
          <cell r="O790" t="str">
            <v>e indoors</v>
          </cell>
          <cell r="P790" t="str">
            <v>f indoors</v>
          </cell>
          <cell r="Q790" t="str">
            <v>g indoors</v>
          </cell>
          <cell r="R790" t="str">
            <v>h indoors</v>
          </cell>
          <cell r="Y790" t="str">
            <v>Licensee's Discretion</v>
          </cell>
          <cell r="Z790" t="str">
            <v>N/A</v>
          </cell>
          <cell r="AA790" t="str">
            <v>N/A</v>
          </cell>
          <cell r="AB790" t="str">
            <v>N/A</v>
          </cell>
          <cell r="AC790" t="str">
            <v>N/A</v>
          </cell>
          <cell r="AJ790">
            <v>458389</v>
          </cell>
          <cell r="AK790">
            <v>342272</v>
          </cell>
          <cell r="AL790">
            <v>458502</v>
          </cell>
          <cell r="AM790">
            <v>342560</v>
          </cell>
          <cell r="AN790">
            <v>100032290279</v>
          </cell>
          <cell r="AO790">
            <v>100032290279</v>
          </cell>
          <cell r="AP790" t="str">
            <v>Y</v>
          </cell>
        </row>
        <row r="791">
          <cell r="B791">
            <v>35282</v>
          </cell>
          <cell r="D791" t="str">
            <v xml:space="preserve">Southbank City </v>
          </cell>
          <cell r="E791" t="str">
            <v>43435Friar Lane</v>
          </cell>
          <cell r="G791" t="str">
            <v>Nottingham</v>
          </cell>
          <cell r="H791" t="str">
            <v>NG1 6QD</v>
          </cell>
          <cell r="I791" t="str">
            <v>20050914</v>
          </cell>
          <cell r="J791" t="str">
            <v xml:space="preserve">Public House </v>
          </cell>
          <cell r="L791" t="str">
            <v>b indoors</v>
          </cell>
          <cell r="M791" t="str">
            <v>c indoors</v>
          </cell>
          <cell r="O791" t="str">
            <v>e indoors</v>
          </cell>
          <cell r="P791" t="str">
            <v>f indoors</v>
          </cell>
          <cell r="Q791" t="str">
            <v>g indoors</v>
          </cell>
          <cell r="S791" t="str">
            <v>I Indoors</v>
          </cell>
          <cell r="T791" t="str">
            <v>j on and off</v>
          </cell>
          <cell r="Y791" t="str">
            <v>Mon-Sun</v>
          </cell>
          <cell r="Z791" t="str">
            <v>08.00-03.00</v>
          </cell>
          <cell r="AA791" t="str">
            <v>N/A</v>
          </cell>
          <cell r="AB791" t="str">
            <v>N/A</v>
          </cell>
          <cell r="AC791" t="str">
            <v>Mon-Sun</v>
          </cell>
          <cell r="AJ791">
            <v>457110</v>
          </cell>
          <cell r="AK791">
            <v>339823</v>
          </cell>
          <cell r="AL791">
            <v>457110</v>
          </cell>
          <cell r="AM791">
            <v>339823</v>
          </cell>
          <cell r="AN791">
            <v>100032094813</v>
          </cell>
          <cell r="AO791">
            <v>100032094813</v>
          </cell>
          <cell r="AP791" t="str">
            <v>Y</v>
          </cell>
        </row>
        <row r="792">
          <cell r="B792">
            <v>35249</v>
          </cell>
          <cell r="D792" t="str">
            <v>Salutation Inn</v>
          </cell>
          <cell r="E792" t="str">
            <v>Hounds Gate</v>
          </cell>
          <cell r="G792" t="str">
            <v>Nottingham</v>
          </cell>
          <cell r="H792" t="str">
            <v>NG1 7AA</v>
          </cell>
          <cell r="I792" t="str">
            <v>20050810</v>
          </cell>
          <cell r="J792" t="str">
            <v xml:space="preserve">Public House </v>
          </cell>
          <cell r="L792" t="str">
            <v>b indoors</v>
          </cell>
          <cell r="O792" t="str">
            <v>e indoors</v>
          </cell>
          <cell r="P792" t="str">
            <v>f indoors</v>
          </cell>
          <cell r="Q792" t="str">
            <v>g indoors</v>
          </cell>
          <cell r="R792" t="str">
            <v>h indoors</v>
          </cell>
          <cell r="S792" t="str">
            <v>I Indoors</v>
          </cell>
          <cell r="T792" t="str">
            <v>j on and off</v>
          </cell>
          <cell r="Y792" t="str">
            <v>Sun-Thu</v>
          </cell>
          <cell r="Z792" t="str">
            <v>10.00-01.30</v>
          </cell>
          <cell r="AA792" t="str">
            <v>Fri-Sat</v>
          </cell>
          <cell r="AB792" t="str">
            <v>10.00-03.30</v>
          </cell>
          <cell r="AC792" t="str">
            <v>Sun-Thu</v>
          </cell>
          <cell r="AJ792">
            <v>457146</v>
          </cell>
          <cell r="AK792">
            <v>339526</v>
          </cell>
          <cell r="AL792">
            <v>457092</v>
          </cell>
          <cell r="AM792">
            <v>339641</v>
          </cell>
          <cell r="AN792">
            <v>200001386373</v>
          </cell>
          <cell r="AO792">
            <v>100031569053</v>
          </cell>
          <cell r="AP792" t="str">
            <v>N</v>
          </cell>
        </row>
        <row r="793">
          <cell r="B793">
            <v>57089</v>
          </cell>
          <cell r="D793" t="str">
            <v xml:space="preserve">Premises at </v>
          </cell>
          <cell r="E793" t="str">
            <v>12 Low Pavement</v>
          </cell>
          <cell r="G793" t="str">
            <v>Nottingham</v>
          </cell>
          <cell r="H793" t="str">
            <v xml:space="preserve">NG1 7DL </v>
          </cell>
          <cell r="I793" t="str">
            <v>20190520</v>
          </cell>
          <cell r="J793" t="str">
            <v xml:space="preserve">Restaurant </v>
          </cell>
          <cell r="S793" t="str">
            <v>I Inoors and Outdoors</v>
          </cell>
          <cell r="T793" t="str">
            <v>j on and off</v>
          </cell>
          <cell r="Y793" t="str">
            <v>Mon-Sun</v>
          </cell>
          <cell r="Z793" t="str">
            <v>08.00-00.30</v>
          </cell>
          <cell r="AA793" t="str">
            <v>N/A</v>
          </cell>
          <cell r="AB793" t="str">
            <v>N/A</v>
          </cell>
          <cell r="AC793" t="str">
            <v>Mon-Sun</v>
          </cell>
          <cell r="AJ793">
            <v>457348</v>
          </cell>
          <cell r="AK793">
            <v>339674</v>
          </cell>
          <cell r="AL793">
            <v>457348</v>
          </cell>
          <cell r="AM793">
            <v>339674</v>
          </cell>
          <cell r="AN793">
            <v>100032095190</v>
          </cell>
          <cell r="AO793">
            <v>100032095190</v>
          </cell>
          <cell r="AP793" t="str">
            <v>Y</v>
          </cell>
        </row>
        <row r="794">
          <cell r="B794">
            <v>93211</v>
          </cell>
          <cell r="D794" t="str">
            <v xml:space="preserve">Premises at </v>
          </cell>
          <cell r="E794" t="str">
            <v>Unit 1, 16 Low Pavement</v>
          </cell>
          <cell r="G794" t="str">
            <v>Nottingham</v>
          </cell>
          <cell r="H794" t="str">
            <v xml:space="preserve">NG1 7DL </v>
          </cell>
          <cell r="I794" t="str">
            <v>20160924</v>
          </cell>
          <cell r="J794" t="str">
            <v xml:space="preserve">Restaurant </v>
          </cell>
          <cell r="O794" t="str">
            <v>e indoors</v>
          </cell>
          <cell r="P794" t="str">
            <v>f indoors</v>
          </cell>
          <cell r="T794" t="str">
            <v>j on</v>
          </cell>
          <cell r="Y794" t="str">
            <v>Mon-Sat</v>
          </cell>
          <cell r="Z794" t="str">
            <v>07.30-23.00</v>
          </cell>
          <cell r="AA794" t="str">
            <v>Sun</v>
          </cell>
          <cell r="AB794" t="str">
            <v xml:space="preserve">Not Licensed for Sunday </v>
          </cell>
          <cell r="AC794" t="str">
            <v>Mon-Sat</v>
          </cell>
          <cell r="AJ794">
            <v>457361</v>
          </cell>
          <cell r="AK794">
            <v>339672</v>
          </cell>
          <cell r="AL794">
            <v>457361</v>
          </cell>
          <cell r="AM794">
            <v>339672</v>
          </cell>
          <cell r="AN794">
            <v>100032095191</v>
          </cell>
          <cell r="AO794">
            <v>100032095191</v>
          </cell>
          <cell r="AP794" t="str">
            <v>Y</v>
          </cell>
        </row>
        <row r="795">
          <cell r="B795">
            <v>38613</v>
          </cell>
          <cell r="D795" t="str">
            <v>Showcase Cinemas</v>
          </cell>
          <cell r="E795" t="str">
            <v>Redfield Way</v>
          </cell>
          <cell r="F795" t="str">
            <v>Lenton</v>
          </cell>
          <cell r="G795" t="str">
            <v>Nottingham</v>
          </cell>
          <cell r="H795" t="str">
            <v>NG7 2UW</v>
          </cell>
          <cell r="I795" t="str">
            <v>20050925</v>
          </cell>
          <cell r="J795" t="str">
            <v xml:space="preserve">Cinema </v>
          </cell>
          <cell r="K795" t="str">
            <v>a indoors</v>
          </cell>
          <cell r="L795" t="str">
            <v>b indoors</v>
          </cell>
          <cell r="O795" t="str">
            <v>e indoors</v>
          </cell>
          <cell r="P795" t="str">
            <v>f indoors</v>
          </cell>
          <cell r="Q795" t="str">
            <v>g indoors</v>
          </cell>
          <cell r="R795" t="str">
            <v>h indoors</v>
          </cell>
          <cell r="S795" t="str">
            <v>I Inoors and Outdoors</v>
          </cell>
          <cell r="T795" t="str">
            <v>j on and off</v>
          </cell>
          <cell r="V795" t="str">
            <v>No</v>
          </cell>
          <cell r="W795" t="str">
            <v>No</v>
          </cell>
          <cell r="X795" t="str">
            <v>No</v>
          </cell>
          <cell r="Y795" t="str">
            <v>24Hrs</v>
          </cell>
          <cell r="Z795" t="str">
            <v>N/A</v>
          </cell>
          <cell r="AA795" t="str">
            <v>0</v>
          </cell>
          <cell r="AB795" t="str">
            <v>N/A</v>
          </cell>
          <cell r="AC795" t="str">
            <v>Mon-Sun</v>
          </cell>
          <cell r="AH795" t="str">
            <v>0-4999</v>
          </cell>
          <cell r="AJ795">
            <v>455478</v>
          </cell>
          <cell r="AK795">
            <v>338025</v>
          </cell>
          <cell r="AL795">
            <v>455478</v>
          </cell>
          <cell r="AM795">
            <v>338025</v>
          </cell>
          <cell r="AN795">
            <v>100032290302</v>
          </cell>
          <cell r="AO795">
            <v>100032290302</v>
          </cell>
          <cell r="AP795" t="str">
            <v>Y</v>
          </cell>
        </row>
        <row r="796">
          <cell r="B796">
            <v>127908</v>
          </cell>
          <cell r="D796" t="str">
            <v xml:space="preserve">The Premises at </v>
          </cell>
          <cell r="E796" t="str">
            <v xml:space="preserve">8-10 Low Pavement </v>
          </cell>
          <cell r="G796" t="str">
            <v xml:space="preserve">Nottingham </v>
          </cell>
          <cell r="H796" t="str">
            <v xml:space="preserve">NG1 7DL </v>
          </cell>
          <cell r="I796" t="str">
            <v>20190524</v>
          </cell>
          <cell r="J796" t="str">
            <v xml:space="preserve">Public House </v>
          </cell>
          <cell r="O796" t="str">
            <v>e indoors</v>
          </cell>
          <cell r="S796" t="str">
            <v>I Indoors</v>
          </cell>
          <cell r="T796" t="str">
            <v>j on and off</v>
          </cell>
          <cell r="Y796" t="str">
            <v>Mon-Sun</v>
          </cell>
          <cell r="Z796" t="str">
            <v>10.00-01.00</v>
          </cell>
          <cell r="AA796" t="str">
            <v>N/A</v>
          </cell>
          <cell r="AB796" t="str">
            <v>N/A</v>
          </cell>
          <cell r="AC796" t="str">
            <v>Mon-Sun</v>
          </cell>
          <cell r="AJ796">
            <v>456709</v>
          </cell>
          <cell r="AK796">
            <v>340571</v>
          </cell>
          <cell r="AL796">
            <v>456709</v>
          </cell>
          <cell r="AM796">
            <v>340571</v>
          </cell>
          <cell r="AN796">
            <v>100032129367</v>
          </cell>
          <cell r="AO796">
            <v>100032129367</v>
          </cell>
          <cell r="AP796" t="str">
            <v>Y</v>
          </cell>
        </row>
        <row r="797">
          <cell r="B797">
            <v>36649</v>
          </cell>
          <cell r="D797" t="str">
            <v xml:space="preserve">Premises at </v>
          </cell>
          <cell r="E797" t="str">
            <v>2-2a Richardson Close</v>
          </cell>
          <cell r="F797" t="str">
            <v xml:space="preserve">Clifton </v>
          </cell>
          <cell r="G797" t="str">
            <v>Nottingham</v>
          </cell>
          <cell r="H797" t="str">
            <v xml:space="preserve">NG11 8RS </v>
          </cell>
          <cell r="I797" t="str">
            <v>20051004</v>
          </cell>
          <cell r="J797" t="str">
            <v xml:space="preserve">Off Licence </v>
          </cell>
          <cell r="T797" t="str">
            <v>j off</v>
          </cell>
          <cell r="AA797" t="str">
            <v>More info Needed</v>
          </cell>
          <cell r="AJ797">
            <v>454460</v>
          </cell>
          <cell r="AK797">
            <v>334252</v>
          </cell>
          <cell r="AL797">
            <v>454460</v>
          </cell>
          <cell r="AM797">
            <v>334252</v>
          </cell>
          <cell r="AN797">
            <v>100032097238</v>
          </cell>
          <cell r="AO797">
            <v>100031586196</v>
          </cell>
          <cell r="AP797" t="str">
            <v>N</v>
          </cell>
        </row>
        <row r="798">
          <cell r="B798">
            <v>85834</v>
          </cell>
          <cell r="D798" t="str">
            <v xml:space="preserve">Premises at </v>
          </cell>
          <cell r="E798" t="str">
            <v>15Middle Pavement</v>
          </cell>
          <cell r="G798" t="str">
            <v>Nottingham</v>
          </cell>
          <cell r="H798" t="str">
            <v>NG1 7DX</v>
          </cell>
          <cell r="I798" t="str">
            <v>20150513</v>
          </cell>
          <cell r="J798" t="str">
            <v xml:space="preserve">Public House </v>
          </cell>
          <cell r="O798" t="str">
            <v>e indoors</v>
          </cell>
          <cell r="P798" t="str">
            <v>f indoors</v>
          </cell>
          <cell r="T798" t="str">
            <v>j on and off</v>
          </cell>
          <cell r="Y798" t="str">
            <v>Sun-Thu</v>
          </cell>
          <cell r="Z798" t="str">
            <v>10.00-23.30</v>
          </cell>
          <cell r="AA798" t="str">
            <v>Fri-Sat</v>
          </cell>
          <cell r="AB798" t="str">
            <v>10.00-00.30</v>
          </cell>
          <cell r="AC798" t="str">
            <v>Sun-Thu</v>
          </cell>
          <cell r="AJ798">
            <v>457441</v>
          </cell>
          <cell r="AK798">
            <v>339701</v>
          </cell>
          <cell r="AL798">
            <v>457441</v>
          </cell>
          <cell r="AM798">
            <v>339701</v>
          </cell>
          <cell r="AN798">
            <v>10009160583</v>
          </cell>
          <cell r="AO798">
            <v>200001387927</v>
          </cell>
          <cell r="AP798" t="str">
            <v>N</v>
          </cell>
        </row>
        <row r="799">
          <cell r="B799">
            <v>92633</v>
          </cell>
          <cell r="D799" t="str">
            <v>St Ann with Emmanuel Church</v>
          </cell>
          <cell r="E799" t="str">
            <v>Robin Hood Chase</v>
          </cell>
          <cell r="G799" t="str">
            <v>Nottingham</v>
          </cell>
          <cell r="H799" t="str">
            <v>NG3 4EY</v>
          </cell>
          <cell r="I799" t="str">
            <v>20160715</v>
          </cell>
          <cell r="J799" t="str">
            <v xml:space="preserve">Other </v>
          </cell>
          <cell r="K799" t="str">
            <v>a indoors</v>
          </cell>
          <cell r="L799" t="str">
            <v>b indoors</v>
          </cell>
          <cell r="M799" t="str">
            <v>c indoors</v>
          </cell>
          <cell r="N799" t="str">
            <v>d indoors</v>
          </cell>
          <cell r="O799" t="str">
            <v>e indoors</v>
          </cell>
          <cell r="P799" t="str">
            <v>f indoors</v>
          </cell>
          <cell r="Q799" t="str">
            <v>g indoors</v>
          </cell>
          <cell r="Y799" t="str">
            <v>Mon-Sun</v>
          </cell>
          <cell r="Z799" t="str">
            <v>06.00-23.00</v>
          </cell>
          <cell r="AA799" t="str">
            <v>N/A</v>
          </cell>
          <cell r="AB799" t="str">
            <v>N/A</v>
          </cell>
          <cell r="AC799" t="str">
            <v>N/A</v>
          </cell>
          <cell r="AJ799">
            <v>457960</v>
          </cell>
          <cell r="AK799">
            <v>340914</v>
          </cell>
          <cell r="AL799">
            <v>457960</v>
          </cell>
          <cell r="AM799">
            <v>340914</v>
          </cell>
          <cell r="AN799">
            <v>200001391926</v>
          </cell>
          <cell r="AO799">
            <v>200001391926</v>
          </cell>
          <cell r="AP799" t="str">
            <v>Y</v>
          </cell>
        </row>
        <row r="800">
          <cell r="B800">
            <v>40370</v>
          </cell>
          <cell r="D800" t="str">
            <v>Chase Neighbourhood Centre</v>
          </cell>
          <cell r="E800" t="str">
            <v>Robin Hood Chase</v>
          </cell>
          <cell r="F800" t="str">
            <v>St Anns</v>
          </cell>
          <cell r="G800" t="str">
            <v>Nottingham</v>
          </cell>
          <cell r="H800" t="str">
            <v>NG3 4EZ</v>
          </cell>
          <cell r="I800" t="str">
            <v>20070413</v>
          </cell>
          <cell r="J800" t="str">
            <v xml:space="preserve">Other </v>
          </cell>
          <cell r="K800" t="str">
            <v>a indoors</v>
          </cell>
          <cell r="L800" t="str">
            <v>b indoors</v>
          </cell>
          <cell r="O800" t="str">
            <v>e indoors</v>
          </cell>
          <cell r="P800" t="str">
            <v>f indoors</v>
          </cell>
          <cell r="Q800" t="str">
            <v>g indoors</v>
          </cell>
          <cell r="R800" t="str">
            <v>h indoors</v>
          </cell>
          <cell r="Y800" t="str">
            <v>Mon-Sun</v>
          </cell>
          <cell r="Z800" t="str">
            <v>09.30-22.30</v>
          </cell>
          <cell r="AA800" t="str">
            <v>N/A</v>
          </cell>
          <cell r="AB800" t="str">
            <v>N/A</v>
          </cell>
          <cell r="AC800" t="str">
            <v>N/A</v>
          </cell>
          <cell r="AJ800">
            <v>458014</v>
          </cell>
          <cell r="AK800">
            <v>340937</v>
          </cell>
          <cell r="AL800">
            <v>458014</v>
          </cell>
          <cell r="AM800">
            <v>340937</v>
          </cell>
          <cell r="AN800">
            <v>200001391928</v>
          </cell>
          <cell r="AO800">
            <v>200001391928</v>
          </cell>
          <cell r="AP800" t="str">
            <v>Y</v>
          </cell>
        </row>
        <row r="801">
          <cell r="B801">
            <v>57399</v>
          </cell>
          <cell r="D801" t="str">
            <v>Magic Garden</v>
          </cell>
          <cell r="E801" t="str">
            <v>24-26 Low Pavment</v>
          </cell>
          <cell r="G801" t="str">
            <v>Nottingham</v>
          </cell>
          <cell r="H801" t="str">
            <v xml:space="preserve">NG1 7ED </v>
          </cell>
          <cell r="I801" t="str">
            <v>20100709</v>
          </cell>
          <cell r="J801" t="str">
            <v xml:space="preserve">Restaurant </v>
          </cell>
          <cell r="K801" t="str">
            <v>a indoors and outdoors</v>
          </cell>
          <cell r="L801" t="str">
            <v>b indoors and outdoors</v>
          </cell>
          <cell r="O801" t="str">
            <v>e indoors and outdoors</v>
          </cell>
          <cell r="P801" t="str">
            <v>f indoors and outdoors</v>
          </cell>
          <cell r="Q801" t="str">
            <v>g indoors and outdoors</v>
          </cell>
          <cell r="R801" t="str">
            <v>h indoors and outdoors</v>
          </cell>
          <cell r="S801" t="str">
            <v>I Inoors and Outdoors</v>
          </cell>
          <cell r="T801" t="str">
            <v>j on and off</v>
          </cell>
          <cell r="Y801" t="str">
            <v>Mon-Sun</v>
          </cell>
          <cell r="Z801" t="str">
            <v>08.00-02.00</v>
          </cell>
          <cell r="AA801" t="str">
            <v>N/A</v>
          </cell>
          <cell r="AB801" t="str">
            <v>N/A</v>
          </cell>
          <cell r="AC801" t="str">
            <v>Mon-Sun</v>
          </cell>
          <cell r="AJ801">
            <v>457393</v>
          </cell>
          <cell r="AK801">
            <v>339669</v>
          </cell>
          <cell r="AL801">
            <v>457393</v>
          </cell>
          <cell r="AM801">
            <v>339669</v>
          </cell>
          <cell r="AN801">
            <v>100032095170</v>
          </cell>
          <cell r="AO801">
            <v>100032095170</v>
          </cell>
          <cell r="AP801" t="str">
            <v>Y</v>
          </cell>
        </row>
        <row r="802">
          <cell r="B802">
            <v>34555</v>
          </cell>
          <cell r="D802" t="str">
            <v>Lion Revived</v>
          </cell>
          <cell r="E802" t="str">
            <v xml:space="preserve">Robinsons Hill, Bulwell High Road </v>
          </cell>
          <cell r="G802" t="str">
            <v>Nottingham</v>
          </cell>
          <cell r="H802" t="str">
            <v>NG6 8FL</v>
          </cell>
          <cell r="I802" t="str">
            <v>20050831</v>
          </cell>
          <cell r="J802" t="str">
            <v xml:space="preserve">Public House </v>
          </cell>
          <cell r="T802" t="str">
            <v>j on and off</v>
          </cell>
          <cell r="AA802" t="str">
            <v>More info Needed</v>
          </cell>
          <cell r="AJ802">
            <v>453961</v>
          </cell>
          <cell r="AK802">
            <v>345262</v>
          </cell>
          <cell r="AL802">
            <v>453961</v>
          </cell>
          <cell r="AM802">
            <v>345262</v>
          </cell>
          <cell r="AN802">
            <v>10022952579</v>
          </cell>
          <cell r="AO802">
            <v>10022952579</v>
          </cell>
          <cell r="AP802" t="str">
            <v>Y</v>
          </cell>
        </row>
        <row r="803">
          <cell r="B803">
            <v>38181</v>
          </cell>
          <cell r="D803" t="str">
            <v>Pizza Amicos</v>
          </cell>
          <cell r="E803" t="str">
            <v>1Rochester Walk</v>
          </cell>
          <cell r="F803" t="str">
            <v xml:space="preserve">Clifton </v>
          </cell>
          <cell r="G803" t="str">
            <v>Nottingham</v>
          </cell>
          <cell r="H803" t="str">
            <v xml:space="preserve">NG11 8LP </v>
          </cell>
          <cell r="I803" t="str">
            <v>20051208</v>
          </cell>
          <cell r="J803" t="str">
            <v xml:space="preserve">Takeaway </v>
          </cell>
          <cell r="S803" t="str">
            <v>I Indoors</v>
          </cell>
          <cell r="Y803" t="str">
            <v>Mon-Sat</v>
          </cell>
          <cell r="Z803" t="str">
            <v>23.00-24.00</v>
          </cell>
          <cell r="AA803" t="str">
            <v>Sun</v>
          </cell>
          <cell r="AB803" t="str">
            <v>23.00-01.00</v>
          </cell>
          <cell r="AC803" t="str">
            <v>N/A</v>
          </cell>
          <cell r="AJ803">
            <v>455705</v>
          </cell>
          <cell r="AK803">
            <v>334103</v>
          </cell>
          <cell r="AL803">
            <v>455705</v>
          </cell>
          <cell r="AM803">
            <v>334103</v>
          </cell>
          <cell r="AN803">
            <v>100032097223</v>
          </cell>
          <cell r="AO803">
            <v>100031587017</v>
          </cell>
          <cell r="AP803" t="str">
            <v>N</v>
          </cell>
        </row>
        <row r="804">
          <cell r="B804">
            <v>36388</v>
          </cell>
          <cell r="D804" t="str">
            <v>Jays Newsagents</v>
          </cell>
          <cell r="E804" t="str">
            <v>9 to 11Rochester Walk</v>
          </cell>
          <cell r="F804" t="str">
            <v>Clifton</v>
          </cell>
          <cell r="G804" t="str">
            <v>Nottingham</v>
          </cell>
          <cell r="H804" t="str">
            <v>NG11 8LP</v>
          </cell>
          <cell r="I804" t="str">
            <v>20050925</v>
          </cell>
          <cell r="J804" t="str">
            <v xml:space="preserve">Off Licence </v>
          </cell>
          <cell r="T804" t="str">
            <v>j off</v>
          </cell>
          <cell r="AA804" t="str">
            <v>More info Needed</v>
          </cell>
          <cell r="AJ804">
            <v>455711</v>
          </cell>
          <cell r="AK804">
            <v>334118</v>
          </cell>
          <cell r="AL804">
            <v>455711</v>
          </cell>
          <cell r="AM804">
            <v>334118</v>
          </cell>
          <cell r="AN804">
            <v>100032097224</v>
          </cell>
          <cell r="AO804">
            <v>100031587028</v>
          </cell>
          <cell r="AP804" t="str">
            <v>N</v>
          </cell>
        </row>
        <row r="805">
          <cell r="B805">
            <v>37849</v>
          </cell>
          <cell r="D805" t="str">
            <v xml:space="preserve">Vale Community Association </v>
          </cell>
          <cell r="E805" t="str">
            <v>Rosedale Drive</v>
          </cell>
          <cell r="F805" t="str">
            <v>Wollaton</v>
          </cell>
          <cell r="G805" t="str">
            <v>Nottingham</v>
          </cell>
          <cell r="H805" t="str">
            <v>NG8 2JA</v>
          </cell>
          <cell r="I805" t="str">
            <v>20050917</v>
          </cell>
          <cell r="J805" t="str">
            <v>Community Centre</v>
          </cell>
          <cell r="O805" t="str">
            <v>e indoors</v>
          </cell>
          <cell r="P805" t="str">
            <v>f indoors</v>
          </cell>
          <cell r="R805" t="str">
            <v>h indoors</v>
          </cell>
          <cell r="Y805" t="str">
            <v>Licensee's Discretion</v>
          </cell>
          <cell r="Z805" t="str">
            <v>N/A</v>
          </cell>
          <cell r="AA805" t="str">
            <v>N/A</v>
          </cell>
          <cell r="AB805" t="str">
            <v>N/A</v>
          </cell>
          <cell r="AC805" t="str">
            <v>N/A</v>
          </cell>
          <cell r="AJ805">
            <v>450863</v>
          </cell>
          <cell r="AK805">
            <v>339617</v>
          </cell>
          <cell r="AL805">
            <v>451063</v>
          </cell>
          <cell r="AM805">
            <v>339623</v>
          </cell>
          <cell r="AN805">
            <v>100032131050</v>
          </cell>
          <cell r="AO805">
            <v>100032131050</v>
          </cell>
          <cell r="AP805" t="str">
            <v>Y</v>
          </cell>
        </row>
        <row r="806">
          <cell r="B806">
            <v>35907</v>
          </cell>
          <cell r="D806" t="str">
            <v xml:space="preserve">Ocean </v>
          </cell>
          <cell r="E806" t="str">
            <v>Greyfriar Gate</v>
          </cell>
          <cell r="G806" t="str">
            <v>Nottingham</v>
          </cell>
          <cell r="H806" t="str">
            <v xml:space="preserve">NG1 7EF </v>
          </cell>
          <cell r="I806" t="str">
            <v>20051212</v>
          </cell>
          <cell r="J806" t="str">
            <v xml:space="preserve">Public House </v>
          </cell>
          <cell r="L806" t="str">
            <v>b indoors</v>
          </cell>
          <cell r="O806" t="str">
            <v>e indoors</v>
          </cell>
          <cell r="P806" t="str">
            <v>f indoors</v>
          </cell>
          <cell r="Q806" t="str">
            <v>g indoors</v>
          </cell>
          <cell r="R806" t="str">
            <v>h indoors</v>
          </cell>
          <cell r="S806" t="str">
            <v>I Indoors</v>
          </cell>
          <cell r="T806" t="str">
            <v>j on and off</v>
          </cell>
          <cell r="Y806" t="str">
            <v>Mon-Sun</v>
          </cell>
          <cell r="Z806" t="str">
            <v>10.00-05.00</v>
          </cell>
          <cell r="AA806" t="str">
            <v>N/A</v>
          </cell>
          <cell r="AB806" t="str">
            <v>N/A</v>
          </cell>
          <cell r="AC806" t="str">
            <v>Mon-Thu</v>
          </cell>
          <cell r="AJ806">
            <v>457248</v>
          </cell>
          <cell r="AK806">
            <v>339429</v>
          </cell>
          <cell r="AL806">
            <v>457248</v>
          </cell>
          <cell r="AM806">
            <v>339429</v>
          </cell>
          <cell r="AN806">
            <v>200001401586</v>
          </cell>
          <cell r="AO806">
            <v>200001401586</v>
          </cell>
          <cell r="AP806" t="str">
            <v>Y</v>
          </cell>
        </row>
        <row r="807">
          <cell r="B807">
            <v>36564</v>
          </cell>
          <cell r="D807" t="str">
            <v>Rufford Stores</v>
          </cell>
          <cell r="E807" t="str">
            <v>12 to 14 Rufford Walk</v>
          </cell>
          <cell r="F807" t="str">
            <v>Bulwel</v>
          </cell>
          <cell r="G807" t="str">
            <v>Nottingham</v>
          </cell>
          <cell r="H807" t="str">
            <v>NG6 8TZ</v>
          </cell>
          <cell r="I807" t="str">
            <v>20050911</v>
          </cell>
          <cell r="J807" t="str">
            <v xml:space="preserve">Off Licence </v>
          </cell>
          <cell r="T807" t="str">
            <v>j off</v>
          </cell>
          <cell r="AA807" t="str">
            <v>More info Needed</v>
          </cell>
          <cell r="AJ807">
            <v>453534</v>
          </cell>
          <cell r="AK807">
            <v>345511</v>
          </cell>
          <cell r="AL807">
            <v>453534</v>
          </cell>
          <cell r="AM807">
            <v>345511</v>
          </cell>
          <cell r="AN807">
            <v>200001392106</v>
          </cell>
          <cell r="AO807">
            <v>200001392104</v>
          </cell>
          <cell r="AP807" t="str">
            <v>N</v>
          </cell>
        </row>
        <row r="808">
          <cell r="B808">
            <v>35023</v>
          </cell>
          <cell r="D808" t="str">
            <v xml:space="preserve">Wheelhouse </v>
          </cell>
          <cell r="E808" t="str">
            <v>Russell Drive</v>
          </cell>
          <cell r="F808" t="str">
            <v>Wollaton</v>
          </cell>
          <cell r="G808" t="str">
            <v>Nottingham</v>
          </cell>
          <cell r="H808" t="str">
            <v>NG8 2BH</v>
          </cell>
          <cell r="I808" t="str">
            <v>20080815</v>
          </cell>
          <cell r="J808" t="str">
            <v xml:space="preserve">Public House </v>
          </cell>
          <cell r="T808" t="str">
            <v>j on and off</v>
          </cell>
          <cell r="AA808" t="str">
            <v>More info Needed</v>
          </cell>
          <cell r="AJ808">
            <v>452349</v>
          </cell>
          <cell r="AK808">
            <v>340029</v>
          </cell>
          <cell r="AL808">
            <v>453093</v>
          </cell>
          <cell r="AM808">
            <v>340008</v>
          </cell>
          <cell r="AN808">
            <v>100032131022</v>
          </cell>
          <cell r="AO808">
            <v>100032131022</v>
          </cell>
          <cell r="AP808" t="str">
            <v>Y</v>
          </cell>
        </row>
        <row r="809">
          <cell r="B809">
            <v>38178</v>
          </cell>
          <cell r="D809" t="str">
            <v xml:space="preserve">Newstead Abbey </v>
          </cell>
          <cell r="E809" t="str">
            <v>St Albans Road</v>
          </cell>
          <cell r="F809" t="str">
            <v>Bulwell</v>
          </cell>
          <cell r="G809" t="str">
            <v>Nottingham</v>
          </cell>
          <cell r="H809" t="str">
            <v>NG6 9JS</v>
          </cell>
          <cell r="I809" t="str">
            <v>20050921</v>
          </cell>
          <cell r="J809" t="str">
            <v xml:space="preserve">Public House </v>
          </cell>
          <cell r="T809" t="str">
            <v>j on and off</v>
          </cell>
          <cell r="AA809" t="str">
            <v>More info Needed</v>
          </cell>
          <cell r="AJ809">
            <v>454474</v>
          </cell>
          <cell r="AK809">
            <v>345591</v>
          </cell>
          <cell r="AL809">
            <v>454474</v>
          </cell>
          <cell r="AM809">
            <v>345591</v>
          </cell>
          <cell r="AN809">
            <v>100031594793</v>
          </cell>
          <cell r="AO809">
            <v>100031594793</v>
          </cell>
          <cell r="AP809" t="str">
            <v>Y</v>
          </cell>
        </row>
        <row r="810">
          <cell r="B810">
            <v>125429</v>
          </cell>
          <cell r="D810" t="str">
            <v>Café Curio</v>
          </cell>
          <cell r="E810" t="str">
            <v xml:space="preserve">97 Carrington Street </v>
          </cell>
          <cell r="G810" t="str">
            <v xml:space="preserve">Nottingham </v>
          </cell>
          <cell r="H810" t="str">
            <v xml:space="preserve">NG1 7FE </v>
          </cell>
          <cell r="I810" t="str">
            <v>20190330</v>
          </cell>
          <cell r="J810" t="str">
            <v xml:space="preserve">Public House </v>
          </cell>
          <cell r="K810" t="str">
            <v>a indoors and outdoors</v>
          </cell>
          <cell r="L810" t="str">
            <v>b indoors and outdoors</v>
          </cell>
          <cell r="M810" t="str">
            <v>c indoors</v>
          </cell>
          <cell r="O810" t="str">
            <v>e indoors</v>
          </cell>
          <cell r="P810" t="str">
            <v>f indoors</v>
          </cell>
          <cell r="Q810" t="str">
            <v>g indoors and outdoors</v>
          </cell>
          <cell r="R810" t="str">
            <v>h indoors and outdoors</v>
          </cell>
          <cell r="S810" t="str">
            <v>I Inoors and Outdoors</v>
          </cell>
          <cell r="T810" t="str">
            <v>j on and off</v>
          </cell>
          <cell r="Y810" t="str">
            <v>Sun-Thu</v>
          </cell>
          <cell r="Z810" t="str">
            <v>08.00-23.30</v>
          </cell>
          <cell r="AA810" t="str">
            <v>Fri-Sat</v>
          </cell>
          <cell r="AB810" t="str">
            <v>08.00-24.30</v>
          </cell>
          <cell r="AC810" t="str">
            <v>Sun-Thu</v>
          </cell>
          <cell r="AJ810">
            <v>457456</v>
          </cell>
          <cell r="AK810">
            <v>342815</v>
          </cell>
          <cell r="AL810">
            <v>457456</v>
          </cell>
          <cell r="AM810">
            <v>342815</v>
          </cell>
          <cell r="AN810">
            <v>100031570129</v>
          </cell>
          <cell r="AO810">
            <v>100031570129</v>
          </cell>
          <cell r="AP810" t="str">
            <v>Y</v>
          </cell>
        </row>
        <row r="811">
          <cell r="B811">
            <v>72846</v>
          </cell>
          <cell r="D811" t="str">
            <v>Singh's Convenience Store</v>
          </cell>
          <cell r="E811" t="str">
            <v>6a Hope Close</v>
          </cell>
          <cell r="F811" t="str">
            <v>Meadows</v>
          </cell>
          <cell r="G811" t="str">
            <v>Nottingham</v>
          </cell>
          <cell r="H811" t="str">
            <v xml:space="preserve">NG2 1PQ </v>
          </cell>
          <cell r="I811" t="str">
            <v>20121018</v>
          </cell>
          <cell r="J811" t="str">
            <v xml:space="preserve">Off Licence </v>
          </cell>
          <cell r="T811" t="str">
            <v>j off</v>
          </cell>
          <cell r="Y811" t="str">
            <v>Mon-Sun</v>
          </cell>
          <cell r="Z811" t="str">
            <v>07.00-23.00</v>
          </cell>
          <cell r="AA811" t="str">
            <v>N/A</v>
          </cell>
          <cell r="AB811" t="str">
            <v>N/A</v>
          </cell>
          <cell r="AC811" t="str">
            <v>Mon-Sun</v>
          </cell>
          <cell r="AJ811">
            <v>456683</v>
          </cell>
          <cell r="AK811">
            <v>338600</v>
          </cell>
          <cell r="AL811">
            <v>456683</v>
          </cell>
          <cell r="AM811">
            <v>338600</v>
          </cell>
          <cell r="AN811">
            <v>100031559066</v>
          </cell>
          <cell r="AO811">
            <v>100031559066</v>
          </cell>
          <cell r="AP811" t="str">
            <v>Y</v>
          </cell>
        </row>
        <row r="812">
          <cell r="B812">
            <v>33829</v>
          </cell>
          <cell r="D812" t="str">
            <v>Lifestyle</v>
          </cell>
          <cell r="E812" t="str">
            <v>8 St Bartholomews Road</v>
          </cell>
          <cell r="F812" t="str">
            <v xml:space="preserve">St Anns </v>
          </cell>
          <cell r="G812" t="str">
            <v>Nottingham</v>
          </cell>
          <cell r="H812" t="str">
            <v xml:space="preserve">NG3 3EG </v>
          </cell>
          <cell r="I812" t="str">
            <v>20050702</v>
          </cell>
          <cell r="J812" t="str">
            <v xml:space="preserve">Off Licence </v>
          </cell>
          <cell r="T812" t="str">
            <v>j off</v>
          </cell>
          <cell r="AA812" t="str">
            <v>More info Needed</v>
          </cell>
          <cell r="AJ812">
            <v>458541</v>
          </cell>
          <cell r="AK812">
            <v>341208</v>
          </cell>
          <cell r="AL812">
            <v>458541</v>
          </cell>
          <cell r="AM812">
            <v>341208</v>
          </cell>
          <cell r="AN812">
            <v>100032116957</v>
          </cell>
          <cell r="AO812">
            <v>100032116957</v>
          </cell>
          <cell r="AP812" t="str">
            <v>Y</v>
          </cell>
        </row>
        <row r="813">
          <cell r="B813">
            <v>33529</v>
          </cell>
          <cell r="D813" t="str">
            <v>Hill Top Stores</v>
          </cell>
          <cell r="E813" t="str">
            <v>94 St Bartholomews Road</v>
          </cell>
          <cell r="F813" t="str">
            <v xml:space="preserve">Thorneywood </v>
          </cell>
          <cell r="G813" t="str">
            <v>Nottingham</v>
          </cell>
          <cell r="H813" t="str">
            <v>NG3 3ED</v>
          </cell>
          <cell r="I813" t="str">
            <v>20050517</v>
          </cell>
          <cell r="J813" t="str">
            <v xml:space="preserve">Off Licence </v>
          </cell>
          <cell r="T813" t="str">
            <v>j off</v>
          </cell>
          <cell r="AA813" t="str">
            <v>More info Needed</v>
          </cell>
          <cell r="AJ813">
            <v>458813</v>
          </cell>
          <cell r="AK813">
            <v>341133</v>
          </cell>
          <cell r="AL813">
            <v>458813</v>
          </cell>
          <cell r="AM813">
            <v>341133</v>
          </cell>
          <cell r="AN813">
            <v>10022951569</v>
          </cell>
          <cell r="AO813">
            <v>100031595126</v>
          </cell>
          <cell r="AP813" t="str">
            <v>N</v>
          </cell>
        </row>
        <row r="814">
          <cell r="B814">
            <v>42559</v>
          </cell>
          <cell r="D814" t="str">
            <v xml:space="preserve">Riverside Farm </v>
          </cell>
          <cell r="E814" t="str">
            <v xml:space="preserve">Tottle Road </v>
          </cell>
          <cell r="G814" t="str">
            <v>Nottingham</v>
          </cell>
          <cell r="H814" t="str">
            <v xml:space="preserve">NG2 1RT </v>
          </cell>
          <cell r="I814" t="str">
            <v>20070911</v>
          </cell>
          <cell r="J814" t="str">
            <v xml:space="preserve">Public House </v>
          </cell>
          <cell r="T814" t="str">
            <v>j on and off</v>
          </cell>
          <cell r="AA814" t="str">
            <v>More info Needed</v>
          </cell>
          <cell r="AJ814">
            <v>456410</v>
          </cell>
          <cell r="AK814">
            <v>337769</v>
          </cell>
          <cell r="AL814">
            <v>456410</v>
          </cell>
          <cell r="AM814">
            <v>337769</v>
          </cell>
          <cell r="AN814">
            <v>100032108448</v>
          </cell>
          <cell r="AO814">
            <v>100032108448</v>
          </cell>
          <cell r="AP814" t="str">
            <v>Y</v>
          </cell>
        </row>
        <row r="815">
          <cell r="B815">
            <v>35717</v>
          </cell>
          <cell r="D815" t="str">
            <v xml:space="preserve">Bentinck Hotel </v>
          </cell>
          <cell r="E815" t="str">
            <v xml:space="preserve">1 Station Street </v>
          </cell>
          <cell r="G815" t="str">
            <v>Nottingham</v>
          </cell>
          <cell r="H815" t="str">
            <v xml:space="preserve">NG2 3AJ </v>
          </cell>
          <cell r="I815" t="str">
            <v>20050904</v>
          </cell>
          <cell r="J815" t="str">
            <v xml:space="preserve">Hotel </v>
          </cell>
          <cell r="T815" t="str">
            <v>j on and off</v>
          </cell>
          <cell r="AA815" t="str">
            <v>More info Needed</v>
          </cell>
          <cell r="AJ815">
            <v>457401</v>
          </cell>
          <cell r="AK815">
            <v>339255</v>
          </cell>
          <cell r="AL815">
            <v>457401</v>
          </cell>
          <cell r="AM815">
            <v>339255</v>
          </cell>
          <cell r="AN815">
            <v>100031596379</v>
          </cell>
          <cell r="AO815">
            <v>100031596379</v>
          </cell>
          <cell r="AP815" t="str">
            <v>Y</v>
          </cell>
        </row>
        <row r="816">
          <cell r="B816">
            <v>36485</v>
          </cell>
          <cell r="D816" t="str">
            <v>Food House</v>
          </cell>
          <cell r="E816" t="str">
            <v>8 to 10 St James's Street</v>
          </cell>
          <cell r="G816" t="str">
            <v>Nottingham</v>
          </cell>
          <cell r="H816" t="str">
            <v>NG1 6FG</v>
          </cell>
          <cell r="I816" t="str">
            <v>20051110</v>
          </cell>
          <cell r="J816" t="str">
            <v xml:space="preserve">Takeaway </v>
          </cell>
          <cell r="S816" t="str">
            <v>I Indoors</v>
          </cell>
          <cell r="Y816" t="str">
            <v>Mon-Sat</v>
          </cell>
          <cell r="Z816" t="str">
            <v>11.00-03.30</v>
          </cell>
          <cell r="AA816" t="str">
            <v>Sun</v>
          </cell>
          <cell r="AB816" t="str">
            <v>11.00-01.00</v>
          </cell>
          <cell r="AC816" t="str">
            <v>N/A</v>
          </cell>
          <cell r="AJ816">
            <v>457054</v>
          </cell>
          <cell r="AK816">
            <v>339873</v>
          </cell>
          <cell r="AL816">
            <v>457054</v>
          </cell>
          <cell r="AM816">
            <v>339873</v>
          </cell>
          <cell r="AN816">
            <v>100032095039</v>
          </cell>
          <cell r="AO816">
            <v>100032095039</v>
          </cell>
          <cell r="AP816" t="str">
            <v>Y</v>
          </cell>
        </row>
        <row r="817">
          <cell r="B817">
            <v>83109</v>
          </cell>
          <cell r="D817" t="str">
            <v xml:space="preserve">Tesco </v>
          </cell>
          <cell r="E817" t="str">
            <v xml:space="preserve">3-9 Station Street </v>
          </cell>
          <cell r="G817" t="str">
            <v>Nottingham</v>
          </cell>
          <cell r="H817" t="str">
            <v xml:space="preserve">NG2 3AJ </v>
          </cell>
          <cell r="I817" t="str">
            <v>20141111</v>
          </cell>
          <cell r="J817" t="str">
            <v xml:space="preserve">Off Licence </v>
          </cell>
          <cell r="T817" t="str">
            <v>j off</v>
          </cell>
          <cell r="X817" t="str">
            <v>Yes</v>
          </cell>
          <cell r="AA817" t="str">
            <v>More info Needed</v>
          </cell>
          <cell r="AJ817">
            <v>457787</v>
          </cell>
          <cell r="AK817">
            <v>339322</v>
          </cell>
          <cell r="AL817">
            <v>457419</v>
          </cell>
          <cell r="AM817">
            <v>339261</v>
          </cell>
          <cell r="AN817">
            <v>10023985673</v>
          </cell>
          <cell r="AO817">
            <v>100032108685</v>
          </cell>
          <cell r="AP817" t="str">
            <v>N</v>
          </cell>
        </row>
        <row r="818">
          <cell r="B818">
            <v>103842</v>
          </cell>
          <cell r="D818" t="str">
            <v xml:space="preserve">Hop's </v>
          </cell>
          <cell r="E818" t="str">
            <v xml:space="preserve">21 Station Street </v>
          </cell>
          <cell r="G818" t="str">
            <v>Nottingham</v>
          </cell>
          <cell r="H818" t="str">
            <v xml:space="preserve">NG2 3AJ </v>
          </cell>
          <cell r="I818" t="str">
            <v>20180723</v>
          </cell>
          <cell r="J818" t="str">
            <v xml:space="preserve">Public House </v>
          </cell>
          <cell r="T818" t="str">
            <v>j on and off</v>
          </cell>
          <cell r="AA818" t="str">
            <v>More info Needed</v>
          </cell>
          <cell r="AJ818">
            <v>457469</v>
          </cell>
          <cell r="AK818">
            <v>339274</v>
          </cell>
          <cell r="AL818">
            <v>457469</v>
          </cell>
          <cell r="AM818">
            <v>339274</v>
          </cell>
          <cell r="AN818">
            <v>100032290567</v>
          </cell>
          <cell r="AO818">
            <v>100032290567</v>
          </cell>
          <cell r="AP818" t="str">
            <v>Y</v>
          </cell>
        </row>
        <row r="819">
          <cell r="B819">
            <v>85233</v>
          </cell>
          <cell r="D819" t="str">
            <v xml:space="preserve">Twoj Supermarket </v>
          </cell>
          <cell r="E819" t="str">
            <v>494-496 Meadow Lane</v>
          </cell>
          <cell r="G819" t="str">
            <v>Nottingham</v>
          </cell>
          <cell r="H819" t="str">
            <v xml:space="preserve">NG2 3GD </v>
          </cell>
          <cell r="I819" t="str">
            <v>20150324</v>
          </cell>
          <cell r="J819" t="str">
            <v xml:space="preserve">Off Licence </v>
          </cell>
          <cell r="T819" t="str">
            <v>j off</v>
          </cell>
          <cell r="Y819" t="str">
            <v>Mon-Sat</v>
          </cell>
          <cell r="Z819" t="str">
            <v>08.00-22.00</v>
          </cell>
          <cell r="AA819" t="str">
            <v>Sun</v>
          </cell>
          <cell r="AB819" t="str">
            <v>10.00-16.00</v>
          </cell>
          <cell r="AC819" t="str">
            <v>Mon-Sat</v>
          </cell>
          <cell r="AJ819">
            <v>458711</v>
          </cell>
          <cell r="AK819">
            <v>339405</v>
          </cell>
          <cell r="AL819">
            <v>458711</v>
          </cell>
          <cell r="AM819">
            <v>339405</v>
          </cell>
          <cell r="AN819">
            <v>100032108654</v>
          </cell>
          <cell r="AO819">
            <v>100032108654</v>
          </cell>
          <cell r="AP819" t="str">
            <v>Y</v>
          </cell>
        </row>
        <row r="820">
          <cell r="B820">
            <v>35417</v>
          </cell>
          <cell r="D820" t="str">
            <v xml:space="preserve">Icon Bar and Lounge </v>
          </cell>
          <cell r="E820" t="str">
            <v>13-15 St James's Street</v>
          </cell>
          <cell r="G820" t="str">
            <v>Nottingham</v>
          </cell>
          <cell r="H820" t="str">
            <v>NG1 6FH</v>
          </cell>
          <cell r="I820" t="str">
            <v>20050913</v>
          </cell>
          <cell r="J820" t="str">
            <v xml:space="preserve">Public House </v>
          </cell>
          <cell r="O820" t="str">
            <v>e indoors</v>
          </cell>
          <cell r="P820" t="str">
            <v>f indoors</v>
          </cell>
          <cell r="Q820" t="str">
            <v>g indoors</v>
          </cell>
          <cell r="R820" t="str">
            <v>h indoors</v>
          </cell>
          <cell r="S820" t="str">
            <v>I Indoors</v>
          </cell>
          <cell r="T820" t="str">
            <v>j on</v>
          </cell>
          <cell r="V820" t="str">
            <v>No</v>
          </cell>
          <cell r="W820" t="str">
            <v>No</v>
          </cell>
          <cell r="X820" t="str">
            <v>No</v>
          </cell>
          <cell r="Z820" t="str">
            <v>10.00-01.30 M-Tu 10.00-02.30 10.00-02.30 W-Thu</v>
          </cell>
          <cell r="AA820" t="str">
            <v>More info Needed</v>
          </cell>
          <cell r="AB820" t="str">
            <v>10.00-02.30 Fri-Sa 12.00-00.30 Su</v>
          </cell>
          <cell r="AH820" t="str">
            <v>0-4999</v>
          </cell>
          <cell r="AJ820">
            <v>457045</v>
          </cell>
          <cell r="AK820">
            <v>339833</v>
          </cell>
          <cell r="AL820">
            <v>457045</v>
          </cell>
          <cell r="AM820">
            <v>339833</v>
          </cell>
          <cell r="AN820">
            <v>100031595292</v>
          </cell>
          <cell r="AO820">
            <v>100031595292</v>
          </cell>
          <cell r="AP820" t="str">
            <v>Y</v>
          </cell>
        </row>
        <row r="821">
          <cell r="B821">
            <v>87749</v>
          </cell>
          <cell r="D821" t="str">
            <v xml:space="preserve">Aldi </v>
          </cell>
          <cell r="E821" t="str">
            <v>Eastpoint Retail ParkDalside Road</v>
          </cell>
          <cell r="G821" t="str">
            <v>Nottingham</v>
          </cell>
          <cell r="H821" t="str">
            <v xml:space="preserve">NG2 3GG </v>
          </cell>
          <cell r="I821" t="str">
            <v>20150911</v>
          </cell>
          <cell r="J821" t="str">
            <v xml:space="preserve">Off Licence </v>
          </cell>
          <cell r="T821" t="str">
            <v>j off</v>
          </cell>
          <cell r="Y821" t="str">
            <v>Mon-Sun</v>
          </cell>
          <cell r="Z821" t="str">
            <v>07.00-23.00</v>
          </cell>
          <cell r="AA821" t="str">
            <v>N/A</v>
          </cell>
          <cell r="AB821" t="str">
            <v>N/A</v>
          </cell>
          <cell r="AC821" t="str">
            <v>Mon-Sun</v>
          </cell>
          <cell r="AJ821">
            <v>454485</v>
          </cell>
          <cell r="AK821">
            <v>334437</v>
          </cell>
          <cell r="AL821">
            <v>454460</v>
          </cell>
          <cell r="AM821">
            <v>334479</v>
          </cell>
          <cell r="AN821">
            <v>200001407345</v>
          </cell>
          <cell r="AO821">
            <v>10034860381</v>
          </cell>
          <cell r="AP821" t="str">
            <v>N</v>
          </cell>
        </row>
        <row r="822">
          <cell r="B822">
            <v>33581</v>
          </cell>
          <cell r="D822" t="str">
            <v>Daleside Service Station</v>
          </cell>
          <cell r="E822" t="str">
            <v>Daleside Road</v>
          </cell>
          <cell r="G822" t="str">
            <v>Nottingham</v>
          </cell>
          <cell r="H822" t="str">
            <v xml:space="preserve">NG2 3GG </v>
          </cell>
          <cell r="I822" t="str">
            <v>20050529</v>
          </cell>
          <cell r="J822" t="str">
            <v xml:space="preserve">Off Licence </v>
          </cell>
          <cell r="S822" t="str">
            <v>I Inoors and Outdoors</v>
          </cell>
          <cell r="T822" t="str">
            <v>j off</v>
          </cell>
          <cell r="Y822" t="str">
            <v>24Hrs</v>
          </cell>
          <cell r="AA822" t="str">
            <v>0</v>
          </cell>
          <cell r="AJ822">
            <v>458680</v>
          </cell>
          <cell r="AK822">
            <v>339148</v>
          </cell>
          <cell r="AL822">
            <v>458680</v>
          </cell>
          <cell r="AM822">
            <v>339148</v>
          </cell>
          <cell r="AN822">
            <v>100032288281</v>
          </cell>
          <cell r="AO822">
            <v>10090907046</v>
          </cell>
          <cell r="AP822" t="str">
            <v>N</v>
          </cell>
        </row>
        <row r="823">
          <cell r="B823">
            <v>59225</v>
          </cell>
          <cell r="D823" t="str">
            <v>B &amp; M Stores</v>
          </cell>
          <cell r="E823" t="str">
            <v>Unit 4, Lady Bay Retail ParkMeadow Lane</v>
          </cell>
          <cell r="G823" t="str">
            <v>Nottingham</v>
          </cell>
          <cell r="H823" t="str">
            <v xml:space="preserve">NG2 3GZ </v>
          </cell>
          <cell r="I823" t="str">
            <v>20110113</v>
          </cell>
          <cell r="J823" t="str">
            <v xml:space="preserve">Off Licence </v>
          </cell>
          <cell r="T823" t="str">
            <v>j off</v>
          </cell>
          <cell r="Y823" t="str">
            <v>Mon-Sun</v>
          </cell>
          <cell r="Z823" t="str">
            <v>08.00-22.00</v>
          </cell>
          <cell r="AA823" t="str">
            <v>N/A</v>
          </cell>
          <cell r="AB823" t="str">
            <v>N/A</v>
          </cell>
          <cell r="AC823" t="str">
            <v>Mon-Sun</v>
          </cell>
          <cell r="AJ823">
            <v>458341</v>
          </cell>
          <cell r="AK823">
            <v>339044</v>
          </cell>
          <cell r="AL823">
            <v>458341</v>
          </cell>
          <cell r="AM823">
            <v>339044</v>
          </cell>
          <cell r="AN823">
            <v>100032289719</v>
          </cell>
          <cell r="AO823">
            <v>100032289719</v>
          </cell>
          <cell r="AP823" t="str">
            <v>Y</v>
          </cell>
        </row>
        <row r="824">
          <cell r="B824">
            <v>39779</v>
          </cell>
          <cell r="D824" t="str">
            <v>Sportsman Filling Station</v>
          </cell>
          <cell r="E824" t="str">
            <v>Meadow Lane</v>
          </cell>
          <cell r="G824" t="str">
            <v>Nottingham</v>
          </cell>
          <cell r="H824" t="str">
            <v>NG2 3HE</v>
          </cell>
          <cell r="I824" t="str">
            <v>20061121</v>
          </cell>
          <cell r="J824" t="str">
            <v xml:space="preserve">Off Licence </v>
          </cell>
          <cell r="T824" t="str">
            <v>j off</v>
          </cell>
          <cell r="Y824" t="str">
            <v>Mon-Sat</v>
          </cell>
          <cell r="Z824" t="str">
            <v>06.00-23.00</v>
          </cell>
          <cell r="AA824" t="str">
            <v>Sun</v>
          </cell>
          <cell r="AB824" t="str">
            <v>07.00-22.00</v>
          </cell>
          <cell r="AC824" t="str">
            <v>Mon-Sat</v>
          </cell>
          <cell r="AJ824">
            <v>458418</v>
          </cell>
          <cell r="AK824">
            <v>338935</v>
          </cell>
          <cell r="AL824">
            <v>458418</v>
          </cell>
          <cell r="AM824">
            <v>338935</v>
          </cell>
          <cell r="AN824">
            <v>100032289699</v>
          </cell>
          <cell r="AO824">
            <v>100032289699</v>
          </cell>
          <cell r="AP824" t="str">
            <v>Y</v>
          </cell>
        </row>
        <row r="825">
          <cell r="B825">
            <v>58961</v>
          </cell>
          <cell r="D825" t="str">
            <v>Notts County Football Club</v>
          </cell>
          <cell r="E825" t="str">
            <v>Meadow Lane</v>
          </cell>
          <cell r="G825" t="str">
            <v>Nottingham</v>
          </cell>
          <cell r="H825" t="str">
            <v>NG2 3HJ</v>
          </cell>
          <cell r="I825" t="str">
            <v>20101222</v>
          </cell>
          <cell r="J825" t="str">
            <v xml:space="preserve">Other </v>
          </cell>
          <cell r="K825" t="str">
            <v>a indoors and outdoors</v>
          </cell>
          <cell r="L825" t="str">
            <v>b indoors and outdoors</v>
          </cell>
          <cell r="M825" t="str">
            <v>c indoors</v>
          </cell>
          <cell r="N825" t="str">
            <v>d indoors and outdoors</v>
          </cell>
          <cell r="O825" t="str">
            <v>e indoors and outdoors</v>
          </cell>
          <cell r="P825" t="str">
            <v>f indoors and outdoors</v>
          </cell>
          <cell r="Q825" t="str">
            <v>g indoors and outdoors</v>
          </cell>
          <cell r="R825" t="str">
            <v>h indoors and outdoors</v>
          </cell>
          <cell r="S825" t="str">
            <v>I Inoors and Outdoors</v>
          </cell>
          <cell r="T825" t="str">
            <v>j on and off</v>
          </cell>
          <cell r="Y825" t="str">
            <v>24Hrs</v>
          </cell>
          <cell r="Z825" t="str">
            <v>N/A</v>
          </cell>
          <cell r="AA825" t="str">
            <v>0</v>
          </cell>
          <cell r="AB825" t="str">
            <v>N/A</v>
          </cell>
          <cell r="AC825" t="str">
            <v>Mon-Sun</v>
          </cell>
          <cell r="AJ825">
            <v>458088</v>
          </cell>
          <cell r="AK825">
            <v>338713</v>
          </cell>
          <cell r="AL825">
            <v>458088</v>
          </cell>
          <cell r="AM825">
            <v>338713</v>
          </cell>
          <cell r="AN825">
            <v>200001387772</v>
          </cell>
          <cell r="AO825">
            <v>200001387772</v>
          </cell>
          <cell r="AP825" t="str">
            <v>Y</v>
          </cell>
        </row>
        <row r="826">
          <cell r="B826">
            <v>45319</v>
          </cell>
          <cell r="D826" t="str">
            <v>Trent Navigation</v>
          </cell>
          <cell r="E826" t="str">
            <v>Meadow Lane</v>
          </cell>
          <cell r="G826" t="str">
            <v>Nottingham</v>
          </cell>
          <cell r="H826" t="str">
            <v>NG2 3HS</v>
          </cell>
          <cell r="I826" t="str">
            <v>20080602</v>
          </cell>
          <cell r="J826" t="str">
            <v xml:space="preserve">Public House </v>
          </cell>
          <cell r="L826" t="str">
            <v>b indoors</v>
          </cell>
          <cell r="O826" t="str">
            <v>e indoors</v>
          </cell>
          <cell r="P826" t="str">
            <v>f indoors</v>
          </cell>
          <cell r="R826" t="str">
            <v>h indoors</v>
          </cell>
          <cell r="S826" t="str">
            <v>I Indoors</v>
          </cell>
          <cell r="T826" t="str">
            <v>j on and off</v>
          </cell>
          <cell r="Y826" t="str">
            <v>Sun-Thu</v>
          </cell>
          <cell r="Z826" t="str">
            <v>07.00-01.30</v>
          </cell>
          <cell r="AA826" t="str">
            <v>Fri-Sat</v>
          </cell>
          <cell r="AB826" t="str">
            <v>07.00-02.30</v>
          </cell>
          <cell r="AC826" t="str">
            <v>Sun-Thu</v>
          </cell>
          <cell r="AJ826">
            <v>453196</v>
          </cell>
          <cell r="AK826">
            <v>342013</v>
          </cell>
          <cell r="AL826">
            <v>453196</v>
          </cell>
          <cell r="AM826">
            <v>342013</v>
          </cell>
          <cell r="AN826">
            <v>100031514695</v>
          </cell>
          <cell r="AO826">
            <v>10034861160</v>
          </cell>
          <cell r="AP826" t="str">
            <v>N</v>
          </cell>
        </row>
        <row r="827">
          <cell r="B827">
            <v>127213</v>
          </cell>
          <cell r="D827" t="str">
            <v>The Premises at</v>
          </cell>
          <cell r="E827" t="str">
            <v>Unit 5 &amp; 6 Ashling Court Iremonger Road</v>
          </cell>
          <cell r="G827" t="str">
            <v>Nottingham</v>
          </cell>
          <cell r="H827" t="str">
            <v>NG2 3JA</v>
          </cell>
          <cell r="I827" t="str">
            <v>20190503</v>
          </cell>
          <cell r="J827" t="str">
            <v xml:space="preserve">Public House </v>
          </cell>
          <cell r="L827" t="str">
            <v>b indoors</v>
          </cell>
          <cell r="T827" t="str">
            <v>j on and off</v>
          </cell>
          <cell r="Y827" t="str">
            <v>Sun-Thu</v>
          </cell>
          <cell r="Z827" t="str">
            <v>09.00-24.00</v>
          </cell>
          <cell r="AA827" t="str">
            <v>Fri-Sat</v>
          </cell>
          <cell r="AB827" t="str">
            <v>09.00-01.00</v>
          </cell>
          <cell r="AC827" t="str">
            <v>Sun-Thu</v>
          </cell>
          <cell r="AJ827">
            <v>454365</v>
          </cell>
          <cell r="AK827">
            <v>340665</v>
          </cell>
          <cell r="AL827">
            <v>454365</v>
          </cell>
          <cell r="AM827">
            <v>340665</v>
          </cell>
          <cell r="AN827">
            <v>100032131136</v>
          </cell>
          <cell r="AO827">
            <v>100032131136</v>
          </cell>
          <cell r="AP827" t="str">
            <v>Y</v>
          </cell>
        </row>
        <row r="828">
          <cell r="B828">
            <v>87207</v>
          </cell>
          <cell r="D828" t="str">
            <v>Totally Brewed</v>
          </cell>
          <cell r="E828" t="str">
            <v>Unit 8-9 Wholesale District Clarke Road</v>
          </cell>
          <cell r="G828" t="str">
            <v>Nottingham</v>
          </cell>
          <cell r="H828" t="str">
            <v xml:space="preserve">NG2 3JJ </v>
          </cell>
          <cell r="I828" t="str">
            <v>20150813</v>
          </cell>
          <cell r="J828" t="str">
            <v xml:space="preserve">Public House </v>
          </cell>
          <cell r="T828" t="str">
            <v>j on and off</v>
          </cell>
          <cell r="Y828" t="str">
            <v>Sun-Thu</v>
          </cell>
          <cell r="Z828" t="str">
            <v>09.00-20.00</v>
          </cell>
          <cell r="AA828" t="str">
            <v>Fri-Sat</v>
          </cell>
          <cell r="AB828" t="str">
            <v>09.00-23.00</v>
          </cell>
          <cell r="AC828" t="str">
            <v>Sun-Thu</v>
          </cell>
          <cell r="AJ828">
            <v>458169</v>
          </cell>
          <cell r="AK828">
            <v>338904</v>
          </cell>
          <cell r="AL828">
            <v>458169</v>
          </cell>
          <cell r="AM828">
            <v>338904</v>
          </cell>
          <cell r="AN828">
            <v>100032108715</v>
          </cell>
          <cell r="AO828">
            <v>100032108715</v>
          </cell>
          <cell r="AP828" t="str">
            <v>Y</v>
          </cell>
        </row>
        <row r="829">
          <cell r="B829">
            <v>40821</v>
          </cell>
          <cell r="D829" t="str">
            <v xml:space="preserve">Premises at </v>
          </cell>
          <cell r="E829" t="str">
            <v>St Peter's Square</v>
          </cell>
          <cell r="G829" t="str">
            <v>Nottingham</v>
          </cell>
          <cell r="H829" t="str">
            <v xml:space="preserve">NG1 2NX </v>
          </cell>
          <cell r="I829" t="str">
            <v>20070525</v>
          </cell>
          <cell r="J829" t="str">
            <v xml:space="preserve">Open Space </v>
          </cell>
          <cell r="K829" t="str">
            <v>a indoors and outdoors</v>
          </cell>
          <cell r="L829" t="str">
            <v>b indoors and outdoors</v>
          </cell>
          <cell r="M829" t="str">
            <v>c indoors</v>
          </cell>
          <cell r="O829" t="str">
            <v>e indoors and outdoors</v>
          </cell>
          <cell r="P829" t="str">
            <v>f indoors and outdoors</v>
          </cell>
          <cell r="Q829" t="str">
            <v>g indoors and outdoors</v>
          </cell>
          <cell r="R829" t="str">
            <v>h indoors and outdoors</v>
          </cell>
          <cell r="S829" t="str">
            <v>I Inoors and Outdoors</v>
          </cell>
          <cell r="Y829" t="str">
            <v>24Hrs</v>
          </cell>
          <cell r="Z829" t="str">
            <v>N/A</v>
          </cell>
          <cell r="AA829" t="str">
            <v>0</v>
          </cell>
          <cell r="AB829" t="str">
            <v>N/A</v>
          </cell>
          <cell r="AC829" t="str">
            <v>N/A</v>
          </cell>
          <cell r="AJ829">
            <v>457335</v>
          </cell>
          <cell r="AK829">
            <v>339744</v>
          </cell>
          <cell r="AL829">
            <v>457353.86</v>
          </cell>
          <cell r="AM829">
            <v>339748.25</v>
          </cell>
          <cell r="AN829">
            <v>200001393654</v>
          </cell>
          <cell r="AO829">
            <v>200001393654</v>
          </cell>
          <cell r="AP829" t="str">
            <v>Y</v>
          </cell>
        </row>
        <row r="830">
          <cell r="B830">
            <v>68747</v>
          </cell>
          <cell r="D830" t="str">
            <v xml:space="preserve">Nottingham City Council </v>
          </cell>
          <cell r="E830" t="str">
            <v xml:space="preserve">Loxley House, Station Street </v>
          </cell>
          <cell r="G830" t="str">
            <v>Nottingham</v>
          </cell>
          <cell r="H830" t="str">
            <v xml:space="preserve">NG2 3NG </v>
          </cell>
          <cell r="I830" t="str">
            <v>20111202</v>
          </cell>
          <cell r="J830" t="str">
            <v xml:space="preserve">Other </v>
          </cell>
          <cell r="T830" t="str">
            <v>j on and off</v>
          </cell>
          <cell r="AA830" t="str">
            <v>More info Needed</v>
          </cell>
          <cell r="AJ830">
            <v>457573</v>
          </cell>
          <cell r="AK830">
            <v>339316</v>
          </cell>
          <cell r="AL830">
            <v>457573</v>
          </cell>
          <cell r="AM830">
            <v>339316</v>
          </cell>
          <cell r="AN830">
            <v>200001393811</v>
          </cell>
          <cell r="AO830">
            <v>200001393811</v>
          </cell>
          <cell r="AP830" t="str">
            <v>Y</v>
          </cell>
        </row>
        <row r="831">
          <cell r="B831">
            <v>97610</v>
          </cell>
          <cell r="D831" t="str">
            <v xml:space="preserve">Tipo </v>
          </cell>
          <cell r="E831" t="str">
            <v xml:space="preserve">Thurgarton Street </v>
          </cell>
          <cell r="G831" t="str">
            <v>Nottingham</v>
          </cell>
          <cell r="H831" t="str">
            <v xml:space="preserve">NG2 4AG </v>
          </cell>
          <cell r="I831" t="str">
            <v>20170711</v>
          </cell>
          <cell r="J831" t="str">
            <v xml:space="preserve">Public House </v>
          </cell>
          <cell r="O831" t="str">
            <v>e indoors</v>
          </cell>
          <cell r="P831" t="str">
            <v>f indoors</v>
          </cell>
          <cell r="S831" t="str">
            <v>I Indoors</v>
          </cell>
          <cell r="T831" t="str">
            <v>j on and off</v>
          </cell>
          <cell r="Y831" t="str">
            <v>Sun-Thu</v>
          </cell>
          <cell r="Z831" t="str">
            <v>10.00-23.30</v>
          </cell>
          <cell r="AA831" t="str">
            <v>Fri-Sat</v>
          </cell>
          <cell r="AB831" t="str">
            <v>10.00-24.00</v>
          </cell>
          <cell r="AC831" t="str">
            <v>Mon-Sun</v>
          </cell>
          <cell r="AJ831">
            <v>458673</v>
          </cell>
          <cell r="AK831">
            <v>339520</v>
          </cell>
          <cell r="AL831">
            <v>458673</v>
          </cell>
          <cell r="AM831">
            <v>339520</v>
          </cell>
          <cell r="AN831">
            <v>100032108890</v>
          </cell>
          <cell r="AO831">
            <v>10022960166</v>
          </cell>
          <cell r="AP831" t="str">
            <v>N</v>
          </cell>
        </row>
        <row r="832">
          <cell r="B832">
            <v>36370</v>
          </cell>
          <cell r="D832" t="str">
            <v xml:space="preserve">Aldi </v>
          </cell>
          <cell r="E832" t="str">
            <v>Sellers Wood Drive</v>
          </cell>
          <cell r="F832" t="str">
            <v>Bulwell</v>
          </cell>
          <cell r="G832" t="str">
            <v>Nottingham</v>
          </cell>
          <cell r="H832" t="str">
            <v>NG6 8GN</v>
          </cell>
          <cell r="I832" t="str">
            <v>20050913</v>
          </cell>
          <cell r="J832" t="str">
            <v xml:space="preserve">Off Licence </v>
          </cell>
          <cell r="T832" t="str">
            <v>j off</v>
          </cell>
          <cell r="V832" t="str">
            <v>No</v>
          </cell>
          <cell r="W832" t="str">
            <v>No</v>
          </cell>
          <cell r="X832" t="str">
            <v>No</v>
          </cell>
          <cell r="Y832" t="str">
            <v>Licensee's Discretion</v>
          </cell>
          <cell r="Z832" t="str">
            <v>N/A</v>
          </cell>
          <cell r="AA832" t="str">
            <v>N/A</v>
          </cell>
          <cell r="AB832" t="str">
            <v>N/A</v>
          </cell>
          <cell r="AC832" t="str">
            <v>Mon-Sat</v>
          </cell>
          <cell r="AJ832">
            <v>453170</v>
          </cell>
          <cell r="AK832">
            <v>345535</v>
          </cell>
          <cell r="AL832">
            <v>453170</v>
          </cell>
          <cell r="AM832">
            <v>345535</v>
          </cell>
          <cell r="AN832">
            <v>100032290391</v>
          </cell>
          <cell r="AO832">
            <v>100032290391</v>
          </cell>
          <cell r="AP832" t="str">
            <v>Y</v>
          </cell>
        </row>
        <row r="833">
          <cell r="B833">
            <v>35658</v>
          </cell>
          <cell r="D833" t="str">
            <v>Building Trades Social Club</v>
          </cell>
          <cell r="E833" t="str">
            <v xml:space="preserve">50 Thurgarton Street </v>
          </cell>
          <cell r="G833" t="str">
            <v>Nottingham</v>
          </cell>
          <cell r="H833" t="str">
            <v xml:space="preserve">NG2 4AG </v>
          </cell>
          <cell r="I833" t="str">
            <v>20050919</v>
          </cell>
          <cell r="J833" t="str">
            <v xml:space="preserve">Club </v>
          </cell>
          <cell r="K833" t="str">
            <v>a indoors</v>
          </cell>
          <cell r="M833" t="str">
            <v>c indoors</v>
          </cell>
          <cell r="O833" t="str">
            <v>e indoors</v>
          </cell>
          <cell r="P833" t="str">
            <v>f indoors</v>
          </cell>
          <cell r="R833" t="str">
            <v>h indoors</v>
          </cell>
          <cell r="T833" t="str">
            <v>j on and off</v>
          </cell>
          <cell r="Y833" t="str">
            <v>Accordance with Club Rules</v>
          </cell>
          <cell r="Z833" t="str">
            <v>N/A</v>
          </cell>
          <cell r="AA833" t="str">
            <v>0</v>
          </cell>
          <cell r="AB833" t="str">
            <v>N/A</v>
          </cell>
          <cell r="AC833" t="str">
            <v>Sun-Thu</v>
          </cell>
          <cell r="AJ833">
            <v>458817</v>
          </cell>
          <cell r="AK833">
            <v>339637</v>
          </cell>
          <cell r="AL833">
            <v>458817</v>
          </cell>
          <cell r="AM833">
            <v>339637</v>
          </cell>
          <cell r="AN833">
            <v>100032108795</v>
          </cell>
          <cell r="AO833">
            <v>100032108795</v>
          </cell>
          <cell r="AP833" t="str">
            <v>Y</v>
          </cell>
        </row>
        <row r="834">
          <cell r="B834">
            <v>72388</v>
          </cell>
          <cell r="D834" t="str">
            <v>Chunky Chicken</v>
          </cell>
          <cell r="E834" t="str">
            <v>Unit 1A, 30 Shakespeare Street</v>
          </cell>
          <cell r="G834" t="str">
            <v>Nottingham</v>
          </cell>
          <cell r="H834" t="str">
            <v>NG1 4FQ</v>
          </cell>
          <cell r="I834" t="str">
            <v>20120919</v>
          </cell>
          <cell r="J834" t="str">
            <v xml:space="preserve">Takeaway </v>
          </cell>
          <cell r="O834" t="str">
            <v>e indoors</v>
          </cell>
          <cell r="S834" t="str">
            <v>I Indoors</v>
          </cell>
          <cell r="Y834" t="str">
            <v>Mon-Sun</v>
          </cell>
          <cell r="Z834" t="str">
            <v>11.00-04.00</v>
          </cell>
          <cell r="AA834" t="str">
            <v>N/A</v>
          </cell>
          <cell r="AB834" t="str">
            <v>N/A</v>
          </cell>
          <cell r="AC834" t="str">
            <v>N/A</v>
          </cell>
          <cell r="AJ834">
            <v>457146</v>
          </cell>
          <cell r="AK834">
            <v>340396</v>
          </cell>
          <cell r="AL834">
            <v>457164</v>
          </cell>
          <cell r="AM834">
            <v>340382</v>
          </cell>
          <cell r="AN834">
            <v>200001392480</v>
          </cell>
          <cell r="AO834">
            <v>200001392480</v>
          </cell>
          <cell r="AP834" t="str">
            <v>Y</v>
          </cell>
        </row>
        <row r="835">
          <cell r="B835">
            <v>79624</v>
          </cell>
          <cell r="D835" t="str">
            <v>Nottingham Crusader River Boat</v>
          </cell>
          <cell r="E835" t="str">
            <v>Colwick MarinaRacecourse Road</v>
          </cell>
          <cell r="F835" t="str">
            <v>Colwick</v>
          </cell>
          <cell r="G835" t="str">
            <v>Nottingham</v>
          </cell>
          <cell r="H835" t="str">
            <v>NG2 4BD</v>
          </cell>
          <cell r="I835" t="str">
            <v>20140419</v>
          </cell>
          <cell r="J835" t="str">
            <v xml:space="preserve">Public House </v>
          </cell>
          <cell r="T835" t="str">
            <v>j on</v>
          </cell>
          <cell r="AA835" t="str">
            <v>More info Needed</v>
          </cell>
          <cell r="AJ835">
            <v>460911</v>
          </cell>
          <cell r="AK835">
            <v>339123</v>
          </cell>
          <cell r="AL835">
            <v>460911</v>
          </cell>
          <cell r="AM835">
            <v>339123</v>
          </cell>
          <cell r="AN835">
            <v>200001401213</v>
          </cell>
          <cell r="AO835">
            <v>200001401213</v>
          </cell>
          <cell r="AP835" t="str">
            <v>Y</v>
          </cell>
        </row>
        <row r="836">
          <cell r="B836">
            <v>36617</v>
          </cell>
          <cell r="D836" t="str">
            <v>Trent Kebabs</v>
          </cell>
          <cell r="E836" t="str">
            <v>36 Shakespeare Street</v>
          </cell>
          <cell r="G836" t="str">
            <v>Nottingham</v>
          </cell>
          <cell r="H836" t="str">
            <v>NG1 4FQ</v>
          </cell>
          <cell r="I836" t="str">
            <v>20060118</v>
          </cell>
          <cell r="J836" t="str">
            <v xml:space="preserve">Takeaway </v>
          </cell>
          <cell r="S836" t="str">
            <v>I Indoors</v>
          </cell>
          <cell r="Y836" t="str">
            <v>Mon-Sun</v>
          </cell>
          <cell r="Z836" t="str">
            <v>12.00-05.00</v>
          </cell>
          <cell r="AA836" t="str">
            <v>N/A</v>
          </cell>
          <cell r="AB836" t="str">
            <v>N/A</v>
          </cell>
          <cell r="AC836" t="str">
            <v>N/A</v>
          </cell>
          <cell r="AJ836">
            <v>457136</v>
          </cell>
          <cell r="AK836">
            <v>340380</v>
          </cell>
          <cell r="AL836">
            <v>457136</v>
          </cell>
          <cell r="AM836">
            <v>340380</v>
          </cell>
          <cell r="AN836">
            <v>100032094209</v>
          </cell>
          <cell r="AO836">
            <v>100032094209</v>
          </cell>
          <cell r="AP836" t="str">
            <v>Y</v>
          </cell>
        </row>
        <row r="837">
          <cell r="B837">
            <v>36676</v>
          </cell>
          <cell r="D837" t="str">
            <v>Colwick Marina</v>
          </cell>
          <cell r="E837" t="str">
            <v>Colwick Park River Road</v>
          </cell>
          <cell r="F837" t="str">
            <v xml:space="preserve">Colwick </v>
          </cell>
          <cell r="G837" t="str">
            <v>Nottingham</v>
          </cell>
          <cell r="H837" t="str">
            <v xml:space="preserve">NG2 4BD </v>
          </cell>
          <cell r="I837" t="str">
            <v>20060309</v>
          </cell>
          <cell r="J837" t="str">
            <v xml:space="preserve">Club </v>
          </cell>
          <cell r="T837" t="str">
            <v>j on</v>
          </cell>
          <cell r="AA837" t="str">
            <v>More info Needed</v>
          </cell>
          <cell r="AJ837">
            <v>460911</v>
          </cell>
          <cell r="AK837">
            <v>339123</v>
          </cell>
          <cell r="AL837">
            <v>460911</v>
          </cell>
          <cell r="AM837">
            <v>339123</v>
          </cell>
          <cell r="AN837">
            <v>200001401213</v>
          </cell>
          <cell r="AO837">
            <v>200001401213</v>
          </cell>
          <cell r="AP837" t="str">
            <v>Y</v>
          </cell>
        </row>
        <row r="838">
          <cell r="B838">
            <v>37983</v>
          </cell>
          <cell r="D838" t="str">
            <v>Snapewood Community Centre</v>
          </cell>
          <cell r="E838" t="str">
            <v>Snapewood Road</v>
          </cell>
          <cell r="F838" t="str">
            <v>Snapewood</v>
          </cell>
          <cell r="G838" t="str">
            <v>Nottingham</v>
          </cell>
          <cell r="H838" t="str">
            <v>NG6 7GH</v>
          </cell>
          <cell r="I838" t="str">
            <v>20050912</v>
          </cell>
          <cell r="J838" t="str">
            <v xml:space="preserve">Community Centre </v>
          </cell>
          <cell r="R838" t="str">
            <v>h indoors</v>
          </cell>
          <cell r="Y838" t="str">
            <v>Licensee's Discretion</v>
          </cell>
          <cell r="Z838" t="str">
            <v>N/A</v>
          </cell>
          <cell r="AA838" t="str">
            <v>N/A</v>
          </cell>
          <cell r="AB838" t="str">
            <v>N/A</v>
          </cell>
          <cell r="AC838" t="str">
            <v>N/A</v>
          </cell>
          <cell r="AJ838">
            <v>452710</v>
          </cell>
          <cell r="AK838">
            <v>345410</v>
          </cell>
          <cell r="AL838">
            <v>452710</v>
          </cell>
          <cell r="AM838">
            <v>345410</v>
          </cell>
          <cell r="AN838">
            <v>200001392969</v>
          </cell>
          <cell r="AO838">
            <v>200001392969</v>
          </cell>
          <cell r="AP838" t="str">
            <v>Y</v>
          </cell>
        </row>
        <row r="839">
          <cell r="B839">
            <v>38736</v>
          </cell>
          <cell r="D839" t="str">
            <v>Sneinton Hermitage Community Centre</v>
          </cell>
          <cell r="E839" t="str">
            <v>Sneinton Boulevard</v>
          </cell>
          <cell r="G839" t="str">
            <v>Nottingham</v>
          </cell>
          <cell r="H839" t="str">
            <v>NG2 4FD</v>
          </cell>
          <cell r="I839" t="str">
            <v>20051003</v>
          </cell>
          <cell r="J839" t="str">
            <v xml:space="preserve">Community Centre </v>
          </cell>
          <cell r="K839" t="str">
            <v>a indoors and outdoors</v>
          </cell>
          <cell r="L839" t="str">
            <v>b indoors</v>
          </cell>
          <cell r="M839" t="str">
            <v>c indoors</v>
          </cell>
          <cell r="O839" t="str">
            <v>e indoors and outdoors</v>
          </cell>
          <cell r="P839" t="str">
            <v>f indoors and outdoors</v>
          </cell>
          <cell r="Q839" t="str">
            <v>g indoors and outdoors</v>
          </cell>
          <cell r="R839" t="str">
            <v>h indoors and outdoors</v>
          </cell>
          <cell r="Y839" t="str">
            <v>Mon-Sun</v>
          </cell>
          <cell r="Z839" t="str">
            <v>09.00-22.30</v>
          </cell>
          <cell r="AA839" t="str">
            <v>N/A</v>
          </cell>
          <cell r="AB839" t="str">
            <v>N/A</v>
          </cell>
          <cell r="AC839" t="str">
            <v>N/A</v>
          </cell>
          <cell r="AJ839">
            <v>458829</v>
          </cell>
          <cell r="AK839">
            <v>339614</v>
          </cell>
          <cell r="AL839">
            <v>458709</v>
          </cell>
          <cell r="AM839">
            <v>339524</v>
          </cell>
          <cell r="AN839">
            <v>100032290419</v>
          </cell>
          <cell r="AO839">
            <v>100032290419</v>
          </cell>
          <cell r="AP839" t="str">
            <v>Y</v>
          </cell>
        </row>
        <row r="840">
          <cell r="B840">
            <v>36534</v>
          </cell>
          <cell r="D840" t="str">
            <v>Nottingham Racecourse</v>
          </cell>
          <cell r="E840" t="str">
            <v>Colwick ParkColwick Road</v>
          </cell>
          <cell r="G840" t="str">
            <v>Nottingham</v>
          </cell>
          <cell r="H840" t="str">
            <v xml:space="preserve">NG2 4BE </v>
          </cell>
          <cell r="I840" t="str">
            <v>20060223</v>
          </cell>
          <cell r="J840" t="str">
            <v xml:space="preserve">Public House </v>
          </cell>
          <cell r="L840" t="str">
            <v>b indoors and outdoors</v>
          </cell>
          <cell r="O840" t="str">
            <v>e indoors and outdoors</v>
          </cell>
          <cell r="P840" t="str">
            <v>f indoors and outdoors</v>
          </cell>
          <cell r="Q840" t="str">
            <v>g indoors and outdoors</v>
          </cell>
          <cell r="S840" t="str">
            <v>I Indoors</v>
          </cell>
          <cell r="T840" t="str">
            <v>j on and off</v>
          </cell>
          <cell r="Y840" t="str">
            <v>Mon-Sun</v>
          </cell>
          <cell r="Z840" t="str">
            <v>05.00-02.00</v>
          </cell>
          <cell r="AA840" t="str">
            <v>N/A</v>
          </cell>
          <cell r="AB840" t="str">
            <v>N/A</v>
          </cell>
          <cell r="AC840" t="str">
            <v>Mon-Sun</v>
          </cell>
          <cell r="AJ840">
            <v>460083</v>
          </cell>
          <cell r="AK840">
            <v>339359</v>
          </cell>
          <cell r="AL840">
            <v>460083</v>
          </cell>
          <cell r="AM840">
            <v>339359</v>
          </cell>
          <cell r="AN840">
            <v>200001391061</v>
          </cell>
          <cell r="AO840">
            <v>200001391061</v>
          </cell>
          <cell r="AP840" t="str">
            <v>Y</v>
          </cell>
        </row>
        <row r="841">
          <cell r="B841">
            <v>125467</v>
          </cell>
          <cell r="D841" t="str">
            <v xml:space="preserve">Nottingham Greyhound Stadium Limited </v>
          </cell>
          <cell r="E841" t="str">
            <v xml:space="preserve">Racecourse Road </v>
          </cell>
          <cell r="G841" t="str">
            <v xml:space="preserve">Nottingham </v>
          </cell>
          <cell r="H841" t="str">
            <v xml:space="preserve">NG2 4BE </v>
          </cell>
          <cell r="I841" t="str">
            <v>20190402</v>
          </cell>
          <cell r="J841" t="str">
            <v xml:space="preserve">Public House </v>
          </cell>
          <cell r="O841" t="str">
            <v>e indoors and outdoors</v>
          </cell>
          <cell r="P841" t="str">
            <v>f indoors and outdoors</v>
          </cell>
          <cell r="Q841" t="str">
            <v>g indoors and outdoors</v>
          </cell>
          <cell r="S841" t="str">
            <v>I Inoors and Outdoors</v>
          </cell>
          <cell r="T841" t="str">
            <v>j on and off</v>
          </cell>
          <cell r="Y841" t="str">
            <v>Mon-Sun</v>
          </cell>
          <cell r="Z841" t="str">
            <v>08.00-24.30</v>
          </cell>
          <cell r="AA841" t="str">
            <v>N/A</v>
          </cell>
          <cell r="AB841" t="str">
            <v>N/A</v>
          </cell>
          <cell r="AC841" t="str">
            <v>Mon-Sun</v>
          </cell>
          <cell r="AJ841">
            <v>457337</v>
          </cell>
          <cell r="AK841">
            <v>339673</v>
          </cell>
          <cell r="AL841">
            <v>457337</v>
          </cell>
          <cell r="AM841">
            <v>339673</v>
          </cell>
          <cell r="AN841">
            <v>100032095192</v>
          </cell>
          <cell r="AO841">
            <v>100032095192</v>
          </cell>
          <cell r="AP841" t="str">
            <v>Y</v>
          </cell>
        </row>
        <row r="842">
          <cell r="B842">
            <v>57540</v>
          </cell>
          <cell r="D842" t="str">
            <v>Colwick Hall Hotel</v>
          </cell>
          <cell r="E842" t="str">
            <v>Racecourse Road</v>
          </cell>
          <cell r="F842" t="str">
            <v xml:space="preserve">Colwick </v>
          </cell>
          <cell r="G842" t="str">
            <v>Nottingham</v>
          </cell>
          <cell r="H842" t="str">
            <v>NG2 4BH</v>
          </cell>
          <cell r="I842" t="str">
            <v>20100804</v>
          </cell>
          <cell r="J842" t="str">
            <v>Hotel</v>
          </cell>
          <cell r="T842" t="str">
            <v>j on and off</v>
          </cell>
          <cell r="AA842" t="str">
            <v>More info Needed</v>
          </cell>
          <cell r="AJ842">
            <v>460185</v>
          </cell>
          <cell r="AK842">
            <v>339030</v>
          </cell>
          <cell r="AL842">
            <v>460185</v>
          </cell>
          <cell r="AM842">
            <v>339030</v>
          </cell>
          <cell r="AN842">
            <v>200001391053</v>
          </cell>
          <cell r="AO842">
            <v>200001391053</v>
          </cell>
          <cell r="AP842" t="str">
            <v>Y</v>
          </cell>
        </row>
        <row r="843">
          <cell r="B843">
            <v>36166</v>
          </cell>
          <cell r="D843" t="str">
            <v>Trent Lady River Boat</v>
          </cell>
          <cell r="E843" t="str">
            <v xml:space="preserve">Trent Lane </v>
          </cell>
          <cell r="G843" t="str">
            <v>Nottingham</v>
          </cell>
          <cell r="H843" t="str">
            <v xml:space="preserve">NG2 4DS </v>
          </cell>
          <cell r="I843" t="str">
            <v>20051026</v>
          </cell>
          <cell r="J843" t="str">
            <v xml:space="preserve">other </v>
          </cell>
          <cell r="T843" t="str">
            <v>j on and off</v>
          </cell>
          <cell r="AA843" t="str">
            <v>More info Needed</v>
          </cell>
          <cell r="AJ843">
            <v>459027</v>
          </cell>
          <cell r="AK843">
            <v>339060</v>
          </cell>
          <cell r="AL843">
            <v>459027</v>
          </cell>
          <cell r="AM843">
            <v>339060</v>
          </cell>
          <cell r="AN843">
            <v>10009160356</v>
          </cell>
          <cell r="AO843">
            <v>10009160356</v>
          </cell>
          <cell r="AP843" t="str">
            <v>Y</v>
          </cell>
        </row>
        <row r="844">
          <cell r="B844">
            <v>99761</v>
          </cell>
          <cell r="D844" t="str">
            <v>Mail Workshop Limited</v>
          </cell>
          <cell r="E844" t="str">
            <v>46Little Tennis Street South</v>
          </cell>
          <cell r="G844" t="str">
            <v>Nottingham</v>
          </cell>
          <cell r="H844" t="str">
            <v xml:space="preserve">NG2 4EU </v>
          </cell>
          <cell r="I844" t="str">
            <v>20171006</v>
          </cell>
          <cell r="J844" t="str">
            <v xml:space="preserve">Off Licence </v>
          </cell>
          <cell r="T844" t="str">
            <v>j off</v>
          </cell>
          <cell r="Y844" t="str">
            <v>24Hrs</v>
          </cell>
          <cell r="Z844" t="str">
            <v>N/A</v>
          </cell>
          <cell r="AA844" t="str">
            <v>0</v>
          </cell>
          <cell r="AB844" t="str">
            <v>N/A</v>
          </cell>
          <cell r="AC844" t="str">
            <v>24hrs</v>
          </cell>
          <cell r="AJ844">
            <v>459377</v>
          </cell>
          <cell r="AK844">
            <v>338939</v>
          </cell>
          <cell r="AL844">
            <v>459377</v>
          </cell>
          <cell r="AM844">
            <v>338939</v>
          </cell>
          <cell r="AN844">
            <v>100032109057</v>
          </cell>
          <cell r="AO844">
            <v>100032109057</v>
          </cell>
          <cell r="AP844" t="str">
            <v>Y</v>
          </cell>
        </row>
        <row r="845">
          <cell r="B845">
            <v>35162</v>
          </cell>
          <cell r="D845" t="str">
            <v>Lord Nelson</v>
          </cell>
          <cell r="E845" t="str">
            <v xml:space="preserve">Lord Nelson Street </v>
          </cell>
          <cell r="G845" t="str">
            <v>Nottingham</v>
          </cell>
          <cell r="H845" t="str">
            <v>NG2 4FA</v>
          </cell>
          <cell r="I845" t="str">
            <v>20050831</v>
          </cell>
          <cell r="J845" t="str">
            <v xml:space="preserve">Public House </v>
          </cell>
          <cell r="O845" t="str">
            <v>e indoors</v>
          </cell>
          <cell r="P845" t="str">
            <v>f indoors</v>
          </cell>
          <cell r="S845" t="str">
            <v>I Indoors</v>
          </cell>
          <cell r="T845" t="str">
            <v>j on and off</v>
          </cell>
          <cell r="Y845" t="str">
            <v>Sun-Thu</v>
          </cell>
          <cell r="Z845" t="str">
            <v>05.00-00.30</v>
          </cell>
          <cell r="AA845" t="str">
            <v>Fri-Sat</v>
          </cell>
          <cell r="AB845" t="str">
            <v>05.00-00.30</v>
          </cell>
          <cell r="AC845" t="str">
            <v>Mon-Sun</v>
          </cell>
          <cell r="AJ845">
            <v>458800</v>
          </cell>
          <cell r="AK845">
            <v>339673</v>
          </cell>
          <cell r="AL845">
            <v>458800</v>
          </cell>
          <cell r="AM845">
            <v>339673</v>
          </cell>
          <cell r="AN845">
            <v>200001405491</v>
          </cell>
          <cell r="AO845">
            <v>10009158646</v>
          </cell>
          <cell r="AP845" t="str">
            <v>N</v>
          </cell>
        </row>
        <row r="846">
          <cell r="B846">
            <v>37329</v>
          </cell>
          <cell r="D846" t="str">
            <v>Sneinton Boulevard Post Office</v>
          </cell>
          <cell r="E846" t="str">
            <v>83 Sneinton Boulevard</v>
          </cell>
          <cell r="F846" t="str">
            <v>Sneinton</v>
          </cell>
          <cell r="G846" t="str">
            <v>Nottingham</v>
          </cell>
          <cell r="H846" t="str">
            <v>NG2 4FD</v>
          </cell>
          <cell r="I846" t="str">
            <v>20050926</v>
          </cell>
          <cell r="J846" t="str">
            <v xml:space="preserve">Off Licence </v>
          </cell>
          <cell r="T846" t="str">
            <v>j off</v>
          </cell>
          <cell r="AA846" t="str">
            <v>More info Needed</v>
          </cell>
          <cell r="AJ846">
            <v>458872</v>
          </cell>
          <cell r="AK846">
            <v>339639</v>
          </cell>
          <cell r="AL846">
            <v>458872</v>
          </cell>
          <cell r="AM846">
            <v>339639</v>
          </cell>
          <cell r="AN846">
            <v>10000131725</v>
          </cell>
          <cell r="AO846">
            <v>100032108825</v>
          </cell>
          <cell r="AP846" t="str">
            <v>N</v>
          </cell>
        </row>
        <row r="847">
          <cell r="B847">
            <v>96355</v>
          </cell>
          <cell r="D847" t="str">
            <v xml:space="preserve">Premises at </v>
          </cell>
          <cell r="E847" t="str">
            <v>134 Sneinton Boulevard</v>
          </cell>
          <cell r="F847" t="str">
            <v xml:space="preserve">Sneinton </v>
          </cell>
          <cell r="G847" t="str">
            <v>Nottingham</v>
          </cell>
          <cell r="H847" t="str">
            <v xml:space="preserve">NG2 4FJ </v>
          </cell>
          <cell r="I847" t="str">
            <v>20170418</v>
          </cell>
          <cell r="J847" t="str">
            <v xml:space="preserve">Off Licence </v>
          </cell>
          <cell r="T847" t="str">
            <v>j off</v>
          </cell>
          <cell r="AA847" t="str">
            <v>More info Needed</v>
          </cell>
          <cell r="AJ847">
            <v>459006</v>
          </cell>
          <cell r="AK847">
            <v>339704</v>
          </cell>
          <cell r="AL847">
            <v>459006</v>
          </cell>
          <cell r="AM847">
            <v>339704</v>
          </cell>
          <cell r="AN847">
            <v>100031592846</v>
          </cell>
          <cell r="AO847">
            <v>100031592846</v>
          </cell>
          <cell r="AP847" t="str">
            <v>Y</v>
          </cell>
        </row>
        <row r="848">
          <cell r="B848">
            <v>36903</v>
          </cell>
          <cell r="D848" t="str">
            <v>Bakersfield and Neighbourhood Community Association</v>
          </cell>
          <cell r="E848" t="str">
            <v>312Sneinton Dale</v>
          </cell>
          <cell r="G848" t="str">
            <v>Nottingham</v>
          </cell>
          <cell r="H848" t="str">
            <v>NG3 7DN</v>
          </cell>
          <cell r="I848" t="str">
            <v>20050903</v>
          </cell>
          <cell r="J848" t="str">
            <v>Community Centre</v>
          </cell>
          <cell r="K848" t="str">
            <v>a indoors</v>
          </cell>
          <cell r="L848" t="str">
            <v>b indoors</v>
          </cell>
          <cell r="M848" t="str">
            <v>c indoors</v>
          </cell>
          <cell r="O848" t="str">
            <v>e indoors</v>
          </cell>
          <cell r="P848" t="str">
            <v>f indoors</v>
          </cell>
          <cell r="Q848" t="str">
            <v>g indoors</v>
          </cell>
          <cell r="R848" t="str">
            <v>h indoors</v>
          </cell>
          <cell r="Y848" t="str">
            <v>Mon-Sun</v>
          </cell>
          <cell r="Z848" t="str">
            <v>10.00-23.00</v>
          </cell>
          <cell r="AA848" t="str">
            <v>N/A</v>
          </cell>
          <cell r="AB848" t="str">
            <v>N/A</v>
          </cell>
          <cell r="AC848" t="str">
            <v>N/A</v>
          </cell>
          <cell r="AJ848">
            <v>459380</v>
          </cell>
          <cell r="AK848">
            <v>340280</v>
          </cell>
          <cell r="AL848">
            <v>459380</v>
          </cell>
          <cell r="AM848">
            <v>340280</v>
          </cell>
          <cell r="AN848">
            <v>200001393025</v>
          </cell>
          <cell r="AO848">
            <v>200001393025</v>
          </cell>
          <cell r="AP848" t="str">
            <v>Y</v>
          </cell>
        </row>
        <row r="849">
          <cell r="B849">
            <v>45074</v>
          </cell>
          <cell r="D849" t="str">
            <v>Kani Minimarket</v>
          </cell>
          <cell r="E849" t="str">
            <v>103-105 Sneinton Boulevard</v>
          </cell>
          <cell r="F849" t="str">
            <v>Sneinton</v>
          </cell>
          <cell r="G849" t="str">
            <v>Nottingham</v>
          </cell>
          <cell r="H849" t="str">
            <v>NG2 4FN</v>
          </cell>
          <cell r="I849" t="str">
            <v>20080514</v>
          </cell>
          <cell r="J849" t="str">
            <v xml:space="preserve">Off Licence </v>
          </cell>
          <cell r="T849" t="str">
            <v>j off</v>
          </cell>
          <cell r="Y849" t="str">
            <v>Mon-Sun</v>
          </cell>
          <cell r="Z849" t="str">
            <v>08.00-23.00</v>
          </cell>
          <cell r="AA849" t="str">
            <v>N/A</v>
          </cell>
          <cell r="AB849" t="str">
            <v>N/A</v>
          </cell>
          <cell r="AC849" t="str">
            <v>Mon-Sun</v>
          </cell>
          <cell r="AJ849">
            <v>458916</v>
          </cell>
          <cell r="AK849">
            <v>339668</v>
          </cell>
          <cell r="AL849">
            <v>458916</v>
          </cell>
          <cell r="AM849">
            <v>339668</v>
          </cell>
          <cell r="AN849">
            <v>100032109050</v>
          </cell>
          <cell r="AO849">
            <v>100031592817</v>
          </cell>
          <cell r="AP849" t="str">
            <v>N</v>
          </cell>
        </row>
        <row r="850">
          <cell r="B850">
            <v>36690</v>
          </cell>
          <cell r="D850" t="str">
            <v xml:space="preserve">Premises at </v>
          </cell>
          <cell r="E850" t="str">
            <v>22-24 Sneinton Dale</v>
          </cell>
          <cell r="F850" t="str">
            <v xml:space="preserve">Sneinton </v>
          </cell>
          <cell r="G850" t="str">
            <v>Nottingham</v>
          </cell>
          <cell r="H850" t="str">
            <v xml:space="preserve">NG2 4HE </v>
          </cell>
          <cell r="I850" t="str">
            <v>20050919</v>
          </cell>
          <cell r="J850" t="str">
            <v xml:space="preserve">Off Licence </v>
          </cell>
          <cell r="T850" t="str">
            <v>j off</v>
          </cell>
          <cell r="AA850" t="str">
            <v>More info Needed</v>
          </cell>
          <cell r="AJ850">
            <v>458711</v>
          </cell>
          <cell r="AK850">
            <v>339687</v>
          </cell>
          <cell r="AL850">
            <v>458711</v>
          </cell>
          <cell r="AM850">
            <v>339687</v>
          </cell>
          <cell r="AN850">
            <v>100031593099</v>
          </cell>
          <cell r="AO850">
            <v>100031593099</v>
          </cell>
          <cell r="AP850" t="str">
            <v>Y</v>
          </cell>
        </row>
        <row r="851">
          <cell r="B851">
            <v>57804</v>
          </cell>
          <cell r="D851" t="str">
            <v xml:space="preserve">premises at </v>
          </cell>
          <cell r="E851" t="str">
            <v>102-106 Sneinton Dale</v>
          </cell>
          <cell r="G851" t="str">
            <v>Nottingham</v>
          </cell>
          <cell r="H851" t="str">
            <v>NG2 4HG</v>
          </cell>
          <cell r="I851" t="str">
            <v>20100824</v>
          </cell>
          <cell r="J851" t="str">
            <v xml:space="preserve">Off Licence </v>
          </cell>
          <cell r="T851" t="str">
            <v>j off</v>
          </cell>
          <cell r="AA851" t="str">
            <v>More info Needed</v>
          </cell>
          <cell r="AJ851">
            <v>458897</v>
          </cell>
          <cell r="AK851">
            <v>339828</v>
          </cell>
          <cell r="AL851">
            <v>458897</v>
          </cell>
          <cell r="AM851">
            <v>339828</v>
          </cell>
          <cell r="AN851">
            <v>100031592944</v>
          </cell>
          <cell r="AO851">
            <v>100031592944</v>
          </cell>
          <cell r="AP851" t="str">
            <v>Y</v>
          </cell>
        </row>
        <row r="852">
          <cell r="B852">
            <v>36591</v>
          </cell>
          <cell r="D852" t="str">
            <v xml:space="preserve">Premises at </v>
          </cell>
          <cell r="E852" t="str">
            <v>197 Sneinton Dale</v>
          </cell>
          <cell r="G852" t="str">
            <v>Nottingham</v>
          </cell>
          <cell r="H852" t="str">
            <v>NG2 4HU</v>
          </cell>
          <cell r="I852" t="str">
            <v>20050919</v>
          </cell>
          <cell r="J852" t="str">
            <v xml:space="preserve">Off Licence </v>
          </cell>
          <cell r="T852" t="str">
            <v>j off</v>
          </cell>
          <cell r="AA852" t="str">
            <v>More info Needed</v>
          </cell>
          <cell r="AJ852">
            <v>459114</v>
          </cell>
          <cell r="AK852">
            <v>340075</v>
          </cell>
          <cell r="AL852">
            <v>459114</v>
          </cell>
          <cell r="AM852">
            <v>340075</v>
          </cell>
          <cell r="AN852">
            <v>100032109069</v>
          </cell>
          <cell r="AO852">
            <v>100032109069</v>
          </cell>
          <cell r="AP852" t="str">
            <v>Y</v>
          </cell>
        </row>
        <row r="853">
          <cell r="B853">
            <v>36625</v>
          </cell>
          <cell r="D853" t="str">
            <v>Co-op</v>
          </cell>
          <cell r="E853" t="str">
            <v>140 Sneinton Dale</v>
          </cell>
          <cell r="F853" t="str">
            <v xml:space="preserve">Sneinton </v>
          </cell>
          <cell r="G853" t="str">
            <v>Nottingham</v>
          </cell>
          <cell r="H853" t="str">
            <v>NG2 4JH</v>
          </cell>
          <cell r="I853" t="str">
            <v>20050918</v>
          </cell>
          <cell r="J853" t="str">
            <v xml:space="preserve">Off Licence </v>
          </cell>
          <cell r="T853" t="str">
            <v>j off</v>
          </cell>
          <cell r="AA853" t="str">
            <v>More info Needed</v>
          </cell>
          <cell r="AJ853">
            <v>458996</v>
          </cell>
          <cell r="AK853">
            <v>339922</v>
          </cell>
          <cell r="AL853">
            <v>458996</v>
          </cell>
          <cell r="AM853">
            <v>339922</v>
          </cell>
          <cell r="AN853">
            <v>100031592974</v>
          </cell>
          <cell r="AO853">
            <v>100031592974</v>
          </cell>
          <cell r="AP853" t="str">
            <v>Y</v>
          </cell>
        </row>
        <row r="854">
          <cell r="B854">
            <v>37883</v>
          </cell>
          <cell r="D854" t="str">
            <v xml:space="preserve">The New Castle </v>
          </cell>
          <cell r="E854" t="str">
            <v>8 The New Castle</v>
          </cell>
          <cell r="F854" t="str">
            <v xml:space="preserve">Sneinton </v>
          </cell>
          <cell r="G854" t="str">
            <v>Nottingham</v>
          </cell>
          <cell r="H854" t="str">
            <v xml:space="preserve">NG2 4PA </v>
          </cell>
          <cell r="I854" t="str">
            <v>20050930</v>
          </cell>
          <cell r="J854" t="str">
            <v xml:space="preserve">Public House </v>
          </cell>
          <cell r="T854" t="str">
            <v>j on and off</v>
          </cell>
          <cell r="AA854" t="str">
            <v>More info Needed</v>
          </cell>
          <cell r="AJ854">
            <v>458094</v>
          </cell>
          <cell r="AK854">
            <v>339912</v>
          </cell>
          <cell r="AL854">
            <v>458094</v>
          </cell>
          <cell r="AM854">
            <v>339912</v>
          </cell>
          <cell r="AN854">
            <v>100031593215</v>
          </cell>
          <cell r="AO854">
            <v>100031593215</v>
          </cell>
          <cell r="AP854" t="str">
            <v>Y</v>
          </cell>
        </row>
        <row r="855">
          <cell r="B855">
            <v>68749</v>
          </cell>
          <cell r="D855" t="str">
            <v>Premises at</v>
          </cell>
          <cell r="E855" t="str">
            <v>Sneinton Square</v>
          </cell>
          <cell r="G855" t="str">
            <v>Nottingham</v>
          </cell>
          <cell r="H855" t="str">
            <v xml:space="preserve">NG3 5LU </v>
          </cell>
          <cell r="I855" t="str">
            <v>20111202</v>
          </cell>
          <cell r="J855" t="str">
            <v xml:space="preserve">Open Space </v>
          </cell>
          <cell r="T855" t="str">
            <v>j on and off</v>
          </cell>
          <cell r="AA855" t="str">
            <v>More info Needed</v>
          </cell>
          <cell r="AJ855">
            <v>459162</v>
          </cell>
          <cell r="AK855">
            <v>340146</v>
          </cell>
          <cell r="AL855">
            <v>458019</v>
          </cell>
          <cell r="AM855">
            <v>340038</v>
          </cell>
          <cell r="AN855">
            <v>200001381450</v>
          </cell>
          <cell r="AO855">
            <v>200001381450</v>
          </cell>
          <cell r="AP855" t="str">
            <v>Y</v>
          </cell>
        </row>
        <row r="856">
          <cell r="B856">
            <v>43911</v>
          </cell>
          <cell r="D856" t="str">
            <v>Clifton Leisure Centre</v>
          </cell>
          <cell r="E856" t="str">
            <v>Southchurch Drive</v>
          </cell>
          <cell r="F856" t="str">
            <v xml:space="preserve">Clifton </v>
          </cell>
          <cell r="G856" t="str">
            <v>Nottingham</v>
          </cell>
          <cell r="H856" t="str">
            <v xml:space="preserve">NG11 8AB </v>
          </cell>
          <cell r="I856" t="str">
            <v>20071208</v>
          </cell>
          <cell r="J856" t="str">
            <v xml:space="preserve">Community Centre </v>
          </cell>
          <cell r="K856" t="str">
            <v>a indoors</v>
          </cell>
          <cell r="M856" t="str">
            <v>c indoors</v>
          </cell>
          <cell r="N856" t="str">
            <v>d indoors</v>
          </cell>
          <cell r="O856" t="str">
            <v>e indoors</v>
          </cell>
          <cell r="P856" t="str">
            <v>f indoors</v>
          </cell>
          <cell r="Q856" t="str">
            <v>g indoors</v>
          </cell>
          <cell r="R856" t="str">
            <v>h indoors</v>
          </cell>
          <cell r="S856" t="str">
            <v>I Indoors</v>
          </cell>
          <cell r="T856" t="str">
            <v>j on and off</v>
          </cell>
          <cell r="V856" t="str">
            <v>No</v>
          </cell>
          <cell r="W856" t="str">
            <v>No</v>
          </cell>
          <cell r="X856" t="str">
            <v>No</v>
          </cell>
          <cell r="Y856" t="str">
            <v>Mon-Sun</v>
          </cell>
          <cell r="Z856" t="str">
            <v>07.00-01.00</v>
          </cell>
          <cell r="AA856" t="str">
            <v>N/A</v>
          </cell>
          <cell r="AB856" t="str">
            <v>N/A</v>
          </cell>
          <cell r="AC856" t="str">
            <v>Mon-Sun</v>
          </cell>
          <cell r="AH856" t="str">
            <v>0-4999</v>
          </cell>
          <cell r="AJ856">
            <v>455580</v>
          </cell>
          <cell r="AK856">
            <v>334490</v>
          </cell>
          <cell r="AL856">
            <v>455580</v>
          </cell>
          <cell r="AM856">
            <v>334490</v>
          </cell>
          <cell r="AN856">
            <v>100032290457</v>
          </cell>
          <cell r="AO856">
            <v>100032290457</v>
          </cell>
          <cell r="AP856" t="str">
            <v>Y</v>
          </cell>
        </row>
        <row r="857">
          <cell r="B857">
            <v>34737</v>
          </cell>
          <cell r="D857" t="str">
            <v>Peacock</v>
          </cell>
          <cell r="E857" t="str">
            <v>Southchurch Drive</v>
          </cell>
          <cell r="G857" t="str">
            <v>Nottingham</v>
          </cell>
          <cell r="H857" t="str">
            <v>NG11 9FB</v>
          </cell>
          <cell r="I857" t="str">
            <v>20050831</v>
          </cell>
          <cell r="J857" t="str">
            <v xml:space="preserve">Public House </v>
          </cell>
          <cell r="T857" t="str">
            <v>j on and off</v>
          </cell>
          <cell r="AA857" t="str">
            <v>More info Needed</v>
          </cell>
          <cell r="AJ857">
            <v>455401</v>
          </cell>
          <cell r="AK857">
            <v>334113</v>
          </cell>
          <cell r="AL857">
            <v>455401</v>
          </cell>
          <cell r="AM857">
            <v>334113</v>
          </cell>
          <cell r="AN857">
            <v>100032097346</v>
          </cell>
          <cell r="AO857">
            <v>100032097346</v>
          </cell>
          <cell r="AP857" t="str">
            <v>Y</v>
          </cell>
        </row>
        <row r="858">
          <cell r="B858">
            <v>35652</v>
          </cell>
          <cell r="D858" t="str">
            <v xml:space="preserve">Shed Social Club </v>
          </cell>
          <cell r="E858" t="str">
            <v>14 Southchurch Drive</v>
          </cell>
          <cell r="F858" t="str">
            <v xml:space="preserve">Clifton </v>
          </cell>
          <cell r="G858" t="str">
            <v>Nottingham</v>
          </cell>
          <cell r="H858" t="str">
            <v xml:space="preserve">NG11 8AJ </v>
          </cell>
          <cell r="I858" t="str">
            <v>20050919</v>
          </cell>
          <cell r="J858" t="str">
            <v xml:space="preserve">Club </v>
          </cell>
          <cell r="T858" t="str">
            <v>j on and off</v>
          </cell>
          <cell r="AA858" t="str">
            <v>More info Needed</v>
          </cell>
          <cell r="AJ858">
            <v>455829</v>
          </cell>
          <cell r="AK858">
            <v>335136</v>
          </cell>
          <cell r="AL858">
            <v>455829</v>
          </cell>
          <cell r="AM858">
            <v>335136</v>
          </cell>
          <cell r="AN858">
            <v>100032097255</v>
          </cell>
          <cell r="AO858">
            <v>100032097255</v>
          </cell>
          <cell r="AP858" t="str">
            <v>Y</v>
          </cell>
        </row>
        <row r="859">
          <cell r="B859">
            <v>66553</v>
          </cell>
          <cell r="D859" t="str">
            <v xml:space="preserve">Premises at </v>
          </cell>
          <cell r="E859" t="str">
            <v>18 Southchurch Drive</v>
          </cell>
          <cell r="F859" t="str">
            <v>Clifton</v>
          </cell>
          <cell r="G859" t="str">
            <v>Nottingham</v>
          </cell>
          <cell r="H859" t="str">
            <v>NG11 8AR</v>
          </cell>
          <cell r="I859" t="str">
            <v>20110711</v>
          </cell>
          <cell r="J859" t="str">
            <v xml:space="preserve">Off Licence </v>
          </cell>
          <cell r="T859" t="str">
            <v>j off</v>
          </cell>
          <cell r="X859" t="str">
            <v>Yes</v>
          </cell>
          <cell r="AA859" t="str">
            <v>More info Needed</v>
          </cell>
          <cell r="AJ859">
            <v>455815</v>
          </cell>
          <cell r="AK859">
            <v>335107</v>
          </cell>
          <cell r="AL859">
            <v>455815</v>
          </cell>
          <cell r="AM859">
            <v>335107</v>
          </cell>
          <cell r="AN859">
            <v>100032097239</v>
          </cell>
          <cell r="AO859">
            <v>100032097239</v>
          </cell>
          <cell r="AP859" t="str">
            <v>Y</v>
          </cell>
        </row>
        <row r="860">
          <cell r="B860">
            <v>36463</v>
          </cell>
          <cell r="D860" t="str">
            <v xml:space="preserve">In Plaice </v>
          </cell>
          <cell r="E860" t="str">
            <v xml:space="preserve">20 Southchurch Drive </v>
          </cell>
          <cell r="G860" t="str">
            <v>Nottingham</v>
          </cell>
          <cell r="H860" t="str">
            <v xml:space="preserve">NG11 8AR </v>
          </cell>
          <cell r="I860" t="str">
            <v>20051124</v>
          </cell>
          <cell r="J860" t="str">
            <v xml:space="preserve">Takeaway </v>
          </cell>
          <cell r="Y860" t="str">
            <v>Mon-Sun</v>
          </cell>
          <cell r="Z860" t="str">
            <v>11.30-24.00</v>
          </cell>
          <cell r="AA860" t="str">
            <v>N/A</v>
          </cell>
          <cell r="AB860" t="str">
            <v>N/A</v>
          </cell>
          <cell r="AC860" t="str">
            <v>N/A</v>
          </cell>
          <cell r="AJ860">
            <v>455812</v>
          </cell>
          <cell r="AK860">
            <v>335103</v>
          </cell>
          <cell r="AL860">
            <v>455812</v>
          </cell>
          <cell r="AM860">
            <v>335103</v>
          </cell>
          <cell r="AN860">
            <v>100032097269</v>
          </cell>
          <cell r="AO860">
            <v>100032097269</v>
          </cell>
          <cell r="AP860" t="str">
            <v>Y</v>
          </cell>
        </row>
        <row r="861">
          <cell r="B861">
            <v>36478</v>
          </cell>
          <cell r="D861" t="str">
            <v xml:space="preserve">Shaks </v>
          </cell>
          <cell r="E861" t="str">
            <v xml:space="preserve">22 Southchurch Drive </v>
          </cell>
          <cell r="G861" t="str">
            <v>Nottingham</v>
          </cell>
          <cell r="H861" t="str">
            <v xml:space="preserve">NG11 8AR </v>
          </cell>
          <cell r="I861" t="str">
            <v>20060118</v>
          </cell>
          <cell r="J861" t="str">
            <v xml:space="preserve">Takeaway </v>
          </cell>
          <cell r="P861" t="str">
            <v>f indoors</v>
          </cell>
          <cell r="S861" t="str">
            <v>I Indoors</v>
          </cell>
          <cell r="Y861" t="str">
            <v>Mon-Sun</v>
          </cell>
          <cell r="Z861" t="str">
            <v>16.00-01.00</v>
          </cell>
          <cell r="AA861" t="str">
            <v>N/A</v>
          </cell>
          <cell r="AB861" t="str">
            <v>N/A</v>
          </cell>
          <cell r="AC861" t="str">
            <v>N/A</v>
          </cell>
          <cell r="AJ861">
            <v>455808</v>
          </cell>
          <cell r="AK861">
            <v>335098</v>
          </cell>
          <cell r="AL861">
            <v>455808</v>
          </cell>
          <cell r="AM861">
            <v>335098</v>
          </cell>
          <cell r="AN861">
            <v>100032097240</v>
          </cell>
          <cell r="AO861">
            <v>100032097240</v>
          </cell>
          <cell r="AP861" t="str">
            <v>Y</v>
          </cell>
        </row>
        <row r="862">
          <cell r="B862">
            <v>37123</v>
          </cell>
          <cell r="D862" t="str">
            <v xml:space="preserve">Pizza Pasta </v>
          </cell>
          <cell r="E862" t="str">
            <v xml:space="preserve">170 Southchurch Drive </v>
          </cell>
          <cell r="G862" t="str">
            <v>Nottingham</v>
          </cell>
          <cell r="H862" t="str">
            <v xml:space="preserve">NG11 8AD </v>
          </cell>
          <cell r="I862" t="str">
            <v>20060331</v>
          </cell>
          <cell r="J862" t="str">
            <v xml:space="preserve">Takeaway </v>
          </cell>
          <cell r="T862" t="str">
            <v>j on and off</v>
          </cell>
          <cell r="AA862" t="str">
            <v>More info Needed</v>
          </cell>
          <cell r="AJ862">
            <v>455474</v>
          </cell>
          <cell r="AK862">
            <v>334442</v>
          </cell>
          <cell r="AL862">
            <v>455474</v>
          </cell>
          <cell r="AM862">
            <v>334442</v>
          </cell>
          <cell r="AN862">
            <v>100032097166</v>
          </cell>
          <cell r="AO862">
            <v>100032097166</v>
          </cell>
          <cell r="AP862" t="str">
            <v>Y</v>
          </cell>
        </row>
        <row r="863">
          <cell r="B863">
            <v>38055</v>
          </cell>
          <cell r="D863" t="str">
            <v xml:space="preserve">Martin's </v>
          </cell>
          <cell r="E863" t="str">
            <v xml:space="preserve">186 Southcurch Drive </v>
          </cell>
          <cell r="G863" t="str">
            <v>Nottingham</v>
          </cell>
          <cell r="H863" t="str">
            <v>NG11 8AA</v>
          </cell>
          <cell r="I863" t="str">
            <v>20060708</v>
          </cell>
          <cell r="J863" t="str">
            <v xml:space="preserve">Off Licence </v>
          </cell>
          <cell r="T863" t="str">
            <v>j off</v>
          </cell>
          <cell r="V863" t="str">
            <v>No</v>
          </cell>
          <cell r="W863" t="str">
            <v>No</v>
          </cell>
          <cell r="X863" t="str">
            <v>No</v>
          </cell>
          <cell r="Y863" t="str">
            <v>Mon-Sun</v>
          </cell>
          <cell r="Z863" t="str">
            <v>06.00-22.00</v>
          </cell>
          <cell r="AA863" t="str">
            <v>N/A</v>
          </cell>
          <cell r="AB863" t="str">
            <v>N/A</v>
          </cell>
          <cell r="AC863" t="str">
            <v>Mon-Sun</v>
          </cell>
          <cell r="AH863" t="str">
            <v>0-4999</v>
          </cell>
          <cell r="AJ863">
            <v>455420</v>
          </cell>
          <cell r="AK863">
            <v>334343</v>
          </cell>
          <cell r="AL863">
            <v>455420</v>
          </cell>
          <cell r="AM863">
            <v>334343</v>
          </cell>
          <cell r="AN863">
            <v>100032097229</v>
          </cell>
          <cell r="AO863">
            <v>100032097229</v>
          </cell>
          <cell r="AP863" t="str">
            <v>Y</v>
          </cell>
        </row>
        <row r="864">
          <cell r="B864">
            <v>102925</v>
          </cell>
          <cell r="D864" t="str">
            <v xml:space="preserve">Heron Foods </v>
          </cell>
          <cell r="E864" t="str">
            <v xml:space="preserve">194-198 Southchurch Drive </v>
          </cell>
          <cell r="G864" t="str">
            <v>Nottingham</v>
          </cell>
          <cell r="H864" t="str">
            <v>NG11 8AA</v>
          </cell>
          <cell r="I864" t="str">
            <v>20180519</v>
          </cell>
          <cell r="J864" t="str">
            <v xml:space="preserve">Off Licence </v>
          </cell>
          <cell r="T864" t="str">
            <v>j off</v>
          </cell>
          <cell r="AA864" t="str">
            <v>More info Needed</v>
          </cell>
          <cell r="AJ864">
            <v>455413</v>
          </cell>
          <cell r="AK864">
            <v>334328</v>
          </cell>
          <cell r="AL864">
            <v>455413</v>
          </cell>
          <cell r="AM864">
            <v>334328</v>
          </cell>
          <cell r="AN864">
            <v>100032097225</v>
          </cell>
          <cell r="AO864">
            <v>100031593499</v>
          </cell>
          <cell r="AP864" t="str">
            <v>N</v>
          </cell>
        </row>
        <row r="865">
          <cell r="B865">
            <v>36258</v>
          </cell>
          <cell r="D865" t="str">
            <v xml:space="preserve">Forest Fields Community Centre </v>
          </cell>
          <cell r="E865" t="str">
            <v xml:space="preserve">Sturton Street </v>
          </cell>
          <cell r="G865" t="str">
            <v>Nottingham</v>
          </cell>
          <cell r="H865" t="str">
            <v xml:space="preserve">NG7 6HU </v>
          </cell>
          <cell r="I865" t="str">
            <v>20060103</v>
          </cell>
          <cell r="J865" t="str">
            <v xml:space="preserve">Community Centre </v>
          </cell>
          <cell r="K865" t="str">
            <v>a indoors</v>
          </cell>
          <cell r="L865" t="str">
            <v>b indoors</v>
          </cell>
          <cell r="M865" t="str">
            <v>c indoors</v>
          </cell>
          <cell r="O865" t="str">
            <v>e indoors</v>
          </cell>
          <cell r="P865" t="str">
            <v>f indoors</v>
          </cell>
          <cell r="Q865" t="str">
            <v>g indoors</v>
          </cell>
          <cell r="R865" t="str">
            <v>h indoors</v>
          </cell>
          <cell r="Y865" t="str">
            <v>Mon-Sun</v>
          </cell>
          <cell r="Z865" t="str">
            <v>09.00-22.30</v>
          </cell>
          <cell r="AA865" t="str">
            <v>N/A</v>
          </cell>
          <cell r="AB865" t="str">
            <v>N/A</v>
          </cell>
          <cell r="AC865" t="str">
            <v>N/A</v>
          </cell>
          <cell r="AJ865">
            <v>456099</v>
          </cell>
          <cell r="AK865">
            <v>341864</v>
          </cell>
          <cell r="AL865">
            <v>456076</v>
          </cell>
          <cell r="AM865">
            <v>341862</v>
          </cell>
          <cell r="AN865">
            <v>100032130393</v>
          </cell>
          <cell r="AO865">
            <v>100032130393</v>
          </cell>
          <cell r="AP865" t="str">
            <v>Y</v>
          </cell>
        </row>
        <row r="866">
          <cell r="B866">
            <v>36278</v>
          </cell>
          <cell r="D866" t="str">
            <v xml:space="preserve">Clifton Food Court </v>
          </cell>
          <cell r="E866" t="str">
            <v xml:space="preserve">29 Sunninghill Drive </v>
          </cell>
          <cell r="G866" t="str">
            <v>Nottingham</v>
          </cell>
          <cell r="H866" t="str">
            <v xml:space="preserve">NG11 8FT </v>
          </cell>
          <cell r="I866" t="str">
            <v>20051222</v>
          </cell>
          <cell r="J866" t="str">
            <v xml:space="preserve">Takeaway </v>
          </cell>
          <cell r="S866" t="str">
            <v>I Indoors</v>
          </cell>
          <cell r="Y866" t="str">
            <v>Mon-Sun</v>
          </cell>
          <cell r="Z866" t="str">
            <v>17.00-24.00</v>
          </cell>
          <cell r="AA866" t="str">
            <v>N/A</v>
          </cell>
          <cell r="AB866" t="str">
            <v>N/A</v>
          </cell>
          <cell r="AC866" t="str">
            <v>N/A</v>
          </cell>
          <cell r="AJ866">
            <v>455237</v>
          </cell>
          <cell r="AK866">
            <v>335091</v>
          </cell>
          <cell r="AL866">
            <v>455237</v>
          </cell>
          <cell r="AM866">
            <v>335091</v>
          </cell>
          <cell r="AN866">
            <v>100032097219</v>
          </cell>
          <cell r="AO866">
            <v>100032097219</v>
          </cell>
          <cell r="AP866" t="str">
            <v>Y</v>
          </cell>
        </row>
        <row r="867">
          <cell r="B867">
            <v>36813</v>
          </cell>
          <cell r="D867" t="str">
            <v xml:space="preserve">Sunninghill Off Licence </v>
          </cell>
          <cell r="E867" t="str">
            <v xml:space="preserve">37 Sunninghill Drive </v>
          </cell>
          <cell r="G867" t="str">
            <v>Nottingham</v>
          </cell>
          <cell r="H867" t="str">
            <v xml:space="preserve">NG11 8FT </v>
          </cell>
          <cell r="I867" t="str">
            <v>20050921</v>
          </cell>
          <cell r="J867" t="str">
            <v xml:space="preserve">Off Licence </v>
          </cell>
          <cell r="T867" t="str">
            <v>j off</v>
          </cell>
          <cell r="AA867" t="str">
            <v>More info Needed</v>
          </cell>
          <cell r="AJ867">
            <v>455248</v>
          </cell>
          <cell r="AK867">
            <v>335098</v>
          </cell>
          <cell r="AL867">
            <v>455248</v>
          </cell>
          <cell r="AM867">
            <v>335098</v>
          </cell>
          <cell r="AN867">
            <v>100032097221</v>
          </cell>
          <cell r="AO867">
            <v>100031598052</v>
          </cell>
          <cell r="AP867" t="str">
            <v>N</v>
          </cell>
        </row>
        <row r="868">
          <cell r="B868">
            <v>99856</v>
          </cell>
          <cell r="D868" t="str">
            <v xml:space="preserve">Clifton News </v>
          </cell>
          <cell r="E868" t="str">
            <v xml:space="preserve">21 Sunninghill Drive </v>
          </cell>
          <cell r="G868" t="str">
            <v>Nottingham</v>
          </cell>
          <cell r="H868" t="str">
            <v xml:space="preserve">NG11 8FT </v>
          </cell>
          <cell r="I868" t="str">
            <v>20171014</v>
          </cell>
          <cell r="J868" t="str">
            <v xml:space="preserve">Off Licence </v>
          </cell>
          <cell r="T868" t="str">
            <v>j off</v>
          </cell>
          <cell r="AA868" t="str">
            <v>More info Needed</v>
          </cell>
          <cell r="AJ868">
            <v>455215</v>
          </cell>
          <cell r="AK868">
            <v>335089</v>
          </cell>
          <cell r="AL868">
            <v>455215</v>
          </cell>
          <cell r="AM868">
            <v>335089</v>
          </cell>
          <cell r="AN868">
            <v>100031598041</v>
          </cell>
          <cell r="AO868">
            <v>100031598041</v>
          </cell>
          <cell r="AP868" t="str">
            <v>Y</v>
          </cell>
        </row>
        <row r="869">
          <cell r="B869">
            <v>41507</v>
          </cell>
          <cell r="D869" t="str">
            <v xml:space="preserve">Nottingham Bluecoat Academt </v>
          </cell>
          <cell r="E869" t="str">
            <v xml:space="preserve">Sutton Passeys Crescent </v>
          </cell>
          <cell r="G869" t="str">
            <v>Nottingham</v>
          </cell>
          <cell r="H869" t="str">
            <v xml:space="preserve">NG8 1EA </v>
          </cell>
          <cell r="I869" t="str">
            <v>20070823</v>
          </cell>
          <cell r="J869" t="str">
            <v xml:space="preserve">School </v>
          </cell>
          <cell r="K869" t="str">
            <v>a indoors and outdoors</v>
          </cell>
          <cell r="L869" t="str">
            <v>b indoors and outdoors</v>
          </cell>
          <cell r="M869" t="str">
            <v>c indoors</v>
          </cell>
          <cell r="O869" t="str">
            <v>e indoors and outdoors</v>
          </cell>
          <cell r="P869" t="str">
            <v>f indoors and outdoors</v>
          </cell>
          <cell r="Q869" t="str">
            <v>g indoors and outdoors</v>
          </cell>
          <cell r="R869" t="str">
            <v>h indoors and outdoors</v>
          </cell>
          <cell r="S869" t="str">
            <v>I Inoors and Outdoors</v>
          </cell>
          <cell r="Y869" t="str">
            <v>Mon-Sun</v>
          </cell>
          <cell r="Z869" t="str">
            <v>07.30-24.00</v>
          </cell>
          <cell r="AA869" t="str">
            <v>N/A</v>
          </cell>
          <cell r="AB869" t="str">
            <v>N/A</v>
          </cell>
          <cell r="AC869" t="str">
            <v>N/A</v>
          </cell>
          <cell r="AJ869">
            <v>453917</v>
          </cell>
          <cell r="AK869">
            <v>339630</v>
          </cell>
          <cell r="AL869">
            <v>453917</v>
          </cell>
          <cell r="AM869">
            <v>339630</v>
          </cell>
          <cell r="AN869">
            <v>200001412778</v>
          </cell>
          <cell r="AO869">
            <v>200001412778</v>
          </cell>
          <cell r="AP869" t="str">
            <v>Y</v>
          </cell>
        </row>
        <row r="870">
          <cell r="B870">
            <v>36714</v>
          </cell>
          <cell r="D870" t="str">
            <v xml:space="preserve">Trent Stores </v>
          </cell>
          <cell r="E870" t="str">
            <v xml:space="preserve">2 Sweet Leys Road </v>
          </cell>
          <cell r="G870" t="str">
            <v>Nottingham</v>
          </cell>
          <cell r="H870" t="str">
            <v xml:space="preserve">NG2 2NS </v>
          </cell>
          <cell r="I870" t="str">
            <v>20050728</v>
          </cell>
          <cell r="J870" t="str">
            <v xml:space="preserve">Off Licence </v>
          </cell>
          <cell r="T870" t="str">
            <v>j off</v>
          </cell>
          <cell r="AA870" t="str">
            <v>More info Needed</v>
          </cell>
          <cell r="AJ870">
            <v>456997</v>
          </cell>
          <cell r="AK870">
            <v>338277</v>
          </cell>
          <cell r="AL870">
            <v>456997</v>
          </cell>
          <cell r="AM870">
            <v>338277</v>
          </cell>
          <cell r="AN870">
            <v>10034861905</v>
          </cell>
          <cell r="AO870">
            <v>100031598347</v>
          </cell>
          <cell r="AP870" t="str">
            <v>N</v>
          </cell>
        </row>
        <row r="871">
          <cell r="B871">
            <v>55676</v>
          </cell>
          <cell r="D871" t="str">
            <v>Burger Stop</v>
          </cell>
          <cell r="E871" t="str">
            <v xml:space="preserve">Talbot Street </v>
          </cell>
          <cell r="G871" t="str">
            <v>Nottingham</v>
          </cell>
          <cell r="H871" t="str">
            <v xml:space="preserve">NG1 1GG </v>
          </cell>
          <cell r="I871" t="str">
            <v>20091203</v>
          </cell>
          <cell r="J871" t="str">
            <v xml:space="preserve">other </v>
          </cell>
          <cell r="S871" t="str">
            <v>I Indoors</v>
          </cell>
          <cell r="Y871" t="str">
            <v>24Hrs</v>
          </cell>
          <cell r="Z871" t="str">
            <v>N/A</v>
          </cell>
          <cell r="AA871" t="str">
            <v>0</v>
          </cell>
          <cell r="AB871" t="str">
            <v>N/A</v>
          </cell>
          <cell r="AC871" t="str">
            <v>N/A</v>
          </cell>
          <cell r="AJ871">
            <v>457002</v>
          </cell>
          <cell r="AK871">
            <v>340193</v>
          </cell>
          <cell r="AL871">
            <v>457002</v>
          </cell>
          <cell r="AM871">
            <v>340193</v>
          </cell>
          <cell r="AN871">
            <v>10090472126</v>
          </cell>
          <cell r="AO871">
            <v>10009160702</v>
          </cell>
          <cell r="AP871" t="str">
            <v>N</v>
          </cell>
        </row>
        <row r="872">
          <cell r="B872">
            <v>36113</v>
          </cell>
          <cell r="D872" t="str">
            <v>Spot on Leisure Limited</v>
          </cell>
          <cell r="E872" t="str">
            <v>Nottingham Snooker CentreNewark Street</v>
          </cell>
          <cell r="G872" t="str">
            <v>Nottingham</v>
          </cell>
          <cell r="H872" t="str">
            <v>NG2 4PP</v>
          </cell>
          <cell r="I872" t="str">
            <v>20051124</v>
          </cell>
          <cell r="J872" t="str">
            <v xml:space="preserve">Public House </v>
          </cell>
          <cell r="T872" t="str">
            <v>j on and off</v>
          </cell>
          <cell r="Y872" t="str">
            <v>Mon-Thu</v>
          </cell>
          <cell r="Z872" t="str">
            <v>09.00-00.30</v>
          </cell>
          <cell r="AA872" t="str">
            <v>Fri-Sat&amp;Sun</v>
          </cell>
          <cell r="AB872" t="str">
            <v>09.00-01.30</v>
          </cell>
          <cell r="AC872" t="str">
            <v>Mon-Thu</v>
          </cell>
          <cell r="AJ872">
            <v>458224</v>
          </cell>
          <cell r="AK872">
            <v>339633</v>
          </cell>
          <cell r="AL872">
            <v>458224</v>
          </cell>
          <cell r="AM872">
            <v>339633</v>
          </cell>
          <cell r="AN872">
            <v>100032108995</v>
          </cell>
          <cell r="AO872">
            <v>100032289657</v>
          </cell>
          <cell r="AP872" t="str">
            <v>N</v>
          </cell>
        </row>
        <row r="873">
          <cell r="B873">
            <v>46323</v>
          </cell>
          <cell r="D873" t="str">
            <v xml:space="preserve">Wheatsheaf </v>
          </cell>
          <cell r="E873" t="str">
            <v>Sneinton Road</v>
          </cell>
          <cell r="G873" t="str">
            <v>Nottingham</v>
          </cell>
          <cell r="H873" t="str">
            <v>NG2 4PW</v>
          </cell>
          <cell r="I873" t="str">
            <v>20080820</v>
          </cell>
          <cell r="J873" t="str">
            <v>Public House</v>
          </cell>
          <cell r="T873" t="str">
            <v>j on and off</v>
          </cell>
          <cell r="AA873" t="str">
            <v>More info Needed</v>
          </cell>
          <cell r="AJ873">
            <v>458220</v>
          </cell>
          <cell r="AK873">
            <v>339861</v>
          </cell>
          <cell r="AL873">
            <v>458220</v>
          </cell>
          <cell r="AM873">
            <v>339861</v>
          </cell>
          <cell r="AN873">
            <v>100031593243</v>
          </cell>
          <cell r="AO873">
            <v>100031593243</v>
          </cell>
          <cell r="AP873" t="str">
            <v>Y</v>
          </cell>
        </row>
        <row r="874">
          <cell r="B874">
            <v>34343</v>
          </cell>
          <cell r="D874" t="str">
            <v>King William IV</v>
          </cell>
          <cell r="E874" t="str">
            <v>6Eyre Street</v>
          </cell>
          <cell r="F874" t="str">
            <v xml:space="preserve">Sneinton </v>
          </cell>
          <cell r="G874" t="str">
            <v>Nottingham</v>
          </cell>
          <cell r="H874" t="str">
            <v>NG2 4QX</v>
          </cell>
          <cell r="I874" t="str">
            <v>20050809</v>
          </cell>
          <cell r="J874" t="str">
            <v xml:space="preserve">Public House </v>
          </cell>
          <cell r="O874" t="str">
            <v>e indoors</v>
          </cell>
          <cell r="P874" t="str">
            <v>f indoors</v>
          </cell>
          <cell r="T874" t="str">
            <v>j on and off</v>
          </cell>
          <cell r="Y874" t="str">
            <v>Mon-Thu</v>
          </cell>
          <cell r="Z874" t="str">
            <v>10.00-23.30 - Thursday 10.00-00.30</v>
          </cell>
          <cell r="AA874" t="str">
            <v>Fri-Sat&amp;Sun</v>
          </cell>
          <cell r="AB874" t="str">
            <v>10.00-01.30&amp;12.00-23.00</v>
          </cell>
          <cell r="AC874" t="str">
            <v>Mon-Wed</v>
          </cell>
          <cell r="AJ874">
            <v>458096</v>
          </cell>
          <cell r="AK874">
            <v>339868</v>
          </cell>
          <cell r="AL874">
            <v>458096</v>
          </cell>
          <cell r="AM874">
            <v>339868</v>
          </cell>
          <cell r="AN874">
            <v>100032288402</v>
          </cell>
          <cell r="AO874">
            <v>100032288402</v>
          </cell>
          <cell r="AP874" t="str">
            <v>Y</v>
          </cell>
        </row>
        <row r="875">
          <cell r="B875">
            <v>96324</v>
          </cell>
          <cell r="D875" t="str">
            <v>River Lodge</v>
          </cell>
          <cell r="E875" t="str">
            <v>100 Racecourse Road</v>
          </cell>
          <cell r="G875" t="str">
            <v>Nottingham</v>
          </cell>
          <cell r="H875" t="str">
            <v xml:space="preserve">NG2 4RF </v>
          </cell>
          <cell r="I875" t="str">
            <v>20170406</v>
          </cell>
          <cell r="J875" t="str">
            <v xml:space="preserve">Other </v>
          </cell>
          <cell r="T875" t="str">
            <v>j on</v>
          </cell>
          <cell r="AA875" t="str">
            <v>More info Needed</v>
          </cell>
          <cell r="AJ875">
            <v>459690.65</v>
          </cell>
          <cell r="AK875">
            <v>338999.98</v>
          </cell>
          <cell r="AL875">
            <v>459692.64</v>
          </cell>
          <cell r="AM875">
            <v>338995.85000000003</v>
          </cell>
          <cell r="AN875">
            <v>10093150251</v>
          </cell>
          <cell r="AO875">
            <v>10093150251</v>
          </cell>
          <cell r="AP875" t="str">
            <v>Y</v>
          </cell>
        </row>
        <row r="876">
          <cell r="B876">
            <v>136867</v>
          </cell>
          <cell r="D876" t="str">
            <v>Nottingham Prince (River Cruiser)</v>
          </cell>
          <cell r="E876" t="str">
            <v xml:space="preserve">100 Racecourse Road </v>
          </cell>
          <cell r="F876" t="str">
            <v xml:space="preserve">Colwick </v>
          </cell>
          <cell r="G876" t="str">
            <v xml:space="preserve">Nottingham </v>
          </cell>
          <cell r="H876" t="str">
            <v xml:space="preserve">NG2 4RF </v>
          </cell>
          <cell r="I876" t="str">
            <v>20191119</v>
          </cell>
          <cell r="J876" t="str">
            <v>Vessel</v>
          </cell>
          <cell r="O876" t="str">
            <v>e indoors</v>
          </cell>
          <cell r="P876" t="str">
            <v>f indoors</v>
          </cell>
          <cell r="R876" t="str">
            <v>h indoors</v>
          </cell>
          <cell r="T876" t="str">
            <v>j on</v>
          </cell>
          <cell r="X876" t="str">
            <v>No</v>
          </cell>
          <cell r="Y876" t="str">
            <v>Mon-Sun</v>
          </cell>
          <cell r="Z876" t="str">
            <v>10.00-24.00</v>
          </cell>
          <cell r="AA876" t="str">
            <v>N/A</v>
          </cell>
          <cell r="AB876" t="str">
            <v>N/A</v>
          </cell>
          <cell r="AC876" t="str">
            <v>Mon-Sun</v>
          </cell>
          <cell r="AJ876">
            <v>459692.64</v>
          </cell>
          <cell r="AK876">
            <v>338995.85</v>
          </cell>
          <cell r="AL876">
            <v>459692.64</v>
          </cell>
          <cell r="AM876">
            <v>338995.85000000003</v>
          </cell>
          <cell r="AN876">
            <v>10093150251</v>
          </cell>
          <cell r="AO876">
            <v>10093150251</v>
          </cell>
          <cell r="AP876" t="str">
            <v>Y</v>
          </cell>
        </row>
        <row r="877">
          <cell r="B877">
            <v>37955</v>
          </cell>
          <cell r="D877" t="str">
            <v xml:space="preserve">Premier Inn </v>
          </cell>
          <cell r="E877" t="str">
            <v>Island Site London Road</v>
          </cell>
          <cell r="G877" t="str">
            <v>Nottingham</v>
          </cell>
          <cell r="H877" t="str">
            <v>NG2 4UU</v>
          </cell>
          <cell r="I877" t="str">
            <v>20051001</v>
          </cell>
          <cell r="J877" t="str">
            <v xml:space="preserve">Hotel </v>
          </cell>
          <cell r="P877" t="str">
            <v>f indoors</v>
          </cell>
          <cell r="S877" t="str">
            <v>I Indoors</v>
          </cell>
          <cell r="T877" t="str">
            <v>j on and off</v>
          </cell>
          <cell r="Y877" t="str">
            <v>Licensee's Discretion</v>
          </cell>
          <cell r="Z877" t="str">
            <v>N/A</v>
          </cell>
          <cell r="AA877" t="str">
            <v>N/A</v>
          </cell>
          <cell r="AB877" t="str">
            <v>N/A</v>
          </cell>
          <cell r="AC877" t="str">
            <v>Mon-Sat</v>
          </cell>
          <cell r="AJ877">
            <v>457883</v>
          </cell>
          <cell r="AK877">
            <v>339425</v>
          </cell>
          <cell r="AL877">
            <v>457883</v>
          </cell>
          <cell r="AM877">
            <v>339425</v>
          </cell>
          <cell r="AN877">
            <v>200001377113</v>
          </cell>
          <cell r="AO877">
            <v>200001377113</v>
          </cell>
          <cell r="AP877" t="str">
            <v>Y</v>
          </cell>
        </row>
        <row r="878">
          <cell r="B878">
            <v>36453</v>
          </cell>
          <cell r="D878" t="str">
            <v xml:space="preserve">Asiana Hypermarket </v>
          </cell>
          <cell r="E878" t="str">
            <v xml:space="preserve">108 Woodborough Road </v>
          </cell>
          <cell r="G878" t="str">
            <v xml:space="preserve">Nottingham </v>
          </cell>
          <cell r="H878" t="str">
            <v>NG3 1AX</v>
          </cell>
          <cell r="I878" t="str">
            <v>20051004</v>
          </cell>
          <cell r="J878" t="str">
            <v xml:space="preserve">off licence </v>
          </cell>
          <cell r="T878" t="str">
            <v>j off</v>
          </cell>
          <cell r="Y878" t="str">
            <v>Licensee's Discretion</v>
          </cell>
          <cell r="AA878" t="str">
            <v>N/A</v>
          </cell>
          <cell r="AJ878">
            <v>457409</v>
          </cell>
          <cell r="AK878">
            <v>340884</v>
          </cell>
          <cell r="AL878">
            <v>457141</v>
          </cell>
          <cell r="AM878">
            <v>340759</v>
          </cell>
          <cell r="AN878">
            <v>100031569705</v>
          </cell>
          <cell r="AO878">
            <v>100031569705</v>
          </cell>
          <cell r="AP878" t="str">
            <v>Y</v>
          </cell>
        </row>
        <row r="879">
          <cell r="B879">
            <v>37944</v>
          </cell>
          <cell r="D879" t="str">
            <v xml:space="preserve">Horsehoe Inn </v>
          </cell>
          <cell r="E879" t="str">
            <v xml:space="preserve">Station Road </v>
          </cell>
          <cell r="G879" t="str">
            <v>Nottingham</v>
          </cell>
          <cell r="H879" t="str">
            <v>NG6 9AA</v>
          </cell>
          <cell r="I879" t="str">
            <v>20050921</v>
          </cell>
          <cell r="J879" t="str">
            <v xml:space="preserve">Public House </v>
          </cell>
          <cell r="T879" t="str">
            <v>j on and off</v>
          </cell>
          <cell r="AA879" t="str">
            <v>More info Needed</v>
          </cell>
          <cell r="AJ879">
            <v>454078</v>
          </cell>
          <cell r="AK879">
            <v>345043</v>
          </cell>
          <cell r="AL879">
            <v>454078</v>
          </cell>
          <cell r="AM879">
            <v>345043</v>
          </cell>
          <cell r="AN879">
            <v>100031596375</v>
          </cell>
          <cell r="AO879">
            <v>100031596375</v>
          </cell>
          <cell r="AP879" t="str">
            <v>Y</v>
          </cell>
        </row>
        <row r="880">
          <cell r="B880">
            <v>36630</v>
          </cell>
          <cell r="D880" t="str">
            <v xml:space="preserve">Paramount Hotel </v>
          </cell>
          <cell r="E880" t="str">
            <v xml:space="preserve">328 Mansfield Road </v>
          </cell>
          <cell r="G880" t="str">
            <v>Nottingham</v>
          </cell>
          <cell r="H880" t="str">
            <v xml:space="preserve">NG5 2EF </v>
          </cell>
          <cell r="I880" t="str">
            <v>20060104</v>
          </cell>
          <cell r="J880" t="str">
            <v xml:space="preserve">Hotel </v>
          </cell>
          <cell r="T880" t="str">
            <v>j on</v>
          </cell>
          <cell r="AA880" t="str">
            <v>More info Needed</v>
          </cell>
          <cell r="AJ880">
            <v>457826</v>
          </cell>
          <cell r="AK880">
            <v>339352</v>
          </cell>
          <cell r="AL880">
            <v>457826</v>
          </cell>
          <cell r="AM880">
            <v>339352</v>
          </cell>
          <cell r="AN880">
            <v>10009158732</v>
          </cell>
          <cell r="AO880">
            <v>10009158732</v>
          </cell>
          <cell r="AP880" t="str">
            <v>Y</v>
          </cell>
        </row>
        <row r="881">
          <cell r="B881">
            <v>72043</v>
          </cell>
          <cell r="D881" t="str">
            <v>Vicki's News and Booze</v>
          </cell>
          <cell r="E881" t="str">
            <v>25 St Anns Well Road</v>
          </cell>
          <cell r="G881" t="str">
            <v>Nottingham</v>
          </cell>
          <cell r="H881" t="str">
            <v>NG3 1ED</v>
          </cell>
          <cell r="I881" t="str">
            <v>20120810</v>
          </cell>
          <cell r="J881" t="str">
            <v>Off Licence</v>
          </cell>
          <cell r="T881" t="str">
            <v>j off</v>
          </cell>
          <cell r="AA881" t="str">
            <v>More info Needed</v>
          </cell>
          <cell r="AJ881">
            <v>457725</v>
          </cell>
          <cell r="AK881">
            <v>340445</v>
          </cell>
          <cell r="AL881">
            <v>457725</v>
          </cell>
          <cell r="AM881">
            <v>340445</v>
          </cell>
          <cell r="AN881">
            <v>10009160221</v>
          </cell>
          <cell r="AO881">
            <v>10009160221</v>
          </cell>
          <cell r="AP881" t="str">
            <v>Y</v>
          </cell>
        </row>
        <row r="882">
          <cell r="B882">
            <v>33712</v>
          </cell>
          <cell r="D882" t="str">
            <v>R S Convenience Store Ltd</v>
          </cell>
          <cell r="E882" t="str">
            <v>7 Robin Hood Street</v>
          </cell>
          <cell r="F882" t="str">
            <v xml:space="preserve">St Anns </v>
          </cell>
          <cell r="G882" t="str">
            <v>Nottingham</v>
          </cell>
          <cell r="H882" t="str">
            <v xml:space="preserve">NG3 1GF </v>
          </cell>
          <cell r="I882" t="str">
            <v>20050821</v>
          </cell>
          <cell r="J882" t="str">
            <v xml:space="preserve">Off Licence </v>
          </cell>
          <cell r="T882" t="str">
            <v>j off</v>
          </cell>
          <cell r="AA882" t="str">
            <v>More info Needed</v>
          </cell>
          <cell r="AJ882">
            <v>458038</v>
          </cell>
          <cell r="AK882">
            <v>340304</v>
          </cell>
          <cell r="AL882">
            <v>458038</v>
          </cell>
          <cell r="AM882">
            <v>340304</v>
          </cell>
          <cell r="AN882">
            <v>100032116675</v>
          </cell>
          <cell r="AO882">
            <v>100031528996</v>
          </cell>
          <cell r="AP882" t="str">
            <v>N</v>
          </cell>
        </row>
        <row r="883">
          <cell r="B883">
            <v>37261</v>
          </cell>
          <cell r="D883" t="str">
            <v xml:space="preserve">Bath Inn </v>
          </cell>
          <cell r="E883" t="str">
            <v>1Handel Street</v>
          </cell>
          <cell r="G883" t="str">
            <v>Nottingham</v>
          </cell>
          <cell r="H883" t="str">
            <v xml:space="preserve">NG3 1JE </v>
          </cell>
          <cell r="I883" t="str">
            <v>20060222</v>
          </cell>
          <cell r="J883" t="str">
            <v xml:space="preserve">Public House </v>
          </cell>
          <cell r="L883" t="str">
            <v>b indoors</v>
          </cell>
          <cell r="O883" t="str">
            <v>e indoors</v>
          </cell>
          <cell r="P883" t="str">
            <v>f indoors</v>
          </cell>
          <cell r="R883" t="str">
            <v>h indoors</v>
          </cell>
          <cell r="S883" t="str">
            <v>I Indoors</v>
          </cell>
          <cell r="T883" t="str">
            <v>j on and off</v>
          </cell>
          <cell r="Y883" t="str">
            <v>Mon-Sun</v>
          </cell>
          <cell r="Z883" t="str">
            <v>10.00-01.00</v>
          </cell>
          <cell r="AA883" t="str">
            <v>N/A</v>
          </cell>
          <cell r="AB883" t="str">
            <v>N/A</v>
          </cell>
          <cell r="AC883" t="str">
            <v>Mon-Sun</v>
          </cell>
          <cell r="AJ883">
            <v>458026</v>
          </cell>
          <cell r="AK883">
            <v>340126</v>
          </cell>
          <cell r="AL883">
            <v>458026</v>
          </cell>
          <cell r="AM883">
            <v>340126</v>
          </cell>
          <cell r="AN883">
            <v>10000132358</v>
          </cell>
          <cell r="AO883">
            <v>100031553401</v>
          </cell>
          <cell r="AP883" t="str">
            <v>N</v>
          </cell>
        </row>
        <row r="884">
          <cell r="B884">
            <v>43196</v>
          </cell>
          <cell r="D884" t="str">
            <v xml:space="preserve">Stockhill Fire Station </v>
          </cell>
          <cell r="E884" t="str">
            <v xml:space="preserve">Stockhill Lane </v>
          </cell>
          <cell r="G884" t="str">
            <v>Nottingham</v>
          </cell>
          <cell r="H884" t="str">
            <v xml:space="preserve">NG6 0LG </v>
          </cell>
          <cell r="I884" t="str">
            <v>20071105</v>
          </cell>
          <cell r="J884" t="str">
            <v xml:space="preserve">Club </v>
          </cell>
          <cell r="T884" t="str">
            <v>j on and off</v>
          </cell>
          <cell r="AA884" t="str">
            <v>More info Needed</v>
          </cell>
          <cell r="AJ884">
            <v>454403</v>
          </cell>
          <cell r="AK884">
            <v>343214</v>
          </cell>
          <cell r="AL884">
            <v>454403</v>
          </cell>
          <cell r="AM884">
            <v>343214</v>
          </cell>
          <cell r="AN884">
            <v>100032126388</v>
          </cell>
          <cell r="AO884">
            <v>100032126388</v>
          </cell>
          <cell r="AP884" t="str">
            <v>Y</v>
          </cell>
        </row>
        <row r="885">
          <cell r="B885">
            <v>35589</v>
          </cell>
          <cell r="D885" t="str">
            <v xml:space="preserve">Vine Inn </v>
          </cell>
          <cell r="E885" t="str">
            <v>Handel Street</v>
          </cell>
          <cell r="G885" t="str">
            <v>Nottingham</v>
          </cell>
          <cell r="H885" t="str">
            <v xml:space="preserve">NG3 1JE </v>
          </cell>
          <cell r="I885" t="str">
            <v>20050928</v>
          </cell>
          <cell r="J885" t="str">
            <v xml:space="preserve">Public House </v>
          </cell>
          <cell r="L885" t="str">
            <v>b indoors</v>
          </cell>
          <cell r="M885" t="str">
            <v>c indoors</v>
          </cell>
          <cell r="O885" t="str">
            <v>e indoors</v>
          </cell>
          <cell r="P885" t="str">
            <v>f indoors</v>
          </cell>
          <cell r="Q885" t="str">
            <v>g indoors</v>
          </cell>
          <cell r="R885" t="str">
            <v>h indoors</v>
          </cell>
          <cell r="S885" t="str">
            <v>I Indoors</v>
          </cell>
          <cell r="T885" t="str">
            <v>j on and off</v>
          </cell>
          <cell r="Y885" t="str">
            <v>Sun-Thu</v>
          </cell>
          <cell r="Z885" t="str">
            <v>09.00-01.30</v>
          </cell>
          <cell r="AA885" t="str">
            <v>Fri-Sat</v>
          </cell>
          <cell r="AB885" t="str">
            <v>09.00-02.30</v>
          </cell>
          <cell r="AC885" t="str">
            <v>Sun-Thu</v>
          </cell>
          <cell r="AJ885">
            <v>458129</v>
          </cell>
          <cell r="AK885">
            <v>340127</v>
          </cell>
          <cell r="AL885">
            <v>458129</v>
          </cell>
          <cell r="AM885">
            <v>340127</v>
          </cell>
          <cell r="AN885">
            <v>200001403672</v>
          </cell>
          <cell r="AO885">
            <v>100031553402</v>
          </cell>
          <cell r="AP885" t="str">
            <v>N</v>
          </cell>
        </row>
        <row r="886">
          <cell r="B886">
            <v>35970</v>
          </cell>
          <cell r="D886" t="str">
            <v>Goodfellows Mini Market</v>
          </cell>
          <cell r="E886" t="str">
            <v>55-57Handel Street</v>
          </cell>
          <cell r="F886" t="str">
            <v xml:space="preserve">Sneinton </v>
          </cell>
          <cell r="G886" t="str">
            <v>Nottingham</v>
          </cell>
          <cell r="H886" t="str">
            <v xml:space="preserve">NG3 1JE </v>
          </cell>
          <cell r="I886" t="str">
            <v>20051112</v>
          </cell>
          <cell r="J886" t="str">
            <v xml:space="preserve">Off Licence </v>
          </cell>
          <cell r="T886" t="str">
            <v>j off</v>
          </cell>
          <cell r="Y886" t="str">
            <v>Mon-Sun</v>
          </cell>
          <cell r="Z886" t="str">
            <v>06.00-24.00</v>
          </cell>
          <cell r="AA886" t="str">
            <v>N/A</v>
          </cell>
          <cell r="AB886" t="str">
            <v>N/A</v>
          </cell>
          <cell r="AC886" t="str">
            <v>Mon-Sun</v>
          </cell>
          <cell r="AJ886">
            <v>458199</v>
          </cell>
          <cell r="AK886">
            <v>340129</v>
          </cell>
          <cell r="AL886">
            <v>458199</v>
          </cell>
          <cell r="AM886">
            <v>340129</v>
          </cell>
          <cell r="AN886">
            <v>10023986967</v>
          </cell>
          <cell r="AO886">
            <v>100031553413</v>
          </cell>
          <cell r="AP886" t="str">
            <v>N</v>
          </cell>
        </row>
        <row r="887">
          <cell r="B887">
            <v>40761</v>
          </cell>
          <cell r="D887" t="str">
            <v xml:space="preserve">Goodfellows Takeaway </v>
          </cell>
          <cell r="E887" t="str">
            <v xml:space="preserve">59 Handel Street </v>
          </cell>
          <cell r="G887" t="str">
            <v xml:space="preserve">Nottingham </v>
          </cell>
          <cell r="H887" t="str">
            <v xml:space="preserve">NG3 1JE </v>
          </cell>
          <cell r="I887" t="str">
            <v>20070521</v>
          </cell>
          <cell r="J887" t="str">
            <v xml:space="preserve">Takeaway </v>
          </cell>
          <cell r="P887" t="str">
            <v>f indoors</v>
          </cell>
          <cell r="S887" t="str">
            <v>I Indoors</v>
          </cell>
          <cell r="T887" t="str">
            <v>j off</v>
          </cell>
          <cell r="Y887" t="str">
            <v>Mon-Thu</v>
          </cell>
          <cell r="Z887" t="str">
            <v>16.00-23.00</v>
          </cell>
          <cell r="AA887" t="str">
            <v>Fri-Sat&amp;Sun</v>
          </cell>
          <cell r="AB887" t="str">
            <v>16.00-24.00&amp;16.00-23.30</v>
          </cell>
          <cell r="AC887" t="str">
            <v>Mon-Thu</v>
          </cell>
          <cell r="AJ887">
            <v>458214</v>
          </cell>
          <cell r="AK887">
            <v>340134</v>
          </cell>
          <cell r="AL887">
            <v>458214</v>
          </cell>
          <cell r="AM887">
            <v>340134</v>
          </cell>
          <cell r="AN887">
            <v>100032116671</v>
          </cell>
          <cell r="AO887">
            <v>100031553416</v>
          </cell>
          <cell r="AP887" t="str">
            <v>N</v>
          </cell>
        </row>
        <row r="888">
          <cell r="B888">
            <v>36620</v>
          </cell>
          <cell r="D888" t="str">
            <v xml:space="preserve">Lace Market Fish Bar </v>
          </cell>
          <cell r="E888" t="str">
            <v xml:space="preserve">3-5 Stoney Street </v>
          </cell>
          <cell r="G888" t="str">
            <v>Nottingham</v>
          </cell>
          <cell r="H888" t="str">
            <v xml:space="preserve">NG1 2EQ </v>
          </cell>
          <cell r="I888" t="str">
            <v>20051222</v>
          </cell>
          <cell r="J888" t="str">
            <v xml:space="preserve">Takeaway </v>
          </cell>
          <cell r="K888" t="str">
            <v>a indoors</v>
          </cell>
          <cell r="S888" t="str">
            <v>I Indoors</v>
          </cell>
          <cell r="Y888" t="str">
            <v>Mon-Sat</v>
          </cell>
          <cell r="Z888" t="str">
            <v>11.30-02.30</v>
          </cell>
          <cell r="AA888" t="str">
            <v>Sun</v>
          </cell>
          <cell r="AB888" t="str">
            <v>N/A</v>
          </cell>
          <cell r="AC888" t="str">
            <v>N/A</v>
          </cell>
          <cell r="AJ888">
            <v>457639</v>
          </cell>
          <cell r="AK888">
            <v>339906</v>
          </cell>
          <cell r="AL888">
            <v>457639</v>
          </cell>
          <cell r="AM888">
            <v>339906</v>
          </cell>
          <cell r="AN888">
            <v>10009152461</v>
          </cell>
          <cell r="AO888">
            <v>100032093172</v>
          </cell>
          <cell r="AP888" t="str">
            <v>N</v>
          </cell>
        </row>
        <row r="889">
          <cell r="B889">
            <v>37299</v>
          </cell>
          <cell r="D889" t="str">
            <v xml:space="preserve">Premises at </v>
          </cell>
          <cell r="E889" t="str">
            <v>26Comyn Gardens</v>
          </cell>
          <cell r="G889" t="str">
            <v>Nottingham</v>
          </cell>
          <cell r="H889" t="str">
            <v xml:space="preserve">NG3 1YN </v>
          </cell>
          <cell r="I889" t="str">
            <v>20050926</v>
          </cell>
          <cell r="J889" t="str">
            <v xml:space="preserve">Off Licence </v>
          </cell>
          <cell r="T889" t="str">
            <v>j off</v>
          </cell>
          <cell r="Y889" t="str">
            <v>Licensee's Discretion</v>
          </cell>
          <cell r="AA889" t="str">
            <v>N/A</v>
          </cell>
          <cell r="AJ889">
            <v>457662</v>
          </cell>
          <cell r="AK889">
            <v>340578</v>
          </cell>
          <cell r="AL889">
            <v>457662</v>
          </cell>
          <cell r="AM889">
            <v>340578</v>
          </cell>
          <cell r="AN889">
            <v>100032116672</v>
          </cell>
          <cell r="AO889">
            <v>100031535374</v>
          </cell>
          <cell r="AP889" t="str">
            <v>N</v>
          </cell>
        </row>
        <row r="890">
          <cell r="B890">
            <v>89182</v>
          </cell>
          <cell r="D890" t="str">
            <v>Detonate Festival</v>
          </cell>
          <cell r="E890" t="str">
            <v>Colwick Country Park Mile End Road</v>
          </cell>
          <cell r="F890" t="str">
            <v>Colwick</v>
          </cell>
          <cell r="G890" t="str">
            <v>Nottingham</v>
          </cell>
          <cell r="H890" t="str">
            <v>NG4 2DW</v>
          </cell>
          <cell r="I890" t="str">
            <v>20151127</v>
          </cell>
          <cell r="J890" t="str">
            <v xml:space="preserve">Open Space </v>
          </cell>
          <cell r="O890" t="str">
            <v>e outdoors</v>
          </cell>
          <cell r="P890" t="str">
            <v>f outdoors</v>
          </cell>
          <cell r="Q890" t="str">
            <v>g outdoors</v>
          </cell>
          <cell r="R890" t="str">
            <v>h outdoors</v>
          </cell>
          <cell r="S890" t="str">
            <v>I Outdoors</v>
          </cell>
          <cell r="T890" t="str">
            <v>j on and off</v>
          </cell>
          <cell r="Y890" t="str">
            <v>Fri-Sat</v>
          </cell>
          <cell r="Z890" t="str">
            <v>10.00-23.30</v>
          </cell>
          <cell r="AA890" t="str">
            <v>0</v>
          </cell>
          <cell r="AB890" t="str">
            <v>10.00-23.30</v>
          </cell>
          <cell r="AC890" t="str">
            <v>Fri-Sun</v>
          </cell>
          <cell r="AJ890">
            <v>460500</v>
          </cell>
          <cell r="AK890">
            <v>339200</v>
          </cell>
          <cell r="AL890">
            <v>460500</v>
          </cell>
          <cell r="AM890">
            <v>339200</v>
          </cell>
          <cell r="AN890">
            <v>200001391054</v>
          </cell>
          <cell r="AO890">
            <v>200001391054</v>
          </cell>
          <cell r="AP890" t="str">
            <v>Y</v>
          </cell>
        </row>
        <row r="891">
          <cell r="B891">
            <v>89249</v>
          </cell>
          <cell r="D891" t="str">
            <v>Walton Hotel</v>
          </cell>
          <cell r="E891" t="str">
            <v>2North Road</v>
          </cell>
          <cell r="F891" t="str">
            <v xml:space="preserve">The Park </v>
          </cell>
          <cell r="G891" t="str">
            <v>Nottingham</v>
          </cell>
          <cell r="H891" t="str">
            <v xml:space="preserve">NG7 1AG </v>
          </cell>
          <cell r="I891" t="str">
            <v>20160126</v>
          </cell>
          <cell r="J891" t="str">
            <v xml:space="preserve">Hotel </v>
          </cell>
          <cell r="L891" t="str">
            <v>b indoors</v>
          </cell>
          <cell r="O891" t="str">
            <v>e indoors</v>
          </cell>
          <cell r="P891" t="str">
            <v>f indoors</v>
          </cell>
          <cell r="Q891" t="str">
            <v>g indoors</v>
          </cell>
          <cell r="R891" t="str">
            <v>h indoors</v>
          </cell>
          <cell r="S891" t="str">
            <v>I Indoors</v>
          </cell>
          <cell r="T891" t="str">
            <v>j on and off</v>
          </cell>
          <cell r="Y891" t="str">
            <v>24Hrs</v>
          </cell>
          <cell r="Z891" t="str">
            <v>N/A</v>
          </cell>
          <cell r="AA891" t="str">
            <v>0</v>
          </cell>
          <cell r="AB891" t="str">
            <v>N/A</v>
          </cell>
          <cell r="AC891" t="str">
            <v>Mon-Thu</v>
          </cell>
          <cell r="AJ891">
            <v>456077</v>
          </cell>
          <cell r="AK891">
            <v>339999</v>
          </cell>
          <cell r="AL891">
            <v>456077</v>
          </cell>
          <cell r="AM891">
            <v>339999</v>
          </cell>
          <cell r="AN891">
            <v>100032289855</v>
          </cell>
          <cell r="AO891">
            <v>100032289855</v>
          </cell>
          <cell r="AP891" t="str">
            <v>Y</v>
          </cell>
        </row>
        <row r="892">
          <cell r="B892">
            <v>34310</v>
          </cell>
          <cell r="D892" t="str">
            <v xml:space="preserve">Queen Anne's Bowling Green </v>
          </cell>
          <cell r="E892" t="str">
            <v>Duke William Mount</v>
          </cell>
          <cell r="F892" t="str">
            <v xml:space="preserve">The Park </v>
          </cell>
          <cell r="G892" t="str">
            <v>Nottingham</v>
          </cell>
          <cell r="H892" t="str">
            <v xml:space="preserve">NG7 1BH </v>
          </cell>
          <cell r="I892" t="str">
            <v>20050810</v>
          </cell>
          <cell r="J892" t="str">
            <v>Club</v>
          </cell>
          <cell r="P892" t="str">
            <v>f indoors</v>
          </cell>
          <cell r="T892" t="str">
            <v>j on and off</v>
          </cell>
          <cell r="Y892" t="str">
            <v>Accordance with Club Rules</v>
          </cell>
          <cell r="Z892" t="str">
            <v>N/A</v>
          </cell>
          <cell r="AA892" t="str">
            <v>0</v>
          </cell>
          <cell r="AB892" t="str">
            <v>N/A</v>
          </cell>
          <cell r="AC892" t="str">
            <v>Mon-Sat</v>
          </cell>
          <cell r="AJ892">
            <v>456151</v>
          </cell>
          <cell r="AK892">
            <v>339662</v>
          </cell>
          <cell r="AL892">
            <v>456151</v>
          </cell>
          <cell r="AM892">
            <v>339662</v>
          </cell>
          <cell r="AN892">
            <v>200001379388</v>
          </cell>
          <cell r="AO892">
            <v>200001379388</v>
          </cell>
          <cell r="AP892" t="str">
            <v>Y</v>
          </cell>
        </row>
        <row r="893">
          <cell r="B893">
            <v>85302</v>
          </cell>
          <cell r="D893" t="str">
            <v>Asda</v>
          </cell>
          <cell r="E893" t="str">
            <v xml:space="preserve">Strelley Road </v>
          </cell>
          <cell r="G893" t="str">
            <v>Nottingham</v>
          </cell>
          <cell r="H893" t="str">
            <v xml:space="preserve">NG8 3AP </v>
          </cell>
          <cell r="I893" t="str">
            <v>20150403</v>
          </cell>
          <cell r="J893" t="str">
            <v xml:space="preserve">Off Licence </v>
          </cell>
          <cell r="T893" t="str">
            <v>j off</v>
          </cell>
          <cell r="AA893" t="str">
            <v>More info Needed</v>
          </cell>
          <cell r="AJ893">
            <v>452541</v>
          </cell>
          <cell r="AK893">
            <v>342177</v>
          </cell>
          <cell r="AL893">
            <v>452541</v>
          </cell>
          <cell r="AM893">
            <v>342177</v>
          </cell>
          <cell r="AN893">
            <v>100032131106</v>
          </cell>
          <cell r="AO893">
            <v>100032131106</v>
          </cell>
          <cell r="AP893" t="str">
            <v>Y</v>
          </cell>
        </row>
        <row r="894">
          <cell r="B894">
            <v>77388</v>
          </cell>
          <cell r="D894" t="str">
            <v xml:space="preserve">Off Licence </v>
          </cell>
          <cell r="E894" t="str">
            <v xml:space="preserve">2 Strelley Road </v>
          </cell>
          <cell r="G894" t="str">
            <v>Nottingham</v>
          </cell>
          <cell r="H894" t="str">
            <v xml:space="preserve">NG8 3AP </v>
          </cell>
          <cell r="I894" t="str">
            <v>20140204</v>
          </cell>
          <cell r="J894" t="str">
            <v xml:space="preserve">Off Licence </v>
          </cell>
          <cell r="T894" t="str">
            <v>j off</v>
          </cell>
          <cell r="AA894" t="str">
            <v>More info Needed</v>
          </cell>
          <cell r="AJ894">
            <v>452718</v>
          </cell>
          <cell r="AK894">
            <v>342148</v>
          </cell>
          <cell r="AL894">
            <v>452718</v>
          </cell>
          <cell r="AM894">
            <v>342148</v>
          </cell>
          <cell r="AN894">
            <v>100031597275</v>
          </cell>
          <cell r="AO894">
            <v>100031597275</v>
          </cell>
          <cell r="AP894" t="str">
            <v>Y</v>
          </cell>
        </row>
        <row r="895">
          <cell r="B895">
            <v>95981</v>
          </cell>
          <cell r="D895" t="str">
            <v xml:space="preserve">The Premises at </v>
          </cell>
          <cell r="E895" t="str">
            <v xml:space="preserve">8-10 Strelley Road </v>
          </cell>
          <cell r="G895" t="str">
            <v>Nottingham</v>
          </cell>
          <cell r="H895" t="str">
            <v xml:space="preserve">NG8 3AP </v>
          </cell>
          <cell r="I895" t="str">
            <v>20170309</v>
          </cell>
          <cell r="J895" t="str">
            <v>Off Licence</v>
          </cell>
          <cell r="T895" t="str">
            <v>j off</v>
          </cell>
          <cell r="X895" t="str">
            <v>Yes</v>
          </cell>
          <cell r="AA895" t="str">
            <v>More info Needed</v>
          </cell>
          <cell r="AJ895">
            <v>452698</v>
          </cell>
          <cell r="AK895">
            <v>342145</v>
          </cell>
          <cell r="AL895">
            <v>452698</v>
          </cell>
          <cell r="AM895">
            <v>342145</v>
          </cell>
          <cell r="AN895">
            <v>100031597280</v>
          </cell>
          <cell r="AO895">
            <v>100031597280</v>
          </cell>
          <cell r="AP895" t="str">
            <v>Y</v>
          </cell>
        </row>
        <row r="896">
          <cell r="B896">
            <v>39050</v>
          </cell>
          <cell r="D896" t="str">
            <v xml:space="preserve">Park Tennis Club </v>
          </cell>
          <cell r="E896" t="str">
            <v xml:space="preserve">Tattershall Drive </v>
          </cell>
          <cell r="G896" t="str">
            <v>Nottingham</v>
          </cell>
          <cell r="H896" t="str">
            <v>NG7 1BX</v>
          </cell>
          <cell r="I896" t="str">
            <v>20060915</v>
          </cell>
          <cell r="J896" t="str">
            <v>Club</v>
          </cell>
          <cell r="T896" t="str">
            <v>j on and off</v>
          </cell>
          <cell r="AA896" t="str">
            <v>More info Needed</v>
          </cell>
          <cell r="AJ896">
            <v>456553</v>
          </cell>
          <cell r="AK896">
            <v>339520</v>
          </cell>
          <cell r="AL896">
            <v>456429</v>
          </cell>
          <cell r="AM896">
            <v>339835</v>
          </cell>
          <cell r="AN896">
            <v>200001394346</v>
          </cell>
          <cell r="AO896">
            <v>200001394346</v>
          </cell>
          <cell r="AP896" t="str">
            <v>Y</v>
          </cell>
        </row>
        <row r="897">
          <cell r="B897">
            <v>95901</v>
          </cell>
          <cell r="D897" t="str">
            <v xml:space="preserve">Admiral </v>
          </cell>
          <cell r="E897" t="str">
            <v xml:space="preserve">202 Southchurch Drive </v>
          </cell>
          <cell r="G897" t="str">
            <v>Nottingham</v>
          </cell>
          <cell r="H897" t="str">
            <v>NG11 8AA</v>
          </cell>
          <cell r="I897" t="str">
            <v>20170302</v>
          </cell>
          <cell r="J897" t="str">
            <v xml:space="preserve">other </v>
          </cell>
          <cell r="T897" t="str">
            <v>j on</v>
          </cell>
          <cell r="AA897" t="str">
            <v>More info Needed</v>
          </cell>
          <cell r="AJ897">
            <v>455403</v>
          </cell>
          <cell r="AK897">
            <v>334309</v>
          </cell>
          <cell r="AL897">
            <v>455403</v>
          </cell>
          <cell r="AM897">
            <v>334309</v>
          </cell>
          <cell r="AN897">
            <v>100032097232</v>
          </cell>
          <cell r="AO897">
            <v>100032097232</v>
          </cell>
          <cell r="AP897" t="str">
            <v>Y</v>
          </cell>
        </row>
        <row r="898">
          <cell r="B898">
            <v>115870</v>
          </cell>
          <cell r="D898" t="str">
            <v xml:space="preserve">Savers Health &amp; Beauty </v>
          </cell>
          <cell r="E898" t="str">
            <v xml:space="preserve">234 Southchurch Drive </v>
          </cell>
          <cell r="G898" t="str">
            <v>Nottingham</v>
          </cell>
          <cell r="H898" t="str">
            <v>NG11 8AA</v>
          </cell>
          <cell r="I898" t="str">
            <v>20181212</v>
          </cell>
          <cell r="J898" t="str">
            <v xml:space="preserve">Off Licence </v>
          </cell>
          <cell r="T898" t="str">
            <v>j off</v>
          </cell>
          <cell r="AA898" t="str">
            <v>More info Needed</v>
          </cell>
          <cell r="AJ898">
            <v>454684</v>
          </cell>
          <cell r="AK898">
            <v>343286</v>
          </cell>
          <cell r="AL898">
            <v>454684</v>
          </cell>
          <cell r="AM898">
            <v>343286</v>
          </cell>
          <cell r="AN898">
            <v>100032126667</v>
          </cell>
          <cell r="AO898">
            <v>100032126667</v>
          </cell>
          <cell r="AP898" t="str">
            <v>Y</v>
          </cell>
        </row>
        <row r="899">
          <cell r="B899">
            <v>36785</v>
          </cell>
          <cell r="D899" t="str">
            <v xml:space="preserve">Iceland Frozen Foods </v>
          </cell>
          <cell r="E899" t="str">
            <v xml:space="preserve">252 Southchurch Drive </v>
          </cell>
          <cell r="G899" t="str">
            <v>Nottingham</v>
          </cell>
          <cell r="H899" t="str">
            <v>NG11 8AA</v>
          </cell>
          <cell r="I899" t="str">
            <v>20050917</v>
          </cell>
          <cell r="J899" t="str">
            <v xml:space="preserve">Off Licence </v>
          </cell>
          <cell r="T899" t="str">
            <v>j off</v>
          </cell>
          <cell r="AA899" t="str">
            <v>More info Needed</v>
          </cell>
          <cell r="AJ899">
            <v>453025</v>
          </cell>
          <cell r="AK899">
            <v>345252</v>
          </cell>
          <cell r="AL899">
            <v>453025</v>
          </cell>
          <cell r="AM899">
            <v>345252</v>
          </cell>
          <cell r="AN899">
            <v>10000132862</v>
          </cell>
          <cell r="AO899">
            <v>100031603127</v>
          </cell>
          <cell r="AP899" t="str">
            <v>N</v>
          </cell>
        </row>
        <row r="900">
          <cell r="B900">
            <v>90801</v>
          </cell>
          <cell r="D900" t="str">
            <v>Co-op</v>
          </cell>
          <cell r="E900" t="str">
            <v xml:space="preserve">346 Southchurch Drive </v>
          </cell>
          <cell r="G900" t="str">
            <v>Nottingham</v>
          </cell>
          <cell r="H900" t="str">
            <v xml:space="preserve">NG11 9FE </v>
          </cell>
          <cell r="I900" t="str">
            <v>20160411</v>
          </cell>
          <cell r="J900" t="str">
            <v xml:space="preserve">Off Licence </v>
          </cell>
          <cell r="T900" t="str">
            <v>j off</v>
          </cell>
          <cell r="AA900" t="str">
            <v>More info Needed</v>
          </cell>
          <cell r="AJ900">
            <v>455174</v>
          </cell>
          <cell r="AK900">
            <v>333661</v>
          </cell>
          <cell r="AL900">
            <v>455174</v>
          </cell>
          <cell r="AM900">
            <v>333661</v>
          </cell>
          <cell r="AN900">
            <v>10090474970</v>
          </cell>
          <cell r="AO900">
            <v>10090474970</v>
          </cell>
          <cell r="AP900" t="str">
            <v>Y</v>
          </cell>
        </row>
        <row r="901">
          <cell r="B901">
            <v>45331</v>
          </cell>
          <cell r="D901" t="str">
            <v xml:space="preserve">Southchurch News </v>
          </cell>
          <cell r="E901" t="str">
            <v xml:space="preserve">368 Southchurch Drive </v>
          </cell>
          <cell r="G901" t="str">
            <v>Nottingham</v>
          </cell>
          <cell r="H901" t="str">
            <v xml:space="preserve">NG11 9FE </v>
          </cell>
          <cell r="I901" t="str">
            <v>20080626</v>
          </cell>
          <cell r="J901" t="str">
            <v xml:space="preserve">Off Licence </v>
          </cell>
          <cell r="T901" t="str">
            <v>j off</v>
          </cell>
          <cell r="AA901" t="str">
            <v>More info Needed</v>
          </cell>
          <cell r="AJ901">
            <v>455145</v>
          </cell>
          <cell r="AK901">
            <v>333626</v>
          </cell>
          <cell r="AL901">
            <v>455145</v>
          </cell>
          <cell r="AM901">
            <v>333626</v>
          </cell>
          <cell r="AN901">
            <v>100032097329</v>
          </cell>
          <cell r="AO901">
            <v>100032097329</v>
          </cell>
          <cell r="AP901" t="str">
            <v>Y</v>
          </cell>
        </row>
        <row r="902">
          <cell r="B902">
            <v>36351</v>
          </cell>
          <cell r="D902" t="str">
            <v>Maid Marion Stores</v>
          </cell>
          <cell r="E902" t="str">
            <v xml:space="preserve">380 Southchurch Drive </v>
          </cell>
          <cell r="G902" t="str">
            <v>Nottingham</v>
          </cell>
          <cell r="H902" t="str">
            <v xml:space="preserve">NG11 9FE </v>
          </cell>
          <cell r="I902" t="str">
            <v>20051005</v>
          </cell>
          <cell r="J902" t="str">
            <v xml:space="preserve">Off Licence </v>
          </cell>
          <cell r="T902" t="str">
            <v>j off</v>
          </cell>
          <cell r="AA902" t="str">
            <v>More info Needed</v>
          </cell>
          <cell r="AJ902">
            <v>455127</v>
          </cell>
          <cell r="AK902">
            <v>333612</v>
          </cell>
          <cell r="AL902">
            <v>455127</v>
          </cell>
          <cell r="AM902">
            <v>333612</v>
          </cell>
          <cell r="AN902">
            <v>100032097331</v>
          </cell>
          <cell r="AO902">
            <v>100031593587</v>
          </cell>
          <cell r="AP902" t="str">
            <v>N</v>
          </cell>
        </row>
        <row r="903">
          <cell r="B903">
            <v>69848</v>
          </cell>
          <cell r="D903" t="str">
            <v>Southglade Convenience Store</v>
          </cell>
          <cell r="E903" t="str">
            <v xml:space="preserve">96 Southglade Road </v>
          </cell>
          <cell r="G903" t="str">
            <v>Nottingham</v>
          </cell>
          <cell r="H903" t="str">
            <v xml:space="preserve">NG5 5GF </v>
          </cell>
          <cell r="I903" t="str">
            <v>20120204</v>
          </cell>
          <cell r="J903" t="str">
            <v xml:space="preserve">Off Licence </v>
          </cell>
          <cell r="T903" t="str">
            <v>j off</v>
          </cell>
          <cell r="AA903" t="str">
            <v>More info Needed</v>
          </cell>
          <cell r="AJ903">
            <v>455777</v>
          </cell>
          <cell r="AK903">
            <v>345118</v>
          </cell>
          <cell r="AL903">
            <v>455673.08</v>
          </cell>
          <cell r="AM903">
            <v>344885.24</v>
          </cell>
          <cell r="AN903">
            <v>10000132963</v>
          </cell>
          <cell r="AO903">
            <v>10000132963</v>
          </cell>
          <cell r="AP903" t="str">
            <v>Y</v>
          </cell>
        </row>
        <row r="904">
          <cell r="B904">
            <v>37422</v>
          </cell>
          <cell r="D904" t="str">
            <v xml:space="preserve">Southglade Leisure Centre </v>
          </cell>
          <cell r="E904" t="str">
            <v xml:space="preserve">Southglade Road </v>
          </cell>
          <cell r="G904" t="str">
            <v>Nottingham</v>
          </cell>
          <cell r="H904" t="str">
            <v xml:space="preserve">NG5 5GU </v>
          </cell>
          <cell r="I904" t="str">
            <v>20051004</v>
          </cell>
          <cell r="J904" t="str">
            <v xml:space="preserve">Leisure Centre </v>
          </cell>
          <cell r="K904" t="str">
            <v>a indoors</v>
          </cell>
          <cell r="L904" t="str">
            <v>b indoors</v>
          </cell>
          <cell r="M904" t="str">
            <v>c indoors</v>
          </cell>
          <cell r="N904" t="str">
            <v>d indoors</v>
          </cell>
          <cell r="O904" t="str">
            <v>e indoors</v>
          </cell>
          <cell r="P904" t="str">
            <v>f indoors</v>
          </cell>
          <cell r="Q904" t="str">
            <v>g indoors</v>
          </cell>
          <cell r="R904" t="str">
            <v>h indoors</v>
          </cell>
          <cell r="Y904" t="str">
            <v>Mon-Thu</v>
          </cell>
          <cell r="Z904" t="str">
            <v>07.00-22.30</v>
          </cell>
          <cell r="AA904" t="str">
            <v>Fri-Sat&amp;Sun</v>
          </cell>
          <cell r="AB904" t="str">
            <v>07.00-22.30&amp;07.00-22.00&amp;08.00-17.00&amp;09.00-17.00</v>
          </cell>
          <cell r="AC904" t="str">
            <v>N/A</v>
          </cell>
          <cell r="AJ904">
            <v>455626</v>
          </cell>
          <cell r="AK904">
            <v>344998</v>
          </cell>
          <cell r="AL904">
            <v>455626</v>
          </cell>
          <cell r="AM904">
            <v>344998</v>
          </cell>
          <cell r="AN904">
            <v>100032125405</v>
          </cell>
          <cell r="AO904">
            <v>100032125405</v>
          </cell>
          <cell r="AP904" t="str">
            <v>Y</v>
          </cell>
        </row>
        <row r="905">
          <cell r="B905">
            <v>35406</v>
          </cell>
          <cell r="D905" t="str">
            <v xml:space="preserve">Nottingham Squash Rackets Club </v>
          </cell>
          <cell r="E905" t="str">
            <v xml:space="preserve">Tattershall Drive </v>
          </cell>
          <cell r="G905" t="str">
            <v>Nottingham</v>
          </cell>
          <cell r="H905" t="str">
            <v xml:space="preserve">NG7 1BX </v>
          </cell>
          <cell r="I905" t="str">
            <v>20050926</v>
          </cell>
          <cell r="J905" t="str">
            <v xml:space="preserve">Club </v>
          </cell>
          <cell r="T905" t="str">
            <v>j on</v>
          </cell>
          <cell r="AA905" t="str">
            <v>More info Needed</v>
          </cell>
          <cell r="AJ905">
            <v>456443</v>
          </cell>
          <cell r="AK905">
            <v>339621</v>
          </cell>
          <cell r="AL905">
            <v>456443</v>
          </cell>
          <cell r="AM905">
            <v>339621</v>
          </cell>
          <cell r="AN905">
            <v>200001394336</v>
          </cell>
          <cell r="AO905">
            <v>200001394336</v>
          </cell>
          <cell r="AP905" t="str">
            <v>Y</v>
          </cell>
        </row>
        <row r="906">
          <cell r="B906">
            <v>97243</v>
          </cell>
          <cell r="D906" t="str">
            <v xml:space="preserve">Premises at </v>
          </cell>
          <cell r="E906" t="str">
            <v>192Derby Road</v>
          </cell>
          <cell r="F906" t="str">
            <v xml:space="preserve">Canning Circus </v>
          </cell>
          <cell r="G906" t="str">
            <v>Nottingham</v>
          </cell>
          <cell r="H906" t="str">
            <v xml:space="preserve">NG7 1NF </v>
          </cell>
          <cell r="I906" t="str">
            <v>20170526</v>
          </cell>
          <cell r="J906" t="str">
            <v xml:space="preserve">Restaurant </v>
          </cell>
          <cell r="O906" t="str">
            <v>e indoors</v>
          </cell>
          <cell r="P906" t="str">
            <v>f indoors</v>
          </cell>
          <cell r="Q906" t="str">
            <v>g indoors</v>
          </cell>
          <cell r="S906" t="str">
            <v>I Indoors</v>
          </cell>
          <cell r="T906" t="str">
            <v>j on and off</v>
          </cell>
          <cell r="Y906" t="str">
            <v>Mon-Sun</v>
          </cell>
          <cell r="Z906" t="str">
            <v>10.00-01.00</v>
          </cell>
          <cell r="AA906" t="str">
            <v>N/A</v>
          </cell>
          <cell r="AB906" t="str">
            <v>N/A</v>
          </cell>
          <cell r="AC906" t="str">
            <v>Mon-Sun</v>
          </cell>
          <cell r="AJ906">
            <v>456143</v>
          </cell>
          <cell r="AK906">
            <v>340087</v>
          </cell>
          <cell r="AL906">
            <v>456143</v>
          </cell>
          <cell r="AM906">
            <v>340087</v>
          </cell>
          <cell r="AN906">
            <v>100032127485</v>
          </cell>
          <cell r="AO906">
            <v>100032127485</v>
          </cell>
          <cell r="AP906" t="str">
            <v>Y</v>
          </cell>
        </row>
        <row r="907">
          <cell r="B907">
            <v>75969</v>
          </cell>
          <cell r="D907" t="str">
            <v xml:space="preserve">Premises at </v>
          </cell>
          <cell r="E907" t="str">
            <v>202Derby Road</v>
          </cell>
          <cell r="G907" t="str">
            <v>Nottingham</v>
          </cell>
          <cell r="H907" t="str">
            <v xml:space="preserve">NG7 1NQ </v>
          </cell>
          <cell r="I907" t="str">
            <v>20130904</v>
          </cell>
          <cell r="J907" t="str">
            <v xml:space="preserve">Restaurant </v>
          </cell>
          <cell r="O907" t="str">
            <v>e indoors</v>
          </cell>
          <cell r="P907" t="str">
            <v>f indoors</v>
          </cell>
          <cell r="T907" t="str">
            <v>j on and off</v>
          </cell>
          <cell r="Y907" t="str">
            <v>Mon-Sat</v>
          </cell>
          <cell r="Z907" t="str">
            <v>08.00-23.00</v>
          </cell>
          <cell r="AA907" t="str">
            <v>Sun</v>
          </cell>
          <cell r="AB907" t="str">
            <v>08.00-23.00</v>
          </cell>
          <cell r="AC907" t="str">
            <v>Mon-Sat</v>
          </cell>
          <cell r="AJ907">
            <v>456113</v>
          </cell>
          <cell r="AK907">
            <v>340070</v>
          </cell>
          <cell r="AL907">
            <v>456113</v>
          </cell>
          <cell r="AM907">
            <v>340070</v>
          </cell>
          <cell r="AN907">
            <v>100032310281</v>
          </cell>
          <cell r="AO907">
            <v>100032310281</v>
          </cell>
          <cell r="AP907" t="str">
            <v>Y</v>
          </cell>
        </row>
        <row r="908">
          <cell r="B908">
            <v>53616</v>
          </cell>
          <cell r="D908" t="str">
            <v xml:space="preserve">Top Valley Community Centre </v>
          </cell>
          <cell r="E908" t="str">
            <v xml:space="preserve">Top Valley Way </v>
          </cell>
          <cell r="G908" t="str">
            <v>Nottingham</v>
          </cell>
          <cell r="H908" t="str">
            <v xml:space="preserve">NG5 9DD </v>
          </cell>
          <cell r="I908" t="str">
            <v>20090226</v>
          </cell>
          <cell r="J908" t="str">
            <v xml:space="preserve">Community Centre </v>
          </cell>
          <cell r="K908" t="str">
            <v>a indoors</v>
          </cell>
          <cell r="L908" t="str">
            <v>b indoors</v>
          </cell>
          <cell r="M908" t="str">
            <v>c indoors</v>
          </cell>
          <cell r="N908" t="str">
            <v>d indoors</v>
          </cell>
          <cell r="O908" t="str">
            <v>e indoors</v>
          </cell>
          <cell r="P908" t="str">
            <v>f indoors</v>
          </cell>
          <cell r="Q908" t="str">
            <v>g indoors</v>
          </cell>
          <cell r="R908" t="str">
            <v>h indoors and outdoors</v>
          </cell>
          <cell r="Y908" t="str">
            <v>Mon-Tues</v>
          </cell>
          <cell r="Z908" t="str">
            <v>07.30-22.30</v>
          </cell>
          <cell r="AA908" t="str">
            <v>Weds-Sun</v>
          </cell>
          <cell r="AB908" t="str">
            <v>09.00-22.30</v>
          </cell>
          <cell r="AC908" t="str">
            <v>N/A</v>
          </cell>
          <cell r="AJ908">
            <v>455200</v>
          </cell>
          <cell r="AK908">
            <v>345295</v>
          </cell>
          <cell r="AL908">
            <v>455200</v>
          </cell>
          <cell r="AM908">
            <v>345295</v>
          </cell>
          <cell r="AN908">
            <v>10022951756</v>
          </cell>
          <cell r="AO908">
            <v>10022951756</v>
          </cell>
          <cell r="AP908" t="str">
            <v>Y</v>
          </cell>
        </row>
        <row r="909">
          <cell r="B909">
            <v>56569</v>
          </cell>
          <cell r="D909" t="str">
            <v>Park Stores</v>
          </cell>
          <cell r="E909" t="str">
            <v>161Derby Road</v>
          </cell>
          <cell r="F909" t="str">
            <v xml:space="preserve">Lenton </v>
          </cell>
          <cell r="G909" t="str">
            <v>Nottingham</v>
          </cell>
          <cell r="H909" t="str">
            <v xml:space="preserve">NG7 1PQ </v>
          </cell>
          <cell r="I909" t="str">
            <v>20100304</v>
          </cell>
          <cell r="J909" t="str">
            <v xml:space="preserve">Off Licence </v>
          </cell>
          <cell r="T909" t="str">
            <v>j off</v>
          </cell>
          <cell r="Y909" t="str">
            <v>24Hrs</v>
          </cell>
          <cell r="AA909" t="str">
            <v>0</v>
          </cell>
          <cell r="AJ909">
            <v>456027</v>
          </cell>
          <cell r="AK909">
            <v>339985</v>
          </cell>
          <cell r="AL909">
            <v>456027</v>
          </cell>
          <cell r="AM909">
            <v>339985</v>
          </cell>
          <cell r="AN909">
            <v>100031539491</v>
          </cell>
          <cell r="AO909">
            <v>100031539491</v>
          </cell>
          <cell r="AP909" t="str">
            <v>Y</v>
          </cell>
        </row>
        <row r="910">
          <cell r="B910">
            <v>37752</v>
          </cell>
          <cell r="D910" t="str">
            <v>Greenway Centre</v>
          </cell>
          <cell r="E910" t="str">
            <v xml:space="preserve">Trent Lane </v>
          </cell>
          <cell r="G910" t="str">
            <v>Nottingham</v>
          </cell>
          <cell r="H910" t="str">
            <v xml:space="preserve">NG2 4DF </v>
          </cell>
          <cell r="I910" t="str">
            <v>20051005</v>
          </cell>
          <cell r="J910" t="str">
            <v xml:space="preserve">Community Centre </v>
          </cell>
          <cell r="M910" t="str">
            <v>c indoors</v>
          </cell>
          <cell r="O910" t="str">
            <v>e indoors and outdoors</v>
          </cell>
          <cell r="P910" t="str">
            <v>f indoors and outdoors</v>
          </cell>
          <cell r="Q910" t="str">
            <v>g indoors</v>
          </cell>
          <cell r="R910" t="str">
            <v>h indoors and outdoors</v>
          </cell>
          <cell r="Y910" t="str">
            <v>Mon-Sun</v>
          </cell>
          <cell r="Z910" t="str">
            <v>09.00-22.00</v>
          </cell>
          <cell r="AA910" t="str">
            <v>N/A</v>
          </cell>
          <cell r="AB910" t="str">
            <v>N/A</v>
          </cell>
          <cell r="AC910" t="str">
            <v>N/A</v>
          </cell>
          <cell r="AJ910">
            <v>458989</v>
          </cell>
          <cell r="AK910">
            <v>339406</v>
          </cell>
          <cell r="AL910">
            <v>458989</v>
          </cell>
          <cell r="AM910">
            <v>339406</v>
          </cell>
          <cell r="AN910">
            <v>200001395590</v>
          </cell>
          <cell r="AO910">
            <v>200001395590</v>
          </cell>
          <cell r="AP910" t="str">
            <v>Y</v>
          </cell>
        </row>
        <row r="911">
          <cell r="B911">
            <v>59376</v>
          </cell>
          <cell r="D911" t="str">
            <v xml:space="preserve">Greenway Centre </v>
          </cell>
          <cell r="E911" t="str">
            <v xml:space="preserve">Trent Lane </v>
          </cell>
          <cell r="G911" t="str">
            <v>Nottingham</v>
          </cell>
          <cell r="H911" t="str">
            <v xml:space="preserve">NG2 4DF </v>
          </cell>
          <cell r="I911" t="str">
            <v>20110212</v>
          </cell>
          <cell r="J911" t="str">
            <v xml:space="preserve">Community Centre </v>
          </cell>
          <cell r="K911" t="str">
            <v>a indoors and outdoors</v>
          </cell>
          <cell r="L911" t="str">
            <v>b indoors and outdoors</v>
          </cell>
          <cell r="M911" t="str">
            <v>c indoors</v>
          </cell>
          <cell r="N911" t="str">
            <v>d indoors and outdoors</v>
          </cell>
          <cell r="O911" t="str">
            <v>e indoors and outdoors</v>
          </cell>
          <cell r="P911" t="str">
            <v>f indoors and outdoors</v>
          </cell>
          <cell r="Q911" t="str">
            <v>g indoors and outdoors</v>
          </cell>
          <cell r="R911" t="str">
            <v>h indoors and outdoors</v>
          </cell>
          <cell r="Y911" t="str">
            <v>Mon-Sun</v>
          </cell>
          <cell r="Z911" t="str">
            <v>08.00-23.30</v>
          </cell>
          <cell r="AA911" t="str">
            <v>N/A</v>
          </cell>
          <cell r="AB911" t="str">
            <v>N/A</v>
          </cell>
          <cell r="AC911" t="str">
            <v>N/A</v>
          </cell>
          <cell r="AJ911">
            <v>458989</v>
          </cell>
          <cell r="AK911">
            <v>339406</v>
          </cell>
          <cell r="AL911">
            <v>458989</v>
          </cell>
          <cell r="AM911">
            <v>339406</v>
          </cell>
          <cell r="AN911">
            <v>200001395590</v>
          </cell>
          <cell r="AO911">
            <v>200001395590</v>
          </cell>
          <cell r="AP911" t="str">
            <v>Y</v>
          </cell>
        </row>
        <row r="912">
          <cell r="B912">
            <v>36395</v>
          </cell>
          <cell r="D912" t="str">
            <v xml:space="preserve">Local </v>
          </cell>
          <cell r="E912" t="str">
            <v>167Derby Road</v>
          </cell>
          <cell r="G912" t="str">
            <v>Nottingham</v>
          </cell>
          <cell r="H912" t="str">
            <v xml:space="preserve">NG7 1PQ </v>
          </cell>
          <cell r="I912" t="str">
            <v>20050928</v>
          </cell>
          <cell r="J912" t="str">
            <v xml:space="preserve">Off Licence </v>
          </cell>
          <cell r="T912" t="str">
            <v>j off</v>
          </cell>
          <cell r="Y912" t="str">
            <v>Licensee's Discretion</v>
          </cell>
          <cell r="AA912" t="str">
            <v>N/A</v>
          </cell>
          <cell r="AJ912">
            <v>456003</v>
          </cell>
          <cell r="AK912">
            <v>339976</v>
          </cell>
          <cell r="AL912">
            <v>456005.81</v>
          </cell>
          <cell r="AM912">
            <v>339976.91000000003</v>
          </cell>
          <cell r="AN912">
            <v>100032127526</v>
          </cell>
          <cell r="AO912">
            <v>100032127526</v>
          </cell>
          <cell r="AP912" t="str">
            <v>Y</v>
          </cell>
        </row>
        <row r="913">
          <cell r="B913">
            <v>57295</v>
          </cell>
          <cell r="D913" t="str">
            <v xml:space="preserve">Sainsbury's </v>
          </cell>
          <cell r="E913" t="str">
            <v>223Derby Road</v>
          </cell>
          <cell r="G913" t="str">
            <v>Nottingham</v>
          </cell>
          <cell r="H913" t="str">
            <v xml:space="preserve">NG7 1QJ </v>
          </cell>
          <cell r="I913" t="str">
            <v>20100709</v>
          </cell>
          <cell r="J913" t="str">
            <v xml:space="preserve">Off Licence </v>
          </cell>
          <cell r="S913" t="str">
            <v>I Inoors and Outdoors</v>
          </cell>
          <cell r="T913" t="str">
            <v>j off</v>
          </cell>
          <cell r="Y913" t="str">
            <v>24Hrs</v>
          </cell>
          <cell r="AA913" t="str">
            <v>0</v>
          </cell>
          <cell r="AJ913">
            <v>457295</v>
          </cell>
          <cell r="AK913">
            <v>339809</v>
          </cell>
          <cell r="AL913">
            <v>457295</v>
          </cell>
          <cell r="AM913">
            <v>339809</v>
          </cell>
          <cell r="AN913">
            <v>200001380653</v>
          </cell>
          <cell r="AO913">
            <v>200001380653</v>
          </cell>
          <cell r="AP913" t="str">
            <v>Y</v>
          </cell>
        </row>
        <row r="914">
          <cell r="B914">
            <v>37977</v>
          </cell>
          <cell r="D914" t="str">
            <v>Savoy Cinema</v>
          </cell>
          <cell r="E914" t="str">
            <v>233Derby Road</v>
          </cell>
          <cell r="G914" t="str">
            <v>Nottingham</v>
          </cell>
          <cell r="H914" t="str">
            <v xml:space="preserve">NG7 1QN </v>
          </cell>
          <cell r="I914" t="str">
            <v>20050902</v>
          </cell>
          <cell r="J914" t="str">
            <v xml:space="preserve">Cinema </v>
          </cell>
          <cell r="L914" t="str">
            <v>b indoors</v>
          </cell>
          <cell r="O914" t="str">
            <v>e indoors</v>
          </cell>
          <cell r="P914" t="str">
            <v>f indoors</v>
          </cell>
          <cell r="S914" t="str">
            <v>I Indoors</v>
          </cell>
          <cell r="T914" t="str">
            <v>j on and off</v>
          </cell>
          <cell r="Y914" t="str">
            <v>24Hrs</v>
          </cell>
          <cell r="AA914" t="str">
            <v>0</v>
          </cell>
          <cell r="AJ914">
            <v>455621</v>
          </cell>
          <cell r="AK914">
            <v>339631</v>
          </cell>
          <cell r="AL914">
            <v>455621</v>
          </cell>
          <cell r="AM914">
            <v>339631</v>
          </cell>
          <cell r="AN914">
            <v>200001378943</v>
          </cell>
          <cell r="AO914">
            <v>200001378943</v>
          </cell>
          <cell r="AP914" t="str">
            <v>Y</v>
          </cell>
        </row>
        <row r="915">
          <cell r="B915">
            <v>44735</v>
          </cell>
          <cell r="D915" t="str">
            <v>Tesco Stores Limited</v>
          </cell>
          <cell r="E915" t="str">
            <v>Sherwin Road</v>
          </cell>
          <cell r="F915" t="str">
            <v>Lenton</v>
          </cell>
          <cell r="G915" t="str">
            <v>Nottingham</v>
          </cell>
          <cell r="H915" t="str">
            <v>NG7 1SA</v>
          </cell>
          <cell r="I915" t="str">
            <v>20080328</v>
          </cell>
          <cell r="J915" t="str">
            <v xml:space="preserve">Off Licence </v>
          </cell>
          <cell r="T915" t="str">
            <v>j off</v>
          </cell>
          <cell r="AA915" t="str">
            <v>More info Needed</v>
          </cell>
          <cell r="AJ915">
            <v>455720</v>
          </cell>
          <cell r="AK915">
            <v>339188</v>
          </cell>
          <cell r="AL915">
            <v>455759</v>
          </cell>
          <cell r="AM915">
            <v>339208</v>
          </cell>
          <cell r="AN915">
            <v>10022960825</v>
          </cell>
          <cell r="AO915">
            <v>10022960825</v>
          </cell>
          <cell r="AP915" t="str">
            <v>Y</v>
          </cell>
        </row>
        <row r="916">
          <cell r="B916">
            <v>35893</v>
          </cell>
          <cell r="D916" t="str">
            <v xml:space="preserve">Lenton Liberal Club </v>
          </cell>
          <cell r="E916" t="str">
            <v>18 Osmaston Street</v>
          </cell>
          <cell r="F916" t="str">
            <v xml:space="preserve">Lenton </v>
          </cell>
          <cell r="G916" t="str">
            <v>Nottingham</v>
          </cell>
          <cell r="H916" t="str">
            <v xml:space="preserve">NG7 1SD </v>
          </cell>
          <cell r="I916" t="str">
            <v>20050928</v>
          </cell>
          <cell r="J916" t="str">
            <v>Club</v>
          </cell>
          <cell r="T916" t="str">
            <v>j on</v>
          </cell>
          <cell r="AA916" t="str">
            <v>More info Needed</v>
          </cell>
          <cell r="AJ916">
            <v>455627</v>
          </cell>
          <cell r="AK916">
            <v>339232</v>
          </cell>
          <cell r="AL916">
            <v>455627</v>
          </cell>
          <cell r="AM916">
            <v>339232</v>
          </cell>
          <cell r="AN916">
            <v>100031578880</v>
          </cell>
          <cell r="AO916">
            <v>100031578880</v>
          </cell>
          <cell r="AP916" t="str">
            <v>Y</v>
          </cell>
        </row>
        <row r="917">
          <cell r="B917">
            <v>77542</v>
          </cell>
          <cell r="D917" t="str">
            <v xml:space="preserve">Royal Naval Assocciation </v>
          </cell>
          <cell r="E917" t="str">
            <v>Church Street</v>
          </cell>
          <cell r="F917" t="str">
            <v xml:space="preserve">Lenton </v>
          </cell>
          <cell r="G917" t="str">
            <v xml:space="preserve">Nottingham </v>
          </cell>
          <cell r="H917" t="str">
            <v xml:space="preserve">NG7 1SJ </v>
          </cell>
          <cell r="I917" t="str">
            <v>20140121</v>
          </cell>
          <cell r="J917" t="str">
            <v>Club</v>
          </cell>
          <cell r="M917" t="str">
            <v>c indoors</v>
          </cell>
          <cell r="O917" t="str">
            <v>e indoors</v>
          </cell>
          <cell r="P917" t="str">
            <v>f indoors</v>
          </cell>
          <cell r="T917" t="str">
            <v>j on</v>
          </cell>
          <cell r="Y917" t="str">
            <v>Mon-Sun</v>
          </cell>
          <cell r="Z917" t="str">
            <v>11.00-24.00</v>
          </cell>
          <cell r="AA917" t="str">
            <v>N/A</v>
          </cell>
          <cell r="AB917" t="str">
            <v>N/A</v>
          </cell>
          <cell r="AC917" t="str">
            <v>Mon-Sun</v>
          </cell>
          <cell r="AJ917">
            <v>455628</v>
          </cell>
          <cell r="AK917">
            <v>339421</v>
          </cell>
          <cell r="AL917">
            <v>455628</v>
          </cell>
          <cell r="AM917">
            <v>339421</v>
          </cell>
          <cell r="AN917">
            <v>100032128003</v>
          </cell>
          <cell r="AO917">
            <v>100032128003</v>
          </cell>
          <cell r="AP917" t="str">
            <v>Y</v>
          </cell>
        </row>
        <row r="918">
          <cell r="B918">
            <v>72231</v>
          </cell>
          <cell r="D918" t="str">
            <v xml:space="preserve">Jubilee Conference Centre </v>
          </cell>
          <cell r="E918" t="str">
            <v xml:space="preserve">Triumph Road </v>
          </cell>
          <cell r="G918" t="str">
            <v>Nottingham</v>
          </cell>
          <cell r="H918" t="str">
            <v xml:space="preserve">NG8 1DH </v>
          </cell>
          <cell r="I918" t="str">
            <v>20120824</v>
          </cell>
          <cell r="J918" t="str">
            <v xml:space="preserve">other </v>
          </cell>
          <cell r="T918" t="str">
            <v>j off</v>
          </cell>
          <cell r="AA918" t="str">
            <v>More info Needed</v>
          </cell>
          <cell r="AJ918">
            <v>454771</v>
          </cell>
          <cell r="AK918">
            <v>339481</v>
          </cell>
          <cell r="AL918">
            <v>454771</v>
          </cell>
          <cell r="AM918">
            <v>339481</v>
          </cell>
          <cell r="AN918">
            <v>10000130329</v>
          </cell>
          <cell r="AO918">
            <v>10000130329</v>
          </cell>
          <cell r="AP918" t="str">
            <v>Y</v>
          </cell>
        </row>
        <row r="919">
          <cell r="B919">
            <v>84516</v>
          </cell>
          <cell r="D919" t="str">
            <v>Lidl</v>
          </cell>
          <cell r="E919" t="str">
            <v xml:space="preserve">110 Trowell Road </v>
          </cell>
          <cell r="G919" t="str">
            <v>Nottingham</v>
          </cell>
          <cell r="H919" t="str">
            <v xml:space="preserve">NG8 2DH </v>
          </cell>
          <cell r="I919" t="str">
            <v>20150225</v>
          </cell>
          <cell r="J919" t="str">
            <v xml:space="preserve">other </v>
          </cell>
          <cell r="T919" t="str">
            <v>j off</v>
          </cell>
          <cell r="AA919" t="str">
            <v>More info Needed</v>
          </cell>
          <cell r="AJ919">
            <v>451858</v>
          </cell>
          <cell r="AK919">
            <v>340121</v>
          </cell>
          <cell r="AL919">
            <v>451858</v>
          </cell>
          <cell r="AM919">
            <v>340121</v>
          </cell>
          <cell r="AN919">
            <v>100032131016</v>
          </cell>
          <cell r="AO919">
            <v>100032131016</v>
          </cell>
          <cell r="AP919" t="str">
            <v>Y</v>
          </cell>
        </row>
        <row r="920">
          <cell r="B920">
            <v>36302</v>
          </cell>
          <cell r="D920" t="str">
            <v xml:space="preserve">Premises at </v>
          </cell>
          <cell r="E920" t="str">
            <v xml:space="preserve">250 Trowell Road </v>
          </cell>
          <cell r="G920" t="str">
            <v>Nottingham</v>
          </cell>
          <cell r="H920" t="str">
            <v xml:space="preserve">NG8 2DS </v>
          </cell>
          <cell r="I920" t="str">
            <v>20050920</v>
          </cell>
          <cell r="J920" t="str">
            <v xml:space="preserve">Off Licence </v>
          </cell>
          <cell r="S920" t="str">
            <v>I Indoors</v>
          </cell>
          <cell r="T920" t="str">
            <v>j off</v>
          </cell>
          <cell r="V920" t="str">
            <v>No</v>
          </cell>
          <cell r="W920" t="str">
            <v>No</v>
          </cell>
          <cell r="X920" t="str">
            <v>No</v>
          </cell>
          <cell r="Y920" t="str">
            <v>Mon-Sun</v>
          </cell>
          <cell r="Z920" t="str">
            <v>05.00-02.00</v>
          </cell>
          <cell r="AA920" t="str">
            <v>N/A</v>
          </cell>
          <cell r="AB920" t="str">
            <v>N/A</v>
          </cell>
          <cell r="AC920" t="str">
            <v>Mon-Sun</v>
          </cell>
          <cell r="AJ920">
            <v>451125</v>
          </cell>
          <cell r="AK920">
            <v>340049</v>
          </cell>
          <cell r="AL920">
            <v>451125</v>
          </cell>
          <cell r="AM920">
            <v>340049</v>
          </cell>
          <cell r="AN920">
            <v>10034861928</v>
          </cell>
          <cell r="AO920">
            <v>100031602470</v>
          </cell>
          <cell r="AP920" t="str">
            <v>N</v>
          </cell>
        </row>
        <row r="921">
          <cell r="B921">
            <v>34798</v>
          </cell>
          <cell r="D921" t="str">
            <v>West Indian Cavaliers Sports &amp; Social Club</v>
          </cell>
          <cell r="E921" t="str">
            <v>Marcus Garvey CentreLenton Boulevard</v>
          </cell>
          <cell r="G921" t="str">
            <v>Nottingham</v>
          </cell>
          <cell r="H921" t="str">
            <v>NG7 2BY</v>
          </cell>
          <cell r="I921" t="str">
            <v>20050905</v>
          </cell>
          <cell r="J921" t="str">
            <v xml:space="preserve">Other </v>
          </cell>
          <cell r="K921" t="str">
            <v>a indoors</v>
          </cell>
          <cell r="O921" t="str">
            <v>e indoors</v>
          </cell>
          <cell r="P921" t="str">
            <v>f indoors</v>
          </cell>
          <cell r="Q921" t="str">
            <v>g indoors</v>
          </cell>
          <cell r="T921" t="str">
            <v>j on and off</v>
          </cell>
          <cell r="Y921" t="str">
            <v>Mon-Sun</v>
          </cell>
          <cell r="Z921" t="str">
            <v>10.00-05.00</v>
          </cell>
          <cell r="AA921" t="str">
            <v>N/A</v>
          </cell>
          <cell r="AB921" t="str">
            <v>N/A</v>
          </cell>
          <cell r="AC921" t="str">
            <v>Mon-Thu</v>
          </cell>
          <cell r="AJ921">
            <v>455482</v>
          </cell>
          <cell r="AK921">
            <v>339847</v>
          </cell>
          <cell r="AL921">
            <v>455482</v>
          </cell>
          <cell r="AM921">
            <v>339847</v>
          </cell>
          <cell r="AN921">
            <v>100032128285</v>
          </cell>
          <cell r="AO921">
            <v>100032128285</v>
          </cell>
          <cell r="AP921" t="str">
            <v>Y</v>
          </cell>
        </row>
        <row r="922">
          <cell r="B922">
            <v>95048</v>
          </cell>
          <cell r="D922" t="str">
            <v>Nisa Convenience Store</v>
          </cell>
          <cell r="E922" t="str">
            <v>Lenton Boulevard Service Station, 199-203Lenton Bouelvard</v>
          </cell>
          <cell r="G922" t="str">
            <v>Nottingham</v>
          </cell>
          <cell r="H922" t="str">
            <v>NG7 2BY</v>
          </cell>
          <cell r="I922" t="str">
            <v>20170116</v>
          </cell>
          <cell r="J922" t="str">
            <v xml:space="preserve">Off Licence </v>
          </cell>
          <cell r="S922" t="str">
            <v>I Indoors</v>
          </cell>
          <cell r="T922" t="str">
            <v>j off</v>
          </cell>
          <cell r="Y922" t="str">
            <v>24Hrs</v>
          </cell>
          <cell r="Z922" t="str">
            <v>N/A</v>
          </cell>
          <cell r="AA922" t="str">
            <v>0</v>
          </cell>
          <cell r="AB922" t="str">
            <v>N/A</v>
          </cell>
          <cell r="AC922" t="str">
            <v>24hrs</v>
          </cell>
          <cell r="AJ922">
            <v>455476</v>
          </cell>
          <cell r="AK922">
            <v>339981</v>
          </cell>
          <cell r="AL922">
            <v>455476</v>
          </cell>
          <cell r="AM922">
            <v>339981</v>
          </cell>
          <cell r="AN922">
            <v>10090475551</v>
          </cell>
          <cell r="AO922">
            <v>200001385333</v>
          </cell>
          <cell r="AP922" t="str">
            <v>N</v>
          </cell>
        </row>
        <row r="923">
          <cell r="B923">
            <v>35635</v>
          </cell>
          <cell r="D923" t="str">
            <v xml:space="preserve">P &amp; J Guest House </v>
          </cell>
          <cell r="E923" t="str">
            <v>277-279Derby Road</v>
          </cell>
          <cell r="F923" t="str">
            <v xml:space="preserve">Lenton </v>
          </cell>
          <cell r="G923" t="str">
            <v>Nottingham</v>
          </cell>
          <cell r="H923" t="str">
            <v xml:space="preserve">NG7 2DP </v>
          </cell>
          <cell r="I923" t="str">
            <v>20050930</v>
          </cell>
          <cell r="J923" t="str">
            <v xml:space="preserve">Hotel </v>
          </cell>
          <cell r="O923" t="str">
            <v>e indoors</v>
          </cell>
          <cell r="S923" t="str">
            <v>I Indoors</v>
          </cell>
          <cell r="T923" t="str">
            <v>j on</v>
          </cell>
          <cell r="Y923" t="str">
            <v>Mon-Sun</v>
          </cell>
          <cell r="Z923" t="str">
            <v>12.00-05.30</v>
          </cell>
          <cell r="AA923" t="str">
            <v>N/A</v>
          </cell>
          <cell r="AB923" t="str">
            <v>N/A</v>
          </cell>
          <cell r="AC923" t="str">
            <v>Mon-Sun</v>
          </cell>
          <cell r="AJ923">
            <v>455443</v>
          </cell>
          <cell r="AK923">
            <v>339542</v>
          </cell>
          <cell r="AL923">
            <v>455443</v>
          </cell>
          <cell r="AM923">
            <v>339542</v>
          </cell>
          <cell r="AN923">
            <v>100032128218</v>
          </cell>
          <cell r="AO923">
            <v>100032128218</v>
          </cell>
          <cell r="AP923" t="str">
            <v>Y</v>
          </cell>
        </row>
        <row r="924">
          <cell r="B924">
            <v>35355</v>
          </cell>
          <cell r="D924" t="str">
            <v xml:space="preserve">Rose &amp; Crown </v>
          </cell>
          <cell r="E924" t="str">
            <v>500 Derby Road</v>
          </cell>
          <cell r="F924" t="str">
            <v xml:space="preserve">Lenton </v>
          </cell>
          <cell r="G924" t="str">
            <v>Nottingham</v>
          </cell>
          <cell r="H924" t="str">
            <v xml:space="preserve">NG7 2DW </v>
          </cell>
          <cell r="I924" t="str">
            <v>20050914</v>
          </cell>
          <cell r="J924" t="str">
            <v>Public House</v>
          </cell>
          <cell r="O924" t="str">
            <v>e indoors</v>
          </cell>
          <cell r="P924" t="str">
            <v>f indoors</v>
          </cell>
          <cell r="R924" t="str">
            <v>h indoors</v>
          </cell>
          <cell r="S924" t="str">
            <v>I Indoors</v>
          </cell>
          <cell r="T924" t="str">
            <v>j on and off</v>
          </cell>
          <cell r="Y924" t="str">
            <v>Sun-Wed</v>
          </cell>
          <cell r="Z924" t="str">
            <v>09.00-01.00</v>
          </cell>
          <cell r="AA924" t="str">
            <v>Thu-Sat</v>
          </cell>
          <cell r="AB924" t="str">
            <v>09.00-02.00</v>
          </cell>
          <cell r="AC924" t="str">
            <v>Mon-Sun</v>
          </cell>
          <cell r="AJ924">
            <v>454952</v>
          </cell>
          <cell r="AK924">
            <v>339225</v>
          </cell>
          <cell r="AL924">
            <v>454952</v>
          </cell>
          <cell r="AM924">
            <v>339225</v>
          </cell>
          <cell r="AN924">
            <v>100031539658</v>
          </cell>
          <cell r="AO924">
            <v>100031539658</v>
          </cell>
          <cell r="AP924" t="str">
            <v>Y</v>
          </cell>
        </row>
        <row r="925">
          <cell r="B925">
            <v>37364</v>
          </cell>
          <cell r="D925" t="str">
            <v>Taylors Food &amp; Drink</v>
          </cell>
          <cell r="E925" t="str">
            <v>357bDerby Road</v>
          </cell>
          <cell r="G925" t="str">
            <v>Nottingham</v>
          </cell>
          <cell r="H925" t="str">
            <v xml:space="preserve">NG7 2DZ </v>
          </cell>
          <cell r="I925" t="str">
            <v>20051004</v>
          </cell>
          <cell r="J925" t="str">
            <v xml:space="preserve">Off Licence </v>
          </cell>
          <cell r="T925" t="str">
            <v>j off</v>
          </cell>
          <cell r="Y925" t="str">
            <v>Licensee's Discretion</v>
          </cell>
          <cell r="AA925" t="str">
            <v>N/A</v>
          </cell>
          <cell r="AJ925">
            <v>454968</v>
          </cell>
          <cell r="AK925">
            <v>339162</v>
          </cell>
          <cell r="AL925">
            <v>454968</v>
          </cell>
          <cell r="AM925">
            <v>339162</v>
          </cell>
          <cell r="AN925">
            <v>100032128524</v>
          </cell>
          <cell r="AO925">
            <v>100032128524</v>
          </cell>
          <cell r="AP925" t="str">
            <v>Y</v>
          </cell>
        </row>
        <row r="926">
          <cell r="B926">
            <v>37960</v>
          </cell>
          <cell r="D926" t="str">
            <v>Saveera Tandoori</v>
          </cell>
          <cell r="E926" t="str">
            <v>365Derby Road</v>
          </cell>
          <cell r="F926" t="str">
            <v xml:space="preserve">Lenton </v>
          </cell>
          <cell r="G926" t="str">
            <v>Nottingham</v>
          </cell>
          <cell r="H926" t="str">
            <v xml:space="preserve">NG7 2EB </v>
          </cell>
          <cell r="I926" t="str">
            <v>20050930</v>
          </cell>
          <cell r="J926" t="str">
            <v xml:space="preserve">Restaurant </v>
          </cell>
          <cell r="O926" t="str">
            <v>e indoors</v>
          </cell>
          <cell r="P926" t="str">
            <v>f indoors</v>
          </cell>
          <cell r="T926" t="str">
            <v>j on</v>
          </cell>
          <cell r="Y926" t="str">
            <v>Licensee's Discretion</v>
          </cell>
          <cell r="AA926" t="str">
            <v>N/A</v>
          </cell>
          <cell r="AJ926">
            <v>454897</v>
          </cell>
          <cell r="AK926">
            <v>339154</v>
          </cell>
          <cell r="AL926">
            <v>454897</v>
          </cell>
          <cell r="AM926">
            <v>339154</v>
          </cell>
          <cell r="AN926">
            <v>100032128225</v>
          </cell>
          <cell r="AO926">
            <v>100032128225</v>
          </cell>
          <cell r="AP926" t="str">
            <v>Y</v>
          </cell>
        </row>
        <row r="927">
          <cell r="B927">
            <v>73943</v>
          </cell>
          <cell r="D927" t="str">
            <v>Booze Busters</v>
          </cell>
          <cell r="E927" t="str">
            <v>66Lenton Boulevard</v>
          </cell>
          <cell r="G927" t="str">
            <v>Nottingham</v>
          </cell>
          <cell r="H927" t="str">
            <v xml:space="preserve">NG7 2EN </v>
          </cell>
          <cell r="I927" t="str">
            <v>20130228</v>
          </cell>
          <cell r="J927" t="str">
            <v xml:space="preserve">Off Licence </v>
          </cell>
          <cell r="T927" t="str">
            <v>j off</v>
          </cell>
          <cell r="Y927" t="str">
            <v>Mon-Sun</v>
          </cell>
          <cell r="Z927" t="str">
            <v>08.00-23.00</v>
          </cell>
          <cell r="AA927" t="str">
            <v>N/A</v>
          </cell>
          <cell r="AB927" t="str">
            <v>N/A</v>
          </cell>
          <cell r="AC927" t="str">
            <v>Mon-Sun</v>
          </cell>
          <cell r="AJ927">
            <v>455568</v>
          </cell>
          <cell r="AK927">
            <v>339401</v>
          </cell>
          <cell r="AL927">
            <v>455568</v>
          </cell>
          <cell r="AM927">
            <v>339401</v>
          </cell>
          <cell r="AN927">
            <v>100032128231</v>
          </cell>
          <cell r="AO927">
            <v>100032128231</v>
          </cell>
          <cell r="AP927" t="str">
            <v>Y</v>
          </cell>
        </row>
        <row r="928">
          <cell r="B928">
            <v>37755</v>
          </cell>
          <cell r="D928" t="str">
            <v xml:space="preserve">Higoi Japanese Restaurant </v>
          </cell>
          <cell r="E928" t="str">
            <v>57Lenton Boulevard</v>
          </cell>
          <cell r="G928" t="str">
            <v>Nottingham</v>
          </cell>
          <cell r="H928" t="str">
            <v xml:space="preserve">NG7 2FQ </v>
          </cell>
          <cell r="I928" t="str">
            <v>20051005</v>
          </cell>
          <cell r="J928" t="str">
            <v xml:space="preserve">Restaurant </v>
          </cell>
          <cell r="P928" t="str">
            <v>f indoors</v>
          </cell>
          <cell r="S928" t="str">
            <v>I Indoors</v>
          </cell>
          <cell r="T928" t="str">
            <v>j on</v>
          </cell>
          <cell r="Y928" t="str">
            <v>Licensee's Discretion</v>
          </cell>
          <cell r="Z928" t="str">
            <v>N/A</v>
          </cell>
          <cell r="AA928" t="str">
            <v>N/A</v>
          </cell>
          <cell r="AB928" t="str">
            <v>N/A</v>
          </cell>
          <cell r="AC928" t="str">
            <v>Mon-Sat</v>
          </cell>
          <cell r="AJ928">
            <v>455540</v>
          </cell>
          <cell r="AK928">
            <v>339385</v>
          </cell>
          <cell r="AL928">
            <v>455540</v>
          </cell>
          <cell r="AM928">
            <v>339385</v>
          </cell>
          <cell r="AN928">
            <v>10000132661</v>
          </cell>
          <cell r="AO928">
            <v>100032128294</v>
          </cell>
          <cell r="AP928" t="str">
            <v>N</v>
          </cell>
        </row>
        <row r="929">
          <cell r="B929">
            <v>37475</v>
          </cell>
          <cell r="D929" t="str">
            <v>Nottingham Tennis Centre</v>
          </cell>
          <cell r="E929" t="str">
            <v xml:space="preserve">University Boulevard </v>
          </cell>
          <cell r="G929" t="str">
            <v>Nottingham</v>
          </cell>
          <cell r="H929" t="str">
            <v xml:space="preserve">NG7 2GH </v>
          </cell>
          <cell r="I929" t="str">
            <v>20060509</v>
          </cell>
          <cell r="J929" t="str">
            <v xml:space="preserve">other </v>
          </cell>
          <cell r="T929" t="str">
            <v>j on and off</v>
          </cell>
          <cell r="AA929" t="str">
            <v>More info Needed</v>
          </cell>
          <cell r="AJ929">
            <v>453847</v>
          </cell>
          <cell r="AK929">
            <v>337521</v>
          </cell>
          <cell r="AL929">
            <v>454542.26</v>
          </cell>
          <cell r="AM929">
            <v>337818.28</v>
          </cell>
          <cell r="AN929">
            <v>200001395868</v>
          </cell>
          <cell r="AO929">
            <v>200001395868</v>
          </cell>
          <cell r="AP929" t="str">
            <v>Y</v>
          </cell>
        </row>
        <row r="930">
          <cell r="B930">
            <v>38984</v>
          </cell>
          <cell r="D930" t="str">
            <v xml:space="preserve">Three Wheatsheaves </v>
          </cell>
          <cell r="E930" t="str">
            <v>402Derby Road</v>
          </cell>
          <cell r="G930" t="str">
            <v>Nottingham</v>
          </cell>
          <cell r="H930" t="str">
            <v xml:space="preserve">NG7 2GQ </v>
          </cell>
          <cell r="I930" t="str">
            <v>20050928</v>
          </cell>
          <cell r="J930" t="str">
            <v xml:space="preserve">Public House </v>
          </cell>
          <cell r="O930" t="str">
            <v>e indoors</v>
          </cell>
          <cell r="P930" t="str">
            <v>f indoors</v>
          </cell>
          <cell r="T930" t="str">
            <v>j on and off</v>
          </cell>
          <cell r="Y930" t="str">
            <v>Mon-Sun</v>
          </cell>
          <cell r="Z930" t="str">
            <v>08.00-02.30</v>
          </cell>
          <cell r="AA930" t="str">
            <v>N/A</v>
          </cell>
          <cell r="AB930" t="str">
            <v>N/A</v>
          </cell>
          <cell r="AC930" t="str">
            <v>Mon-Sat</v>
          </cell>
          <cell r="AJ930">
            <v>455174</v>
          </cell>
          <cell r="AK930">
            <v>339364</v>
          </cell>
          <cell r="AL930">
            <v>455174</v>
          </cell>
          <cell r="AM930">
            <v>339364</v>
          </cell>
          <cell r="AN930">
            <v>100031539648</v>
          </cell>
          <cell r="AO930">
            <v>100031539648</v>
          </cell>
          <cell r="AP930" t="str">
            <v>Y</v>
          </cell>
        </row>
        <row r="931">
          <cell r="B931">
            <v>35335</v>
          </cell>
          <cell r="D931" t="str">
            <v xml:space="preserve">Rose &amp; Crown </v>
          </cell>
          <cell r="E931" t="str">
            <v xml:space="preserve">500 Derby Road </v>
          </cell>
          <cell r="G931" t="str">
            <v xml:space="preserve">Nottingham </v>
          </cell>
          <cell r="H931" t="str">
            <v xml:space="preserve">NG7 2GW </v>
          </cell>
          <cell r="I931" t="str">
            <v>20050914</v>
          </cell>
          <cell r="J931" t="str">
            <v xml:space="preserve">Public House </v>
          </cell>
          <cell r="O931" t="str">
            <v>e indoors</v>
          </cell>
          <cell r="P931" t="str">
            <v>f indoors</v>
          </cell>
          <cell r="R931" t="str">
            <v>h indoors</v>
          </cell>
          <cell r="S931" t="str">
            <v>I Indoors</v>
          </cell>
          <cell r="T931" t="str">
            <v>j on and off</v>
          </cell>
          <cell r="Y931" t="str">
            <v>Sun-Thu</v>
          </cell>
          <cell r="Z931" t="str">
            <v>09.00-01.00</v>
          </cell>
          <cell r="AA931" t="str">
            <v>Fri-Sat</v>
          </cell>
          <cell r="AB931" t="str">
            <v>09.00-02.00</v>
          </cell>
          <cell r="AC931" t="str">
            <v>Mon-Sun</v>
          </cell>
          <cell r="AJ931">
            <v>454952</v>
          </cell>
          <cell r="AK931">
            <v>339225</v>
          </cell>
          <cell r="AL931">
            <v>454952</v>
          </cell>
          <cell r="AM931">
            <v>339225</v>
          </cell>
          <cell r="AN931">
            <v>100031539658</v>
          </cell>
          <cell r="AO931">
            <v>100031539658</v>
          </cell>
          <cell r="AP931" t="str">
            <v>Y</v>
          </cell>
        </row>
        <row r="932">
          <cell r="B932">
            <v>36729</v>
          </cell>
          <cell r="D932" t="str">
            <v>Bargain Booze Select Convenience</v>
          </cell>
          <cell r="E932" t="str">
            <v>8Montpelier Road</v>
          </cell>
          <cell r="F932" t="str">
            <v xml:space="preserve">Dunkirk </v>
          </cell>
          <cell r="G932" t="str">
            <v>Nottingham</v>
          </cell>
          <cell r="H932" t="str">
            <v>NG7 2JW</v>
          </cell>
          <cell r="I932" t="str">
            <v>20050924</v>
          </cell>
          <cell r="J932" t="str">
            <v xml:space="preserve">Off Licence </v>
          </cell>
          <cell r="T932" t="str">
            <v>j off</v>
          </cell>
          <cell r="Y932" t="str">
            <v>Licensee's Discretion</v>
          </cell>
          <cell r="Z932" t="str">
            <v>N/A</v>
          </cell>
          <cell r="AA932" t="str">
            <v>N/A</v>
          </cell>
          <cell r="AB932" t="str">
            <v>N/A</v>
          </cell>
          <cell r="AC932" t="str">
            <v>Mon-Sat</v>
          </cell>
          <cell r="AJ932">
            <v>455065</v>
          </cell>
          <cell r="AK932">
            <v>338352</v>
          </cell>
          <cell r="AL932">
            <v>455065</v>
          </cell>
          <cell r="AM932">
            <v>338352</v>
          </cell>
          <cell r="AN932">
            <v>100031573940</v>
          </cell>
          <cell r="AO932">
            <v>100031573940</v>
          </cell>
          <cell r="AP932" t="str">
            <v>Y</v>
          </cell>
        </row>
        <row r="933">
          <cell r="B933">
            <v>37979</v>
          </cell>
          <cell r="D933" t="str">
            <v xml:space="preserve">Silverdale Community Centre </v>
          </cell>
          <cell r="E933" t="str">
            <v>The Downs</v>
          </cell>
          <cell r="G933" t="str">
            <v>Nottingham</v>
          </cell>
          <cell r="H933" t="str">
            <v xml:space="preserve">NG11 7EB </v>
          </cell>
          <cell r="I933" t="str">
            <v>20050930</v>
          </cell>
          <cell r="J933" t="str">
            <v xml:space="preserve">Community Centre </v>
          </cell>
          <cell r="R933" t="str">
            <v>h indoors</v>
          </cell>
          <cell r="Y933" t="str">
            <v>Licensee's Discretion</v>
          </cell>
          <cell r="Z933" t="str">
            <v>N/A</v>
          </cell>
          <cell r="AA933" t="str">
            <v>N/A</v>
          </cell>
          <cell r="AB933" t="str">
            <v>N/A</v>
          </cell>
          <cell r="AC933" t="str">
            <v>N/A</v>
          </cell>
          <cell r="AJ933">
            <v>456122</v>
          </cell>
          <cell r="AK933">
            <v>335392</v>
          </cell>
          <cell r="AL933">
            <v>456122</v>
          </cell>
          <cell r="AM933">
            <v>335392</v>
          </cell>
          <cell r="AN933">
            <v>100032097133</v>
          </cell>
          <cell r="AO933">
            <v>100032097133</v>
          </cell>
          <cell r="AP933" t="str">
            <v>Y</v>
          </cell>
        </row>
        <row r="934">
          <cell r="B934">
            <v>37300</v>
          </cell>
          <cell r="D934" t="str">
            <v>GB's Off-Licence</v>
          </cell>
          <cell r="E934" t="str">
            <v>37Montpelier Road</v>
          </cell>
          <cell r="F934" t="str">
            <v xml:space="preserve">Dunkirk </v>
          </cell>
          <cell r="G934" t="str">
            <v>Nottingham</v>
          </cell>
          <cell r="H934" t="str">
            <v>NG7 2JY</v>
          </cell>
          <cell r="I934" t="str">
            <v>20050924</v>
          </cell>
          <cell r="J934" t="str">
            <v xml:space="preserve">Off Licence </v>
          </cell>
          <cell r="T934" t="str">
            <v>j off</v>
          </cell>
          <cell r="Y934" t="str">
            <v>Licensee's Discretion</v>
          </cell>
          <cell r="Z934" t="str">
            <v>N/A</v>
          </cell>
          <cell r="AA934" t="str">
            <v>N/A</v>
          </cell>
          <cell r="AB934" t="str">
            <v>N/A</v>
          </cell>
          <cell r="AC934" t="str">
            <v>Mon-Sat</v>
          </cell>
          <cell r="AJ934">
            <v>455080</v>
          </cell>
          <cell r="AK934">
            <v>338275</v>
          </cell>
          <cell r="AL934">
            <v>455080</v>
          </cell>
          <cell r="AM934">
            <v>338275</v>
          </cell>
          <cell r="AN934">
            <v>100031573953</v>
          </cell>
          <cell r="AO934">
            <v>100031573953</v>
          </cell>
          <cell r="AP934" t="str">
            <v>Y</v>
          </cell>
        </row>
        <row r="935">
          <cell r="B935">
            <v>35829</v>
          </cell>
          <cell r="D935" t="str">
            <v xml:space="preserve">Notts Unity Casuals Cricket Club </v>
          </cell>
          <cell r="E935" t="str">
            <v>Brian Wakefield Memorial Ground Lenton Lane</v>
          </cell>
          <cell r="F935" t="str">
            <v xml:space="preserve">Clifton Bridge </v>
          </cell>
          <cell r="G935" t="str">
            <v>Nottingham</v>
          </cell>
          <cell r="H935" t="str">
            <v xml:space="preserve">NG7 2LO </v>
          </cell>
          <cell r="I935" t="str">
            <v>20050926</v>
          </cell>
          <cell r="J935" t="str">
            <v xml:space="preserve">Club </v>
          </cell>
          <cell r="P935" t="str">
            <v>f indoors</v>
          </cell>
          <cell r="T935" t="str">
            <v>j on and off</v>
          </cell>
          <cell r="Y935" t="str">
            <v>Accordance with Club Rules</v>
          </cell>
          <cell r="Z935" t="str">
            <v>N/A</v>
          </cell>
          <cell r="AA935" t="str">
            <v>0</v>
          </cell>
          <cell r="AB935" t="str">
            <v>N/A</v>
          </cell>
          <cell r="AC935" t="str">
            <v>Mon-Sat</v>
          </cell>
          <cell r="AJ935">
            <v>455714</v>
          </cell>
          <cell r="AK935">
            <v>336545</v>
          </cell>
          <cell r="AL935">
            <v>455822.85000000003</v>
          </cell>
          <cell r="AM935">
            <v>336635.65</v>
          </cell>
          <cell r="AN935">
            <v>200001385381</v>
          </cell>
          <cell r="AO935">
            <v>200001385381</v>
          </cell>
          <cell r="AP935" t="str">
            <v>Y</v>
          </cell>
        </row>
        <row r="936">
          <cell r="B936">
            <v>34488</v>
          </cell>
          <cell r="D936" t="str">
            <v>White Hart</v>
          </cell>
          <cell r="E936" t="str">
            <v>29Gregory Street</v>
          </cell>
          <cell r="F936" t="str">
            <v xml:space="preserve">Lenton </v>
          </cell>
          <cell r="G936" t="str">
            <v>Nottingham</v>
          </cell>
          <cell r="H936" t="str">
            <v xml:space="preserve">NG7 2LT </v>
          </cell>
          <cell r="I936" t="str">
            <v>20050831</v>
          </cell>
          <cell r="J936" t="str">
            <v xml:space="preserve">Public House </v>
          </cell>
          <cell r="L936" t="str">
            <v>b indoors</v>
          </cell>
          <cell r="O936" t="str">
            <v>e indoors</v>
          </cell>
          <cell r="P936" t="str">
            <v>f indoors</v>
          </cell>
          <cell r="Q936" t="str">
            <v>g indoors</v>
          </cell>
          <cell r="R936" t="str">
            <v>h indoors</v>
          </cell>
          <cell r="S936" t="str">
            <v>I Indoors</v>
          </cell>
          <cell r="T936" t="str">
            <v>j on and off</v>
          </cell>
          <cell r="Y936" t="str">
            <v>Sun-Thu</v>
          </cell>
          <cell r="Z936" t="str">
            <v>05.00-00.30</v>
          </cell>
          <cell r="AA936" t="str">
            <v>Fri-Sat</v>
          </cell>
          <cell r="AB936" t="str">
            <v>05.00-01.30</v>
          </cell>
          <cell r="AC936" t="str">
            <v>Sun-Thu</v>
          </cell>
          <cell r="AJ936">
            <v>455253</v>
          </cell>
          <cell r="AK936">
            <v>338892</v>
          </cell>
          <cell r="AL936">
            <v>455253</v>
          </cell>
          <cell r="AM936">
            <v>338892</v>
          </cell>
          <cell r="AN936">
            <v>100031552268</v>
          </cell>
          <cell r="AO936">
            <v>100031552268</v>
          </cell>
          <cell r="AP936" t="str">
            <v>Y</v>
          </cell>
        </row>
        <row r="937">
          <cell r="B937">
            <v>36846</v>
          </cell>
          <cell r="D937" t="str">
            <v>Leengate News</v>
          </cell>
          <cell r="E937" t="str">
            <v>2Leen Gate</v>
          </cell>
          <cell r="F937" t="str">
            <v xml:space="preserve">Lenton </v>
          </cell>
          <cell r="G937" t="str">
            <v>Nottingham</v>
          </cell>
          <cell r="H937" t="str">
            <v>NG7 2LX</v>
          </cell>
          <cell r="I937" t="str">
            <v>20050925</v>
          </cell>
          <cell r="J937" t="str">
            <v xml:space="preserve">Off Licence </v>
          </cell>
          <cell r="T937" t="str">
            <v>j off</v>
          </cell>
          <cell r="Y937" t="str">
            <v>Licensee's Discretion</v>
          </cell>
          <cell r="Z937" t="str">
            <v>N/A</v>
          </cell>
          <cell r="AA937" t="str">
            <v>N/A</v>
          </cell>
          <cell r="AB937" t="str">
            <v>N/A</v>
          </cell>
          <cell r="AC937" t="str">
            <v>Mon-Sat</v>
          </cell>
          <cell r="AJ937">
            <v>455037</v>
          </cell>
          <cell r="AK937">
            <v>338945</v>
          </cell>
          <cell r="AL937">
            <v>455037</v>
          </cell>
          <cell r="AM937">
            <v>338945</v>
          </cell>
          <cell r="AN937">
            <v>200001385187</v>
          </cell>
          <cell r="AO937">
            <v>200001385187</v>
          </cell>
          <cell r="AP937" t="str">
            <v>Y</v>
          </cell>
        </row>
        <row r="938">
          <cell r="B938">
            <v>135559</v>
          </cell>
          <cell r="D938" t="str">
            <v xml:space="preserve">Premises at </v>
          </cell>
          <cell r="E938" t="str">
            <v>Unit N53, 20 Lenton Lane</v>
          </cell>
          <cell r="F938" t="str">
            <v xml:space="preserve">Lenton </v>
          </cell>
          <cell r="G938" t="str">
            <v xml:space="preserve">Nottingham </v>
          </cell>
          <cell r="H938" t="str">
            <v xml:space="preserve">NG7 2NR </v>
          </cell>
          <cell r="I938" t="str">
            <v>20191008</v>
          </cell>
          <cell r="J938" t="str">
            <v xml:space="preserve">Warehouse </v>
          </cell>
          <cell r="T938" t="str">
            <v>j off</v>
          </cell>
          <cell r="X938" t="str">
            <v>No</v>
          </cell>
          <cell r="Y938" t="str">
            <v>N/A</v>
          </cell>
          <cell r="Z938" t="str">
            <v>N/A</v>
          </cell>
          <cell r="AA938" t="str">
            <v>0</v>
          </cell>
          <cell r="AB938" t="str">
            <v>N/A</v>
          </cell>
          <cell r="AC938" t="str">
            <v>Mon-Sun</v>
          </cell>
          <cell r="AJ938">
            <v>455586</v>
          </cell>
          <cell r="AK938">
            <v>338085</v>
          </cell>
          <cell r="AL938">
            <v>455586</v>
          </cell>
          <cell r="AM938">
            <v>338085</v>
          </cell>
          <cell r="AN938">
            <v>100032289289</v>
          </cell>
          <cell r="AO938">
            <v>100032289289</v>
          </cell>
          <cell r="AP938" t="str">
            <v>Y</v>
          </cell>
        </row>
        <row r="939">
          <cell r="B939">
            <v>56228</v>
          </cell>
          <cell r="D939" t="str">
            <v xml:space="preserve">Stick &amp; Pitcher </v>
          </cell>
          <cell r="E939" t="str">
            <v xml:space="preserve">University Boulevard </v>
          </cell>
          <cell r="G939" t="str">
            <v>Nottingham</v>
          </cell>
          <cell r="H939" t="str">
            <v xml:space="preserve">NG7 2PS </v>
          </cell>
          <cell r="I939" t="str">
            <v>20100106</v>
          </cell>
          <cell r="J939" t="str">
            <v xml:space="preserve">Public House </v>
          </cell>
          <cell r="T939" t="str">
            <v>j on and off</v>
          </cell>
          <cell r="AA939" t="str">
            <v>More info Needed</v>
          </cell>
          <cell r="AJ939">
            <v>454264</v>
          </cell>
          <cell r="AK939">
            <v>337646</v>
          </cell>
          <cell r="AL939">
            <v>454264</v>
          </cell>
          <cell r="AM939">
            <v>337646</v>
          </cell>
          <cell r="AN939">
            <v>200001395882</v>
          </cell>
          <cell r="AO939">
            <v>200001395882</v>
          </cell>
          <cell r="AP939" t="str">
            <v>Y</v>
          </cell>
        </row>
        <row r="940">
          <cell r="B940">
            <v>34316</v>
          </cell>
          <cell r="D940" t="str">
            <v>Trent Vineyard</v>
          </cell>
          <cell r="E940" t="str">
            <v>Easter ParkLenton Lane</v>
          </cell>
          <cell r="G940" t="str">
            <v>Nottingham</v>
          </cell>
          <cell r="H940" t="str">
            <v xml:space="preserve">NG7 2PX </v>
          </cell>
          <cell r="I940" t="str">
            <v>20050807</v>
          </cell>
          <cell r="J940" t="str">
            <v xml:space="preserve">Public House </v>
          </cell>
          <cell r="L940" t="str">
            <v>b indoors</v>
          </cell>
          <cell r="N940" t="str">
            <v>d indoors</v>
          </cell>
          <cell r="O940" t="str">
            <v>e indoors</v>
          </cell>
          <cell r="P940" t="str">
            <v>f indoors</v>
          </cell>
          <cell r="Q940" t="str">
            <v>g indoors</v>
          </cell>
          <cell r="R940" t="str">
            <v>h indoors</v>
          </cell>
          <cell r="S940" t="str">
            <v>I Indoors</v>
          </cell>
          <cell r="T940" t="str">
            <v>j on and off</v>
          </cell>
          <cell r="Y940" t="str">
            <v>Mon-Sun</v>
          </cell>
          <cell r="Z940" t="str">
            <v>10.00-24.00</v>
          </cell>
          <cell r="AA940" t="str">
            <v>N/A</v>
          </cell>
          <cell r="AB940" t="str">
            <v>N/A</v>
          </cell>
          <cell r="AC940" t="str">
            <v>Mon-Sun</v>
          </cell>
          <cell r="AJ940">
            <v>455594</v>
          </cell>
          <cell r="AK940">
            <v>338688</v>
          </cell>
          <cell r="AL940">
            <v>455594</v>
          </cell>
          <cell r="AM940">
            <v>338688</v>
          </cell>
          <cell r="AN940">
            <v>100032289294</v>
          </cell>
          <cell r="AO940">
            <v>100032289294</v>
          </cell>
          <cell r="AP940" t="str">
            <v>Y</v>
          </cell>
        </row>
        <row r="941">
          <cell r="B941">
            <v>58906</v>
          </cell>
          <cell r="D941" t="str">
            <v xml:space="preserve">Marquee </v>
          </cell>
          <cell r="E941" t="str">
            <v>Beeston Hockey Club, Highfields Pavilion, Nottingham</v>
          </cell>
          <cell r="G941" t="str">
            <v>Nottingham</v>
          </cell>
          <cell r="H941" t="str">
            <v xml:space="preserve">NG7 2QH </v>
          </cell>
          <cell r="I941" t="str">
            <v>20101125</v>
          </cell>
          <cell r="J941" t="str">
            <v xml:space="preserve">other </v>
          </cell>
          <cell r="T941" t="str">
            <v>j on</v>
          </cell>
          <cell r="AA941" t="str">
            <v>More info Needed</v>
          </cell>
          <cell r="AJ941">
            <v>454252</v>
          </cell>
          <cell r="AK941">
            <v>338162</v>
          </cell>
          <cell r="AL941">
            <v>454052</v>
          </cell>
          <cell r="AM941">
            <v>337475</v>
          </cell>
          <cell r="AN941">
            <v>100032290817</v>
          </cell>
          <cell r="AO941">
            <v>100032290817</v>
          </cell>
          <cell r="AP941" t="str">
            <v>Y</v>
          </cell>
        </row>
        <row r="942">
          <cell r="B942">
            <v>35898</v>
          </cell>
          <cell r="D942" t="str">
            <v xml:space="preserve">Nottingham Croquet Club </v>
          </cell>
          <cell r="E942" t="str">
            <v xml:space="preserve">Highfields Park, University Boulevard </v>
          </cell>
          <cell r="G942" t="str">
            <v>Nottingham</v>
          </cell>
          <cell r="H942" t="str">
            <v xml:space="preserve">NG7 2QH </v>
          </cell>
          <cell r="I942" t="str">
            <v>20050928</v>
          </cell>
          <cell r="J942" t="str">
            <v xml:space="preserve">Club </v>
          </cell>
          <cell r="T942" t="str">
            <v>j on</v>
          </cell>
          <cell r="AA942" t="str">
            <v>More info Needed</v>
          </cell>
          <cell r="AJ942">
            <v>454312</v>
          </cell>
          <cell r="AK942">
            <v>337834</v>
          </cell>
          <cell r="AL942">
            <v>454312</v>
          </cell>
          <cell r="AM942">
            <v>337834</v>
          </cell>
          <cell r="AN942">
            <v>10023984739</v>
          </cell>
          <cell r="AO942">
            <v>10023984739</v>
          </cell>
          <cell r="AP942" t="str">
            <v>Y</v>
          </cell>
        </row>
        <row r="943">
          <cell r="B943">
            <v>39038</v>
          </cell>
          <cell r="D943" t="str">
            <v xml:space="preserve">Willoughby Hall </v>
          </cell>
          <cell r="E943" t="str">
            <v xml:space="preserve">University Boulevard </v>
          </cell>
          <cell r="G943" t="str">
            <v xml:space="preserve">Nottingham </v>
          </cell>
          <cell r="H943" t="str">
            <v xml:space="preserve">NG7 2QR </v>
          </cell>
          <cell r="I943" t="str">
            <v>20051003</v>
          </cell>
          <cell r="J943" t="str">
            <v xml:space="preserve">other </v>
          </cell>
          <cell r="O943" t="str">
            <v>e indoors and outdoors</v>
          </cell>
          <cell r="P943" t="str">
            <v>f indoors</v>
          </cell>
          <cell r="S943" t="str">
            <v>I Inoors and Outdoors</v>
          </cell>
          <cell r="T943" t="str">
            <v>j on and off</v>
          </cell>
          <cell r="Y943" t="str">
            <v>Mon-Sat</v>
          </cell>
          <cell r="Z943" t="str">
            <v>11.00-01.30</v>
          </cell>
          <cell r="AA943" t="str">
            <v>Sun</v>
          </cell>
          <cell r="AB943" t="str">
            <v>11.00-01.00</v>
          </cell>
          <cell r="AC943" t="str">
            <v>Mon-Sun</v>
          </cell>
          <cell r="AJ943">
            <v>454583</v>
          </cell>
          <cell r="AK943">
            <v>338446</v>
          </cell>
          <cell r="AL943">
            <v>454451.96</v>
          </cell>
          <cell r="AM943">
            <v>338428.77</v>
          </cell>
          <cell r="AN943">
            <v>200001412222</v>
          </cell>
          <cell r="AO943">
            <v>200001412222</v>
          </cell>
          <cell r="AP943" t="str">
            <v>Y</v>
          </cell>
        </row>
        <row r="944">
          <cell r="B944">
            <v>35539</v>
          </cell>
          <cell r="D944" t="str">
            <v xml:space="preserve">Derby Hall </v>
          </cell>
          <cell r="E944" t="str">
            <v xml:space="preserve">University Boulevard </v>
          </cell>
          <cell r="G944" t="str">
            <v>Nottingham</v>
          </cell>
          <cell r="H944" t="str">
            <v xml:space="preserve">NG7 2QT </v>
          </cell>
          <cell r="I944" t="str">
            <v>20051003</v>
          </cell>
          <cell r="J944" t="str">
            <v xml:space="preserve">other </v>
          </cell>
          <cell r="T944" t="str">
            <v>j on and off</v>
          </cell>
          <cell r="AA944" t="str">
            <v>More info Needed</v>
          </cell>
          <cell r="AJ944">
            <v>454583</v>
          </cell>
          <cell r="AK944">
            <v>338446</v>
          </cell>
          <cell r="AL944">
            <v>454451.96</v>
          </cell>
          <cell r="AM944">
            <v>338428.77</v>
          </cell>
          <cell r="AN944">
            <v>200001412222</v>
          </cell>
          <cell r="AO944">
            <v>200001412222</v>
          </cell>
          <cell r="AP944" t="str">
            <v>Y</v>
          </cell>
        </row>
        <row r="945">
          <cell r="B945">
            <v>38026</v>
          </cell>
          <cell r="D945" t="str">
            <v xml:space="preserve">Lincoln Hall </v>
          </cell>
          <cell r="E945" t="str">
            <v xml:space="preserve">University of Nottingham </v>
          </cell>
          <cell r="G945" t="str">
            <v>Nottingham</v>
          </cell>
          <cell r="H945" t="str">
            <v xml:space="preserve">NG7 2QU </v>
          </cell>
          <cell r="I945" t="str">
            <v>20051003</v>
          </cell>
          <cell r="J945" t="str">
            <v xml:space="preserve">Other </v>
          </cell>
          <cell r="O945" t="str">
            <v>e indoors and outdoors</v>
          </cell>
          <cell r="P945" t="str">
            <v>f indoors</v>
          </cell>
          <cell r="R945" t="str">
            <v>h indoors</v>
          </cell>
          <cell r="S945" t="str">
            <v>I Indoors</v>
          </cell>
          <cell r="T945" t="str">
            <v>j on</v>
          </cell>
          <cell r="Y945" t="str">
            <v>Mon-Sat</v>
          </cell>
          <cell r="Z945" t="str">
            <v>11.00-01.30</v>
          </cell>
          <cell r="AA945" t="str">
            <v>Sun</v>
          </cell>
          <cell r="AB945" t="str">
            <v>11.00-01.00</v>
          </cell>
          <cell r="AC945" t="str">
            <v>Mon-Sun</v>
          </cell>
          <cell r="AJ945">
            <v>454583</v>
          </cell>
          <cell r="AK945">
            <v>338446</v>
          </cell>
          <cell r="AL945">
            <v>454451.96</v>
          </cell>
          <cell r="AM945">
            <v>338428.77</v>
          </cell>
          <cell r="AN945">
            <v>200001412222</v>
          </cell>
          <cell r="AO945">
            <v>200001412222</v>
          </cell>
          <cell r="AP945" t="str">
            <v>Y</v>
          </cell>
        </row>
        <row r="946">
          <cell r="B946">
            <v>38289</v>
          </cell>
          <cell r="D946" t="str">
            <v xml:space="preserve">Rutland Hall </v>
          </cell>
          <cell r="E946" t="str">
            <v xml:space="preserve">University Boulevard </v>
          </cell>
          <cell r="G946" t="str">
            <v>Nottingham</v>
          </cell>
          <cell r="H946" t="str">
            <v xml:space="preserve">NG7 2QZ </v>
          </cell>
          <cell r="I946" t="str">
            <v>20051003</v>
          </cell>
          <cell r="J946" t="str">
            <v xml:space="preserve">other </v>
          </cell>
          <cell r="O946" t="str">
            <v>e indoors and outdoors</v>
          </cell>
          <cell r="P946" t="str">
            <v>f indoors</v>
          </cell>
          <cell r="R946" t="str">
            <v>h indoors</v>
          </cell>
          <cell r="S946" t="str">
            <v>I Indoors</v>
          </cell>
          <cell r="T946" t="str">
            <v>j on</v>
          </cell>
          <cell r="Y946" t="str">
            <v>Mon-Sat</v>
          </cell>
          <cell r="Z946" t="str">
            <v>11.00-01.30</v>
          </cell>
          <cell r="AA946" t="str">
            <v>Sun</v>
          </cell>
          <cell r="AB946" t="str">
            <v>11.00-01.00</v>
          </cell>
          <cell r="AC946" t="str">
            <v>Mon-Sun</v>
          </cell>
          <cell r="AJ946">
            <v>454583</v>
          </cell>
          <cell r="AK946">
            <v>338446</v>
          </cell>
          <cell r="AL946">
            <v>454451.96</v>
          </cell>
          <cell r="AM946">
            <v>338428.77</v>
          </cell>
          <cell r="AN946">
            <v>200001412222</v>
          </cell>
          <cell r="AO946">
            <v>200001412222</v>
          </cell>
          <cell r="AP946" t="str">
            <v>Y</v>
          </cell>
        </row>
        <row r="947">
          <cell r="B947">
            <v>37352</v>
          </cell>
          <cell r="D947" t="str">
            <v xml:space="preserve">Cavendish Hall </v>
          </cell>
          <cell r="E947" t="str">
            <v xml:space="preserve">University Boulevard </v>
          </cell>
          <cell r="G947" t="str">
            <v>Nottingham</v>
          </cell>
          <cell r="H947" t="str">
            <v xml:space="preserve">NG7 2RB </v>
          </cell>
          <cell r="I947" t="str">
            <v>20051003</v>
          </cell>
          <cell r="J947" t="str">
            <v xml:space="preserve">other </v>
          </cell>
          <cell r="T947" t="str">
            <v>j on</v>
          </cell>
          <cell r="AA947" t="str">
            <v>More info Needed</v>
          </cell>
          <cell r="AJ947">
            <v>454583</v>
          </cell>
          <cell r="AK947">
            <v>338446</v>
          </cell>
          <cell r="AL947">
            <v>454451.96</v>
          </cell>
          <cell r="AM947">
            <v>338428.77</v>
          </cell>
          <cell r="AN947">
            <v>200001412222</v>
          </cell>
          <cell r="AO947">
            <v>200001412222</v>
          </cell>
          <cell r="AP947" t="str">
            <v>Y</v>
          </cell>
        </row>
        <row r="948">
          <cell r="B948">
            <v>58954</v>
          </cell>
          <cell r="D948" t="str">
            <v xml:space="preserve">Stand Assembly </v>
          </cell>
          <cell r="E948" t="str">
            <v xml:space="preserve">1 Thoresby Street </v>
          </cell>
          <cell r="G948" t="str">
            <v>Nottingham</v>
          </cell>
          <cell r="H948" t="str">
            <v xml:space="preserve">NG1 1AJ </v>
          </cell>
          <cell r="I948" t="str">
            <v>20101203</v>
          </cell>
          <cell r="J948" t="str">
            <v xml:space="preserve">other </v>
          </cell>
          <cell r="K948" t="str">
            <v>a indoors</v>
          </cell>
          <cell r="L948" t="str">
            <v>b indoors</v>
          </cell>
          <cell r="O948" t="str">
            <v>e indoors</v>
          </cell>
          <cell r="P948" t="str">
            <v>f indoors</v>
          </cell>
          <cell r="Q948" t="str">
            <v>g indoors</v>
          </cell>
          <cell r="R948" t="str">
            <v>h indoors</v>
          </cell>
          <cell r="S948" t="str">
            <v>I Inoors and Outdoors</v>
          </cell>
          <cell r="Y948" t="str">
            <v>24Hrs</v>
          </cell>
          <cell r="Z948" t="str">
            <v>N/A</v>
          </cell>
          <cell r="AA948" t="str">
            <v>0</v>
          </cell>
          <cell r="AB948" t="str">
            <v>N/A</v>
          </cell>
          <cell r="AC948" t="str">
            <v>N/A</v>
          </cell>
          <cell r="AJ948">
            <v>458179</v>
          </cell>
          <cell r="AK948">
            <v>339654</v>
          </cell>
          <cell r="AL948">
            <v>458179</v>
          </cell>
          <cell r="AM948">
            <v>339654</v>
          </cell>
          <cell r="AN948">
            <v>10034852569</v>
          </cell>
          <cell r="AO948">
            <v>10034852569</v>
          </cell>
          <cell r="AP948" t="str">
            <v>Y</v>
          </cell>
        </row>
        <row r="949">
          <cell r="B949">
            <v>35913</v>
          </cell>
          <cell r="D949" t="str">
            <v xml:space="preserve">Shah's Fast Food </v>
          </cell>
          <cell r="E949" t="str">
            <v xml:space="preserve">Thorneywood Mount </v>
          </cell>
          <cell r="G949" t="str">
            <v>Nottingham</v>
          </cell>
          <cell r="H949" t="str">
            <v xml:space="preserve">NG3 2PU </v>
          </cell>
          <cell r="I949" t="str">
            <v>20051108</v>
          </cell>
          <cell r="J949" t="str">
            <v xml:space="preserve">Takeaway </v>
          </cell>
          <cell r="S949" t="str">
            <v>I Indoors</v>
          </cell>
          <cell r="Y949" t="str">
            <v>Mon-Sun</v>
          </cell>
          <cell r="Z949" t="str">
            <v>17.00-24.00</v>
          </cell>
          <cell r="AA949" t="str">
            <v>N/A</v>
          </cell>
          <cell r="AB949" t="str">
            <v>N/A</v>
          </cell>
          <cell r="AC949" t="str">
            <v>N/A</v>
          </cell>
          <cell r="AJ949">
            <v>458870</v>
          </cell>
          <cell r="AK949">
            <v>341151</v>
          </cell>
          <cell r="AL949">
            <v>458870</v>
          </cell>
          <cell r="AM949">
            <v>341151</v>
          </cell>
          <cell r="AN949">
            <v>10034861911</v>
          </cell>
          <cell r="AO949">
            <v>100031600506</v>
          </cell>
          <cell r="AP949" t="str">
            <v>N</v>
          </cell>
        </row>
        <row r="950">
          <cell r="B950">
            <v>36919</v>
          </cell>
          <cell r="D950" t="str">
            <v xml:space="preserve">Ancaster Hall </v>
          </cell>
          <cell r="E950" t="str">
            <v xml:space="preserve">University Boulevard </v>
          </cell>
          <cell r="G950" t="str">
            <v>Nottingham</v>
          </cell>
          <cell r="H950" t="str">
            <v>NG7 2RD</v>
          </cell>
          <cell r="I950" t="str">
            <v>20050902</v>
          </cell>
          <cell r="J950" t="str">
            <v xml:space="preserve">other </v>
          </cell>
          <cell r="T950" t="str">
            <v>j on and off</v>
          </cell>
          <cell r="AA950" t="str">
            <v>More info Needed</v>
          </cell>
          <cell r="AJ950">
            <v>454583</v>
          </cell>
          <cell r="AK950">
            <v>338446</v>
          </cell>
          <cell r="AL950">
            <v>454451.96</v>
          </cell>
          <cell r="AM950">
            <v>338428.77</v>
          </cell>
          <cell r="AN950">
            <v>200001412222</v>
          </cell>
          <cell r="AO950">
            <v>200001412222</v>
          </cell>
          <cell r="AP950" t="str">
            <v>Y</v>
          </cell>
        </row>
        <row r="951">
          <cell r="B951">
            <v>95054</v>
          </cell>
          <cell r="D951" t="str">
            <v xml:space="preserve">Lakeside Arts Centre </v>
          </cell>
          <cell r="E951" t="str">
            <v xml:space="preserve">University of Nottingham </v>
          </cell>
          <cell r="G951" t="str">
            <v>Nottingham</v>
          </cell>
          <cell r="H951" t="str">
            <v xml:space="preserve">NG7 2RD </v>
          </cell>
          <cell r="I951" t="str">
            <v>20170105</v>
          </cell>
          <cell r="J951" t="str">
            <v xml:space="preserve">other </v>
          </cell>
          <cell r="T951" t="str">
            <v>j on and off</v>
          </cell>
          <cell r="AA951" t="str">
            <v>More info Needed</v>
          </cell>
          <cell r="AJ951">
            <v>454550</v>
          </cell>
          <cell r="AK951">
            <v>338181</v>
          </cell>
          <cell r="AL951">
            <v>454550</v>
          </cell>
          <cell r="AM951">
            <v>338181</v>
          </cell>
          <cell r="AN951">
            <v>10009158013</v>
          </cell>
          <cell r="AO951">
            <v>10009158013</v>
          </cell>
          <cell r="AP951" t="str">
            <v>Y</v>
          </cell>
        </row>
        <row r="952">
          <cell r="B952">
            <v>37658</v>
          </cell>
          <cell r="D952" t="str">
            <v xml:space="preserve">Cripps Hall </v>
          </cell>
          <cell r="E952" t="str">
            <v xml:space="preserve">University Boulevard </v>
          </cell>
          <cell r="G952" t="str">
            <v>Nottingham</v>
          </cell>
          <cell r="H952" t="str">
            <v xml:space="preserve">NG7 2RD </v>
          </cell>
          <cell r="I952" t="str">
            <v>20051003</v>
          </cell>
          <cell r="J952" t="str">
            <v xml:space="preserve">other </v>
          </cell>
          <cell r="T952" t="str">
            <v>j on and off</v>
          </cell>
          <cell r="AA952" t="str">
            <v>More info Needed</v>
          </cell>
          <cell r="AJ952">
            <v>454583</v>
          </cell>
          <cell r="AK952">
            <v>338446</v>
          </cell>
          <cell r="AL952">
            <v>454451.96</v>
          </cell>
          <cell r="AM952">
            <v>338428.77</v>
          </cell>
          <cell r="AN952">
            <v>200001412222</v>
          </cell>
          <cell r="AO952">
            <v>200001412222</v>
          </cell>
          <cell r="AP952" t="str">
            <v>Y</v>
          </cell>
        </row>
        <row r="953">
          <cell r="B953">
            <v>37447</v>
          </cell>
          <cell r="D953" t="str">
            <v xml:space="preserve">Downs area adjacent to Derby/Lincoln Hall </v>
          </cell>
          <cell r="E953" t="str">
            <v xml:space="preserve">University of Nottingham </v>
          </cell>
          <cell r="G953" t="str">
            <v>Nottingham</v>
          </cell>
          <cell r="H953" t="str">
            <v xml:space="preserve">NG7 2RD </v>
          </cell>
          <cell r="I953" t="str">
            <v>20060415</v>
          </cell>
          <cell r="J953" t="str">
            <v xml:space="preserve">other </v>
          </cell>
          <cell r="T953" t="str">
            <v>j on and off</v>
          </cell>
          <cell r="AA953" t="str">
            <v>More info Needed</v>
          </cell>
          <cell r="AJ953">
            <v>454583</v>
          </cell>
          <cell r="AK953">
            <v>338446</v>
          </cell>
          <cell r="AL953">
            <v>454451.96</v>
          </cell>
          <cell r="AM953">
            <v>338428.77</v>
          </cell>
          <cell r="AN953">
            <v>200001412222</v>
          </cell>
          <cell r="AO953">
            <v>200001412222</v>
          </cell>
          <cell r="AP953" t="str">
            <v>Y</v>
          </cell>
        </row>
        <row r="954">
          <cell r="B954">
            <v>37503</v>
          </cell>
          <cell r="D954" t="str">
            <v xml:space="preserve">East Midlands Conference Centre </v>
          </cell>
          <cell r="E954" t="str">
            <v xml:space="preserve">University of Nottingham </v>
          </cell>
          <cell r="G954" t="str">
            <v>Nottingham</v>
          </cell>
          <cell r="H954" t="str">
            <v xml:space="preserve">NG7 2RD </v>
          </cell>
          <cell r="I954" t="str">
            <v>20051004</v>
          </cell>
          <cell r="J954" t="str">
            <v xml:space="preserve">other </v>
          </cell>
          <cell r="T954" t="str">
            <v>j on and off</v>
          </cell>
          <cell r="AA954" t="str">
            <v>More info Needed</v>
          </cell>
          <cell r="AJ954">
            <v>454583</v>
          </cell>
          <cell r="AK954">
            <v>338446</v>
          </cell>
          <cell r="AL954">
            <v>454451.96</v>
          </cell>
          <cell r="AM954">
            <v>338428.77</v>
          </cell>
          <cell r="AN954">
            <v>200001412222</v>
          </cell>
          <cell r="AO954">
            <v>200001412222</v>
          </cell>
          <cell r="AP954" t="str">
            <v>Y</v>
          </cell>
        </row>
        <row r="955">
          <cell r="B955">
            <v>83847</v>
          </cell>
          <cell r="D955" t="str">
            <v xml:space="preserve">City Kebab House </v>
          </cell>
          <cell r="E955" t="str">
            <v xml:space="preserve">6 Thurland Street </v>
          </cell>
          <cell r="G955" t="str">
            <v>Nottingham</v>
          </cell>
          <cell r="H955" t="str">
            <v xml:space="preserve">NG1 3DR </v>
          </cell>
          <cell r="I955" t="str">
            <v>20150102</v>
          </cell>
          <cell r="J955" t="str">
            <v xml:space="preserve">Takeaway </v>
          </cell>
          <cell r="S955" t="str">
            <v>I Inoors and Outdoors</v>
          </cell>
          <cell r="Y955" t="str">
            <v>Mon-Thu</v>
          </cell>
          <cell r="Z955" t="str">
            <v>12.00-03.00</v>
          </cell>
          <cell r="AA955" t="str">
            <v>Fri-Sat&amp;Sun</v>
          </cell>
          <cell r="AB955" t="str">
            <v>12.00-04.00&amp;12.00-02.00</v>
          </cell>
          <cell r="AC955" t="str">
            <v>N/A</v>
          </cell>
          <cell r="AJ955">
            <v>457455</v>
          </cell>
          <cell r="AK955">
            <v>339952</v>
          </cell>
          <cell r="AL955">
            <v>457455</v>
          </cell>
          <cell r="AM955">
            <v>339952</v>
          </cell>
          <cell r="AN955">
            <v>100032093862</v>
          </cell>
          <cell r="AO955">
            <v>100032093862</v>
          </cell>
          <cell r="AP955" t="str">
            <v>Y</v>
          </cell>
        </row>
        <row r="956">
          <cell r="B956">
            <v>38218</v>
          </cell>
          <cell r="D956" t="str">
            <v xml:space="preserve">Land at University of Nottingham </v>
          </cell>
          <cell r="E956" t="str">
            <v xml:space="preserve">University of Nottingham </v>
          </cell>
          <cell r="G956" t="str">
            <v>Nottingham</v>
          </cell>
          <cell r="H956" t="str">
            <v xml:space="preserve">NG7 2RD </v>
          </cell>
          <cell r="I956" t="str">
            <v>20060707</v>
          </cell>
          <cell r="J956" t="str">
            <v xml:space="preserve">Open Space </v>
          </cell>
          <cell r="K956" t="str">
            <v>a indoors</v>
          </cell>
          <cell r="L956" t="str">
            <v>b indoors</v>
          </cell>
          <cell r="M956" t="str">
            <v>c indoors</v>
          </cell>
          <cell r="O956" t="str">
            <v>e indoors and outdoors</v>
          </cell>
          <cell r="P956" t="str">
            <v>f indoors and outdoors</v>
          </cell>
          <cell r="Q956" t="str">
            <v>g indoors and outdoors</v>
          </cell>
          <cell r="R956" t="str">
            <v>h indoors and outdoors</v>
          </cell>
          <cell r="S956" t="str">
            <v>I Inoors and Outdoors</v>
          </cell>
          <cell r="T956" t="str">
            <v>j on</v>
          </cell>
          <cell r="Y956" t="str">
            <v>24Hrs</v>
          </cell>
          <cell r="Z956" t="str">
            <v>N/A</v>
          </cell>
          <cell r="AA956" t="str">
            <v>0</v>
          </cell>
          <cell r="AB956" t="str">
            <v>N/A</v>
          </cell>
          <cell r="AC956" t="str">
            <v>Mon-Sat</v>
          </cell>
          <cell r="AJ956">
            <v>454583</v>
          </cell>
          <cell r="AK956">
            <v>338446</v>
          </cell>
          <cell r="AL956">
            <v>454451.96</v>
          </cell>
          <cell r="AM956">
            <v>338428.77</v>
          </cell>
          <cell r="AN956">
            <v>200001412222</v>
          </cell>
          <cell r="AO956">
            <v>200001412222</v>
          </cell>
          <cell r="AP956" t="str">
            <v>Y</v>
          </cell>
        </row>
        <row r="957">
          <cell r="B957">
            <v>38024</v>
          </cell>
          <cell r="D957" t="str">
            <v xml:space="preserve">Lenton &amp; Wortley Hall </v>
          </cell>
          <cell r="E957" t="str">
            <v xml:space="preserve">University of Nottingham </v>
          </cell>
          <cell r="G957" t="str">
            <v>Nottingham</v>
          </cell>
          <cell r="H957" t="str">
            <v xml:space="preserve">NG7 2RD </v>
          </cell>
          <cell r="I957" t="str">
            <v>20051003</v>
          </cell>
          <cell r="J957" t="str">
            <v xml:space="preserve">other </v>
          </cell>
          <cell r="O957" t="str">
            <v>e indoors and outdoors</v>
          </cell>
          <cell r="P957" t="str">
            <v>f indoors and outdoors</v>
          </cell>
          <cell r="Q957" t="str">
            <v>g indoors and outdoors</v>
          </cell>
          <cell r="S957" t="str">
            <v>I Inoors and Outdoors</v>
          </cell>
          <cell r="T957" t="str">
            <v>j on and off</v>
          </cell>
          <cell r="Y957" t="str">
            <v>Mon-Sun</v>
          </cell>
          <cell r="Z957" t="str">
            <v>11.00-01.30</v>
          </cell>
          <cell r="AA957" t="str">
            <v>N/A</v>
          </cell>
          <cell r="AB957" t="str">
            <v>11.00-01.00</v>
          </cell>
          <cell r="AC957" t="str">
            <v>Mon-Sun</v>
          </cell>
          <cell r="AJ957">
            <v>454583</v>
          </cell>
          <cell r="AK957">
            <v>338446</v>
          </cell>
          <cell r="AL957">
            <v>454451.96</v>
          </cell>
          <cell r="AM957">
            <v>338428.77</v>
          </cell>
          <cell r="AN957">
            <v>200001412222</v>
          </cell>
          <cell r="AO957">
            <v>200001412222</v>
          </cell>
          <cell r="AP957" t="str">
            <v>Y</v>
          </cell>
        </row>
        <row r="958">
          <cell r="B958">
            <v>37740</v>
          </cell>
          <cell r="D958" t="str">
            <v xml:space="preserve">Hemsley </v>
          </cell>
          <cell r="E958" t="str">
            <v xml:space="preserve">University Park, University Boulevard </v>
          </cell>
          <cell r="G958" t="str">
            <v>Nottingham</v>
          </cell>
          <cell r="H958" t="str">
            <v xml:space="preserve">NG7 2RD </v>
          </cell>
          <cell r="I958" t="str">
            <v>20051004</v>
          </cell>
          <cell r="J958" t="str">
            <v xml:space="preserve">Public House </v>
          </cell>
          <cell r="P958" t="str">
            <v>f indoors</v>
          </cell>
          <cell r="S958" t="str">
            <v>I Indoors</v>
          </cell>
          <cell r="T958" t="str">
            <v>j on and off</v>
          </cell>
          <cell r="Y958" t="str">
            <v>Licensee's Discretion</v>
          </cell>
          <cell r="Z958" t="str">
            <v>N/A</v>
          </cell>
          <cell r="AA958" t="str">
            <v>N/A</v>
          </cell>
          <cell r="AB958" t="str">
            <v>N/A</v>
          </cell>
          <cell r="AC958" t="str">
            <v>Mon-Sat</v>
          </cell>
          <cell r="AJ958">
            <v>454583</v>
          </cell>
          <cell r="AK958">
            <v>338446</v>
          </cell>
          <cell r="AL958">
            <v>454451.96</v>
          </cell>
          <cell r="AM958">
            <v>338428.77</v>
          </cell>
          <cell r="AN958">
            <v>200001412222</v>
          </cell>
          <cell r="AO958">
            <v>200001412222</v>
          </cell>
          <cell r="AP958" t="str">
            <v>Y</v>
          </cell>
        </row>
        <row r="959">
          <cell r="B959">
            <v>37327</v>
          </cell>
          <cell r="D959" t="str">
            <v xml:space="preserve">Bal News &amp; Booze </v>
          </cell>
          <cell r="E959" t="str">
            <v xml:space="preserve">32 Tollerton Green </v>
          </cell>
          <cell r="G959" t="str">
            <v>Nottingham</v>
          </cell>
          <cell r="H959" t="str">
            <v xml:space="preserve">NG6 9EX </v>
          </cell>
          <cell r="I959" t="str">
            <v>20050917</v>
          </cell>
          <cell r="J959" t="str">
            <v xml:space="preserve">Off Licence </v>
          </cell>
          <cell r="T959" t="str">
            <v>j off</v>
          </cell>
          <cell r="Y959" t="str">
            <v>Licensee's Discretion</v>
          </cell>
          <cell r="Z959" t="str">
            <v>N/A</v>
          </cell>
          <cell r="AA959" t="str">
            <v>N/A</v>
          </cell>
          <cell r="AB959" t="str">
            <v>N/A</v>
          </cell>
          <cell r="AC959" t="str">
            <v>Mon-Sat</v>
          </cell>
          <cell r="AJ959">
            <v>454878</v>
          </cell>
          <cell r="AK959">
            <v>344277</v>
          </cell>
          <cell r="AL959">
            <v>454878</v>
          </cell>
          <cell r="AM959">
            <v>344277</v>
          </cell>
          <cell r="AN959">
            <v>10034855573</v>
          </cell>
          <cell r="AO959">
            <v>10034855573</v>
          </cell>
          <cell r="AP959" t="str">
            <v>Y</v>
          </cell>
        </row>
        <row r="960">
          <cell r="B960">
            <v>39302</v>
          </cell>
          <cell r="D960" t="str">
            <v xml:space="preserve">Tesco </v>
          </cell>
          <cell r="E960" t="str">
            <v xml:space="preserve">Top Valley Way </v>
          </cell>
          <cell r="G960" t="str">
            <v>Nottingham</v>
          </cell>
          <cell r="H960" t="str">
            <v>NG5 9DD</v>
          </cell>
          <cell r="I960" t="str">
            <v>20061019</v>
          </cell>
          <cell r="J960" t="str">
            <v xml:space="preserve">Off Licence </v>
          </cell>
          <cell r="T960" t="str">
            <v>j off</v>
          </cell>
          <cell r="Y960" t="str">
            <v>Mon-Fri</v>
          </cell>
          <cell r="Z960" t="str">
            <v>24hrs</v>
          </cell>
          <cell r="AA960" t="str">
            <v>Sat&amp;Sun</v>
          </cell>
          <cell r="AB960" t="str">
            <v>00.00-22.00&amp;10.00-16.00</v>
          </cell>
          <cell r="AJ960">
            <v>455289</v>
          </cell>
          <cell r="AK960">
            <v>345379</v>
          </cell>
          <cell r="AL960">
            <v>455289</v>
          </cell>
          <cell r="AM960">
            <v>345379</v>
          </cell>
          <cell r="AN960">
            <v>10022951630</v>
          </cell>
          <cell r="AO960">
            <v>10022951630</v>
          </cell>
          <cell r="AP960" t="str">
            <v>Y</v>
          </cell>
        </row>
        <row r="961">
          <cell r="B961">
            <v>93196</v>
          </cell>
          <cell r="D961" t="str">
            <v xml:space="preserve">Tuck &amp; Tanner </v>
          </cell>
          <cell r="E961" t="str">
            <v xml:space="preserve">6 Top Valley Way </v>
          </cell>
          <cell r="G961" t="str">
            <v>Nottingham</v>
          </cell>
          <cell r="H961" t="str">
            <v>NG5 6DD</v>
          </cell>
          <cell r="I961" t="str">
            <v>20160831</v>
          </cell>
          <cell r="J961" t="str">
            <v xml:space="preserve">Public House </v>
          </cell>
          <cell r="L961" t="str">
            <v>b indoors</v>
          </cell>
          <cell r="O961" t="str">
            <v>e indoors</v>
          </cell>
          <cell r="P961" t="str">
            <v>f indoors and outdoors</v>
          </cell>
          <cell r="Q961" t="str">
            <v>g indoors</v>
          </cell>
          <cell r="S961" t="str">
            <v>I Inoors and Outdoors</v>
          </cell>
          <cell r="T961" t="str">
            <v>j on and off</v>
          </cell>
          <cell r="Y961" t="str">
            <v>Mon-Thu</v>
          </cell>
          <cell r="Z961" t="str">
            <v>10.00-24.00</v>
          </cell>
          <cell r="AA961" t="str">
            <v>Fri-Sat&amp;Sun</v>
          </cell>
          <cell r="AB961" t="str">
            <v>10.00-00.30&amp;11.00-24.00</v>
          </cell>
          <cell r="AC961" t="str">
            <v>Sun-Thu</v>
          </cell>
          <cell r="AJ961">
            <v>455250</v>
          </cell>
          <cell r="AK961">
            <v>345475</v>
          </cell>
          <cell r="AL961">
            <v>455247.89</v>
          </cell>
          <cell r="AM961">
            <v>345483.14</v>
          </cell>
          <cell r="AN961">
            <v>100031601267</v>
          </cell>
          <cell r="AO961">
            <v>100031601267</v>
          </cell>
          <cell r="AP961" t="str">
            <v>Y</v>
          </cell>
        </row>
        <row r="962">
          <cell r="B962">
            <v>68964</v>
          </cell>
          <cell r="D962" t="str">
            <v>Vaughn Parry Williams Pavilion</v>
          </cell>
          <cell r="E962" t="str">
            <v>University Boulevard</v>
          </cell>
          <cell r="G962" t="str">
            <v xml:space="preserve">Nottingham </v>
          </cell>
          <cell r="H962" t="str">
            <v xml:space="preserve">NG7 2PS </v>
          </cell>
          <cell r="I962" t="str">
            <v>20120202</v>
          </cell>
          <cell r="J962" t="str">
            <v xml:space="preserve">other </v>
          </cell>
          <cell r="K962" t="str">
            <v>a indoors</v>
          </cell>
          <cell r="L962" t="str">
            <v>b indoors</v>
          </cell>
          <cell r="M962" t="str">
            <v>c indoors</v>
          </cell>
          <cell r="O962" t="str">
            <v>e indoors</v>
          </cell>
          <cell r="P962" t="str">
            <v>f indoors</v>
          </cell>
          <cell r="Q962" t="str">
            <v>g indoors</v>
          </cell>
          <cell r="R962" t="str">
            <v>h indoors</v>
          </cell>
          <cell r="S962" t="str">
            <v>I Indoors</v>
          </cell>
          <cell r="AA962" t="str">
            <v>More info Needed</v>
          </cell>
          <cell r="AC962" t="str">
            <v>N/A</v>
          </cell>
          <cell r="AJ962">
            <v>453847</v>
          </cell>
          <cell r="AK962">
            <v>337521</v>
          </cell>
          <cell r="AL962">
            <v>454264</v>
          </cell>
          <cell r="AM962">
            <v>337646</v>
          </cell>
          <cell r="AN962">
            <v>200001395882</v>
          </cell>
          <cell r="AO962">
            <v>200001395882</v>
          </cell>
          <cell r="AP962" t="str">
            <v>Y</v>
          </cell>
        </row>
        <row r="963">
          <cell r="B963">
            <v>104542</v>
          </cell>
          <cell r="D963" t="str">
            <v xml:space="preserve">Portland Coffee Company </v>
          </cell>
          <cell r="E963" t="str">
            <v xml:space="preserve">Portland Building, University Park </v>
          </cell>
          <cell r="G963" t="str">
            <v>Nottingham</v>
          </cell>
          <cell r="H963" t="str">
            <v xml:space="preserve">NG7 2RD </v>
          </cell>
          <cell r="I963" t="str">
            <v>20180629</v>
          </cell>
          <cell r="J963" t="str">
            <v xml:space="preserve">Other </v>
          </cell>
          <cell r="K963" t="str">
            <v>a indoors</v>
          </cell>
          <cell r="L963" t="str">
            <v>b indoors</v>
          </cell>
          <cell r="M963" t="str">
            <v>c indoors</v>
          </cell>
          <cell r="O963" t="str">
            <v>e indoors</v>
          </cell>
          <cell r="P963" t="str">
            <v>f indoors</v>
          </cell>
          <cell r="Q963" t="str">
            <v>g indoors</v>
          </cell>
          <cell r="R963" t="str">
            <v>h indoors</v>
          </cell>
          <cell r="S963" t="str">
            <v>I Indoors</v>
          </cell>
          <cell r="T963" t="str">
            <v>j on and off</v>
          </cell>
          <cell r="Y963" t="str">
            <v>Mon-Sun</v>
          </cell>
          <cell r="Z963" t="str">
            <v>08.00-00.30</v>
          </cell>
          <cell r="AA963" t="str">
            <v>N/A</v>
          </cell>
          <cell r="AB963" t="str">
            <v>N/A</v>
          </cell>
          <cell r="AC963" t="str">
            <v>Mon-Sun</v>
          </cell>
          <cell r="AJ963">
            <v>454247</v>
          </cell>
          <cell r="AK963">
            <v>338159</v>
          </cell>
          <cell r="AL963">
            <v>454247</v>
          </cell>
          <cell r="AM963">
            <v>338159</v>
          </cell>
          <cell r="AN963">
            <v>10009157901</v>
          </cell>
          <cell r="AO963">
            <v>10009157901</v>
          </cell>
          <cell r="AP963" t="str">
            <v>Y</v>
          </cell>
        </row>
        <row r="964">
          <cell r="B964">
            <v>80583</v>
          </cell>
          <cell r="D964" t="str">
            <v xml:space="preserve">New Theatre </v>
          </cell>
          <cell r="E964" t="str">
            <v xml:space="preserve">University of Nottingham </v>
          </cell>
          <cell r="G964" t="str">
            <v>Nottingham</v>
          </cell>
          <cell r="H964" t="str">
            <v xml:space="preserve">NG7 2RD </v>
          </cell>
          <cell r="I964" t="str">
            <v>20140605</v>
          </cell>
          <cell r="J964" t="str">
            <v xml:space="preserve">Theatre </v>
          </cell>
          <cell r="K964" t="str">
            <v>a indoors</v>
          </cell>
          <cell r="S964" t="str">
            <v>I Indoors</v>
          </cell>
          <cell r="T964" t="str">
            <v>j on</v>
          </cell>
          <cell r="Y964" t="str">
            <v>24Hrs</v>
          </cell>
          <cell r="Z964" t="str">
            <v>N/A</v>
          </cell>
          <cell r="AA964" t="str">
            <v>0</v>
          </cell>
          <cell r="AB964" t="str">
            <v>N/A</v>
          </cell>
          <cell r="AC964" t="str">
            <v>Mon-Sun</v>
          </cell>
          <cell r="AJ964">
            <v>454101</v>
          </cell>
          <cell r="AK964">
            <v>338142</v>
          </cell>
          <cell r="AL964">
            <v>454123.86</v>
          </cell>
          <cell r="AM964">
            <v>338153.04</v>
          </cell>
          <cell r="AN964">
            <v>10009158057</v>
          </cell>
          <cell r="AO964">
            <v>10009158057</v>
          </cell>
          <cell r="AP964" t="str">
            <v>Y</v>
          </cell>
        </row>
        <row r="965">
          <cell r="B965">
            <v>41817</v>
          </cell>
          <cell r="D965" t="str">
            <v>Mooch and The Studio</v>
          </cell>
          <cell r="E965" t="str">
            <v xml:space="preserve">University Park </v>
          </cell>
          <cell r="G965" t="str">
            <v>Nottingham</v>
          </cell>
          <cell r="H965" t="str">
            <v xml:space="preserve">NG7 2RD </v>
          </cell>
          <cell r="I965" t="str">
            <v>20070724</v>
          </cell>
          <cell r="J965" t="str">
            <v xml:space="preserve">Public House </v>
          </cell>
          <cell r="K965" t="str">
            <v>a indoors</v>
          </cell>
          <cell r="L965" t="str">
            <v>b indoors</v>
          </cell>
          <cell r="M965" t="str">
            <v>c indoors</v>
          </cell>
          <cell r="O965" t="str">
            <v>e indoors</v>
          </cell>
          <cell r="P965" t="str">
            <v>f indoors</v>
          </cell>
          <cell r="Q965" t="str">
            <v>g indoors</v>
          </cell>
          <cell r="R965" t="str">
            <v>h indoors</v>
          </cell>
          <cell r="S965" t="str">
            <v>I Indoors</v>
          </cell>
          <cell r="T965" t="str">
            <v>j on and off</v>
          </cell>
          <cell r="Y965" t="str">
            <v>24Hrs</v>
          </cell>
          <cell r="Z965" t="str">
            <v>N/A</v>
          </cell>
          <cell r="AA965" t="str">
            <v>0</v>
          </cell>
          <cell r="AB965" t="str">
            <v>N/A</v>
          </cell>
          <cell r="AC965" t="str">
            <v>Mon-Sun</v>
          </cell>
          <cell r="AJ965">
            <v>454247</v>
          </cell>
          <cell r="AK965">
            <v>338159</v>
          </cell>
          <cell r="AL965">
            <v>454247</v>
          </cell>
          <cell r="AM965">
            <v>338159</v>
          </cell>
          <cell r="AN965">
            <v>10009157901</v>
          </cell>
          <cell r="AO965">
            <v>10009157901</v>
          </cell>
          <cell r="AP965" t="str">
            <v>Y</v>
          </cell>
        </row>
        <row r="966">
          <cell r="B966">
            <v>38696</v>
          </cell>
          <cell r="D966" t="str">
            <v>Portland Building</v>
          </cell>
          <cell r="E966" t="str">
            <v xml:space="preserve">University Park </v>
          </cell>
          <cell r="G966" t="str">
            <v>Nottingham</v>
          </cell>
          <cell r="H966" t="str">
            <v xml:space="preserve">NG7 2RD </v>
          </cell>
          <cell r="I966" t="str">
            <v>20051004</v>
          </cell>
          <cell r="J966" t="str">
            <v xml:space="preserve">other </v>
          </cell>
          <cell r="K966" t="str">
            <v>a indoors</v>
          </cell>
          <cell r="L966" t="str">
            <v>b indoors</v>
          </cell>
          <cell r="O966" t="str">
            <v>e indoors</v>
          </cell>
          <cell r="P966" t="str">
            <v>f indoors</v>
          </cell>
          <cell r="Q966" t="str">
            <v>g indoors</v>
          </cell>
          <cell r="R966" t="str">
            <v>h indoors</v>
          </cell>
          <cell r="S966" t="str">
            <v>I Indoors</v>
          </cell>
          <cell r="T966" t="str">
            <v>j on and off</v>
          </cell>
          <cell r="Y966" t="str">
            <v>Mon-Sat</v>
          </cell>
          <cell r="Z966" t="str">
            <v>10.00-01.30</v>
          </cell>
          <cell r="AA966" t="str">
            <v>Sun</v>
          </cell>
          <cell r="AB966" t="str">
            <v>10.00-00.30</v>
          </cell>
          <cell r="AC966" t="str">
            <v>Mon-Sun</v>
          </cell>
          <cell r="AJ966">
            <v>454583</v>
          </cell>
          <cell r="AK966">
            <v>338446</v>
          </cell>
          <cell r="AL966">
            <v>454451.96</v>
          </cell>
          <cell r="AM966">
            <v>338428.77</v>
          </cell>
          <cell r="AN966">
            <v>200001412222</v>
          </cell>
          <cell r="AO966">
            <v>200001412222</v>
          </cell>
          <cell r="AP966" t="str">
            <v>Y</v>
          </cell>
        </row>
        <row r="967">
          <cell r="B967">
            <v>93642</v>
          </cell>
          <cell r="D967" t="str">
            <v>David Ross Sports Village</v>
          </cell>
          <cell r="E967" t="str">
            <v xml:space="preserve">University Park </v>
          </cell>
          <cell r="G967" t="str">
            <v>Nottingham</v>
          </cell>
          <cell r="H967" t="str">
            <v xml:space="preserve">NG7 2RD </v>
          </cell>
          <cell r="I967" t="str">
            <v>20161005</v>
          </cell>
          <cell r="J967" t="str">
            <v xml:space="preserve">other </v>
          </cell>
          <cell r="K967" t="str">
            <v>a indoors</v>
          </cell>
          <cell r="L967" t="str">
            <v>b indoors</v>
          </cell>
          <cell r="M967" t="str">
            <v>c indoors</v>
          </cell>
          <cell r="N967" t="str">
            <v>d indoors</v>
          </cell>
          <cell r="O967" t="str">
            <v>e indoors</v>
          </cell>
          <cell r="P967" t="str">
            <v>f indoors</v>
          </cell>
          <cell r="Q967" t="str">
            <v>g indoors</v>
          </cell>
          <cell r="R967" t="str">
            <v>h indoors</v>
          </cell>
          <cell r="S967" t="str">
            <v>I Indoors</v>
          </cell>
          <cell r="T967" t="str">
            <v>j on</v>
          </cell>
          <cell r="Y967" t="str">
            <v>Mon-Sun</v>
          </cell>
          <cell r="Z967" t="str">
            <v>06.00-01.00</v>
          </cell>
          <cell r="AA967" t="str">
            <v>N/A</v>
          </cell>
          <cell r="AB967" t="str">
            <v>N/A</v>
          </cell>
          <cell r="AC967" t="str">
            <v>Mon-Sun</v>
          </cell>
          <cell r="AJ967">
            <v>453706</v>
          </cell>
          <cell r="AK967">
            <v>338562</v>
          </cell>
          <cell r="AL967">
            <v>453706</v>
          </cell>
          <cell r="AM967">
            <v>338562</v>
          </cell>
          <cell r="AN967">
            <v>10009157886</v>
          </cell>
          <cell r="AO967">
            <v>200001410638</v>
          </cell>
          <cell r="AP967" t="str">
            <v>N</v>
          </cell>
        </row>
        <row r="968">
          <cell r="B968">
            <v>36394</v>
          </cell>
          <cell r="D968" t="str">
            <v xml:space="preserve">Students Union Shop </v>
          </cell>
          <cell r="E968" t="str">
            <v>University Boulevard</v>
          </cell>
          <cell r="G968" t="str">
            <v>Nottingham</v>
          </cell>
          <cell r="H968" t="str">
            <v xml:space="preserve">NG7 2RD </v>
          </cell>
          <cell r="I968" t="str">
            <v>20051001</v>
          </cell>
          <cell r="J968" t="str">
            <v xml:space="preserve">other </v>
          </cell>
          <cell r="T968" t="str">
            <v>j off</v>
          </cell>
          <cell r="Y968" t="str">
            <v>Licensee's Discretion</v>
          </cell>
          <cell r="Z968" t="str">
            <v>N/A</v>
          </cell>
          <cell r="AA968" t="str">
            <v>N/A</v>
          </cell>
          <cell r="AB968" t="str">
            <v>N/A</v>
          </cell>
          <cell r="AC968" t="str">
            <v>Mon-Sat</v>
          </cell>
          <cell r="AJ968">
            <v>454247</v>
          </cell>
          <cell r="AK968">
            <v>338159</v>
          </cell>
          <cell r="AL968">
            <v>454247</v>
          </cell>
          <cell r="AM968">
            <v>338159</v>
          </cell>
          <cell r="AN968">
            <v>10009157901</v>
          </cell>
          <cell r="AO968">
            <v>10009157901</v>
          </cell>
          <cell r="AP968" t="str">
            <v>Y</v>
          </cell>
        </row>
        <row r="969">
          <cell r="B969">
            <v>57060</v>
          </cell>
          <cell r="D969" t="str">
            <v xml:space="preserve">Burger King </v>
          </cell>
          <cell r="E969" t="str">
            <v xml:space="preserve">8-10 Upper Parliament Street </v>
          </cell>
          <cell r="G969" t="str">
            <v xml:space="preserve">Nottingham </v>
          </cell>
          <cell r="H969" t="str">
            <v>NG1 2AD</v>
          </cell>
          <cell r="I969" t="str">
            <v>20100518</v>
          </cell>
          <cell r="J969" t="str">
            <v xml:space="preserve">Takeaway </v>
          </cell>
          <cell r="P969" t="str">
            <v>f indoors</v>
          </cell>
          <cell r="S969" t="str">
            <v>I Indoors</v>
          </cell>
          <cell r="Y969" t="str">
            <v>24Hrs</v>
          </cell>
          <cell r="Z969" t="str">
            <v>N/A</v>
          </cell>
          <cell r="AA969" t="str">
            <v>0</v>
          </cell>
          <cell r="AB969" t="str">
            <v>N/A</v>
          </cell>
          <cell r="AC969" t="str">
            <v>N/A</v>
          </cell>
          <cell r="AH969" t="str">
            <v>0-4999</v>
          </cell>
          <cell r="AJ969">
            <v>457315</v>
          </cell>
          <cell r="AK969">
            <v>340106</v>
          </cell>
          <cell r="AL969">
            <v>457315</v>
          </cell>
          <cell r="AM969">
            <v>340106</v>
          </cell>
          <cell r="AN969">
            <v>100032093591</v>
          </cell>
          <cell r="AO969">
            <v>100032093591</v>
          </cell>
          <cell r="AP969" t="str">
            <v>Y</v>
          </cell>
        </row>
        <row r="970">
          <cell r="B970">
            <v>36490</v>
          </cell>
          <cell r="D970" t="str">
            <v xml:space="preserve">Subway </v>
          </cell>
          <cell r="E970" t="str">
            <v xml:space="preserve">12 Upper Parliament Street </v>
          </cell>
          <cell r="G970" t="str">
            <v xml:space="preserve">Nottingham </v>
          </cell>
          <cell r="H970" t="str">
            <v xml:space="preserve">NG1 2AD </v>
          </cell>
          <cell r="I970" t="str">
            <v>20051124</v>
          </cell>
          <cell r="J970" t="str">
            <v xml:space="preserve">Takeaway </v>
          </cell>
          <cell r="S970" t="str">
            <v>I Inoors and Outdoors</v>
          </cell>
          <cell r="Y970" t="str">
            <v>Mon-Thu</v>
          </cell>
          <cell r="Z970" t="str">
            <v>07.00-22.00</v>
          </cell>
          <cell r="AA970" t="str">
            <v>Fri-Sat&amp;Sun</v>
          </cell>
          <cell r="AB970" t="str">
            <v>07.00-04.00&amp;07.00-21.00</v>
          </cell>
          <cell r="AC970" t="str">
            <v>N/A</v>
          </cell>
          <cell r="AJ970">
            <v>457305</v>
          </cell>
          <cell r="AK970">
            <v>340108</v>
          </cell>
          <cell r="AL970">
            <v>457305</v>
          </cell>
          <cell r="AM970">
            <v>340108</v>
          </cell>
          <cell r="AN970">
            <v>100032093423</v>
          </cell>
          <cell r="AO970">
            <v>100032093423</v>
          </cell>
          <cell r="AP970" t="str">
            <v>Y</v>
          </cell>
        </row>
        <row r="971">
          <cell r="B971">
            <v>35951</v>
          </cell>
          <cell r="D971" t="str">
            <v xml:space="preserve">University of Nottingham Sports &amp; Social Club </v>
          </cell>
          <cell r="E971" t="str">
            <v xml:space="preserve">University Boulevard </v>
          </cell>
          <cell r="G971" t="str">
            <v xml:space="preserve">Nottingham </v>
          </cell>
          <cell r="H971" t="str">
            <v xml:space="preserve">NG7 2RD </v>
          </cell>
          <cell r="I971" t="str">
            <v>20050930</v>
          </cell>
          <cell r="J971" t="str">
            <v xml:space="preserve">Club </v>
          </cell>
          <cell r="O971" t="str">
            <v>e indoors</v>
          </cell>
          <cell r="P971" t="str">
            <v>f indoors</v>
          </cell>
          <cell r="R971" t="str">
            <v>h indoors</v>
          </cell>
          <cell r="T971" t="str">
            <v>j on</v>
          </cell>
          <cell r="Y971" t="str">
            <v>Accordance with Club Rules</v>
          </cell>
          <cell r="Z971" t="str">
            <v>N/A</v>
          </cell>
          <cell r="AA971" t="str">
            <v>0</v>
          </cell>
          <cell r="AB971" t="str">
            <v>N/A</v>
          </cell>
          <cell r="AC971" t="str">
            <v>Mon-Sat</v>
          </cell>
          <cell r="AJ971">
            <v>454583</v>
          </cell>
          <cell r="AK971">
            <v>338446</v>
          </cell>
          <cell r="AL971">
            <v>454451.96</v>
          </cell>
          <cell r="AM971">
            <v>338428.77</v>
          </cell>
          <cell r="AN971">
            <v>200001412222</v>
          </cell>
          <cell r="AO971">
            <v>200001412222</v>
          </cell>
          <cell r="AP971" t="str">
            <v>Y</v>
          </cell>
        </row>
        <row r="972">
          <cell r="B972">
            <v>39201</v>
          </cell>
          <cell r="D972" t="str">
            <v xml:space="preserve">Trent Building </v>
          </cell>
          <cell r="E972" t="str">
            <v xml:space="preserve">University Boulevard </v>
          </cell>
          <cell r="G972" t="str">
            <v xml:space="preserve">Nottingham </v>
          </cell>
          <cell r="H972" t="str">
            <v xml:space="preserve">NG7 2RD </v>
          </cell>
          <cell r="I972" t="str">
            <v>20051004</v>
          </cell>
          <cell r="J972" t="str">
            <v xml:space="preserve">other </v>
          </cell>
          <cell r="K972" t="str">
            <v>a indoors</v>
          </cell>
          <cell r="L972" t="str">
            <v>b indoors</v>
          </cell>
          <cell r="O972" t="str">
            <v>e indoors</v>
          </cell>
          <cell r="P972" t="str">
            <v>f indoors</v>
          </cell>
          <cell r="Q972" t="str">
            <v>g indoors</v>
          </cell>
          <cell r="R972" t="str">
            <v>h indoors</v>
          </cell>
          <cell r="S972" t="str">
            <v>I Indoors</v>
          </cell>
          <cell r="T972" t="str">
            <v>j on and off</v>
          </cell>
          <cell r="Y972" t="str">
            <v>Mon-Sat</v>
          </cell>
          <cell r="Z972" t="str">
            <v>10.00-01.30</v>
          </cell>
          <cell r="AA972" t="str">
            <v>Sun</v>
          </cell>
          <cell r="AB972" t="str">
            <v>10.00-00.30</v>
          </cell>
          <cell r="AC972" t="str">
            <v>Mon-Sat</v>
          </cell>
          <cell r="AJ972">
            <v>454583</v>
          </cell>
          <cell r="AK972">
            <v>338446</v>
          </cell>
          <cell r="AL972">
            <v>454451.96</v>
          </cell>
          <cell r="AM972">
            <v>338428.77</v>
          </cell>
          <cell r="AN972">
            <v>200001412222</v>
          </cell>
          <cell r="AO972">
            <v>200001412222</v>
          </cell>
          <cell r="AP972" t="str">
            <v>Y</v>
          </cell>
        </row>
        <row r="973">
          <cell r="B973">
            <v>37975</v>
          </cell>
          <cell r="D973" t="str">
            <v xml:space="preserve">Hugh Stewart Hall </v>
          </cell>
          <cell r="E973" t="str">
            <v xml:space="preserve">University Boulevard </v>
          </cell>
          <cell r="G973" t="str">
            <v xml:space="preserve">Nottingham </v>
          </cell>
          <cell r="H973" t="str">
            <v xml:space="preserve">NG7 2RD </v>
          </cell>
          <cell r="I973" t="str">
            <v>20051003</v>
          </cell>
          <cell r="J973" t="str">
            <v xml:space="preserve">Public House </v>
          </cell>
          <cell r="O973" t="str">
            <v>e indoors and outdoors</v>
          </cell>
          <cell r="P973" t="str">
            <v>f indoors and outdoors</v>
          </cell>
          <cell r="Q973" t="str">
            <v>g indoors and outdoors</v>
          </cell>
          <cell r="R973" t="str">
            <v>h indoors and outdoors</v>
          </cell>
          <cell r="S973" t="str">
            <v>I Inoors and Outdoors</v>
          </cell>
          <cell r="T973" t="str">
            <v>j on and off</v>
          </cell>
          <cell r="Y973" t="str">
            <v>Mon-Sat</v>
          </cell>
          <cell r="Z973" t="str">
            <v>11.00-01.30</v>
          </cell>
          <cell r="AA973" t="str">
            <v>Sun</v>
          </cell>
          <cell r="AB973" t="str">
            <v>11.00-01.00</v>
          </cell>
          <cell r="AC973" t="str">
            <v>Mon-Sun</v>
          </cell>
          <cell r="AJ973">
            <v>454583</v>
          </cell>
          <cell r="AK973">
            <v>338446</v>
          </cell>
          <cell r="AL973">
            <v>454451.96</v>
          </cell>
          <cell r="AM973">
            <v>338428.77</v>
          </cell>
          <cell r="AN973">
            <v>200001412222</v>
          </cell>
          <cell r="AO973">
            <v>200001412222</v>
          </cell>
          <cell r="AP973" t="str">
            <v>Y</v>
          </cell>
        </row>
        <row r="974">
          <cell r="B974">
            <v>72227</v>
          </cell>
          <cell r="D974" t="str">
            <v xml:space="preserve">Orchard Hotel </v>
          </cell>
          <cell r="E974" t="str">
            <v xml:space="preserve">University Park </v>
          </cell>
          <cell r="G974" t="str">
            <v>Nottingham</v>
          </cell>
          <cell r="H974" t="str">
            <v xml:space="preserve">NG7 2RJ </v>
          </cell>
          <cell r="I974" t="str">
            <v>20120823</v>
          </cell>
          <cell r="J974" t="str">
            <v xml:space="preserve">other </v>
          </cell>
          <cell r="K974" t="str">
            <v>a indoors and outdoors</v>
          </cell>
          <cell r="L974" t="str">
            <v>b indoors and outdoors</v>
          </cell>
          <cell r="M974" t="str">
            <v>c indoors and outdoors</v>
          </cell>
          <cell r="O974" t="str">
            <v>e indoors and outdoors</v>
          </cell>
          <cell r="P974" t="str">
            <v>f indoors and outdoors</v>
          </cell>
          <cell r="Q974" t="str">
            <v>g indoors and outdoors</v>
          </cell>
          <cell r="S974" t="str">
            <v>I Inoors and Outdoors</v>
          </cell>
          <cell r="T974" t="str">
            <v>j on and off</v>
          </cell>
          <cell r="Y974" t="str">
            <v>24Hrs</v>
          </cell>
          <cell r="Z974" t="str">
            <v>N/A</v>
          </cell>
          <cell r="AA974" t="str">
            <v>0</v>
          </cell>
          <cell r="AB974" t="str">
            <v>N/A</v>
          </cell>
          <cell r="AC974" t="str">
            <v>24hrs</v>
          </cell>
          <cell r="AJ974">
            <v>453728</v>
          </cell>
          <cell r="AK974">
            <v>338255</v>
          </cell>
          <cell r="AL974">
            <v>453715.39</v>
          </cell>
          <cell r="AM974">
            <v>338286.76</v>
          </cell>
          <cell r="AN974">
            <v>10090475935</v>
          </cell>
          <cell r="AO974">
            <v>10090475935</v>
          </cell>
          <cell r="AP974" t="str">
            <v>Y</v>
          </cell>
        </row>
        <row r="975">
          <cell r="B975">
            <v>37638</v>
          </cell>
          <cell r="D975" t="str">
            <v xml:space="preserve">Restaurant Sat Bains with Rooms </v>
          </cell>
          <cell r="E975" t="str">
            <v>Trentside Lenton Lane</v>
          </cell>
          <cell r="G975" t="str">
            <v>Nottingham</v>
          </cell>
          <cell r="H975" t="str">
            <v>NG7 2SA</v>
          </cell>
          <cell r="I975" t="str">
            <v>20051001</v>
          </cell>
          <cell r="J975" t="str">
            <v xml:space="preserve">Restaurant </v>
          </cell>
          <cell r="P975" t="str">
            <v>f indoors</v>
          </cell>
          <cell r="S975" t="str">
            <v>I Indoors</v>
          </cell>
          <cell r="T975" t="str">
            <v>j on and off</v>
          </cell>
          <cell r="Y975" t="str">
            <v>Licensee's Discretion</v>
          </cell>
          <cell r="Z975" t="str">
            <v>N/A</v>
          </cell>
          <cell r="AA975" t="str">
            <v>N/A</v>
          </cell>
          <cell r="AB975" t="str">
            <v>N/A</v>
          </cell>
          <cell r="AC975" t="str">
            <v>Mon-Sat</v>
          </cell>
          <cell r="AJ975">
            <v>456045</v>
          </cell>
          <cell r="AK975">
            <v>336729</v>
          </cell>
          <cell r="AL975">
            <v>456045</v>
          </cell>
          <cell r="AM975">
            <v>336729</v>
          </cell>
          <cell r="AN975">
            <v>200001385364</v>
          </cell>
          <cell r="AO975">
            <v>200001385364</v>
          </cell>
          <cell r="AP975" t="str">
            <v>Y</v>
          </cell>
        </row>
        <row r="976">
          <cell r="B976">
            <v>37718</v>
          </cell>
          <cell r="D976" t="str">
            <v xml:space="preserve">Riverside Golf Centre </v>
          </cell>
          <cell r="E976" t="str">
            <v xml:space="preserve">Lenton Lane </v>
          </cell>
          <cell r="G976" t="str">
            <v>Nottingham</v>
          </cell>
          <cell r="H976" t="str">
            <v>NG7 2SA</v>
          </cell>
          <cell r="I976" t="str">
            <v>20051004</v>
          </cell>
          <cell r="J976" t="str">
            <v xml:space="preserve">Public House </v>
          </cell>
          <cell r="P976" t="str">
            <v>f indoors</v>
          </cell>
          <cell r="S976" t="str">
            <v>I Indoors</v>
          </cell>
          <cell r="T976" t="str">
            <v>j on and off</v>
          </cell>
          <cell r="Y976" t="str">
            <v>Licensee's Discretion</v>
          </cell>
          <cell r="Z976" t="str">
            <v>N/A</v>
          </cell>
          <cell r="AA976" t="str">
            <v>N/A</v>
          </cell>
          <cell r="AB976" t="str">
            <v>N/A</v>
          </cell>
          <cell r="AC976" t="str">
            <v>Mon-Sat</v>
          </cell>
          <cell r="AJ976">
            <v>455639</v>
          </cell>
          <cell r="AK976">
            <v>336789</v>
          </cell>
          <cell r="AL976">
            <v>455639</v>
          </cell>
          <cell r="AM976">
            <v>336789</v>
          </cell>
          <cell r="AN976">
            <v>200001402840</v>
          </cell>
          <cell r="AO976">
            <v>200001402840</v>
          </cell>
          <cell r="AP976" t="str">
            <v>Y</v>
          </cell>
        </row>
        <row r="977">
          <cell r="B977">
            <v>36313</v>
          </cell>
          <cell r="D977" t="str">
            <v xml:space="preserve">Dunkirk Sports &amp; Social Club </v>
          </cell>
          <cell r="E977" t="str">
            <v>Ron Steel Sports Ground Lenton lane</v>
          </cell>
          <cell r="F977" t="str">
            <v xml:space="preserve">Clifton Bridge </v>
          </cell>
          <cell r="G977" t="str">
            <v>Nottingham</v>
          </cell>
          <cell r="H977" t="str">
            <v xml:space="preserve">NG7 2SA </v>
          </cell>
          <cell r="I977" t="str">
            <v>20051005</v>
          </cell>
          <cell r="J977" t="str">
            <v xml:space="preserve">Club </v>
          </cell>
          <cell r="P977" t="str">
            <v>f indoors</v>
          </cell>
          <cell r="T977" t="str">
            <v>j on and off</v>
          </cell>
          <cell r="Y977" t="str">
            <v>Accordance with Club Rules</v>
          </cell>
          <cell r="Z977" t="str">
            <v>N/A</v>
          </cell>
          <cell r="AA977" t="str">
            <v>0</v>
          </cell>
          <cell r="AB977" t="str">
            <v>N/A</v>
          </cell>
          <cell r="AC977" t="str">
            <v>Mon-Sat</v>
          </cell>
          <cell r="AJ977">
            <v>455878</v>
          </cell>
          <cell r="AK977">
            <v>336697</v>
          </cell>
          <cell r="AL977">
            <v>455878</v>
          </cell>
          <cell r="AM977">
            <v>336697</v>
          </cell>
          <cell r="AN977">
            <v>200001402827</v>
          </cell>
          <cell r="AO977">
            <v>200001402827</v>
          </cell>
          <cell r="AP977" t="str">
            <v>Y</v>
          </cell>
        </row>
        <row r="978">
          <cell r="B978">
            <v>102945</v>
          </cell>
          <cell r="D978" t="str">
            <v xml:space="preserve">Nottingham Outlaws Rugby League Club </v>
          </cell>
          <cell r="E978" t="str">
            <v>Lenton Lane</v>
          </cell>
          <cell r="G978" t="str">
            <v>Nottingham</v>
          </cell>
          <cell r="H978" t="str">
            <v xml:space="preserve">NG7 2SA </v>
          </cell>
          <cell r="I978" t="str">
            <v>20180512</v>
          </cell>
          <cell r="J978" t="str">
            <v xml:space="preserve">Club </v>
          </cell>
          <cell r="T978" t="str">
            <v>j on</v>
          </cell>
          <cell r="Y978" t="str">
            <v>Mon-Thu</v>
          </cell>
          <cell r="Z978" t="str">
            <v>19.30-21.20</v>
          </cell>
          <cell r="AA978" t="str">
            <v>Fri-Sat&amp;Sun</v>
          </cell>
          <cell r="AB978" t="str">
            <v>19.30-00.30&amp;11.00-00.30-Not Licensed for Sunday</v>
          </cell>
          <cell r="AC978" t="str">
            <v>Mon-Thu</v>
          </cell>
          <cell r="AJ978">
            <v>456020</v>
          </cell>
          <cell r="AK978">
            <v>336849</v>
          </cell>
          <cell r="AL978">
            <v>456020</v>
          </cell>
          <cell r="AM978">
            <v>336849</v>
          </cell>
          <cell r="AN978">
            <v>100032289292</v>
          </cell>
          <cell r="AO978">
            <v>100032289292</v>
          </cell>
          <cell r="AP978" t="str">
            <v>Y</v>
          </cell>
        </row>
        <row r="979">
          <cell r="B979">
            <v>43953</v>
          </cell>
          <cell r="D979" t="str">
            <v xml:space="preserve">Boots </v>
          </cell>
          <cell r="E979" t="str">
            <v xml:space="preserve">Thane Road </v>
          </cell>
          <cell r="G979" t="str">
            <v>Nottingham</v>
          </cell>
          <cell r="H979" t="str">
            <v xml:space="preserve">NG7 2TG </v>
          </cell>
          <cell r="I979" t="str">
            <v>20080103</v>
          </cell>
          <cell r="J979" t="str">
            <v xml:space="preserve">Public House </v>
          </cell>
          <cell r="T979" t="str">
            <v>j on and off</v>
          </cell>
          <cell r="AA979" t="str">
            <v>More info Needed</v>
          </cell>
          <cell r="AJ979">
            <v>455705</v>
          </cell>
          <cell r="AK979">
            <v>337169</v>
          </cell>
          <cell r="AL979">
            <v>454662.01</v>
          </cell>
          <cell r="AM979">
            <v>336940.26</v>
          </cell>
          <cell r="AN979">
            <v>200001394584</v>
          </cell>
          <cell r="AO979">
            <v>200001394584</v>
          </cell>
          <cell r="AP979" t="str">
            <v>Y</v>
          </cell>
        </row>
        <row r="980">
          <cell r="B980">
            <v>92572</v>
          </cell>
          <cell r="D980" t="str">
            <v xml:space="preserve">Persian Empire </v>
          </cell>
          <cell r="E980" t="str">
            <v xml:space="preserve">69-71 Upper Parliament Street </v>
          </cell>
          <cell r="G980" t="str">
            <v xml:space="preserve">Nottingham </v>
          </cell>
          <cell r="H980" t="str">
            <v xml:space="preserve">NG1 6LD </v>
          </cell>
          <cell r="I980" t="str">
            <v>20160806</v>
          </cell>
          <cell r="J980" t="str">
            <v xml:space="preserve">Restaurant </v>
          </cell>
          <cell r="K980" t="str">
            <v>a indoors</v>
          </cell>
          <cell r="L980" t="str">
            <v>b indoors</v>
          </cell>
          <cell r="O980" t="str">
            <v>e indoors</v>
          </cell>
          <cell r="P980" t="str">
            <v>f indoors</v>
          </cell>
          <cell r="Q980" t="str">
            <v>g indoors</v>
          </cell>
          <cell r="R980" t="str">
            <v>h indoors</v>
          </cell>
          <cell r="S980" t="str">
            <v>I Inoors and Outdoors</v>
          </cell>
          <cell r="T980" t="str">
            <v>j on and off</v>
          </cell>
          <cell r="V980" t="str">
            <v>No</v>
          </cell>
          <cell r="X980" t="str">
            <v>No</v>
          </cell>
          <cell r="Y980" t="str">
            <v>Mon-Sun</v>
          </cell>
          <cell r="Z980" t="str">
            <v>07.00-00.30</v>
          </cell>
          <cell r="AA980" t="str">
            <v>N/A</v>
          </cell>
          <cell r="AB980" t="str">
            <v>N/A</v>
          </cell>
          <cell r="AC980" t="str">
            <v>Mon-Sun</v>
          </cell>
          <cell r="AJ980">
            <v>457028</v>
          </cell>
          <cell r="AK980">
            <v>340030</v>
          </cell>
          <cell r="AL980">
            <v>457028</v>
          </cell>
          <cell r="AM980">
            <v>340030</v>
          </cell>
          <cell r="AN980">
            <v>100032094950</v>
          </cell>
          <cell r="AO980">
            <v>100032094950</v>
          </cell>
          <cell r="AP980" t="str">
            <v>Y</v>
          </cell>
        </row>
        <row r="981">
          <cell r="B981">
            <v>38230</v>
          </cell>
          <cell r="D981" t="str">
            <v xml:space="preserve">Powerleague Group Limited </v>
          </cell>
          <cell r="E981" t="str">
            <v xml:space="preserve">Thane Road </v>
          </cell>
          <cell r="G981" t="str">
            <v>Nottingham</v>
          </cell>
          <cell r="H981" t="str">
            <v xml:space="preserve">NG7 2TG </v>
          </cell>
          <cell r="I981" t="str">
            <v>20051001</v>
          </cell>
          <cell r="J981" t="str">
            <v xml:space="preserve">Public House </v>
          </cell>
          <cell r="T981" t="str">
            <v>j on</v>
          </cell>
          <cell r="AA981" t="str">
            <v>More info Needed</v>
          </cell>
          <cell r="AJ981">
            <v>455705</v>
          </cell>
          <cell r="AK981">
            <v>337169</v>
          </cell>
          <cell r="AL981">
            <v>455317</v>
          </cell>
          <cell r="AM981">
            <v>336722</v>
          </cell>
          <cell r="AN981">
            <v>100032290644</v>
          </cell>
          <cell r="AO981">
            <v>100032290644</v>
          </cell>
          <cell r="AP981" t="str">
            <v>Y</v>
          </cell>
        </row>
        <row r="982">
          <cell r="B982">
            <v>35952</v>
          </cell>
          <cell r="D982" t="str">
            <v xml:space="preserve">Kismet Kebabs </v>
          </cell>
          <cell r="E982" t="str">
            <v>95a Upper Parliament Street</v>
          </cell>
          <cell r="G982" t="str">
            <v xml:space="preserve">Nottingham </v>
          </cell>
          <cell r="H982" t="str">
            <v xml:space="preserve">NG1 6LA </v>
          </cell>
          <cell r="I982" t="str">
            <v>20051018</v>
          </cell>
          <cell r="J982" t="str">
            <v xml:space="preserve">Takeaway </v>
          </cell>
          <cell r="S982" t="str">
            <v>I Indoors</v>
          </cell>
          <cell r="Y982" t="str">
            <v>Mon-Sat</v>
          </cell>
          <cell r="Z982" t="str">
            <v>17.00-03.30</v>
          </cell>
          <cell r="AA982" t="str">
            <v>Sun</v>
          </cell>
          <cell r="AB982" t="str">
            <v>17.00-02.00</v>
          </cell>
          <cell r="AC982" t="str">
            <v>N/A</v>
          </cell>
          <cell r="AJ982">
            <v>456941</v>
          </cell>
          <cell r="AK982">
            <v>340004</v>
          </cell>
          <cell r="AL982">
            <v>456940.92</v>
          </cell>
          <cell r="AM982">
            <v>340006.93</v>
          </cell>
          <cell r="AN982">
            <v>100032094948</v>
          </cell>
          <cell r="AO982">
            <v>100032094948</v>
          </cell>
          <cell r="AP982" t="str">
            <v>Y</v>
          </cell>
        </row>
        <row r="983">
          <cell r="B983">
            <v>36354</v>
          </cell>
          <cell r="D983" t="str">
            <v>Booker Cash &amp; Carry</v>
          </cell>
          <cell r="E983" t="str">
            <v xml:space="preserve">The Midway, Lenton Industrial Estate </v>
          </cell>
          <cell r="G983" t="str">
            <v>Nottingham</v>
          </cell>
          <cell r="H983" t="str">
            <v>NG7 2TS</v>
          </cell>
          <cell r="I983" t="str">
            <v>20051002</v>
          </cell>
          <cell r="J983" t="str">
            <v xml:space="preserve">Off Licence </v>
          </cell>
          <cell r="T983" t="str">
            <v>j off</v>
          </cell>
          <cell r="Y983" t="str">
            <v>Mon-Sat</v>
          </cell>
          <cell r="Z983" t="str">
            <v>06.15-23.15</v>
          </cell>
          <cell r="AA983" t="str">
            <v>Sun</v>
          </cell>
          <cell r="AB983" t="str">
            <v>07.45-22.45</v>
          </cell>
          <cell r="AC983" t="str">
            <v>Mon-Sat</v>
          </cell>
          <cell r="AJ983">
            <v>455159</v>
          </cell>
          <cell r="AK983">
            <v>337500</v>
          </cell>
          <cell r="AL983">
            <v>455159</v>
          </cell>
          <cell r="AM983">
            <v>337500</v>
          </cell>
          <cell r="AN983">
            <v>100032290646</v>
          </cell>
          <cell r="AO983">
            <v>100032290646</v>
          </cell>
          <cell r="AP983" t="str">
            <v>Y</v>
          </cell>
        </row>
        <row r="984">
          <cell r="B984">
            <v>99798</v>
          </cell>
          <cell r="D984" t="str">
            <v>Lenton Lane Brewery Tap</v>
          </cell>
          <cell r="E984" t="str">
            <v>Lenton Lane Brewery5G The Midway</v>
          </cell>
          <cell r="G984" t="str">
            <v>Nottingham</v>
          </cell>
          <cell r="H984" t="str">
            <v>NG7 2TS</v>
          </cell>
          <cell r="I984" t="str">
            <v>20171011</v>
          </cell>
          <cell r="J984" t="str">
            <v xml:space="preserve">Other </v>
          </cell>
          <cell r="T984" t="str">
            <v>j on and off</v>
          </cell>
          <cell r="Y984" t="str">
            <v>Mon-Sun</v>
          </cell>
          <cell r="Z984" t="str">
            <v>09.00-23.00</v>
          </cell>
          <cell r="AA984" t="str">
            <v>N/A</v>
          </cell>
          <cell r="AB984" t="str">
            <v>N/A</v>
          </cell>
          <cell r="AC984" t="str">
            <v>Mon-Sun</v>
          </cell>
          <cell r="AJ984">
            <v>455260</v>
          </cell>
          <cell r="AK984">
            <v>337350</v>
          </cell>
          <cell r="AL984">
            <v>455260</v>
          </cell>
          <cell r="AM984">
            <v>337350</v>
          </cell>
          <cell r="AN984">
            <v>200001394726</v>
          </cell>
          <cell r="AO984">
            <v>200001394726</v>
          </cell>
          <cell r="AP984" t="str">
            <v>Y</v>
          </cell>
        </row>
        <row r="985">
          <cell r="B985">
            <v>37285</v>
          </cell>
          <cell r="D985" t="str">
            <v xml:space="preserve">Frankie And Benny’s </v>
          </cell>
          <cell r="E985" t="str">
            <v>Redfield Road</v>
          </cell>
          <cell r="F985" t="str">
            <v xml:space="preserve">Lenton </v>
          </cell>
          <cell r="G985" t="str">
            <v>Nottingham</v>
          </cell>
          <cell r="H985" t="str">
            <v>NG7 2UJ</v>
          </cell>
          <cell r="I985" t="str">
            <v>20050907</v>
          </cell>
          <cell r="J985" t="str">
            <v xml:space="preserve">Restaurant </v>
          </cell>
          <cell r="T985" t="str">
            <v>j on and off</v>
          </cell>
          <cell r="AA985" t="str">
            <v>More info Needed</v>
          </cell>
          <cell r="AJ985">
            <v>455453</v>
          </cell>
          <cell r="AK985">
            <v>337845</v>
          </cell>
          <cell r="AL985">
            <v>455453</v>
          </cell>
          <cell r="AM985">
            <v>337845</v>
          </cell>
          <cell r="AN985">
            <v>200001391546</v>
          </cell>
          <cell r="AO985">
            <v>200001391546</v>
          </cell>
          <cell r="AP985" t="str">
            <v>Y</v>
          </cell>
        </row>
        <row r="986">
          <cell r="B986">
            <v>76386</v>
          </cell>
          <cell r="D986" t="str">
            <v xml:space="preserve">Peri Peri Original </v>
          </cell>
          <cell r="E986" t="str">
            <v xml:space="preserve">40a Upper Parliament Street </v>
          </cell>
          <cell r="G986" t="str">
            <v xml:space="preserve">Nottingham </v>
          </cell>
          <cell r="H986" t="str">
            <v xml:space="preserve">NG1 2AG </v>
          </cell>
          <cell r="I986" t="str">
            <v>20131017</v>
          </cell>
          <cell r="J986" t="str">
            <v xml:space="preserve">Takeaway </v>
          </cell>
          <cell r="S986" t="str">
            <v>I Indoors</v>
          </cell>
          <cell r="Y986" t="str">
            <v>Sun-Thu</v>
          </cell>
          <cell r="Z986" t="str">
            <v>11.00-02.00</v>
          </cell>
          <cell r="AA986" t="str">
            <v>Fri-Sat</v>
          </cell>
          <cell r="AB986" t="str">
            <v>11.00-03.00</v>
          </cell>
          <cell r="AC986" t="str">
            <v>N/A</v>
          </cell>
          <cell r="AJ986">
            <v>457218</v>
          </cell>
          <cell r="AK986">
            <v>340097</v>
          </cell>
          <cell r="AL986">
            <v>457218</v>
          </cell>
          <cell r="AM986">
            <v>340097</v>
          </cell>
          <cell r="AN986">
            <v>100032093422</v>
          </cell>
          <cell r="AO986">
            <v>100032093422</v>
          </cell>
          <cell r="AP986" t="str">
            <v>Y</v>
          </cell>
        </row>
        <row r="987">
          <cell r="B987">
            <v>33790</v>
          </cell>
          <cell r="D987" t="str">
            <v>Smilin Sams - Nottingham</v>
          </cell>
          <cell r="E987" t="str">
            <v>Boulevard Retail ParkRedfield Way</v>
          </cell>
          <cell r="G987" t="str">
            <v>Nottingham</v>
          </cell>
          <cell r="H987" t="str">
            <v>NG7 2UW</v>
          </cell>
          <cell r="I987" t="str">
            <v>20050614</v>
          </cell>
          <cell r="J987" t="str">
            <v xml:space="preserve">Public House </v>
          </cell>
          <cell r="T987" t="str">
            <v>j on and off</v>
          </cell>
          <cell r="AA987" t="str">
            <v>More info Needed</v>
          </cell>
          <cell r="AJ987">
            <v>455290</v>
          </cell>
          <cell r="AK987">
            <v>337838</v>
          </cell>
          <cell r="AL987">
            <v>455290</v>
          </cell>
          <cell r="AM987">
            <v>337838</v>
          </cell>
          <cell r="AN987">
            <v>100032128119</v>
          </cell>
          <cell r="AO987">
            <v>100032128119</v>
          </cell>
          <cell r="AP987" t="str">
            <v>Y</v>
          </cell>
        </row>
        <row r="988">
          <cell r="B988">
            <v>39757</v>
          </cell>
          <cell r="D988" t="str">
            <v>Nando's</v>
          </cell>
          <cell r="E988" t="str">
            <v>Showcase CinemaRedfield Way</v>
          </cell>
          <cell r="F988" t="str">
            <v>Lenton</v>
          </cell>
          <cell r="G988" t="str">
            <v>Nottingham</v>
          </cell>
          <cell r="H988" t="str">
            <v>NG7 2UW</v>
          </cell>
          <cell r="I988" t="str">
            <v>20061130</v>
          </cell>
          <cell r="J988" t="str">
            <v xml:space="preserve">Restaurant </v>
          </cell>
          <cell r="T988" t="str">
            <v>j on and off</v>
          </cell>
          <cell r="AA988" t="str">
            <v>More info Needed</v>
          </cell>
          <cell r="AJ988">
            <v>455478</v>
          </cell>
          <cell r="AK988">
            <v>338025</v>
          </cell>
          <cell r="AL988">
            <v>455478</v>
          </cell>
          <cell r="AM988">
            <v>338025</v>
          </cell>
          <cell r="AN988">
            <v>100032290302</v>
          </cell>
          <cell r="AO988">
            <v>100032290302</v>
          </cell>
          <cell r="AP988" t="str">
            <v>Y</v>
          </cell>
        </row>
        <row r="989">
          <cell r="B989">
            <v>36799</v>
          </cell>
          <cell r="D989" t="str">
            <v xml:space="preserve">Snapewood News </v>
          </cell>
          <cell r="E989" t="str">
            <v xml:space="preserve">33-34 Utile Gardens </v>
          </cell>
          <cell r="G989" t="str">
            <v xml:space="preserve">Nottingham </v>
          </cell>
          <cell r="H989" t="str">
            <v xml:space="preserve">NG6 7DP </v>
          </cell>
          <cell r="I989" t="str">
            <v>20050920</v>
          </cell>
          <cell r="J989" t="str">
            <v xml:space="preserve">off licence </v>
          </cell>
          <cell r="T989" t="str">
            <v>j off</v>
          </cell>
          <cell r="Y989" t="str">
            <v>Mon-Sun</v>
          </cell>
          <cell r="Z989" t="str">
            <v>06.30-23.00</v>
          </cell>
          <cell r="AA989" t="str">
            <v>N/A</v>
          </cell>
          <cell r="AB989" t="str">
            <v>N/A</v>
          </cell>
          <cell r="AC989" t="str">
            <v>Mon-Sun</v>
          </cell>
          <cell r="AJ989">
            <v>453025</v>
          </cell>
          <cell r="AK989">
            <v>345252</v>
          </cell>
          <cell r="AL989">
            <v>453025</v>
          </cell>
          <cell r="AM989">
            <v>345252</v>
          </cell>
          <cell r="AN989">
            <v>10000132862</v>
          </cell>
          <cell r="AO989">
            <v>100031603127</v>
          </cell>
          <cell r="AP989" t="str">
            <v>N</v>
          </cell>
        </row>
        <row r="990">
          <cell r="B990">
            <v>34231</v>
          </cell>
          <cell r="D990" t="str">
            <v xml:space="preserve">Fox Hotel </v>
          </cell>
          <cell r="E990" t="str">
            <v xml:space="preserve">Valley Road </v>
          </cell>
          <cell r="G990" t="str">
            <v xml:space="preserve">Nottingham </v>
          </cell>
          <cell r="H990" t="str">
            <v xml:space="preserve">NG5 1HY </v>
          </cell>
          <cell r="I990" t="str">
            <v>20050812</v>
          </cell>
          <cell r="J990" t="str">
            <v xml:space="preserve">public house </v>
          </cell>
          <cell r="O990" t="str">
            <v>e indoors</v>
          </cell>
          <cell r="P990" t="str">
            <v>f indoors</v>
          </cell>
          <cell r="R990" t="str">
            <v>h indoors</v>
          </cell>
          <cell r="S990" t="str">
            <v>I Indoors</v>
          </cell>
          <cell r="T990" t="str">
            <v>j on and off</v>
          </cell>
          <cell r="Y990" t="str">
            <v>Mon-Thu</v>
          </cell>
          <cell r="Z990" t="str">
            <v>09.00-01.00</v>
          </cell>
          <cell r="AA990" t="str">
            <v>Fri-Sat&amp;Sun</v>
          </cell>
          <cell r="AB990" t="str">
            <v>09.00-02.00</v>
          </cell>
          <cell r="AC990" t="str">
            <v>Mon-Wed</v>
          </cell>
          <cell r="AJ990">
            <v>455667</v>
          </cell>
          <cell r="AK990">
            <v>343310</v>
          </cell>
          <cell r="AL990">
            <v>455667</v>
          </cell>
          <cell r="AM990">
            <v>343310</v>
          </cell>
          <cell r="AN990">
            <v>100031603472</v>
          </cell>
          <cell r="AO990">
            <v>100031603472</v>
          </cell>
          <cell r="AP990" t="str">
            <v>Y</v>
          </cell>
        </row>
        <row r="991">
          <cell r="B991">
            <v>35802</v>
          </cell>
          <cell r="D991" t="str">
            <v>Leihal's Off Licence</v>
          </cell>
          <cell r="E991" t="str">
            <v xml:space="preserve">Valley Road </v>
          </cell>
          <cell r="G991" t="str">
            <v xml:space="preserve">Nottingham </v>
          </cell>
          <cell r="H991" t="str">
            <v xml:space="preserve">NG5 1HW </v>
          </cell>
          <cell r="I991" t="str">
            <v>20051026</v>
          </cell>
          <cell r="J991" t="str">
            <v xml:space="preserve">off licence </v>
          </cell>
          <cell r="T991" t="str">
            <v>j off</v>
          </cell>
          <cell r="Y991" t="str">
            <v>Licensee's Discretion</v>
          </cell>
          <cell r="AA991" t="str">
            <v>N/A</v>
          </cell>
          <cell r="AJ991">
            <v>455802</v>
          </cell>
          <cell r="AK991">
            <v>343371</v>
          </cell>
          <cell r="AL991">
            <v>455802</v>
          </cell>
          <cell r="AM991">
            <v>343371</v>
          </cell>
          <cell r="AN991">
            <v>10000132908</v>
          </cell>
          <cell r="AO991">
            <v>100032124387</v>
          </cell>
          <cell r="AP991" t="str">
            <v>N</v>
          </cell>
        </row>
        <row r="992">
          <cell r="B992">
            <v>36377</v>
          </cell>
          <cell r="D992" t="str">
            <v xml:space="preserve">Tesco Espress </v>
          </cell>
          <cell r="E992" t="str">
            <v xml:space="preserve">Vernon Road </v>
          </cell>
          <cell r="G992" t="str">
            <v xml:space="preserve">Nottingham </v>
          </cell>
          <cell r="H992" t="str">
            <v xml:space="preserve">NG5 1JJ </v>
          </cell>
          <cell r="I992" t="str">
            <v>20051003</v>
          </cell>
          <cell r="J992" t="str">
            <v xml:space="preserve">off licence </v>
          </cell>
          <cell r="T992" t="str">
            <v>j off</v>
          </cell>
          <cell r="Y992" t="str">
            <v>Licensee's Discretion</v>
          </cell>
          <cell r="AA992" t="str">
            <v>N/A</v>
          </cell>
          <cell r="AJ992">
            <v>455505</v>
          </cell>
          <cell r="AK992">
            <v>342863</v>
          </cell>
          <cell r="AL992">
            <v>455512.22000000003</v>
          </cell>
          <cell r="AM992">
            <v>342868.52</v>
          </cell>
          <cell r="AN992">
            <v>10022958554</v>
          </cell>
          <cell r="AO992">
            <v>10022958554</v>
          </cell>
          <cell r="AP992" t="str">
            <v>Y</v>
          </cell>
        </row>
        <row r="993">
          <cell r="B993">
            <v>37804</v>
          </cell>
          <cell r="D993" t="str">
            <v xml:space="preserve">Mc Donalds </v>
          </cell>
          <cell r="E993" t="str">
            <v xml:space="preserve">656 Radford Road </v>
          </cell>
          <cell r="G993" t="str">
            <v xml:space="preserve">Nottingham </v>
          </cell>
          <cell r="H993" t="str">
            <v>NG5 1JE</v>
          </cell>
          <cell r="I993" t="str">
            <v>20051002</v>
          </cell>
          <cell r="J993" t="str">
            <v xml:space="preserve">Takeaway </v>
          </cell>
          <cell r="S993" t="str">
            <v>I Indoors</v>
          </cell>
          <cell r="Y993" t="str">
            <v>Mon-Sun</v>
          </cell>
          <cell r="Z993" t="str">
            <v>05.00-23.30</v>
          </cell>
          <cell r="AA993" t="str">
            <v>N/A</v>
          </cell>
          <cell r="AB993" t="str">
            <v>N/A</v>
          </cell>
          <cell r="AC993" t="str">
            <v>N/A</v>
          </cell>
          <cell r="AJ993">
            <v>455611</v>
          </cell>
          <cell r="AK993">
            <v>342907</v>
          </cell>
          <cell r="AL993">
            <v>455505</v>
          </cell>
          <cell r="AM993">
            <v>342789</v>
          </cell>
          <cell r="AN993">
            <v>200001391173</v>
          </cell>
          <cell r="AO993">
            <v>200001391173</v>
          </cell>
          <cell r="AP993" t="str">
            <v>Y</v>
          </cell>
        </row>
        <row r="994">
          <cell r="B994">
            <v>33747</v>
          </cell>
          <cell r="D994" t="str">
            <v xml:space="preserve">Western Valley PO &amp; Store </v>
          </cell>
          <cell r="E994" t="str">
            <v xml:space="preserve">304-306 Valley Road </v>
          </cell>
          <cell r="G994" t="str">
            <v xml:space="preserve">Nottingham </v>
          </cell>
          <cell r="H994" t="str">
            <v xml:space="preserve">NG5 1HW </v>
          </cell>
          <cell r="I994" t="str">
            <v>20050619</v>
          </cell>
          <cell r="J994" t="str">
            <v xml:space="preserve">off licence </v>
          </cell>
          <cell r="T994" t="str">
            <v>j off</v>
          </cell>
          <cell r="Y994" t="str">
            <v>Licensee's Discretion</v>
          </cell>
          <cell r="AA994" t="str">
            <v>N/A</v>
          </cell>
          <cell r="AJ994">
            <v>455814</v>
          </cell>
          <cell r="AK994">
            <v>343371</v>
          </cell>
          <cell r="AL994">
            <v>455814</v>
          </cell>
          <cell r="AM994">
            <v>343371</v>
          </cell>
          <cell r="AN994">
            <v>10000132904</v>
          </cell>
          <cell r="AO994">
            <v>10000132904</v>
          </cell>
          <cell r="AP994" t="str">
            <v>Y</v>
          </cell>
        </row>
        <row r="995">
          <cell r="B995">
            <v>35877</v>
          </cell>
          <cell r="D995" t="str">
            <v xml:space="preserve">Bulwell Snooker Centre </v>
          </cell>
          <cell r="E995" t="str">
            <v xml:space="preserve">Vere Street </v>
          </cell>
          <cell r="G995" t="str">
            <v xml:space="preserve">Nottingham </v>
          </cell>
          <cell r="H995" t="str">
            <v xml:space="preserve">NG6 8QN </v>
          </cell>
          <cell r="I995" t="str">
            <v>20050927</v>
          </cell>
          <cell r="J995" t="str">
            <v xml:space="preserve">Club </v>
          </cell>
          <cell r="P995" t="str">
            <v>f indoors</v>
          </cell>
          <cell r="T995" t="str">
            <v>j on and off</v>
          </cell>
          <cell r="Y995" t="str">
            <v>Accordance with Club Rules</v>
          </cell>
          <cell r="Z995" t="str">
            <v>N/A</v>
          </cell>
          <cell r="AA995" t="str">
            <v>0</v>
          </cell>
          <cell r="AB995" t="str">
            <v>N/A</v>
          </cell>
          <cell r="AC995" t="str">
            <v>Mon-Sat</v>
          </cell>
          <cell r="AJ995">
            <v>453948</v>
          </cell>
          <cell r="AK995">
            <v>344993</v>
          </cell>
          <cell r="AL995">
            <v>453948</v>
          </cell>
          <cell r="AM995">
            <v>344993</v>
          </cell>
          <cell r="AN995">
            <v>200001378033</v>
          </cell>
          <cell r="AO995">
            <v>200001378033</v>
          </cell>
          <cell r="AP995" t="str">
            <v>Y</v>
          </cell>
        </row>
        <row r="996">
          <cell r="B996">
            <v>36496</v>
          </cell>
          <cell r="D996" t="str">
            <v xml:space="preserve">Midway Stores </v>
          </cell>
          <cell r="E996" t="str">
            <v xml:space="preserve">181-183 Vernon Road </v>
          </cell>
          <cell r="G996" t="str">
            <v xml:space="preserve">Nottingham </v>
          </cell>
          <cell r="H996" t="str">
            <v xml:space="preserve">NG6 0AZ </v>
          </cell>
          <cell r="I996" t="str">
            <v>20050805</v>
          </cell>
          <cell r="J996" t="str">
            <v xml:space="preserve">off licence </v>
          </cell>
          <cell r="T996" t="str">
            <v>j off</v>
          </cell>
          <cell r="Y996" t="str">
            <v>Licensee's Discretion</v>
          </cell>
          <cell r="AA996" t="str">
            <v>N/A</v>
          </cell>
          <cell r="AJ996">
            <v>454853</v>
          </cell>
          <cell r="AK996">
            <v>343678</v>
          </cell>
          <cell r="AL996">
            <v>454853</v>
          </cell>
          <cell r="AM996">
            <v>343678</v>
          </cell>
          <cell r="AN996">
            <v>100032290862</v>
          </cell>
          <cell r="AO996">
            <v>100032290862</v>
          </cell>
          <cell r="AP996" t="str">
            <v>Y</v>
          </cell>
        </row>
        <row r="997">
          <cell r="B997">
            <v>35759</v>
          </cell>
          <cell r="D997" t="str">
            <v xml:space="preserve">First Class Pizza </v>
          </cell>
          <cell r="E997" t="str">
            <v xml:space="preserve">470 Vernon Road </v>
          </cell>
          <cell r="G997" t="str">
            <v xml:space="preserve">Nottingham </v>
          </cell>
          <cell r="H997" t="str">
            <v xml:space="preserve">NG6 0AT </v>
          </cell>
          <cell r="I997" t="str">
            <v>20051111</v>
          </cell>
          <cell r="J997" t="str">
            <v xml:space="preserve">Takeaway </v>
          </cell>
          <cell r="S997" t="str">
            <v>I Indoors</v>
          </cell>
          <cell r="Y997" t="str">
            <v>Sun-Thu</v>
          </cell>
          <cell r="Z997" t="str">
            <v>16.30-24.00</v>
          </cell>
          <cell r="AA997" t="str">
            <v>Fri-Sat</v>
          </cell>
          <cell r="AB997" t="str">
            <v>16.30-01.00</v>
          </cell>
          <cell r="AC997" t="str">
            <v>N/A</v>
          </cell>
          <cell r="AJ997">
            <v>454909</v>
          </cell>
          <cell r="AK997">
            <v>343599</v>
          </cell>
          <cell r="AL997">
            <v>454909</v>
          </cell>
          <cell r="AM997">
            <v>343599</v>
          </cell>
          <cell r="AN997">
            <v>100031604074</v>
          </cell>
          <cell r="AO997">
            <v>100031604074</v>
          </cell>
          <cell r="AP997" t="str">
            <v>Y</v>
          </cell>
        </row>
        <row r="998">
          <cell r="B998">
            <v>35261</v>
          </cell>
          <cell r="D998" t="str">
            <v xml:space="preserve">Catchems Corner </v>
          </cell>
          <cell r="E998" t="str">
            <v xml:space="preserve">Vernon Road </v>
          </cell>
          <cell r="G998" t="str">
            <v xml:space="preserve">Nottingham </v>
          </cell>
          <cell r="H998" t="str">
            <v xml:space="preserve">NG6 0BG </v>
          </cell>
          <cell r="I998" t="str">
            <v>20050917</v>
          </cell>
          <cell r="J998" t="str">
            <v xml:space="preserve">Public House </v>
          </cell>
          <cell r="L998" t="str">
            <v>b indoors</v>
          </cell>
          <cell r="O998" t="str">
            <v>e outdoors</v>
          </cell>
          <cell r="P998" t="str">
            <v>f indoors</v>
          </cell>
          <cell r="R998" t="str">
            <v>h indoors</v>
          </cell>
          <cell r="S998" t="str">
            <v>I Indoors</v>
          </cell>
          <cell r="T998" t="str">
            <v>j on and off</v>
          </cell>
          <cell r="Y998" t="str">
            <v>Sun-Thu</v>
          </cell>
          <cell r="Z998" t="str">
            <v>10.00-01.00</v>
          </cell>
          <cell r="AA998" t="str">
            <v>Fri-Sat</v>
          </cell>
          <cell r="AB998" t="str">
            <v>10.00-03.00</v>
          </cell>
          <cell r="AC998" t="str">
            <v>Mon-Sun</v>
          </cell>
          <cell r="AJ998">
            <v>454833</v>
          </cell>
          <cell r="AK998">
            <v>343871</v>
          </cell>
          <cell r="AL998">
            <v>454833</v>
          </cell>
          <cell r="AM998">
            <v>343871</v>
          </cell>
          <cell r="AN998">
            <v>100031604131</v>
          </cell>
          <cell r="AO998">
            <v>100031604131</v>
          </cell>
          <cell r="AP998" t="str">
            <v>Y</v>
          </cell>
        </row>
        <row r="999">
          <cell r="B999">
            <v>45334</v>
          </cell>
          <cell r="D999" t="str">
            <v xml:space="preserve">Vernon Mini Mart </v>
          </cell>
          <cell r="E999" t="str">
            <v xml:space="preserve">196 Vernon Road </v>
          </cell>
          <cell r="G999" t="str">
            <v xml:space="preserve">Nottingham </v>
          </cell>
          <cell r="H999" t="str">
            <v xml:space="preserve">NG6 0AD </v>
          </cell>
          <cell r="I999" t="str">
            <v>20080605</v>
          </cell>
          <cell r="J999" t="str">
            <v xml:space="preserve">off licence </v>
          </cell>
          <cell r="T999" t="str">
            <v>j off</v>
          </cell>
          <cell r="Y999" t="str">
            <v>Mon-Sun</v>
          </cell>
          <cell r="Z999" t="str">
            <v>06.00-23.00</v>
          </cell>
          <cell r="AA999" t="str">
            <v>N/A</v>
          </cell>
          <cell r="AB999" t="str">
            <v>N/A</v>
          </cell>
          <cell r="AC999" t="str">
            <v>Mon-Sun</v>
          </cell>
          <cell r="AJ999">
            <v>455216</v>
          </cell>
          <cell r="AK999">
            <v>343148</v>
          </cell>
          <cell r="AL999">
            <v>455216</v>
          </cell>
          <cell r="AM999">
            <v>343148</v>
          </cell>
          <cell r="AN999">
            <v>10034861679</v>
          </cell>
          <cell r="AO999">
            <v>100031604015</v>
          </cell>
          <cell r="AP999" t="str">
            <v>N</v>
          </cell>
        </row>
        <row r="1000">
          <cell r="B1000">
            <v>111994</v>
          </cell>
          <cell r="D1000" t="str">
            <v xml:space="preserve">Subway </v>
          </cell>
          <cell r="E1000" t="str">
            <v xml:space="preserve">Victoria Centre </v>
          </cell>
          <cell r="G1000" t="str">
            <v xml:space="preserve">Nottingham </v>
          </cell>
          <cell r="H1000" t="str">
            <v xml:space="preserve">NG1 3QN </v>
          </cell>
          <cell r="I1000" t="str">
            <v>20181122</v>
          </cell>
          <cell r="J1000" t="str">
            <v xml:space="preserve">Takeaway </v>
          </cell>
          <cell r="P1000" t="str">
            <v>f indoors</v>
          </cell>
          <cell r="S1000" t="str">
            <v>I Inoors and Outdoors</v>
          </cell>
          <cell r="AA1000" t="str">
            <v>More info Needed</v>
          </cell>
          <cell r="AC1000" t="str">
            <v>N/A</v>
          </cell>
          <cell r="AJ1000">
            <v>456988</v>
          </cell>
          <cell r="AK1000">
            <v>340059</v>
          </cell>
          <cell r="AL1000">
            <v>456988</v>
          </cell>
          <cell r="AM1000">
            <v>340059</v>
          </cell>
          <cell r="AN1000">
            <v>100032095054</v>
          </cell>
          <cell r="AO1000">
            <v>100032095054</v>
          </cell>
          <cell r="AP1000" t="str">
            <v>Y</v>
          </cell>
        </row>
        <row r="1001">
          <cell r="B1001">
            <v>101095</v>
          </cell>
          <cell r="D1001" t="str">
            <v>Five Guys</v>
          </cell>
          <cell r="E1001" t="str">
            <v>Nottingham ShowcaseRedfield Way</v>
          </cell>
          <cell r="G1001" t="str">
            <v>Nottingham</v>
          </cell>
          <cell r="H1001" t="str">
            <v>NG7 2UW</v>
          </cell>
          <cell r="I1001" t="str">
            <v>20180103</v>
          </cell>
          <cell r="J1001" t="str">
            <v xml:space="preserve">Restaurant </v>
          </cell>
          <cell r="T1001" t="str">
            <v>j on and off</v>
          </cell>
          <cell r="AA1001" t="str">
            <v>More info Needed</v>
          </cell>
          <cell r="AJ1001">
            <v>455478</v>
          </cell>
          <cell r="AK1001">
            <v>338025</v>
          </cell>
          <cell r="AL1001">
            <v>455478</v>
          </cell>
          <cell r="AM1001">
            <v>338025</v>
          </cell>
          <cell r="AN1001">
            <v>100032290302</v>
          </cell>
          <cell r="AO1001">
            <v>100032290302</v>
          </cell>
          <cell r="AP1001" t="str">
            <v>Y</v>
          </cell>
        </row>
        <row r="1002">
          <cell r="B1002">
            <v>36150</v>
          </cell>
          <cell r="D1002" t="str">
            <v xml:space="preserve">Chiquitos Restaurant &amp; Bar </v>
          </cell>
          <cell r="E1002" t="str">
            <v>Showcase Cinema Site Clifton Bouelvard</v>
          </cell>
          <cell r="G1002" t="str">
            <v>Nottingham</v>
          </cell>
          <cell r="H1002" t="str">
            <v xml:space="preserve">NG7 2UW </v>
          </cell>
          <cell r="I1002" t="str">
            <v>20051024</v>
          </cell>
          <cell r="J1002" t="str">
            <v xml:space="preserve">Restaurant </v>
          </cell>
          <cell r="S1002" t="str">
            <v>I Indoors</v>
          </cell>
          <cell r="T1002" t="str">
            <v>j on and off</v>
          </cell>
          <cell r="Y1002" t="str">
            <v>Mon-Sun</v>
          </cell>
          <cell r="Z1002" t="str">
            <v>10.00-00.30</v>
          </cell>
          <cell r="AA1002" t="str">
            <v>N/A</v>
          </cell>
          <cell r="AB1002" t="str">
            <v>N/A</v>
          </cell>
          <cell r="AC1002" t="str">
            <v>Mon-Sun</v>
          </cell>
          <cell r="AJ1002">
            <v>455494</v>
          </cell>
          <cell r="AK1002">
            <v>337901</v>
          </cell>
          <cell r="AL1002">
            <v>455494</v>
          </cell>
          <cell r="AM1002">
            <v>337901</v>
          </cell>
          <cell r="AN1002">
            <v>10009158623</v>
          </cell>
          <cell r="AO1002">
            <v>10009158623</v>
          </cell>
          <cell r="AP1002" t="str">
            <v>Y</v>
          </cell>
        </row>
        <row r="1003">
          <cell r="B1003">
            <v>107762</v>
          </cell>
          <cell r="D1003" t="str">
            <v xml:space="preserve">Mc Donalds </v>
          </cell>
          <cell r="E1003" t="str">
            <v xml:space="preserve">Victoria Centre </v>
          </cell>
          <cell r="G1003" t="str">
            <v xml:space="preserve">Nottingham </v>
          </cell>
          <cell r="H1003" t="str">
            <v xml:space="preserve">NG1 3QF </v>
          </cell>
          <cell r="I1003" t="str">
            <v>20181026</v>
          </cell>
          <cell r="J1003" t="str">
            <v xml:space="preserve">Takeaway </v>
          </cell>
          <cell r="S1003" t="str">
            <v>I Inoors and Outdoors</v>
          </cell>
          <cell r="Y1003" t="str">
            <v>Sun-Tues</v>
          </cell>
          <cell r="Z1003" t="str">
            <v>05.00-02.00</v>
          </cell>
          <cell r="AA1003" t="str">
            <v>0</v>
          </cell>
          <cell r="AB1003" t="str">
            <v>24hrs</v>
          </cell>
          <cell r="AC1003" t="str">
            <v>N/A</v>
          </cell>
          <cell r="AJ1003">
            <v>457410</v>
          </cell>
          <cell r="AK1003">
            <v>340336</v>
          </cell>
          <cell r="AL1003">
            <v>457410</v>
          </cell>
          <cell r="AM1003">
            <v>340336</v>
          </cell>
          <cell r="AN1003">
            <v>200001396204</v>
          </cell>
          <cell r="AO1003">
            <v>200001396204</v>
          </cell>
          <cell r="AP1003" t="str">
            <v>Y</v>
          </cell>
        </row>
        <row r="1004">
          <cell r="B1004">
            <v>35439</v>
          </cell>
          <cell r="D1004" t="str">
            <v xml:space="preserve">Nottingham Tenpin </v>
          </cell>
          <cell r="E1004" t="str">
            <v>Redfield Way Clifton Boulevard</v>
          </cell>
          <cell r="F1004" t="str">
            <v xml:space="preserve">Lenton </v>
          </cell>
          <cell r="G1004" t="str">
            <v>Nottingham</v>
          </cell>
          <cell r="H1004" t="str">
            <v xml:space="preserve">NG7 2UW </v>
          </cell>
          <cell r="I1004" t="str">
            <v>20050919</v>
          </cell>
          <cell r="J1004" t="str">
            <v xml:space="preserve">other </v>
          </cell>
          <cell r="M1004" t="str">
            <v>c indoors</v>
          </cell>
          <cell r="O1004" t="str">
            <v>e indoors</v>
          </cell>
          <cell r="P1004" t="str">
            <v>f indoors</v>
          </cell>
          <cell r="Q1004" t="str">
            <v>g indoors</v>
          </cell>
          <cell r="R1004" t="str">
            <v>h indoors</v>
          </cell>
          <cell r="S1004" t="str">
            <v>I Indoors</v>
          </cell>
          <cell r="T1004" t="str">
            <v>j on and off</v>
          </cell>
          <cell r="Y1004" t="str">
            <v>Sun-Wed</v>
          </cell>
          <cell r="Z1004" t="str">
            <v>08.00-02.30</v>
          </cell>
          <cell r="AA1004" t="str">
            <v>Thu-Sat</v>
          </cell>
          <cell r="AB1004" t="str">
            <v>08.00-03.30</v>
          </cell>
          <cell r="AC1004" t="str">
            <v>Sun-Wed</v>
          </cell>
          <cell r="AJ1004">
            <v>455405</v>
          </cell>
          <cell r="AK1004">
            <v>338129</v>
          </cell>
          <cell r="AL1004">
            <v>455405</v>
          </cell>
          <cell r="AM1004">
            <v>338129</v>
          </cell>
          <cell r="AN1004">
            <v>200001391549</v>
          </cell>
          <cell r="AO1004">
            <v>200001391549</v>
          </cell>
          <cell r="AP1004" t="str">
            <v>Y</v>
          </cell>
        </row>
        <row r="1005">
          <cell r="B1005">
            <v>81262</v>
          </cell>
          <cell r="D1005" t="str">
            <v xml:space="preserve">Dusk til Dawn </v>
          </cell>
          <cell r="E1005" t="str">
            <v>Redfield Way</v>
          </cell>
          <cell r="F1005" t="str">
            <v xml:space="preserve">Lenton </v>
          </cell>
          <cell r="G1005" t="str">
            <v>Nottingham</v>
          </cell>
          <cell r="H1005" t="str">
            <v xml:space="preserve">NG7 2UW </v>
          </cell>
          <cell r="I1005" t="str">
            <v>20140806</v>
          </cell>
          <cell r="J1005" t="str">
            <v xml:space="preserve">Public House </v>
          </cell>
          <cell r="T1005" t="str">
            <v>j on</v>
          </cell>
          <cell r="AA1005" t="str">
            <v>More info Needed</v>
          </cell>
          <cell r="AJ1005">
            <v>455750</v>
          </cell>
          <cell r="AK1005">
            <v>342006</v>
          </cell>
          <cell r="AL1005">
            <v>455750</v>
          </cell>
          <cell r="AM1005">
            <v>342006</v>
          </cell>
          <cell r="AN1005">
            <v>100031584916</v>
          </cell>
          <cell r="AO1005">
            <v>100031584916</v>
          </cell>
          <cell r="AP1005" t="str">
            <v>Y</v>
          </cell>
        </row>
        <row r="1006">
          <cell r="B1006">
            <v>34511</v>
          </cell>
          <cell r="D1006" t="str">
            <v>Games Workshop</v>
          </cell>
          <cell r="E1006" t="str">
            <v xml:space="preserve">Willow Road </v>
          </cell>
          <cell r="G1006" t="str">
            <v xml:space="preserve">Nottingham </v>
          </cell>
          <cell r="H1006" t="str">
            <v xml:space="preserve">NG7 2WS </v>
          </cell>
          <cell r="I1006" t="str">
            <v>20060112</v>
          </cell>
          <cell r="J1006" t="str">
            <v xml:space="preserve">Public House </v>
          </cell>
          <cell r="L1006" t="str">
            <v>b indoors</v>
          </cell>
          <cell r="O1006" t="str">
            <v>e indoors</v>
          </cell>
          <cell r="P1006" t="str">
            <v>f indoors</v>
          </cell>
          <cell r="R1006" t="str">
            <v>h indoors</v>
          </cell>
          <cell r="S1006" t="str">
            <v>I Indoors</v>
          </cell>
          <cell r="T1006" t="str">
            <v>j on and off</v>
          </cell>
          <cell r="Y1006" t="str">
            <v>Mon-Sun</v>
          </cell>
          <cell r="Z1006" t="str">
            <v>08.00-24.00</v>
          </cell>
          <cell r="AA1006" t="str">
            <v>N/A</v>
          </cell>
          <cell r="AB1006" t="str">
            <v>N/A</v>
          </cell>
          <cell r="AC1006" t="str">
            <v>Mon-Sun</v>
          </cell>
          <cell r="AJ1006">
            <v>455554</v>
          </cell>
          <cell r="AK1006">
            <v>338512</v>
          </cell>
          <cell r="AL1006">
            <v>455614</v>
          </cell>
          <cell r="AM1006">
            <v>338484</v>
          </cell>
          <cell r="AN1006">
            <v>100032128125</v>
          </cell>
          <cell r="AO1006">
            <v>100032128125</v>
          </cell>
          <cell r="AP1006" t="str">
            <v>Y</v>
          </cell>
        </row>
        <row r="1007">
          <cell r="B1007">
            <v>37663</v>
          </cell>
          <cell r="D1007" t="str">
            <v xml:space="preserve">Colonel Burnaby </v>
          </cell>
          <cell r="E1007" t="str">
            <v>35Hartley Road</v>
          </cell>
          <cell r="G1007" t="str">
            <v>Nottingham</v>
          </cell>
          <cell r="H1007" t="str">
            <v xml:space="preserve">NG7 3AA </v>
          </cell>
          <cell r="I1007" t="str">
            <v>20050902</v>
          </cell>
          <cell r="J1007" t="str">
            <v xml:space="preserve">Public House </v>
          </cell>
          <cell r="O1007" t="str">
            <v>e indoors</v>
          </cell>
          <cell r="P1007" t="str">
            <v>f indoors</v>
          </cell>
          <cell r="R1007" t="str">
            <v>h indoors</v>
          </cell>
          <cell r="S1007" t="str">
            <v>I Indoors</v>
          </cell>
          <cell r="T1007" t="str">
            <v>j on and off</v>
          </cell>
          <cell r="Y1007" t="str">
            <v>Sun-Thu</v>
          </cell>
          <cell r="Z1007" t="str">
            <v>10.00-01.30</v>
          </cell>
          <cell r="AA1007" t="str">
            <v>Fri-Sat</v>
          </cell>
          <cell r="AB1007" t="str">
            <v>10.00-02.30</v>
          </cell>
          <cell r="AC1007" t="str">
            <v>Sun-Thu</v>
          </cell>
          <cell r="AJ1007">
            <v>455705</v>
          </cell>
          <cell r="AK1007">
            <v>340692</v>
          </cell>
          <cell r="AL1007">
            <v>455705</v>
          </cell>
          <cell r="AM1007">
            <v>340692</v>
          </cell>
          <cell r="AN1007">
            <v>200001382287</v>
          </cell>
          <cell r="AO1007">
            <v>10000132639</v>
          </cell>
          <cell r="AP1007" t="str">
            <v>N</v>
          </cell>
        </row>
        <row r="1008">
          <cell r="B1008">
            <v>96633</v>
          </cell>
          <cell r="D1008" t="str">
            <v xml:space="preserve">Bean by the River </v>
          </cell>
          <cell r="E1008" t="str">
            <v xml:space="preserve">Victoria Embankment </v>
          </cell>
          <cell r="G1008" t="str">
            <v xml:space="preserve">Nottingham </v>
          </cell>
          <cell r="H1008" t="str">
            <v xml:space="preserve">NG2 2JY </v>
          </cell>
          <cell r="I1008" t="str">
            <v>20170505</v>
          </cell>
          <cell r="J1008" t="str">
            <v xml:space="preserve">Public House </v>
          </cell>
          <cell r="T1008" t="str">
            <v>j on and off</v>
          </cell>
          <cell r="Y1008" t="str">
            <v>Mon-Sun</v>
          </cell>
          <cell r="Z1008" t="str">
            <v>09.00-23.00</v>
          </cell>
          <cell r="AA1008" t="str">
            <v>N/A</v>
          </cell>
          <cell r="AB1008" t="str">
            <v>N/A</v>
          </cell>
          <cell r="AC1008" t="str">
            <v>Mon-Sun</v>
          </cell>
          <cell r="AJ1008">
            <v>457780</v>
          </cell>
          <cell r="AK1008">
            <v>337630</v>
          </cell>
          <cell r="AL1008">
            <v>457780</v>
          </cell>
          <cell r="AM1008">
            <v>337630</v>
          </cell>
          <cell r="AN1008">
            <v>200001396810</v>
          </cell>
          <cell r="AO1008">
            <v>200001396810</v>
          </cell>
          <cell r="AP1008" t="str">
            <v>Y</v>
          </cell>
        </row>
        <row r="1009">
          <cell r="B1009">
            <v>36366</v>
          </cell>
          <cell r="D1009" t="str">
            <v xml:space="preserve">Radford News </v>
          </cell>
          <cell r="E1009" t="str">
            <v>58Hartley Road</v>
          </cell>
          <cell r="G1009" t="str">
            <v>Nottingham</v>
          </cell>
          <cell r="H1009" t="str">
            <v>NG7 3AD</v>
          </cell>
          <cell r="I1009" t="str">
            <v>20051005</v>
          </cell>
          <cell r="J1009" t="str">
            <v xml:space="preserve">Off Licence </v>
          </cell>
          <cell r="T1009" t="str">
            <v>j off</v>
          </cell>
          <cell r="Y1009" t="str">
            <v>Licensee's Discretion</v>
          </cell>
          <cell r="AA1009" t="str">
            <v>N/A</v>
          </cell>
          <cell r="AJ1009">
            <v>455646</v>
          </cell>
          <cell r="AK1009">
            <v>340709</v>
          </cell>
          <cell r="AL1009">
            <v>455646</v>
          </cell>
          <cell r="AM1009">
            <v>340709</v>
          </cell>
          <cell r="AN1009">
            <v>100031554520</v>
          </cell>
          <cell r="AO1009">
            <v>100031554520</v>
          </cell>
          <cell r="AP1009" t="str">
            <v>Y</v>
          </cell>
        </row>
        <row r="1010">
          <cell r="B1010">
            <v>58364</v>
          </cell>
          <cell r="D1010" t="str">
            <v>New Culture</v>
          </cell>
          <cell r="E1010" t="str">
            <v>80a Harltey Road</v>
          </cell>
          <cell r="F1010" t="str">
            <v xml:space="preserve">Radford </v>
          </cell>
          <cell r="G1010" t="str">
            <v>Nottingham</v>
          </cell>
          <cell r="H1010" t="str">
            <v xml:space="preserve">NG7 3AF </v>
          </cell>
          <cell r="I1010" t="str">
            <v>20100922</v>
          </cell>
          <cell r="J1010" t="str">
            <v xml:space="preserve">Takeaway </v>
          </cell>
          <cell r="S1010" t="str">
            <v>I Indoors</v>
          </cell>
          <cell r="T1010" t="str">
            <v>j off</v>
          </cell>
          <cell r="Y1010" t="str">
            <v>Sun-Thu</v>
          </cell>
          <cell r="Z1010" t="str">
            <v>12.00-23.30</v>
          </cell>
          <cell r="AA1010" t="str">
            <v>Fri-Sat</v>
          </cell>
          <cell r="AB1010" t="str">
            <v>12.00-24.00</v>
          </cell>
          <cell r="AC1010" t="str">
            <v>Sun-Thu</v>
          </cell>
          <cell r="AJ1010">
            <v>455587</v>
          </cell>
          <cell r="AK1010">
            <v>340693</v>
          </cell>
          <cell r="AL1010">
            <v>455587</v>
          </cell>
          <cell r="AM1010">
            <v>340693</v>
          </cell>
          <cell r="AN1010">
            <v>100032128695</v>
          </cell>
          <cell r="AO1010">
            <v>100031554538</v>
          </cell>
          <cell r="AP1010" t="str">
            <v>N</v>
          </cell>
        </row>
        <row r="1011">
          <cell r="B1011">
            <v>34512</v>
          </cell>
          <cell r="D1011" t="str">
            <v>Off Licence</v>
          </cell>
          <cell r="E1011" t="str">
            <v>134-136Hartley Road</v>
          </cell>
          <cell r="F1011" t="str">
            <v xml:space="preserve">Radford </v>
          </cell>
          <cell r="G1011" t="str">
            <v>Nottingham</v>
          </cell>
          <cell r="H1011" t="str">
            <v xml:space="preserve">NG7 3AJ </v>
          </cell>
          <cell r="I1011" t="str">
            <v>20050831</v>
          </cell>
          <cell r="J1011" t="str">
            <v xml:space="preserve">Off Licence </v>
          </cell>
          <cell r="T1011" t="str">
            <v>j off</v>
          </cell>
          <cell r="Y1011" t="str">
            <v>Licensee's Discretion</v>
          </cell>
          <cell r="AA1011" t="str">
            <v>N/A</v>
          </cell>
          <cell r="AJ1011">
            <v>455428</v>
          </cell>
          <cell r="AK1011">
            <v>340662</v>
          </cell>
          <cell r="AL1011">
            <v>455428</v>
          </cell>
          <cell r="AM1011">
            <v>340662</v>
          </cell>
          <cell r="AN1011">
            <v>10000132566</v>
          </cell>
          <cell r="AO1011">
            <v>100032129067</v>
          </cell>
          <cell r="AP1011" t="str">
            <v>N</v>
          </cell>
        </row>
        <row r="1012">
          <cell r="B1012">
            <v>84801</v>
          </cell>
          <cell r="D1012" t="str">
            <v xml:space="preserve">premises at </v>
          </cell>
          <cell r="E1012" t="str">
            <v>222Ilkeston Road</v>
          </cell>
          <cell r="G1012" t="str">
            <v>Nottingham</v>
          </cell>
          <cell r="H1012" t="str">
            <v>NG7 3EA</v>
          </cell>
          <cell r="I1012" t="str">
            <v>20150227</v>
          </cell>
          <cell r="J1012" t="str">
            <v xml:space="preserve">Off Licence </v>
          </cell>
          <cell r="T1012" t="str">
            <v>j off</v>
          </cell>
          <cell r="X1012" t="str">
            <v>Yes</v>
          </cell>
          <cell r="Y1012" t="str">
            <v>Mon-Sun</v>
          </cell>
          <cell r="Z1012" t="str">
            <v>08.00-23.00</v>
          </cell>
          <cell r="AA1012" t="str">
            <v>N/A</v>
          </cell>
          <cell r="AB1012" t="str">
            <v>N/A</v>
          </cell>
          <cell r="AC1012" t="str">
            <v>Mon-Sun</v>
          </cell>
          <cell r="AJ1012">
            <v>455463</v>
          </cell>
          <cell r="AK1012">
            <v>340143</v>
          </cell>
          <cell r="AL1012">
            <v>455463</v>
          </cell>
          <cell r="AM1012">
            <v>340143</v>
          </cell>
          <cell r="AN1012">
            <v>100032289061</v>
          </cell>
          <cell r="AO1012">
            <v>100032289061</v>
          </cell>
          <cell r="AP1012" t="str">
            <v>Y</v>
          </cell>
        </row>
        <row r="1013">
          <cell r="B1013">
            <v>38159</v>
          </cell>
          <cell r="D1013" t="str">
            <v>Plough Inn</v>
          </cell>
          <cell r="E1013" t="str">
            <v>17 St Peters Street</v>
          </cell>
          <cell r="F1013" t="str">
            <v xml:space="preserve">Radford </v>
          </cell>
          <cell r="G1013" t="str">
            <v>Nottingham</v>
          </cell>
          <cell r="H1013" t="str">
            <v xml:space="preserve">NG7 3EN </v>
          </cell>
          <cell r="I1013" t="str">
            <v>20051005</v>
          </cell>
          <cell r="J1013" t="str">
            <v xml:space="preserve">Public House </v>
          </cell>
          <cell r="T1013" t="str">
            <v>j on and off</v>
          </cell>
          <cell r="AA1013" t="str">
            <v>More info Needed</v>
          </cell>
          <cell r="AJ1013">
            <v>455152</v>
          </cell>
          <cell r="AK1013">
            <v>340411</v>
          </cell>
          <cell r="AL1013">
            <v>455152</v>
          </cell>
          <cell r="AM1013">
            <v>340411</v>
          </cell>
          <cell r="AN1013">
            <v>100031595658</v>
          </cell>
          <cell r="AO1013">
            <v>100031595658</v>
          </cell>
          <cell r="AP1013" t="str">
            <v>Y</v>
          </cell>
        </row>
        <row r="1014">
          <cell r="B1014">
            <v>37067</v>
          </cell>
          <cell r="D1014" t="str">
            <v>Denman Mini Market</v>
          </cell>
          <cell r="E1014" t="str">
            <v>282-284Denman Street Central</v>
          </cell>
          <cell r="F1014" t="str">
            <v xml:space="preserve">Radford </v>
          </cell>
          <cell r="G1014" t="str">
            <v>Nottingham</v>
          </cell>
          <cell r="H1014" t="str">
            <v xml:space="preserve">NG7 3FP </v>
          </cell>
          <cell r="I1014" t="str">
            <v>20060116</v>
          </cell>
          <cell r="J1014" t="str">
            <v xml:space="preserve">Off Licence </v>
          </cell>
          <cell r="T1014" t="str">
            <v>j off</v>
          </cell>
          <cell r="Y1014" t="str">
            <v>Mon-Sun</v>
          </cell>
          <cell r="Z1014" t="str">
            <v>11.00-23.00</v>
          </cell>
          <cell r="AA1014" t="str">
            <v>N/A</v>
          </cell>
          <cell r="AB1014" t="str">
            <v>N/A</v>
          </cell>
          <cell r="AC1014" t="str">
            <v>Mon-Sun</v>
          </cell>
          <cell r="AJ1014">
            <v>455429</v>
          </cell>
          <cell r="AK1014">
            <v>340374</v>
          </cell>
          <cell r="AL1014">
            <v>455429</v>
          </cell>
          <cell r="AM1014">
            <v>340374</v>
          </cell>
          <cell r="AN1014">
            <v>200001378885</v>
          </cell>
          <cell r="AO1014">
            <v>200001378885</v>
          </cell>
          <cell r="AP1014" t="str">
            <v>Y</v>
          </cell>
        </row>
        <row r="1015">
          <cell r="B1015">
            <v>34412</v>
          </cell>
          <cell r="D1015" t="str">
            <v>Off Licence</v>
          </cell>
          <cell r="E1015" t="str">
            <v>213-217 Ilkeston Road</v>
          </cell>
          <cell r="F1015" t="str">
            <v>Radford</v>
          </cell>
          <cell r="G1015" t="str">
            <v>Nottingham</v>
          </cell>
          <cell r="H1015" t="str">
            <v>NG7 3FX</v>
          </cell>
          <cell r="I1015" t="str">
            <v>20060110</v>
          </cell>
          <cell r="J1015" t="str">
            <v xml:space="preserve">Off Licence </v>
          </cell>
          <cell r="T1015" t="str">
            <v>j off</v>
          </cell>
          <cell r="Y1015" t="str">
            <v>Mon-Sun</v>
          </cell>
          <cell r="Z1015" t="str">
            <v>06.25-23.00</v>
          </cell>
          <cell r="AA1015" t="str">
            <v>N/A</v>
          </cell>
          <cell r="AB1015" t="str">
            <v>N/A</v>
          </cell>
          <cell r="AC1015" t="str">
            <v>Mon-Sun</v>
          </cell>
          <cell r="AJ1015">
            <v>455294</v>
          </cell>
          <cell r="AK1015">
            <v>340098</v>
          </cell>
          <cell r="AL1015">
            <v>455294</v>
          </cell>
          <cell r="AM1015">
            <v>340098</v>
          </cell>
          <cell r="AN1015">
            <v>100032289056</v>
          </cell>
          <cell r="AO1015">
            <v>100032289056</v>
          </cell>
          <cell r="AP1015" t="str">
            <v>Y</v>
          </cell>
        </row>
        <row r="1016">
          <cell r="B1016">
            <v>40825</v>
          </cell>
          <cell r="D1016" t="str">
            <v xml:space="preserve">Victoria Embankment (Area A) </v>
          </cell>
          <cell r="E1016" t="str">
            <v xml:space="preserve">Victoria Embankment </v>
          </cell>
          <cell r="G1016" t="str">
            <v xml:space="preserve">Nottingham </v>
          </cell>
          <cell r="H1016" t="str">
            <v xml:space="preserve">NG2 2JY </v>
          </cell>
          <cell r="I1016" t="str">
            <v>20070628</v>
          </cell>
          <cell r="J1016" t="str">
            <v>other</v>
          </cell>
          <cell r="K1016" t="str">
            <v>a indoors and outdoors</v>
          </cell>
          <cell r="L1016" t="str">
            <v>b indoors and outdoors</v>
          </cell>
          <cell r="M1016" t="str">
            <v>c indoors</v>
          </cell>
          <cell r="O1016" t="str">
            <v>e indoors and outdoors</v>
          </cell>
          <cell r="P1016" t="str">
            <v>f indoors and outdoors</v>
          </cell>
          <cell r="Q1016" t="str">
            <v>g indoors and outdoors</v>
          </cell>
          <cell r="R1016" t="str">
            <v>h indoors and outdoors</v>
          </cell>
          <cell r="S1016" t="str">
            <v>I Inoors and Outdoors</v>
          </cell>
          <cell r="T1016" t="str">
            <v>j on and off</v>
          </cell>
          <cell r="Y1016" t="str">
            <v>24Hrs</v>
          </cell>
          <cell r="AA1016" t="str">
            <v>0</v>
          </cell>
          <cell r="AJ1016">
            <v>457924</v>
          </cell>
          <cell r="AK1016">
            <v>338127</v>
          </cell>
          <cell r="AL1016">
            <v>456368.39</v>
          </cell>
          <cell r="AM1016">
            <v>345412.16000000003</v>
          </cell>
          <cell r="AN1016">
            <v>10023983927</v>
          </cell>
          <cell r="AO1016">
            <v>10023983927</v>
          </cell>
          <cell r="AP1016" t="str">
            <v>Y</v>
          </cell>
        </row>
        <row r="1017">
          <cell r="B1017">
            <v>40820</v>
          </cell>
          <cell r="D1017" t="str">
            <v xml:space="preserve">Victoria Embankment (Area B) </v>
          </cell>
          <cell r="E1017" t="str">
            <v xml:space="preserve">Victoria Embankment </v>
          </cell>
          <cell r="G1017" t="str">
            <v xml:space="preserve">Nottingham </v>
          </cell>
          <cell r="H1017" t="str">
            <v xml:space="preserve">NG2 2JY </v>
          </cell>
          <cell r="I1017" t="str">
            <v>20070628</v>
          </cell>
          <cell r="J1017" t="str">
            <v xml:space="preserve">other </v>
          </cell>
          <cell r="K1017" t="str">
            <v>a indoors and outdoors</v>
          </cell>
          <cell r="L1017" t="str">
            <v>b indoors and outdoors</v>
          </cell>
          <cell r="M1017" t="str">
            <v>c indoors</v>
          </cell>
          <cell r="O1017" t="str">
            <v>e indoors and outdoors</v>
          </cell>
          <cell r="P1017" t="str">
            <v>f indoors and outdoors</v>
          </cell>
          <cell r="Q1017" t="str">
            <v>g indoors and outdoors</v>
          </cell>
          <cell r="R1017" t="str">
            <v>h indoors and outdoors</v>
          </cell>
          <cell r="S1017" t="str">
            <v>I Inoors and Outdoors</v>
          </cell>
          <cell r="T1017" t="str">
            <v>j on and off</v>
          </cell>
          <cell r="Y1017" t="str">
            <v>24Hrs</v>
          </cell>
          <cell r="AA1017" t="str">
            <v>0</v>
          </cell>
          <cell r="AJ1017">
            <v>457924</v>
          </cell>
          <cell r="AK1017">
            <v>338127</v>
          </cell>
          <cell r="AL1017">
            <v>457850</v>
          </cell>
          <cell r="AM1017">
            <v>337826</v>
          </cell>
          <cell r="AN1017">
            <v>200001396803</v>
          </cell>
          <cell r="AO1017">
            <v>200001396803</v>
          </cell>
          <cell r="AP1017" t="str">
            <v>Y</v>
          </cell>
        </row>
        <row r="1018">
          <cell r="B1018">
            <v>40819</v>
          </cell>
          <cell r="D1018" t="str">
            <v xml:space="preserve">Victoria Embankment (Area C) </v>
          </cell>
          <cell r="E1018" t="str">
            <v xml:space="preserve">Victoria Embankment </v>
          </cell>
          <cell r="G1018" t="str">
            <v xml:space="preserve">Nottingham </v>
          </cell>
          <cell r="H1018" t="str">
            <v xml:space="preserve">NG2 2JY </v>
          </cell>
          <cell r="I1018" t="str">
            <v>20070628</v>
          </cell>
          <cell r="J1018" t="str">
            <v xml:space="preserve">other </v>
          </cell>
          <cell r="K1018" t="str">
            <v>a indoors and outdoors</v>
          </cell>
          <cell r="L1018" t="str">
            <v>b indoors and outdoors</v>
          </cell>
          <cell r="M1018" t="str">
            <v>c indoors</v>
          </cell>
          <cell r="O1018" t="str">
            <v>e indoors and outdoors</v>
          </cell>
          <cell r="P1018" t="str">
            <v>f indoors and outdoors</v>
          </cell>
          <cell r="Q1018" t="str">
            <v>g indoors and outdoors</v>
          </cell>
          <cell r="R1018" t="str">
            <v>h indoors and outdoors</v>
          </cell>
          <cell r="S1018" t="str">
            <v>I Inoors and Outdoors</v>
          </cell>
          <cell r="T1018" t="str">
            <v>j on and off</v>
          </cell>
          <cell r="Y1018" t="str">
            <v>24Hrs</v>
          </cell>
          <cell r="AA1018" t="str">
            <v>0</v>
          </cell>
          <cell r="AJ1018">
            <v>457850</v>
          </cell>
          <cell r="AK1018">
            <v>337826</v>
          </cell>
          <cell r="AL1018">
            <v>457696</v>
          </cell>
          <cell r="AM1018">
            <v>337747</v>
          </cell>
          <cell r="AN1018">
            <v>200001396806</v>
          </cell>
          <cell r="AO1018">
            <v>200001396806</v>
          </cell>
          <cell r="AP1018" t="str">
            <v>Y</v>
          </cell>
        </row>
        <row r="1019">
          <cell r="B1019">
            <v>40816</v>
          </cell>
          <cell r="D1019" t="str">
            <v xml:space="preserve">Victoria Embankment (Area D) </v>
          </cell>
          <cell r="E1019" t="str">
            <v xml:space="preserve">Victoria Embankment </v>
          </cell>
          <cell r="G1019" t="str">
            <v xml:space="preserve">Nottingham </v>
          </cell>
          <cell r="H1019" t="str">
            <v xml:space="preserve">NG2 2JY </v>
          </cell>
          <cell r="I1019" t="str">
            <v>20070628</v>
          </cell>
          <cell r="J1019" t="str">
            <v xml:space="preserve">other </v>
          </cell>
          <cell r="K1019" t="str">
            <v>a indoors and outdoors</v>
          </cell>
          <cell r="L1019" t="str">
            <v>b indoors and outdoors</v>
          </cell>
          <cell r="M1019" t="str">
            <v>c indoors</v>
          </cell>
          <cell r="O1019" t="str">
            <v>e indoors and outdoors</v>
          </cell>
          <cell r="P1019" t="str">
            <v>f indoors and outdoors</v>
          </cell>
          <cell r="Q1019" t="str">
            <v>g indoors and outdoors</v>
          </cell>
          <cell r="R1019" t="str">
            <v>h indoors and outdoors</v>
          </cell>
          <cell r="S1019" t="str">
            <v>I Inoors and Outdoors</v>
          </cell>
          <cell r="T1019" t="str">
            <v>j on and off</v>
          </cell>
          <cell r="Y1019" t="str">
            <v>24Hrs</v>
          </cell>
          <cell r="AA1019" t="str">
            <v>0</v>
          </cell>
          <cell r="AJ1019">
            <v>457850</v>
          </cell>
          <cell r="AK1019">
            <v>337826</v>
          </cell>
          <cell r="AL1019">
            <v>457696</v>
          </cell>
          <cell r="AM1019">
            <v>337747</v>
          </cell>
          <cell r="AN1019">
            <v>200001396806</v>
          </cell>
          <cell r="AO1019">
            <v>200001396806</v>
          </cell>
          <cell r="AP1019" t="str">
            <v>Y</v>
          </cell>
        </row>
        <row r="1020">
          <cell r="B1020">
            <v>61299</v>
          </cell>
          <cell r="D1020" t="str">
            <v xml:space="preserve">Victoria Embankment (Area E) </v>
          </cell>
          <cell r="E1020" t="str">
            <v xml:space="preserve">Victoria Embankment </v>
          </cell>
          <cell r="G1020" t="str">
            <v xml:space="preserve">Nottingham </v>
          </cell>
          <cell r="H1020" t="str">
            <v xml:space="preserve">NG2 2JY </v>
          </cell>
          <cell r="I1020" t="str">
            <v>20110714</v>
          </cell>
          <cell r="J1020" t="str">
            <v xml:space="preserve">other </v>
          </cell>
          <cell r="K1020" t="str">
            <v>a indoors and outdoors</v>
          </cell>
          <cell r="L1020" t="str">
            <v>b indoors and outdoors</v>
          </cell>
          <cell r="M1020" t="str">
            <v>c indoors</v>
          </cell>
          <cell r="O1020" t="str">
            <v>e indoors and outdoors</v>
          </cell>
          <cell r="P1020" t="str">
            <v>f indoors and outdoors</v>
          </cell>
          <cell r="Q1020" t="str">
            <v>g indoors and outdoors</v>
          </cell>
          <cell r="R1020" t="str">
            <v>h indoors and outdoors</v>
          </cell>
          <cell r="S1020" t="str">
            <v>I Inoors and Outdoors</v>
          </cell>
          <cell r="T1020" t="str">
            <v>j on and off</v>
          </cell>
          <cell r="Y1020" t="str">
            <v>24Hrs</v>
          </cell>
          <cell r="AA1020" t="str">
            <v>0</v>
          </cell>
          <cell r="AJ1020">
            <v>457924</v>
          </cell>
          <cell r="AK1020">
            <v>338127</v>
          </cell>
          <cell r="AL1020">
            <v>457445</v>
          </cell>
          <cell r="AM1020">
            <v>337916</v>
          </cell>
          <cell r="AN1020">
            <v>200001396807</v>
          </cell>
          <cell r="AO1020">
            <v>200001396807</v>
          </cell>
          <cell r="AP1020" t="str">
            <v>Y</v>
          </cell>
        </row>
        <row r="1021">
          <cell r="B1021">
            <v>56741</v>
          </cell>
          <cell r="D1021" t="str">
            <v xml:space="preserve">Premises at </v>
          </cell>
          <cell r="E1021" t="str">
            <v>253Ilkeston Road</v>
          </cell>
          <cell r="G1021" t="str">
            <v>Nottingham</v>
          </cell>
          <cell r="H1021" t="str">
            <v xml:space="preserve">NG7 3FX </v>
          </cell>
          <cell r="I1021" t="str">
            <v>20100330</v>
          </cell>
          <cell r="J1021" t="str">
            <v xml:space="preserve">Off Licence </v>
          </cell>
          <cell r="T1021" t="str">
            <v>j off</v>
          </cell>
          <cell r="Y1021" t="str">
            <v>Mon-Sun</v>
          </cell>
          <cell r="Z1021" t="str">
            <v>09.00-23.00</v>
          </cell>
          <cell r="AA1021" t="str">
            <v>N/A</v>
          </cell>
          <cell r="AB1021" t="str">
            <v>N/A</v>
          </cell>
          <cell r="AC1021" t="str">
            <v>Mon-Sun</v>
          </cell>
          <cell r="AJ1021">
            <v>455196</v>
          </cell>
          <cell r="AK1021">
            <v>340081</v>
          </cell>
          <cell r="AL1021">
            <v>455196</v>
          </cell>
          <cell r="AM1021">
            <v>340081</v>
          </cell>
          <cell r="AN1021">
            <v>100032289081</v>
          </cell>
          <cell r="AO1021">
            <v>10009160508</v>
          </cell>
          <cell r="AP1021" t="str">
            <v>N</v>
          </cell>
        </row>
        <row r="1022">
          <cell r="B1022">
            <v>37214</v>
          </cell>
          <cell r="D1022" t="str">
            <v>Sir John Borlase Warren</v>
          </cell>
          <cell r="E1022" t="str">
            <v>1Ilkeston Road</v>
          </cell>
          <cell r="F1022" t="str">
            <v>Canning Circus</v>
          </cell>
          <cell r="G1022" t="str">
            <v>Nottingham</v>
          </cell>
          <cell r="H1022" t="str">
            <v>NG7 3GD</v>
          </cell>
          <cell r="I1022" t="str">
            <v>20050927</v>
          </cell>
          <cell r="J1022" t="str">
            <v xml:space="preserve">Public House </v>
          </cell>
          <cell r="L1022" t="str">
            <v>b outdoors</v>
          </cell>
          <cell r="O1022" t="str">
            <v>e indoors and outdoors</v>
          </cell>
          <cell r="P1022" t="str">
            <v>f indoors and outdoors</v>
          </cell>
          <cell r="Q1022" t="str">
            <v>g indoors and outdoors</v>
          </cell>
          <cell r="T1022" t="str">
            <v>j on and off</v>
          </cell>
          <cell r="Y1022" t="str">
            <v>Mon-Thu</v>
          </cell>
          <cell r="Z1022" t="str">
            <v>08.00-00.30</v>
          </cell>
          <cell r="AA1022" t="str">
            <v>Fri-Sat&amp;Sun</v>
          </cell>
          <cell r="AB1022" t="str">
            <v>08.00-01.30&amp;11.30-24.00</v>
          </cell>
          <cell r="AC1022" t="str">
            <v>Mon-Sat</v>
          </cell>
          <cell r="AJ1022">
            <v>456376</v>
          </cell>
          <cell r="AK1022">
            <v>340147</v>
          </cell>
          <cell r="AL1022">
            <v>456376</v>
          </cell>
          <cell r="AM1022">
            <v>340147</v>
          </cell>
          <cell r="AN1022">
            <v>100031560505</v>
          </cell>
          <cell r="AO1022">
            <v>100031560505</v>
          </cell>
          <cell r="AP1022" t="str">
            <v>Y</v>
          </cell>
        </row>
        <row r="1023">
          <cell r="B1023">
            <v>36411</v>
          </cell>
          <cell r="D1023" t="str">
            <v>McColls</v>
          </cell>
          <cell r="E1023" t="str">
            <v>133Ilkeston Road</v>
          </cell>
          <cell r="G1023" t="str">
            <v>Nottingham</v>
          </cell>
          <cell r="H1023" t="str">
            <v>NG7 3HE</v>
          </cell>
          <cell r="I1023" t="str">
            <v>20050925</v>
          </cell>
          <cell r="J1023" t="str">
            <v xml:space="preserve">Off Licence </v>
          </cell>
          <cell r="T1023" t="str">
            <v>j off</v>
          </cell>
          <cell r="Y1023" t="str">
            <v>Mon-Sun</v>
          </cell>
          <cell r="Z1023" t="str">
            <v>07.00-23.00</v>
          </cell>
          <cell r="AA1023" t="str">
            <v>N/A</v>
          </cell>
          <cell r="AB1023" t="str">
            <v>N/A</v>
          </cell>
          <cell r="AC1023" t="str">
            <v>Mon-Sun</v>
          </cell>
          <cell r="AJ1023">
            <v>455769</v>
          </cell>
          <cell r="AK1023">
            <v>340130</v>
          </cell>
          <cell r="AL1023">
            <v>455769</v>
          </cell>
          <cell r="AM1023">
            <v>340130</v>
          </cell>
          <cell r="AN1023">
            <v>100032289031</v>
          </cell>
          <cell r="AO1023">
            <v>100032289031</v>
          </cell>
          <cell r="AP1023" t="str">
            <v>Y</v>
          </cell>
        </row>
        <row r="1024">
          <cell r="B1024">
            <v>34496</v>
          </cell>
          <cell r="D1024" t="str">
            <v>Bargain Booze Plus</v>
          </cell>
          <cell r="E1024" t="str">
            <v>111Ilkeston Road</v>
          </cell>
          <cell r="F1024" t="str">
            <v>Lenton</v>
          </cell>
          <cell r="G1024" t="str">
            <v>Nottingham</v>
          </cell>
          <cell r="H1024" t="str">
            <v>NG7 3HE</v>
          </cell>
          <cell r="I1024" t="str">
            <v>20050828</v>
          </cell>
          <cell r="J1024" t="str">
            <v xml:space="preserve">Off Licence </v>
          </cell>
          <cell r="T1024" t="str">
            <v>j off</v>
          </cell>
          <cell r="Y1024" t="str">
            <v>Licensee's Discretion</v>
          </cell>
          <cell r="Z1024" t="str">
            <v>N/A</v>
          </cell>
          <cell r="AA1024" t="str">
            <v>N/A</v>
          </cell>
          <cell r="AB1024" t="str">
            <v>N/A</v>
          </cell>
          <cell r="AC1024" t="str">
            <v>Mon-Sat</v>
          </cell>
          <cell r="AJ1024">
            <v>455822</v>
          </cell>
          <cell r="AK1024">
            <v>340135</v>
          </cell>
          <cell r="AL1024">
            <v>455822</v>
          </cell>
          <cell r="AM1024">
            <v>340135</v>
          </cell>
          <cell r="AN1024">
            <v>100032289025</v>
          </cell>
          <cell r="AO1024">
            <v>100032289025</v>
          </cell>
          <cell r="AP1024" t="str">
            <v>Y</v>
          </cell>
        </row>
        <row r="1025">
          <cell r="B1025">
            <v>37341</v>
          </cell>
          <cell r="D1025" t="str">
            <v xml:space="preserve">Powar's </v>
          </cell>
          <cell r="E1025" t="str">
            <v xml:space="preserve">78-84 Waterdown Road </v>
          </cell>
          <cell r="G1025" t="str">
            <v xml:space="preserve">Nottingham </v>
          </cell>
          <cell r="H1025" t="str">
            <v xml:space="preserve">NG11 9JR </v>
          </cell>
          <cell r="I1025" t="str">
            <v>20050619</v>
          </cell>
          <cell r="J1025" t="str">
            <v xml:space="preserve">off licence </v>
          </cell>
          <cell r="T1025" t="str">
            <v>j off</v>
          </cell>
          <cell r="Y1025" t="str">
            <v>Licensee's Discretion</v>
          </cell>
          <cell r="AA1025" t="str">
            <v>N/A</v>
          </cell>
          <cell r="AJ1025">
            <v>454849</v>
          </cell>
          <cell r="AK1025">
            <v>334108</v>
          </cell>
          <cell r="AL1025">
            <v>454849</v>
          </cell>
          <cell r="AM1025">
            <v>334108</v>
          </cell>
          <cell r="AN1025">
            <v>100031605413</v>
          </cell>
          <cell r="AO1025">
            <v>100031605413</v>
          </cell>
          <cell r="AP1025" t="str">
            <v>Y</v>
          </cell>
        </row>
        <row r="1026">
          <cell r="B1026">
            <v>36159</v>
          </cell>
          <cell r="D1026" t="str">
            <v xml:space="preserve">Bowl </v>
          </cell>
          <cell r="E1026" t="str">
            <v>155Ilkeston Road</v>
          </cell>
          <cell r="G1026" t="str">
            <v>Nottingham</v>
          </cell>
          <cell r="H1026" t="str">
            <v xml:space="preserve">NG7 3HE </v>
          </cell>
          <cell r="I1026" t="str">
            <v>20051129</v>
          </cell>
          <cell r="J1026" t="str">
            <v xml:space="preserve">Off Licence </v>
          </cell>
          <cell r="T1026" t="str">
            <v>j off</v>
          </cell>
          <cell r="Y1026" t="str">
            <v>Mon-Sat</v>
          </cell>
          <cell r="Z1026" t="str">
            <v>08.30-19.30</v>
          </cell>
          <cell r="AA1026" t="str">
            <v>Sun</v>
          </cell>
          <cell r="AB1026" t="str">
            <v>10.00-16.30</v>
          </cell>
          <cell r="AC1026" t="str">
            <v>Mon-Sat</v>
          </cell>
          <cell r="AJ1026">
            <v>455698</v>
          </cell>
          <cell r="AK1026">
            <v>340128</v>
          </cell>
          <cell r="AL1026">
            <v>455698</v>
          </cell>
          <cell r="AM1026">
            <v>340128</v>
          </cell>
          <cell r="AN1026">
            <v>100032289039</v>
          </cell>
          <cell r="AO1026">
            <v>100032289039</v>
          </cell>
          <cell r="AP1026" t="str">
            <v>Y</v>
          </cell>
        </row>
        <row r="1027">
          <cell r="B1027">
            <v>40747</v>
          </cell>
          <cell r="D1027" t="str">
            <v xml:space="preserve">Nottingham Arboretum </v>
          </cell>
          <cell r="E1027" t="str">
            <v xml:space="preserve">Waverley Street </v>
          </cell>
          <cell r="G1027" t="str">
            <v xml:space="preserve">Nottingham </v>
          </cell>
          <cell r="H1027" t="str">
            <v>NG7</v>
          </cell>
          <cell r="I1027" t="str">
            <v>20070521</v>
          </cell>
          <cell r="J1027" t="str">
            <v xml:space="preserve">Other </v>
          </cell>
          <cell r="K1027" t="str">
            <v>a indoors and outdoors</v>
          </cell>
          <cell r="L1027" t="str">
            <v>b indoors and outdoors</v>
          </cell>
          <cell r="M1027" t="str">
            <v>c indoors</v>
          </cell>
          <cell r="O1027" t="str">
            <v>e indoors and outdoors</v>
          </cell>
          <cell r="P1027" t="str">
            <v>f indoors and outdoors</v>
          </cell>
          <cell r="Q1027" t="str">
            <v>g indoors and outdoors</v>
          </cell>
          <cell r="R1027" t="str">
            <v>h indoors and outdoors</v>
          </cell>
          <cell r="S1027" t="str">
            <v>I Inoors and Outdoors</v>
          </cell>
          <cell r="AA1027" t="str">
            <v>More info Needed</v>
          </cell>
          <cell r="AC1027" t="str">
            <v>N/A</v>
          </cell>
          <cell r="AJ1027">
            <v>456725</v>
          </cell>
          <cell r="AK1027">
            <v>340750</v>
          </cell>
          <cell r="AL1027">
            <v>456725</v>
          </cell>
          <cell r="AM1027">
            <v>340750</v>
          </cell>
          <cell r="AN1027">
            <v>200001397299</v>
          </cell>
          <cell r="AO1027">
            <v>200001397299</v>
          </cell>
          <cell r="AP1027" t="str">
            <v>Y</v>
          </cell>
        </row>
        <row r="1028">
          <cell r="B1028">
            <v>35492</v>
          </cell>
          <cell r="D1028" t="str">
            <v xml:space="preserve">Kaya Food Centre </v>
          </cell>
          <cell r="E1028" t="str">
            <v xml:space="preserve">85-89 Alfreton Road </v>
          </cell>
          <cell r="G1028" t="str">
            <v xml:space="preserve">Nottingham </v>
          </cell>
          <cell r="H1028" t="str">
            <v xml:space="preserve">NG7 3JL </v>
          </cell>
          <cell r="I1028" t="str">
            <v>20060613</v>
          </cell>
          <cell r="J1028" t="str">
            <v xml:space="preserve">off licence </v>
          </cell>
          <cell r="T1028" t="str">
            <v>j off</v>
          </cell>
          <cell r="Y1028" t="str">
            <v>Mon-Sat</v>
          </cell>
          <cell r="Z1028" t="str">
            <v>11.00-01.30</v>
          </cell>
          <cell r="AA1028" t="str">
            <v>Sun</v>
          </cell>
          <cell r="AB1028" t="str">
            <v>11.00-01.00</v>
          </cell>
          <cell r="AC1028" t="str">
            <v>Sun-Wed</v>
          </cell>
          <cell r="AJ1028">
            <v>454783</v>
          </cell>
          <cell r="AK1028">
            <v>339868</v>
          </cell>
          <cell r="AL1028">
            <v>454709.95</v>
          </cell>
          <cell r="AM1028">
            <v>339825.47000000003</v>
          </cell>
          <cell r="AN1028">
            <v>200001412812</v>
          </cell>
          <cell r="AO1028">
            <v>200001412812</v>
          </cell>
          <cell r="AP1028" t="str">
            <v>Y</v>
          </cell>
        </row>
        <row r="1029">
          <cell r="B1029">
            <v>67694</v>
          </cell>
          <cell r="D1029" t="str">
            <v xml:space="preserve">Nottingham High School </v>
          </cell>
          <cell r="E1029" t="str">
            <v xml:space="preserve">Waverley Mount </v>
          </cell>
          <cell r="G1029" t="str">
            <v xml:space="preserve">Nottingham </v>
          </cell>
          <cell r="H1029" t="str">
            <v xml:space="preserve">NG7 4ED </v>
          </cell>
          <cell r="I1029" t="str">
            <v>20110922</v>
          </cell>
          <cell r="J1029" t="str">
            <v xml:space="preserve">Other </v>
          </cell>
          <cell r="K1029" t="str">
            <v>a indoors and outdoors</v>
          </cell>
          <cell r="L1029" t="str">
            <v>b indoors and outdoors</v>
          </cell>
          <cell r="M1029" t="str">
            <v>c indoors</v>
          </cell>
          <cell r="O1029" t="str">
            <v>e indoors and outdoors</v>
          </cell>
          <cell r="P1029" t="str">
            <v>f indoors and outdoors</v>
          </cell>
          <cell r="Q1029" t="str">
            <v>g indoors and outdoors</v>
          </cell>
          <cell r="R1029" t="str">
            <v>h indoors and outdoors</v>
          </cell>
          <cell r="S1029" t="str">
            <v>I Inoors and Outdoors</v>
          </cell>
          <cell r="T1029" t="str">
            <v>j on and off</v>
          </cell>
          <cell r="Y1029" t="str">
            <v>Mon-Sun</v>
          </cell>
          <cell r="Z1029" t="str">
            <v>06.00-03.00</v>
          </cell>
          <cell r="AA1029" t="str">
            <v>N/A</v>
          </cell>
          <cell r="AB1029" t="str">
            <v>N/A</v>
          </cell>
          <cell r="AC1029" t="str">
            <v>Mon-Sun</v>
          </cell>
          <cell r="AJ1029">
            <v>456502</v>
          </cell>
          <cell r="AK1029">
            <v>340921</v>
          </cell>
          <cell r="AL1029">
            <v>456532</v>
          </cell>
          <cell r="AM1029">
            <v>340899</v>
          </cell>
          <cell r="AN1029">
            <v>200001397297</v>
          </cell>
          <cell r="AO1029">
            <v>200001397297</v>
          </cell>
          <cell r="AP1029" t="str">
            <v>Y</v>
          </cell>
        </row>
        <row r="1030">
          <cell r="B1030">
            <v>139873</v>
          </cell>
          <cell r="D1030" t="str">
            <v xml:space="preserve">Premises at </v>
          </cell>
          <cell r="E1030" t="str">
            <v xml:space="preserve">6 Weekday Cross </v>
          </cell>
          <cell r="F1030" t="str">
            <v xml:space="preserve">Unit 6 </v>
          </cell>
          <cell r="G1030" t="str">
            <v xml:space="preserve">Nottingham </v>
          </cell>
          <cell r="H1030" t="str">
            <v xml:space="preserve">NG1 2GF </v>
          </cell>
          <cell r="I1030" t="str">
            <v>20200221</v>
          </cell>
          <cell r="J1030" t="str">
            <v xml:space="preserve">Restaurant </v>
          </cell>
          <cell r="S1030" t="str">
            <v>I Indoors</v>
          </cell>
          <cell r="T1030" t="str">
            <v>j on and off</v>
          </cell>
          <cell r="V1030" t="str">
            <v>Yes</v>
          </cell>
          <cell r="X1030" t="str">
            <v>No</v>
          </cell>
          <cell r="Y1030" t="str">
            <v>Mon-Sun</v>
          </cell>
          <cell r="Z1030" t="str">
            <v>10.00-00.30</v>
          </cell>
          <cell r="AA1030" t="str">
            <v>N/A</v>
          </cell>
          <cell r="AB1030" t="str">
            <v>N/A</v>
          </cell>
          <cell r="AC1030" t="str">
            <v>Mon-Sun</v>
          </cell>
          <cell r="AJ1030">
            <v>457457</v>
          </cell>
          <cell r="AK1030">
            <v>339737</v>
          </cell>
          <cell r="AL1030">
            <v>457457</v>
          </cell>
          <cell r="AM1030">
            <v>339737</v>
          </cell>
          <cell r="AN1030">
            <v>100032093444</v>
          </cell>
          <cell r="AO1030">
            <v>100032093444</v>
          </cell>
          <cell r="AP1030" t="str">
            <v>Y</v>
          </cell>
        </row>
        <row r="1031">
          <cell r="B1031">
            <v>35773</v>
          </cell>
          <cell r="D1031" t="str">
            <v xml:space="preserve">Nottinghamshire Deaf Community </v>
          </cell>
          <cell r="E1031" t="str">
            <v>22Forest Road West</v>
          </cell>
          <cell r="G1031" t="str">
            <v>Nottingham</v>
          </cell>
          <cell r="H1031" t="str">
            <v>NG7 4EQ</v>
          </cell>
          <cell r="I1031" t="str">
            <v>20050810</v>
          </cell>
          <cell r="J1031" t="str">
            <v xml:space="preserve">Club </v>
          </cell>
          <cell r="K1031" t="str">
            <v>a indoors</v>
          </cell>
          <cell r="M1031" t="str">
            <v>c indoors</v>
          </cell>
          <cell r="O1031" t="str">
            <v>e indoors</v>
          </cell>
          <cell r="P1031" t="str">
            <v>f indoors</v>
          </cell>
          <cell r="R1031" t="str">
            <v>h indoors</v>
          </cell>
          <cell r="T1031" t="str">
            <v>j on and off</v>
          </cell>
          <cell r="Y1031" t="str">
            <v>Accordance with Club Rules</v>
          </cell>
          <cell r="Z1031" t="str">
            <v>N/A</v>
          </cell>
          <cell r="AA1031" t="str">
            <v>0</v>
          </cell>
          <cell r="AB1031" t="str">
            <v>N/A</v>
          </cell>
          <cell r="AC1031" t="str">
            <v>Mon-Sun</v>
          </cell>
          <cell r="AJ1031">
            <v>456312</v>
          </cell>
          <cell r="AK1031">
            <v>340925</v>
          </cell>
          <cell r="AL1031">
            <v>456312</v>
          </cell>
          <cell r="AM1031">
            <v>340925</v>
          </cell>
          <cell r="AN1031">
            <v>200001380716</v>
          </cell>
          <cell r="AO1031">
            <v>200001380716</v>
          </cell>
          <cell r="AP1031" t="str">
            <v>Y</v>
          </cell>
        </row>
        <row r="1032">
          <cell r="B1032">
            <v>59468</v>
          </cell>
          <cell r="D1032" t="str">
            <v>Stop n Shop</v>
          </cell>
          <cell r="E1032" t="str">
            <v>21Larkdale Street</v>
          </cell>
          <cell r="F1032" t="str">
            <v xml:space="preserve">Radford </v>
          </cell>
          <cell r="G1032" t="str">
            <v>Nottingham</v>
          </cell>
          <cell r="H1032" t="str">
            <v xml:space="preserve">NG7 4FZ </v>
          </cell>
          <cell r="I1032" t="str">
            <v>20110324</v>
          </cell>
          <cell r="J1032" t="str">
            <v xml:space="preserve">Off Licence </v>
          </cell>
          <cell r="T1032" t="str">
            <v>j off</v>
          </cell>
          <cell r="Y1032" t="str">
            <v>Mon-Sun</v>
          </cell>
          <cell r="Z1032" t="str">
            <v>08.00-22.00</v>
          </cell>
          <cell r="AA1032" t="str">
            <v>N/A</v>
          </cell>
          <cell r="AB1032" t="str">
            <v>N/A</v>
          </cell>
          <cell r="AC1032" t="str">
            <v>Mon-Sun</v>
          </cell>
          <cell r="AJ1032">
            <v>456268</v>
          </cell>
          <cell r="AK1032">
            <v>340670</v>
          </cell>
          <cell r="AL1032">
            <v>456268</v>
          </cell>
          <cell r="AM1032">
            <v>340670</v>
          </cell>
          <cell r="AN1032">
            <v>100032129518</v>
          </cell>
          <cell r="AO1032">
            <v>10090904705</v>
          </cell>
          <cell r="AP1032" t="str">
            <v>N</v>
          </cell>
        </row>
        <row r="1033">
          <cell r="B1033">
            <v>53185</v>
          </cell>
          <cell r="D1033" t="str">
            <v xml:space="preserve">AAP Convenience Store </v>
          </cell>
          <cell r="E1033" t="str">
            <v xml:space="preserve">52-54 The Wells Road </v>
          </cell>
          <cell r="G1033" t="str">
            <v xml:space="preserve">Nottingham </v>
          </cell>
          <cell r="H1033" t="str">
            <v xml:space="preserve">NG3 3AR </v>
          </cell>
          <cell r="I1033" t="str">
            <v>20090103</v>
          </cell>
          <cell r="J1033" t="str">
            <v xml:space="preserve">off licence </v>
          </cell>
          <cell r="T1033" t="str">
            <v>j off</v>
          </cell>
          <cell r="Y1033" t="str">
            <v>Mon-Sat</v>
          </cell>
          <cell r="Z1033" t="str">
            <v>08.00-23.00</v>
          </cell>
          <cell r="AA1033" t="str">
            <v>Sun</v>
          </cell>
          <cell r="AB1033" t="str">
            <v>10.00-23.00</v>
          </cell>
          <cell r="AC1033" t="str">
            <v>Mon-Sat</v>
          </cell>
          <cell r="AJ1033">
            <v>458590</v>
          </cell>
          <cell r="AK1033">
            <v>341305</v>
          </cell>
          <cell r="AL1033">
            <v>458590</v>
          </cell>
          <cell r="AM1033">
            <v>341305</v>
          </cell>
          <cell r="AN1033">
            <v>100032116933</v>
          </cell>
          <cell r="AO1033">
            <v>100032116933</v>
          </cell>
          <cell r="AP1033" t="str">
            <v>Y</v>
          </cell>
        </row>
        <row r="1034">
          <cell r="B1034">
            <v>38171</v>
          </cell>
          <cell r="D1034" t="str">
            <v xml:space="preserve">Smiths </v>
          </cell>
          <cell r="E1034" t="str">
            <v xml:space="preserve">115 The Wells Road </v>
          </cell>
          <cell r="G1034" t="str">
            <v xml:space="preserve">Nottingham </v>
          </cell>
          <cell r="H1034" t="str">
            <v xml:space="preserve">NG3 3AP </v>
          </cell>
          <cell r="I1034" t="str">
            <v>20050920</v>
          </cell>
          <cell r="J1034" t="str">
            <v xml:space="preserve">off licence </v>
          </cell>
          <cell r="T1034" t="str">
            <v>j off</v>
          </cell>
          <cell r="Y1034" t="str">
            <v>Mon-Sat</v>
          </cell>
          <cell r="Z1034" t="str">
            <v>07.00-21.00</v>
          </cell>
          <cell r="AA1034" t="str">
            <v>Sun</v>
          </cell>
          <cell r="AB1034" t="str">
            <v>08.00-21.00</v>
          </cell>
          <cell r="AC1034" t="str">
            <v>Mon-Sat</v>
          </cell>
          <cell r="AJ1034">
            <v>458729</v>
          </cell>
          <cell r="AK1034">
            <v>341511</v>
          </cell>
          <cell r="AL1034">
            <v>458729</v>
          </cell>
          <cell r="AM1034">
            <v>341511</v>
          </cell>
          <cell r="AN1034">
            <v>100031599872</v>
          </cell>
          <cell r="AO1034">
            <v>100031599872</v>
          </cell>
          <cell r="AP1034" t="str">
            <v>Y</v>
          </cell>
        </row>
        <row r="1035">
          <cell r="B1035">
            <v>35629</v>
          </cell>
          <cell r="D1035" t="str">
            <v xml:space="preserve">Crown Hotel </v>
          </cell>
          <cell r="E1035" t="str">
            <v xml:space="preserve">Western Boulevard </v>
          </cell>
          <cell r="G1035" t="str">
            <v xml:space="preserve">Nottingham </v>
          </cell>
          <cell r="H1035" t="str">
            <v xml:space="preserve">NG8 1PE </v>
          </cell>
          <cell r="I1035" t="str">
            <v>20050929</v>
          </cell>
          <cell r="J1035" t="str">
            <v xml:space="preserve">Public House </v>
          </cell>
          <cell r="O1035" t="str">
            <v>e indoors</v>
          </cell>
          <cell r="P1035" t="str">
            <v>f indoors</v>
          </cell>
          <cell r="R1035" t="str">
            <v>h indoors</v>
          </cell>
          <cell r="S1035" t="str">
            <v>I Indoors</v>
          </cell>
          <cell r="T1035" t="str">
            <v>j on and off</v>
          </cell>
          <cell r="Y1035" t="str">
            <v>Mon-Sun</v>
          </cell>
          <cell r="Z1035" t="str">
            <v>10.00-00.45</v>
          </cell>
          <cell r="AA1035" t="str">
            <v>N/A</v>
          </cell>
          <cell r="AB1035" t="str">
            <v>N/A</v>
          </cell>
          <cell r="AC1035" t="str">
            <v>Mon-Sun</v>
          </cell>
          <cell r="AJ1035">
            <v>454370</v>
          </cell>
          <cell r="AK1035">
            <v>340095</v>
          </cell>
          <cell r="AL1035">
            <v>454370</v>
          </cell>
          <cell r="AM1035">
            <v>340095</v>
          </cell>
          <cell r="AN1035">
            <v>200001412608</v>
          </cell>
          <cell r="AO1035">
            <v>200001412608</v>
          </cell>
          <cell r="AP1035" t="str">
            <v>Y</v>
          </cell>
        </row>
        <row r="1036">
          <cell r="B1036">
            <v>35808</v>
          </cell>
          <cell r="D1036" t="str">
            <v xml:space="preserve">Tung Fong </v>
          </cell>
          <cell r="E1036" t="str">
            <v xml:space="preserve">Western Boulevard </v>
          </cell>
          <cell r="G1036" t="str">
            <v xml:space="preserve">Nottingham </v>
          </cell>
          <cell r="H1036" t="str">
            <v xml:space="preserve">NG8 5GN </v>
          </cell>
          <cell r="I1036" t="str">
            <v>20051124</v>
          </cell>
          <cell r="J1036" t="str">
            <v xml:space="preserve">Takeaway </v>
          </cell>
          <cell r="S1036" t="str">
            <v>I Indoors</v>
          </cell>
          <cell r="Y1036" t="str">
            <v>Licensee's Discretion</v>
          </cell>
          <cell r="Z1036" t="str">
            <v>N/A</v>
          </cell>
          <cell r="AA1036" t="str">
            <v>N/A</v>
          </cell>
          <cell r="AB1036" t="str">
            <v>N/A</v>
          </cell>
          <cell r="AC1036" t="str">
            <v>N/A</v>
          </cell>
          <cell r="AJ1036">
            <v>454778</v>
          </cell>
          <cell r="AK1036">
            <v>341950</v>
          </cell>
          <cell r="AL1036">
            <v>454778</v>
          </cell>
          <cell r="AM1036">
            <v>341950</v>
          </cell>
          <cell r="AN1036">
            <v>10034854734</v>
          </cell>
          <cell r="AO1036">
            <v>100031606627</v>
          </cell>
          <cell r="AP1036" t="str">
            <v>N</v>
          </cell>
        </row>
        <row r="1037">
          <cell r="B1037">
            <v>129449</v>
          </cell>
          <cell r="D1037" t="str">
            <v>Jamadeli</v>
          </cell>
          <cell r="E1037" t="str">
            <v xml:space="preserve">53-55 Lenton Boulevard </v>
          </cell>
          <cell r="G1037" t="str">
            <v xml:space="preserve">Nottingham </v>
          </cell>
          <cell r="H1037" t="str">
            <v xml:space="preserve">NG7 4HF </v>
          </cell>
          <cell r="I1037" t="str">
            <v>20190722</v>
          </cell>
          <cell r="J1037" t="str">
            <v xml:space="preserve">Public House </v>
          </cell>
          <cell r="T1037" t="str">
            <v>j on and off</v>
          </cell>
          <cell r="Y1037" t="str">
            <v>Mon-Sun</v>
          </cell>
          <cell r="Z1037" t="str">
            <v>12.00-23.00</v>
          </cell>
          <cell r="AA1037" t="str">
            <v>N/A</v>
          </cell>
          <cell r="AB1037" t="str">
            <v>N/A</v>
          </cell>
          <cell r="AC1037" t="str">
            <v>Mon-Sun</v>
          </cell>
          <cell r="AJ1037">
            <v>457362</v>
          </cell>
          <cell r="AK1037">
            <v>340462</v>
          </cell>
          <cell r="AL1037">
            <v>457362</v>
          </cell>
          <cell r="AM1037">
            <v>340462</v>
          </cell>
          <cell r="AN1037">
            <v>200001396238</v>
          </cell>
          <cell r="AO1037">
            <v>200001396238</v>
          </cell>
          <cell r="AP1037" t="str">
            <v>Y</v>
          </cell>
        </row>
        <row r="1038">
          <cell r="B1038">
            <v>36381</v>
          </cell>
          <cell r="D1038" t="str">
            <v xml:space="preserve">Pete's Convenience Store </v>
          </cell>
          <cell r="E1038" t="str">
            <v>141 Radford Road</v>
          </cell>
          <cell r="G1038" t="str">
            <v>Nottingham</v>
          </cell>
          <cell r="H1038" t="str">
            <v>NG7 5DU</v>
          </cell>
          <cell r="I1038" t="str">
            <v>20050919</v>
          </cell>
          <cell r="J1038" t="str">
            <v xml:space="preserve">Off Licence </v>
          </cell>
          <cell r="T1038" t="str">
            <v>j off</v>
          </cell>
          <cell r="AA1038" t="str">
            <v>More info Needed</v>
          </cell>
          <cell r="AJ1038">
            <v>455728</v>
          </cell>
          <cell r="AK1038">
            <v>341368</v>
          </cell>
          <cell r="AL1038">
            <v>455728</v>
          </cell>
          <cell r="AM1038">
            <v>341368</v>
          </cell>
          <cell r="AN1038">
            <v>100031583969</v>
          </cell>
          <cell r="AO1038">
            <v>100031583969</v>
          </cell>
          <cell r="AP1038" t="str">
            <v>Y</v>
          </cell>
        </row>
        <row r="1039">
          <cell r="B1039">
            <v>36384</v>
          </cell>
          <cell r="D1039" t="str">
            <v>Gola Off Licence</v>
          </cell>
          <cell r="E1039" t="str">
            <v>185 Radford Road</v>
          </cell>
          <cell r="F1039" t="str">
            <v xml:space="preserve">Hyson Green </v>
          </cell>
          <cell r="G1039" t="str">
            <v>Nottingham</v>
          </cell>
          <cell r="H1039" t="str">
            <v>NG7 5EH</v>
          </cell>
          <cell r="I1039" t="str">
            <v>20050920</v>
          </cell>
          <cell r="J1039" t="str">
            <v xml:space="preserve">Off Licence </v>
          </cell>
          <cell r="T1039" t="str">
            <v>j off</v>
          </cell>
          <cell r="AA1039" t="str">
            <v>More info Needed</v>
          </cell>
          <cell r="AJ1039">
            <v>455677</v>
          </cell>
          <cell r="AK1039">
            <v>341474</v>
          </cell>
          <cell r="AL1039">
            <v>455677</v>
          </cell>
          <cell r="AM1039">
            <v>341474</v>
          </cell>
          <cell r="AN1039">
            <v>100031583987</v>
          </cell>
          <cell r="AO1039">
            <v>10009161575</v>
          </cell>
          <cell r="AP1039" t="str">
            <v>N</v>
          </cell>
        </row>
        <row r="1040">
          <cell r="B1040">
            <v>36371</v>
          </cell>
          <cell r="D1040" t="str">
            <v>Whitemoor Store</v>
          </cell>
          <cell r="E1040" t="str">
            <v xml:space="preserve">101 Whitemoor Road </v>
          </cell>
          <cell r="G1040" t="str">
            <v xml:space="preserve">Nottingham </v>
          </cell>
          <cell r="H1040" t="str">
            <v xml:space="preserve">NG6 0HJ </v>
          </cell>
          <cell r="I1040" t="str">
            <v>20051005</v>
          </cell>
          <cell r="J1040" t="str">
            <v xml:space="preserve">off licence </v>
          </cell>
          <cell r="T1040" t="str">
            <v>j off</v>
          </cell>
          <cell r="Y1040" t="str">
            <v>Licensee's Discretion</v>
          </cell>
          <cell r="AA1040" t="str">
            <v>N/A</v>
          </cell>
          <cell r="AJ1040">
            <v>455063</v>
          </cell>
          <cell r="AK1040">
            <v>342678</v>
          </cell>
          <cell r="AL1040">
            <v>455063</v>
          </cell>
          <cell r="AM1040">
            <v>342678</v>
          </cell>
          <cell r="AN1040">
            <v>10000133011</v>
          </cell>
          <cell r="AO1040">
            <v>10000133011</v>
          </cell>
          <cell r="AP1040" t="str">
            <v>Y</v>
          </cell>
        </row>
        <row r="1041">
          <cell r="B1041">
            <v>44102</v>
          </cell>
          <cell r="D1041" t="str">
            <v xml:space="preserve">Harvey Haddon Sports Complex </v>
          </cell>
          <cell r="E1041" t="str">
            <v xml:space="preserve">Wigman Road </v>
          </cell>
          <cell r="G1041" t="str">
            <v>Nottingham</v>
          </cell>
          <cell r="H1041" t="str">
            <v xml:space="preserve">NG8 4PB </v>
          </cell>
          <cell r="I1041" t="str">
            <v>20080116</v>
          </cell>
          <cell r="J1041" t="str">
            <v xml:space="preserve">Public House </v>
          </cell>
          <cell r="K1041" t="str">
            <v>a indoors and outdoors</v>
          </cell>
          <cell r="L1041" t="str">
            <v>b indoors and outdoors</v>
          </cell>
          <cell r="M1041" t="str">
            <v>c indoors</v>
          </cell>
          <cell r="N1041" t="str">
            <v>d indoors and outdoors</v>
          </cell>
          <cell r="O1041" t="str">
            <v>e indoors and outdoors</v>
          </cell>
          <cell r="P1041" t="str">
            <v>f indoors and outdoors</v>
          </cell>
          <cell r="Q1041" t="str">
            <v>g indoors and outdoors</v>
          </cell>
          <cell r="R1041" t="str">
            <v>h indoors and outdoors</v>
          </cell>
          <cell r="S1041" t="str">
            <v>I Inoors and Outdoors</v>
          </cell>
          <cell r="T1041" t="str">
            <v>j on and off</v>
          </cell>
          <cell r="Y1041" t="str">
            <v>Mon-Sun</v>
          </cell>
          <cell r="Z1041" t="str">
            <v>07.00-01.00</v>
          </cell>
          <cell r="AA1041" t="str">
            <v>N/A</v>
          </cell>
          <cell r="AB1041" t="str">
            <v>N/A</v>
          </cell>
          <cell r="AC1041" t="str">
            <v>Mon-Sun</v>
          </cell>
          <cell r="AJ1041">
            <v>452552</v>
          </cell>
          <cell r="AK1041">
            <v>341399</v>
          </cell>
          <cell r="AL1041">
            <v>452552</v>
          </cell>
          <cell r="AM1041">
            <v>341399</v>
          </cell>
          <cell r="AN1041">
            <v>200001397888</v>
          </cell>
          <cell r="AO1041">
            <v>200001397888</v>
          </cell>
          <cell r="AP1041" t="str">
            <v>Y</v>
          </cell>
        </row>
        <row r="1042">
          <cell r="B1042">
            <v>37040</v>
          </cell>
          <cell r="D1042" t="str">
            <v xml:space="preserve">Wilford Grove Stores </v>
          </cell>
          <cell r="E1042" t="str">
            <v xml:space="preserve">Wilford Crescent West </v>
          </cell>
          <cell r="G1042" t="str">
            <v xml:space="preserve">Nottingham </v>
          </cell>
          <cell r="H1042" t="str">
            <v xml:space="preserve">NG2 2EZ </v>
          </cell>
          <cell r="I1042" t="str">
            <v>20051119</v>
          </cell>
          <cell r="J1042" t="str">
            <v xml:space="preserve">off licence </v>
          </cell>
          <cell r="T1042" t="str">
            <v>j off</v>
          </cell>
          <cell r="Y1042" t="str">
            <v>Mon-Sat</v>
          </cell>
          <cell r="Z1042" t="str">
            <v>06.30-23.00</v>
          </cell>
          <cell r="AA1042" t="str">
            <v>Sun</v>
          </cell>
          <cell r="AB1042" t="str">
            <v>07.00-22.30</v>
          </cell>
          <cell r="AC1042" t="str">
            <v>Mon-Sat</v>
          </cell>
          <cell r="AJ1042">
            <v>457490</v>
          </cell>
          <cell r="AK1042">
            <v>338504</v>
          </cell>
          <cell r="AL1042">
            <v>457490</v>
          </cell>
          <cell r="AM1042">
            <v>338504</v>
          </cell>
          <cell r="AN1042">
            <v>10000131183</v>
          </cell>
          <cell r="AO1042">
            <v>100032108555</v>
          </cell>
          <cell r="AP1042" t="str">
            <v>N</v>
          </cell>
        </row>
        <row r="1043">
          <cell r="B1043">
            <v>36572</v>
          </cell>
          <cell r="D1043" t="str">
            <v xml:space="preserve">Co-op </v>
          </cell>
          <cell r="E1043" t="str">
            <v xml:space="preserve">Wilford Lane </v>
          </cell>
          <cell r="G1043" t="str">
            <v xml:space="preserve">Nottingham </v>
          </cell>
          <cell r="H1043" t="str">
            <v>NG11 7AX</v>
          </cell>
          <cell r="I1043" t="str">
            <v>20050925</v>
          </cell>
          <cell r="J1043" t="str">
            <v xml:space="preserve">off licence </v>
          </cell>
          <cell r="T1043" t="str">
            <v>j off</v>
          </cell>
          <cell r="Y1043" t="str">
            <v>Mon-Sun</v>
          </cell>
          <cell r="Z1043" t="str">
            <v>06.00-23.00</v>
          </cell>
          <cell r="AA1043" t="str">
            <v>N/A</v>
          </cell>
          <cell r="AB1043" t="str">
            <v>N/A</v>
          </cell>
          <cell r="AC1043" t="str">
            <v>Mon-Sun</v>
          </cell>
          <cell r="AJ1043">
            <v>457490</v>
          </cell>
          <cell r="AK1043">
            <v>338504</v>
          </cell>
          <cell r="AL1043">
            <v>457490</v>
          </cell>
          <cell r="AM1043">
            <v>338504</v>
          </cell>
          <cell r="AN1043">
            <v>10000131183</v>
          </cell>
          <cell r="AO1043">
            <v>100032108555</v>
          </cell>
          <cell r="AP1043" t="str">
            <v>N</v>
          </cell>
        </row>
        <row r="1044">
          <cell r="B1044">
            <v>38711</v>
          </cell>
          <cell r="D1044" t="str">
            <v xml:space="preserve">Tailored Arms </v>
          </cell>
          <cell r="E1044" t="str">
            <v xml:space="preserve">Wilford Lane </v>
          </cell>
          <cell r="G1044" t="str">
            <v xml:space="preserve">Nottingham </v>
          </cell>
          <cell r="H1044" t="str">
            <v>NG11 7AX</v>
          </cell>
          <cell r="I1044" t="str">
            <v>20051002</v>
          </cell>
          <cell r="J1044" t="str">
            <v xml:space="preserve">Public House </v>
          </cell>
          <cell r="O1044" t="str">
            <v>e indoors</v>
          </cell>
          <cell r="P1044" t="str">
            <v>f indoors</v>
          </cell>
          <cell r="R1044" t="str">
            <v>h indoors</v>
          </cell>
          <cell r="S1044" t="str">
            <v>I Inoors and Outdoors</v>
          </cell>
          <cell r="T1044" t="str">
            <v>j on and off</v>
          </cell>
          <cell r="Y1044" t="str">
            <v>Mon-Thu</v>
          </cell>
          <cell r="Z1044" t="str">
            <v>10.00-23.30</v>
          </cell>
          <cell r="AA1044" t="str">
            <v>Fri-Sat&amp;Sun</v>
          </cell>
          <cell r="AB1044" t="str">
            <v>10.00-00.30&amp;12.00-23.30</v>
          </cell>
          <cell r="AJ1044">
            <v>456801</v>
          </cell>
          <cell r="AK1044">
            <v>336778</v>
          </cell>
          <cell r="AL1044">
            <v>456697</v>
          </cell>
          <cell r="AM1044">
            <v>336766</v>
          </cell>
          <cell r="AN1044">
            <v>200001397954</v>
          </cell>
          <cell r="AO1044">
            <v>200001397954</v>
          </cell>
          <cell r="AP1044" t="str">
            <v>Y</v>
          </cell>
        </row>
        <row r="1045">
          <cell r="B1045">
            <v>36390</v>
          </cell>
          <cell r="D1045" t="str">
            <v xml:space="preserve">Jasup Superstore </v>
          </cell>
          <cell r="E1045" t="str">
            <v xml:space="preserve">59 Wilford Grove </v>
          </cell>
          <cell r="G1045" t="str">
            <v xml:space="preserve">Nottingham </v>
          </cell>
          <cell r="H1045" t="str">
            <v xml:space="preserve">NG2 2DR </v>
          </cell>
          <cell r="I1045" t="str">
            <v>20051003</v>
          </cell>
          <cell r="J1045" t="str">
            <v xml:space="preserve">off licence </v>
          </cell>
          <cell r="T1045" t="str">
            <v>j off</v>
          </cell>
          <cell r="Y1045" t="str">
            <v>Licensee's Discretion</v>
          </cell>
          <cell r="AA1045" t="str">
            <v>N/A</v>
          </cell>
          <cell r="AJ1045">
            <v>457530</v>
          </cell>
          <cell r="AK1045">
            <v>338422</v>
          </cell>
          <cell r="AL1045">
            <v>457530</v>
          </cell>
          <cell r="AM1045">
            <v>338422</v>
          </cell>
          <cell r="AN1045">
            <v>100032290932</v>
          </cell>
          <cell r="AO1045">
            <v>100032290932</v>
          </cell>
          <cell r="AP1045" t="str">
            <v>Y</v>
          </cell>
        </row>
        <row r="1046">
          <cell r="B1046">
            <v>34046</v>
          </cell>
          <cell r="D1046" t="str">
            <v xml:space="preserve">Nottingham &amp; East Midlands Irish Centre </v>
          </cell>
          <cell r="E1046" t="str">
            <v xml:space="preserve">2-4 Wilford Street </v>
          </cell>
          <cell r="G1046" t="str">
            <v xml:space="preserve">Nottingham </v>
          </cell>
          <cell r="H1046" t="str">
            <v>NG2 1AA</v>
          </cell>
          <cell r="I1046" t="str">
            <v>20050727</v>
          </cell>
          <cell r="J1046" t="str">
            <v>Club</v>
          </cell>
          <cell r="K1046" t="str">
            <v>a indoors</v>
          </cell>
          <cell r="O1046" t="str">
            <v>e indoors</v>
          </cell>
          <cell r="P1046" t="str">
            <v>f indoors</v>
          </cell>
          <cell r="Q1046" t="str">
            <v>g indoors</v>
          </cell>
          <cell r="R1046" t="str">
            <v>h indoors</v>
          </cell>
          <cell r="T1046" t="str">
            <v>j on and off</v>
          </cell>
          <cell r="Y1046" t="str">
            <v>Accordance with Club Rules</v>
          </cell>
          <cell r="Z1046" t="str">
            <v>N/A</v>
          </cell>
          <cell r="AA1046" t="str">
            <v>0</v>
          </cell>
          <cell r="AB1046" t="str">
            <v>N/A</v>
          </cell>
          <cell r="AC1046" t="str">
            <v>Mon-Sat</v>
          </cell>
          <cell r="AJ1046">
            <v>457099</v>
          </cell>
          <cell r="AK1046">
            <v>339318</v>
          </cell>
          <cell r="AL1046">
            <v>457099</v>
          </cell>
          <cell r="AM1046">
            <v>339318</v>
          </cell>
          <cell r="AN1046">
            <v>100032108354</v>
          </cell>
          <cell r="AO1046">
            <v>100032108354</v>
          </cell>
          <cell r="AP1046" t="str">
            <v>Y</v>
          </cell>
        </row>
        <row r="1047">
          <cell r="B1047">
            <v>37775</v>
          </cell>
          <cell r="D1047" t="str">
            <v xml:space="preserve">Lenton Community Centre </v>
          </cell>
          <cell r="E1047" t="str">
            <v xml:space="preserve">Willoughby Street </v>
          </cell>
          <cell r="G1047" t="str">
            <v xml:space="preserve">Nottingham </v>
          </cell>
          <cell r="H1047" t="str">
            <v>NG7 1RQ</v>
          </cell>
          <cell r="I1047" t="str">
            <v>20050919</v>
          </cell>
          <cell r="J1047" t="str">
            <v xml:space="preserve">Community Centre </v>
          </cell>
          <cell r="O1047" t="str">
            <v>e indoors</v>
          </cell>
          <cell r="P1047" t="str">
            <v>f indoors</v>
          </cell>
          <cell r="Q1047" t="str">
            <v>g indoors</v>
          </cell>
          <cell r="R1047" t="str">
            <v>h indoors</v>
          </cell>
          <cell r="Y1047" t="str">
            <v>Licensee's Discretion</v>
          </cell>
          <cell r="Z1047" t="str">
            <v>N/A</v>
          </cell>
          <cell r="AA1047" t="str">
            <v>N/A</v>
          </cell>
          <cell r="AB1047" t="str">
            <v>N/A</v>
          </cell>
          <cell r="AC1047" t="str">
            <v>Mon-Sat</v>
          </cell>
          <cell r="AJ1047">
            <v>455760</v>
          </cell>
          <cell r="AK1047">
            <v>339198</v>
          </cell>
          <cell r="AL1047">
            <v>455722</v>
          </cell>
          <cell r="AM1047">
            <v>339327</v>
          </cell>
          <cell r="AN1047">
            <v>10022958781</v>
          </cell>
          <cell r="AO1047">
            <v>200001397975</v>
          </cell>
          <cell r="AP1047" t="str">
            <v>N</v>
          </cell>
        </row>
        <row r="1048">
          <cell r="B1048">
            <v>47522</v>
          </cell>
          <cell r="D1048" t="str">
            <v>Asda</v>
          </cell>
          <cell r="E1048" t="str">
            <v>Radford Road</v>
          </cell>
          <cell r="G1048" t="str">
            <v>Nottingham</v>
          </cell>
          <cell r="H1048" t="str">
            <v xml:space="preserve">NG7 5FP </v>
          </cell>
          <cell r="I1048" t="str">
            <v>20081015</v>
          </cell>
          <cell r="J1048" t="str">
            <v xml:space="preserve">Off Licence </v>
          </cell>
          <cell r="T1048" t="str">
            <v>j off</v>
          </cell>
          <cell r="AA1048" t="str">
            <v>More info Needed</v>
          </cell>
          <cell r="AJ1048">
            <v>455870</v>
          </cell>
          <cell r="AK1048">
            <v>341380</v>
          </cell>
          <cell r="AL1048">
            <v>455870</v>
          </cell>
          <cell r="AM1048">
            <v>341380</v>
          </cell>
          <cell r="AN1048">
            <v>100032290240</v>
          </cell>
          <cell r="AO1048">
            <v>100032290240</v>
          </cell>
          <cell r="AP1048" t="str">
            <v>Y</v>
          </cell>
        </row>
        <row r="1049">
          <cell r="B1049">
            <v>54707</v>
          </cell>
          <cell r="D1049" t="str">
            <v xml:space="preserve">Sneinton Old School Hall </v>
          </cell>
          <cell r="E1049" t="str">
            <v xml:space="preserve">Windmill Lane </v>
          </cell>
          <cell r="G1049" t="str">
            <v xml:space="preserve">Nottingham </v>
          </cell>
          <cell r="H1049" t="str">
            <v xml:space="preserve">NG2 4QB </v>
          </cell>
          <cell r="I1049" t="str">
            <v>20090704</v>
          </cell>
          <cell r="J1049" t="str">
            <v>other</v>
          </cell>
          <cell r="K1049" t="str">
            <v>a indoors and outdoors</v>
          </cell>
          <cell r="L1049" t="str">
            <v>b indoors</v>
          </cell>
          <cell r="M1049" t="str">
            <v>c indoors</v>
          </cell>
          <cell r="O1049" t="str">
            <v>e indoors and outdoors</v>
          </cell>
          <cell r="P1049" t="str">
            <v>f indoors and outdoors</v>
          </cell>
          <cell r="Q1049" t="str">
            <v>g indoors</v>
          </cell>
          <cell r="R1049" t="str">
            <v>h indoors and outdoors</v>
          </cell>
          <cell r="Y1049" t="str">
            <v>Sun-Fri</v>
          </cell>
          <cell r="Z1049" t="str">
            <v>09.00-22.00</v>
          </cell>
          <cell r="AA1049" t="str">
            <v>0</v>
          </cell>
          <cell r="AB1049" t="str">
            <v>09.00-23.30</v>
          </cell>
          <cell r="AC1049" t="str">
            <v>N/A</v>
          </cell>
          <cell r="AJ1049">
            <v>458517</v>
          </cell>
          <cell r="AK1049">
            <v>339741</v>
          </cell>
          <cell r="AL1049">
            <v>458517</v>
          </cell>
          <cell r="AM1049">
            <v>339741</v>
          </cell>
          <cell r="AN1049">
            <v>100032109029</v>
          </cell>
          <cell r="AO1049">
            <v>100032109029</v>
          </cell>
          <cell r="AP1049" t="str">
            <v>Y</v>
          </cell>
        </row>
        <row r="1050">
          <cell r="B1050">
            <v>37571</v>
          </cell>
          <cell r="D1050" t="str">
            <v xml:space="preserve">Off Licence </v>
          </cell>
          <cell r="E1050" t="str">
            <v xml:space="preserve">145-147 Windmill Lane </v>
          </cell>
          <cell r="G1050" t="str">
            <v xml:space="preserve">Nottingham </v>
          </cell>
          <cell r="H1050" t="str">
            <v xml:space="preserve">NG3 2BH </v>
          </cell>
          <cell r="I1050" t="str">
            <v>20060520</v>
          </cell>
          <cell r="J1050" t="str">
            <v xml:space="preserve">off licence </v>
          </cell>
          <cell r="T1050" t="str">
            <v>j off</v>
          </cell>
          <cell r="Y1050" t="str">
            <v>Mon-Sun</v>
          </cell>
          <cell r="Z1050" t="str">
            <v>06.00-23.00</v>
          </cell>
          <cell r="AA1050" t="str">
            <v>N/A</v>
          </cell>
          <cell r="AB1050" t="str">
            <v>N/A</v>
          </cell>
          <cell r="AC1050" t="str">
            <v>Mon-Sun</v>
          </cell>
          <cell r="AJ1050">
            <v>458472</v>
          </cell>
          <cell r="AK1050">
            <v>339993</v>
          </cell>
          <cell r="AL1050">
            <v>458588</v>
          </cell>
          <cell r="AM1050">
            <v>340165</v>
          </cell>
          <cell r="AN1050">
            <v>10034861729</v>
          </cell>
          <cell r="AO1050">
            <v>10034861729</v>
          </cell>
          <cell r="AP1050" t="str">
            <v>Y</v>
          </cell>
        </row>
        <row r="1051">
          <cell r="B1051">
            <v>37978</v>
          </cell>
          <cell r="D1051" t="str">
            <v xml:space="preserve">Shabab Nan Kebab Restaurant </v>
          </cell>
          <cell r="E1051" t="str">
            <v>6 Radford Road</v>
          </cell>
          <cell r="F1051" t="str">
            <v xml:space="preserve">Hyson Green </v>
          </cell>
          <cell r="G1051" t="str">
            <v>Nottingham</v>
          </cell>
          <cell r="H1051" t="str">
            <v>NG7 5FS</v>
          </cell>
          <cell r="I1051" t="str">
            <v>20051004</v>
          </cell>
          <cell r="J1051" t="str">
            <v xml:space="preserve">Restaurant </v>
          </cell>
          <cell r="T1051" t="str">
            <v>j on</v>
          </cell>
          <cell r="AA1051" t="str">
            <v>More info Needed</v>
          </cell>
          <cell r="AJ1051">
            <v>455930</v>
          </cell>
          <cell r="AK1051">
            <v>340942</v>
          </cell>
          <cell r="AL1051">
            <v>455930</v>
          </cell>
          <cell r="AM1051">
            <v>340942</v>
          </cell>
          <cell r="AN1051">
            <v>100032129616</v>
          </cell>
          <cell r="AO1051">
            <v>10009160668</v>
          </cell>
          <cell r="AP1051" t="str">
            <v>N</v>
          </cell>
        </row>
        <row r="1052">
          <cell r="B1052">
            <v>70717</v>
          </cell>
          <cell r="D1052" t="str">
            <v>Intercontinental Shop</v>
          </cell>
          <cell r="E1052" t="str">
            <v>12 Radford Road</v>
          </cell>
          <cell r="G1052" t="str">
            <v>Nottingham</v>
          </cell>
          <cell r="H1052" t="str">
            <v>NG7 5FS</v>
          </cell>
          <cell r="I1052" t="str">
            <v>20120419</v>
          </cell>
          <cell r="J1052" t="str">
            <v xml:space="preserve">Off Licence </v>
          </cell>
          <cell r="T1052" t="str">
            <v>j off</v>
          </cell>
          <cell r="AA1052" t="str">
            <v>More info Needed</v>
          </cell>
          <cell r="AJ1052">
            <v>455925</v>
          </cell>
          <cell r="AK1052">
            <v>340955</v>
          </cell>
          <cell r="AL1052">
            <v>455925</v>
          </cell>
          <cell r="AM1052">
            <v>340955</v>
          </cell>
          <cell r="AN1052">
            <v>100032129609</v>
          </cell>
          <cell r="AO1052">
            <v>10009160651</v>
          </cell>
          <cell r="AP1052" t="str">
            <v>N</v>
          </cell>
        </row>
        <row r="1053">
          <cell r="B1053">
            <v>40203</v>
          </cell>
          <cell r="D1053" t="str">
            <v xml:space="preserve">Wollaton Hall </v>
          </cell>
          <cell r="E1053" t="str">
            <v xml:space="preserve">Wollaton Road </v>
          </cell>
          <cell r="G1053" t="str">
            <v xml:space="preserve">Nottingham </v>
          </cell>
          <cell r="H1053" t="str">
            <v xml:space="preserve">NG8 2AE </v>
          </cell>
          <cell r="I1053" t="str">
            <v>20070320</v>
          </cell>
          <cell r="J1053" t="str">
            <v xml:space="preserve">other </v>
          </cell>
          <cell r="K1053" t="str">
            <v>a indoors and outdoors</v>
          </cell>
          <cell r="L1053" t="str">
            <v>b indoors and outdoors</v>
          </cell>
          <cell r="M1053" t="str">
            <v>c indoors</v>
          </cell>
          <cell r="O1053" t="str">
            <v>e indoors and outdoors</v>
          </cell>
          <cell r="P1053" t="str">
            <v>f indoors and outdoors</v>
          </cell>
          <cell r="Q1053" t="str">
            <v>g indoors and outdoors</v>
          </cell>
          <cell r="R1053" t="str">
            <v>h indoors and outdoors</v>
          </cell>
          <cell r="S1053" t="str">
            <v>I Inoors and Outdoors</v>
          </cell>
          <cell r="T1053" t="str">
            <v>j on and off</v>
          </cell>
          <cell r="Y1053" t="str">
            <v>Mon-Sun</v>
          </cell>
          <cell r="Z1053" t="str">
            <v>08.00-01.30</v>
          </cell>
          <cell r="AA1053" t="str">
            <v>N/A</v>
          </cell>
          <cell r="AB1053" t="str">
            <v>N/A</v>
          </cell>
          <cell r="AC1053" t="str">
            <v>Mon-Sun</v>
          </cell>
          <cell r="AJ1053">
            <v>453218</v>
          </cell>
          <cell r="AK1053">
            <v>339459</v>
          </cell>
          <cell r="AL1053">
            <v>453217</v>
          </cell>
          <cell r="AM1053">
            <v>339245</v>
          </cell>
          <cell r="AN1053">
            <v>200001398642</v>
          </cell>
          <cell r="AO1053">
            <v>200001398642</v>
          </cell>
          <cell r="AP1053" t="str">
            <v>Y</v>
          </cell>
        </row>
        <row r="1054">
          <cell r="B1054">
            <v>98589</v>
          </cell>
          <cell r="D1054" t="str">
            <v xml:space="preserve">Memory Walk </v>
          </cell>
          <cell r="E1054" t="str">
            <v xml:space="preserve">Wollaton Park </v>
          </cell>
          <cell r="G1054" t="str">
            <v xml:space="preserve">Nottingham </v>
          </cell>
          <cell r="H1054" t="str">
            <v xml:space="preserve">NG8 2AE </v>
          </cell>
          <cell r="I1054" t="str">
            <v>20170802</v>
          </cell>
          <cell r="J1054" t="str">
            <v xml:space="preserve">other </v>
          </cell>
          <cell r="P1054" t="str">
            <v>f outdoors</v>
          </cell>
          <cell r="R1054" t="str">
            <v>h outdoors</v>
          </cell>
          <cell r="Y1054" t="str">
            <v>Sat&amp;Sun</v>
          </cell>
          <cell r="Z1054" t="str">
            <v>09.30-17.00</v>
          </cell>
          <cell r="AA1054" t="str">
            <v>0</v>
          </cell>
          <cell r="AB1054" t="str">
            <v>N/A</v>
          </cell>
          <cell r="AC1054" t="str">
            <v>N/A</v>
          </cell>
          <cell r="AJ1054">
            <v>453217</v>
          </cell>
          <cell r="AK1054">
            <v>339245</v>
          </cell>
          <cell r="AL1054">
            <v>453217</v>
          </cell>
          <cell r="AM1054">
            <v>339245</v>
          </cell>
          <cell r="AN1054">
            <v>200001398642</v>
          </cell>
          <cell r="AO1054">
            <v>200001398642</v>
          </cell>
          <cell r="AP1054" t="str">
            <v>Y</v>
          </cell>
        </row>
        <row r="1055">
          <cell r="B1055">
            <v>34155</v>
          </cell>
          <cell r="D1055" t="str">
            <v xml:space="preserve">Admiral Rodney </v>
          </cell>
          <cell r="E1055" t="str">
            <v xml:space="preserve">Wollaton Road </v>
          </cell>
          <cell r="G1055" t="str">
            <v xml:space="preserve">Nottingham </v>
          </cell>
          <cell r="H1055" t="str">
            <v xml:space="preserve">NG8 2AF </v>
          </cell>
          <cell r="I1055" t="str">
            <v>20050705</v>
          </cell>
          <cell r="J1055" t="str">
            <v xml:space="preserve">Public House </v>
          </cell>
          <cell r="O1055" t="str">
            <v>e indoors</v>
          </cell>
          <cell r="P1055" t="str">
            <v>f indoors</v>
          </cell>
          <cell r="R1055" t="str">
            <v>h indoors</v>
          </cell>
          <cell r="S1055" t="str">
            <v>I Indoors</v>
          </cell>
          <cell r="T1055" t="str">
            <v>j on and off</v>
          </cell>
          <cell r="Y1055" t="str">
            <v>Mon-Wed</v>
          </cell>
          <cell r="Z1055" t="str">
            <v>09.00-01.00</v>
          </cell>
          <cell r="AA1055" t="str">
            <v>Fri,Sat - Sun</v>
          </cell>
          <cell r="AB1055" t="str">
            <v>09.00-02.00</v>
          </cell>
          <cell r="AC1055" t="str">
            <v>Mon-Sun</v>
          </cell>
          <cell r="AJ1055">
            <v>452487</v>
          </cell>
          <cell r="AK1055">
            <v>339872</v>
          </cell>
          <cell r="AL1055">
            <v>452444</v>
          </cell>
          <cell r="AM1055">
            <v>339824</v>
          </cell>
          <cell r="AN1055">
            <v>200001398884</v>
          </cell>
          <cell r="AO1055">
            <v>200001398884</v>
          </cell>
          <cell r="AP1055" t="str">
            <v>Y</v>
          </cell>
        </row>
        <row r="1056">
          <cell r="B1056">
            <v>55232</v>
          </cell>
          <cell r="D1056" t="str">
            <v xml:space="preserve">Shreya </v>
          </cell>
          <cell r="E1056" t="str">
            <v xml:space="preserve">30 Wollaton Road </v>
          </cell>
          <cell r="G1056" t="str">
            <v xml:space="preserve">Nottingham </v>
          </cell>
          <cell r="H1056" t="str">
            <v xml:space="preserve">NG8 1FD </v>
          </cell>
          <cell r="I1056" t="str">
            <v>20090904</v>
          </cell>
          <cell r="J1056" t="str">
            <v xml:space="preserve">off licence </v>
          </cell>
          <cell r="T1056" t="str">
            <v>j off</v>
          </cell>
          <cell r="Y1056" t="str">
            <v>Mon-Sun</v>
          </cell>
          <cell r="Z1056" t="str">
            <v>05.00-23.00</v>
          </cell>
          <cell r="AA1056" t="str">
            <v>N/A</v>
          </cell>
          <cell r="AB1056" t="str">
            <v>N/A</v>
          </cell>
          <cell r="AC1056" t="str">
            <v>Mon-Sun</v>
          </cell>
          <cell r="AJ1056">
            <v>454738</v>
          </cell>
          <cell r="AK1056">
            <v>340106</v>
          </cell>
          <cell r="AL1056">
            <v>454738</v>
          </cell>
          <cell r="AM1056">
            <v>340106</v>
          </cell>
          <cell r="AN1056">
            <v>200001398656</v>
          </cell>
          <cell r="AO1056">
            <v>200001398656</v>
          </cell>
          <cell r="AP1056" t="str">
            <v>Y</v>
          </cell>
        </row>
        <row r="1057">
          <cell r="B1057">
            <v>91062</v>
          </cell>
          <cell r="D1057" t="str">
            <v xml:space="preserve">Premises at </v>
          </cell>
          <cell r="E1057" t="str">
            <v>42 Radford Road</v>
          </cell>
          <cell r="G1057" t="str">
            <v>Nottingham</v>
          </cell>
          <cell r="H1057" t="str">
            <v>NG7 5FS</v>
          </cell>
          <cell r="I1057" t="str">
            <v>20160419</v>
          </cell>
          <cell r="J1057" t="str">
            <v xml:space="preserve">Off Licence </v>
          </cell>
          <cell r="T1057" t="str">
            <v>j off</v>
          </cell>
          <cell r="AA1057" t="str">
            <v>More info Needed</v>
          </cell>
          <cell r="AJ1057">
            <v>455907</v>
          </cell>
          <cell r="AK1057">
            <v>341016</v>
          </cell>
          <cell r="AL1057">
            <v>455907</v>
          </cell>
          <cell r="AM1057">
            <v>341016</v>
          </cell>
          <cell r="AN1057">
            <v>100031583934</v>
          </cell>
          <cell r="AO1057">
            <v>100031583934</v>
          </cell>
          <cell r="AP1057" t="str">
            <v>Y</v>
          </cell>
        </row>
        <row r="1058">
          <cell r="B1058">
            <v>39007</v>
          </cell>
          <cell r="D1058" t="str">
            <v>Clock</v>
          </cell>
          <cell r="E1058" t="str">
            <v>6Craven Road</v>
          </cell>
          <cell r="F1058" t="str">
            <v xml:space="preserve">Hyson Green </v>
          </cell>
          <cell r="G1058" t="str">
            <v>Nottingham</v>
          </cell>
          <cell r="H1058" t="str">
            <v xml:space="preserve">NG7 5GD </v>
          </cell>
          <cell r="I1058" t="str">
            <v>20051001</v>
          </cell>
          <cell r="J1058" t="str">
            <v xml:space="preserve">Public House </v>
          </cell>
          <cell r="O1058" t="str">
            <v>e indoors</v>
          </cell>
          <cell r="P1058" t="str">
            <v>f indoors</v>
          </cell>
          <cell r="R1058" t="str">
            <v>h indoors</v>
          </cell>
          <cell r="S1058" t="str">
            <v>I Indoors</v>
          </cell>
          <cell r="T1058" t="str">
            <v>j on and off</v>
          </cell>
          <cell r="Y1058" t="str">
            <v>Mon-Thu</v>
          </cell>
          <cell r="Z1058" t="str">
            <v>11.00-00.30</v>
          </cell>
          <cell r="AA1058" t="str">
            <v>Fri-Sat&amp;Sun</v>
          </cell>
          <cell r="AB1058" t="str">
            <v>11.00-01.30&amp;12.00-00.30</v>
          </cell>
          <cell r="AC1058" t="str">
            <v>Mon-Thu</v>
          </cell>
          <cell r="AJ1058">
            <v>455514</v>
          </cell>
          <cell r="AK1058">
            <v>341328</v>
          </cell>
          <cell r="AL1058">
            <v>455514</v>
          </cell>
          <cell r="AM1058">
            <v>341328</v>
          </cell>
          <cell r="AN1058">
            <v>100032129641</v>
          </cell>
          <cell r="AO1058">
            <v>100032129641</v>
          </cell>
          <cell r="AP1058" t="str">
            <v>Y</v>
          </cell>
        </row>
        <row r="1059">
          <cell r="B1059">
            <v>72140</v>
          </cell>
          <cell r="D1059" t="str">
            <v>Pricecutter</v>
          </cell>
          <cell r="E1059" t="str">
            <v>322 – 326 Radford Road</v>
          </cell>
          <cell r="F1059" t="str">
            <v>Hyson Green</v>
          </cell>
          <cell r="G1059" t="str">
            <v>Nottingham</v>
          </cell>
          <cell r="H1059" t="str">
            <v>NG7 5GP</v>
          </cell>
          <cell r="I1059" t="str">
            <v>20120817</v>
          </cell>
          <cell r="J1059" t="str">
            <v>Off Licence</v>
          </cell>
          <cell r="T1059" t="str">
            <v>j off</v>
          </cell>
          <cell r="AA1059" t="str">
            <v>More info Needed</v>
          </cell>
          <cell r="AJ1059">
            <v>455586</v>
          </cell>
          <cell r="AK1059">
            <v>341694</v>
          </cell>
          <cell r="AL1059">
            <v>455586</v>
          </cell>
          <cell r="AM1059">
            <v>341694</v>
          </cell>
          <cell r="AN1059">
            <v>10000131460</v>
          </cell>
          <cell r="AO1059">
            <v>100032129650</v>
          </cell>
          <cell r="AP1059" t="str">
            <v>N</v>
          </cell>
        </row>
        <row r="1060">
          <cell r="B1060">
            <v>97930</v>
          </cell>
          <cell r="D1060" t="str">
            <v>University of Nottingham - Jubilee Campus Sports Centre</v>
          </cell>
          <cell r="E1060" t="str">
            <v xml:space="preserve">Wollaton Road </v>
          </cell>
          <cell r="G1060" t="str">
            <v>Nottingham</v>
          </cell>
          <cell r="H1060" t="str">
            <v>NG8 1BB</v>
          </cell>
          <cell r="I1060" t="str">
            <v>20170704</v>
          </cell>
          <cell r="J1060" t="str">
            <v xml:space="preserve">other </v>
          </cell>
          <cell r="K1060" t="str">
            <v>a indoors</v>
          </cell>
          <cell r="L1060" t="str">
            <v>b indoors</v>
          </cell>
          <cell r="M1060" t="str">
            <v>c indoors</v>
          </cell>
          <cell r="N1060" t="str">
            <v>d indoors</v>
          </cell>
          <cell r="O1060" t="str">
            <v>e indoors</v>
          </cell>
          <cell r="P1060" t="str">
            <v>f indoors</v>
          </cell>
          <cell r="Q1060" t="str">
            <v>g indoors</v>
          </cell>
          <cell r="R1060" t="str">
            <v>h indoors</v>
          </cell>
          <cell r="Y1060" t="str">
            <v>Mon-Sun</v>
          </cell>
          <cell r="Z1060" t="str">
            <v>06.30-01.00</v>
          </cell>
          <cell r="AA1060" t="str">
            <v>N/A</v>
          </cell>
          <cell r="AB1060" t="str">
            <v>N/A</v>
          </cell>
          <cell r="AC1060" t="str">
            <v>N/A</v>
          </cell>
          <cell r="AJ1060">
            <v>454661</v>
          </cell>
          <cell r="AK1060">
            <v>339885</v>
          </cell>
          <cell r="AL1060">
            <v>454709.95</v>
          </cell>
          <cell r="AM1060">
            <v>339825.47000000003</v>
          </cell>
          <cell r="AN1060">
            <v>200001412812</v>
          </cell>
          <cell r="AO1060">
            <v>200001412812</v>
          </cell>
          <cell r="AP1060" t="str">
            <v>Y</v>
          </cell>
        </row>
        <row r="1061">
          <cell r="B1061">
            <v>36643</v>
          </cell>
          <cell r="D1061" t="str">
            <v xml:space="preserve">Union Shop - Jubilee Campus </v>
          </cell>
          <cell r="E1061" t="str">
            <v xml:space="preserve">Wollaton Road </v>
          </cell>
          <cell r="G1061" t="str">
            <v xml:space="preserve">Nottingham </v>
          </cell>
          <cell r="H1061" t="str">
            <v xml:space="preserve">NG8 1BB </v>
          </cell>
          <cell r="I1061" t="str">
            <v>20051001</v>
          </cell>
          <cell r="J1061" t="str">
            <v xml:space="preserve">off licence </v>
          </cell>
          <cell r="T1061" t="str">
            <v>j off</v>
          </cell>
          <cell r="Y1061" t="str">
            <v>Licensee's Discretion</v>
          </cell>
          <cell r="AA1061" t="str">
            <v>N/A</v>
          </cell>
          <cell r="AJ1061">
            <v>454783</v>
          </cell>
          <cell r="AK1061">
            <v>339868</v>
          </cell>
          <cell r="AL1061">
            <v>454652</v>
          </cell>
          <cell r="AM1061">
            <v>339924</v>
          </cell>
          <cell r="AN1061">
            <v>10034860393</v>
          </cell>
          <cell r="AO1061">
            <v>10009158008</v>
          </cell>
          <cell r="AP1061" t="str">
            <v>N</v>
          </cell>
        </row>
        <row r="1062">
          <cell r="B1062">
            <v>35900</v>
          </cell>
          <cell r="D1062" t="str">
            <v xml:space="preserve">Park Tandoori </v>
          </cell>
          <cell r="E1062" t="str">
            <v xml:space="preserve">190 Wollaton Road </v>
          </cell>
          <cell r="G1062" t="str">
            <v xml:space="preserve">Nottingham </v>
          </cell>
          <cell r="H1062" t="str">
            <v xml:space="preserve">NG8 1HJ </v>
          </cell>
          <cell r="I1062" t="str">
            <v>20051107</v>
          </cell>
          <cell r="J1062" t="str">
            <v xml:space="preserve">Takeaway </v>
          </cell>
          <cell r="S1062" t="str">
            <v>I Indoors</v>
          </cell>
          <cell r="Y1062" t="str">
            <v>Mon-Sun</v>
          </cell>
          <cell r="Z1062" t="str">
            <v xml:space="preserve">17.30-23.30 Tuesday Closed </v>
          </cell>
          <cell r="AA1062" t="str">
            <v>N/A</v>
          </cell>
          <cell r="AB1062" t="str">
            <v>N/A</v>
          </cell>
          <cell r="AC1062" t="str">
            <v>N/A</v>
          </cell>
          <cell r="AJ1062">
            <v>454197</v>
          </cell>
          <cell r="AK1062">
            <v>340064</v>
          </cell>
          <cell r="AL1062">
            <v>454197</v>
          </cell>
          <cell r="AM1062">
            <v>340064</v>
          </cell>
          <cell r="AN1062">
            <v>10034860779</v>
          </cell>
          <cell r="AO1062">
            <v>10034852357</v>
          </cell>
          <cell r="AP1062" t="str">
            <v>N</v>
          </cell>
        </row>
        <row r="1063">
          <cell r="B1063">
            <v>39304</v>
          </cell>
          <cell r="D1063" t="str">
            <v>Mister Pizza</v>
          </cell>
          <cell r="E1063" t="str">
            <v xml:space="preserve">192 Wollaton Road </v>
          </cell>
          <cell r="G1063" t="str">
            <v xml:space="preserve">Nottingham </v>
          </cell>
          <cell r="H1063" t="str">
            <v xml:space="preserve">NG8 1HJ </v>
          </cell>
          <cell r="I1063" t="str">
            <v>20061019</v>
          </cell>
          <cell r="J1063" t="str">
            <v xml:space="preserve">Takeaway </v>
          </cell>
          <cell r="S1063" t="str">
            <v>I Indoors</v>
          </cell>
          <cell r="Y1063" t="str">
            <v>Mon-Thu</v>
          </cell>
          <cell r="Z1063" t="str">
            <v>17.00-24.00</v>
          </cell>
          <cell r="AA1063" t="str">
            <v>Fri-Sat&amp;Sun</v>
          </cell>
          <cell r="AB1063" t="str">
            <v>17.00-01.00</v>
          </cell>
          <cell r="AC1063" t="str">
            <v>N/A</v>
          </cell>
          <cell r="AJ1063">
            <v>454188</v>
          </cell>
          <cell r="AK1063">
            <v>340059</v>
          </cell>
          <cell r="AL1063">
            <v>454188</v>
          </cell>
          <cell r="AM1063">
            <v>340059</v>
          </cell>
          <cell r="AN1063">
            <v>200001398695</v>
          </cell>
          <cell r="AO1063">
            <v>200001398695</v>
          </cell>
          <cell r="AP1063" t="str">
            <v>Y</v>
          </cell>
        </row>
        <row r="1064">
          <cell r="B1064">
            <v>75854</v>
          </cell>
          <cell r="D1064" t="str">
            <v xml:space="preserve">Mr Mans </v>
          </cell>
          <cell r="E1064" t="str">
            <v xml:space="preserve">Wollaton Road </v>
          </cell>
          <cell r="G1064" t="str">
            <v xml:space="preserve">Nottingham </v>
          </cell>
          <cell r="H1064" t="str">
            <v xml:space="preserve">NG8 2AD </v>
          </cell>
          <cell r="I1064" t="str">
            <v>20130823</v>
          </cell>
          <cell r="J1064" t="str">
            <v xml:space="preserve">Public House </v>
          </cell>
          <cell r="O1064" t="str">
            <v>e indoors</v>
          </cell>
          <cell r="P1064" t="str">
            <v>f indoors</v>
          </cell>
          <cell r="Q1064" t="str">
            <v>g indoors</v>
          </cell>
          <cell r="R1064" t="str">
            <v>h indoors</v>
          </cell>
          <cell r="S1064" t="str">
            <v>I Indoors</v>
          </cell>
          <cell r="T1064" t="str">
            <v>j on and off</v>
          </cell>
          <cell r="Y1064" t="str">
            <v>Mon-Sun</v>
          </cell>
          <cell r="Z1064" t="str">
            <v>10.00-01.00</v>
          </cell>
          <cell r="AA1064" t="str">
            <v>N/A</v>
          </cell>
          <cell r="AB1064" t="str">
            <v>N/A</v>
          </cell>
          <cell r="AC1064" t="str">
            <v>Mon-Sun</v>
          </cell>
          <cell r="AJ1064">
            <v>453058</v>
          </cell>
          <cell r="AK1064">
            <v>339789</v>
          </cell>
          <cell r="AL1064">
            <v>453058</v>
          </cell>
          <cell r="AM1064">
            <v>339789</v>
          </cell>
          <cell r="AN1064">
            <v>10034857727</v>
          </cell>
          <cell r="AO1064">
            <v>10034857727</v>
          </cell>
          <cell r="AP1064" t="str">
            <v>Y</v>
          </cell>
        </row>
        <row r="1065">
          <cell r="B1065">
            <v>34035</v>
          </cell>
          <cell r="D1065" t="str">
            <v xml:space="preserve">Wollaton Sports Association </v>
          </cell>
          <cell r="E1065" t="str">
            <v xml:space="preserve">Wollaton Road </v>
          </cell>
          <cell r="G1065" t="str">
            <v xml:space="preserve">Nottingham </v>
          </cell>
          <cell r="H1065" t="str">
            <v xml:space="preserve">NG8 2AN </v>
          </cell>
          <cell r="I1065" t="str">
            <v>20050704</v>
          </cell>
          <cell r="J1065" t="str">
            <v xml:space="preserve">Club </v>
          </cell>
          <cell r="K1065" t="str">
            <v>a indoors</v>
          </cell>
          <cell r="L1065" t="str">
            <v>b indoors</v>
          </cell>
          <cell r="M1065" t="str">
            <v>c indoors</v>
          </cell>
          <cell r="O1065" t="str">
            <v>e indoors</v>
          </cell>
          <cell r="P1065" t="str">
            <v>f indoors</v>
          </cell>
          <cell r="Q1065" t="str">
            <v>g indoors</v>
          </cell>
          <cell r="R1065" t="str">
            <v>h indoors</v>
          </cell>
          <cell r="T1065" t="str">
            <v>j on and off</v>
          </cell>
          <cell r="Y1065" t="str">
            <v>Mon-Sun</v>
          </cell>
          <cell r="Z1065" t="str">
            <v>10.00-24.00</v>
          </cell>
          <cell r="AA1065" t="str">
            <v>N/A</v>
          </cell>
          <cell r="AB1065" t="str">
            <v>N/A</v>
          </cell>
          <cell r="AC1065" t="str">
            <v>Sun-Thu</v>
          </cell>
          <cell r="AJ1065">
            <v>452406</v>
          </cell>
          <cell r="AK1065">
            <v>339831</v>
          </cell>
          <cell r="AL1065">
            <v>452319</v>
          </cell>
          <cell r="AM1065">
            <v>339878</v>
          </cell>
          <cell r="AN1065">
            <v>200001398910</v>
          </cell>
          <cell r="AO1065">
            <v>200001398910</v>
          </cell>
          <cell r="AP1065" t="str">
            <v>Y</v>
          </cell>
        </row>
        <row r="1066">
          <cell r="B1066">
            <v>34146</v>
          </cell>
          <cell r="D1066" t="str">
            <v xml:space="preserve">Miller &amp; Carter </v>
          </cell>
          <cell r="E1066" t="str">
            <v xml:space="preserve">Wollaton Vale </v>
          </cell>
          <cell r="G1066" t="str">
            <v xml:space="preserve">Nottingham </v>
          </cell>
          <cell r="H1066" t="str">
            <v xml:space="preserve">NG8 2NR </v>
          </cell>
          <cell r="I1066" t="str">
            <v>20050729</v>
          </cell>
          <cell r="J1066" t="str">
            <v xml:space="preserve">Public house </v>
          </cell>
          <cell r="L1066" t="str">
            <v>b indoors</v>
          </cell>
          <cell r="P1066" t="str">
            <v>f indoors</v>
          </cell>
          <cell r="S1066" t="str">
            <v>I Inoors and Outdoors</v>
          </cell>
          <cell r="T1066" t="str">
            <v>j on and off</v>
          </cell>
          <cell r="Y1066" t="str">
            <v>Mon-Sun</v>
          </cell>
          <cell r="Z1066" t="str">
            <v>07.00-00.30</v>
          </cell>
          <cell r="AA1066" t="str">
            <v>N/A</v>
          </cell>
          <cell r="AB1066" t="str">
            <v>N/A</v>
          </cell>
          <cell r="AC1066" t="str">
            <v>Mon-Sun</v>
          </cell>
          <cell r="AJ1066">
            <v>452773</v>
          </cell>
          <cell r="AK1066">
            <v>338306</v>
          </cell>
          <cell r="AL1066">
            <v>452773</v>
          </cell>
          <cell r="AM1066">
            <v>338306</v>
          </cell>
          <cell r="AN1066">
            <v>100031610810</v>
          </cell>
          <cell r="AO1066">
            <v>10022959920</v>
          </cell>
          <cell r="AP1066" t="str">
            <v>N</v>
          </cell>
        </row>
        <row r="1067">
          <cell r="B1067">
            <v>86258</v>
          </cell>
          <cell r="D1067" t="str">
            <v xml:space="preserve">Wollaton Vale Service Centre </v>
          </cell>
          <cell r="E1067" t="str">
            <v xml:space="preserve">Wollaton Vale </v>
          </cell>
          <cell r="G1067" t="str">
            <v xml:space="preserve">Nottingham </v>
          </cell>
          <cell r="H1067" t="str">
            <v xml:space="preserve">NG8 2GR </v>
          </cell>
          <cell r="I1067" t="str">
            <v>20150707</v>
          </cell>
          <cell r="J1067" t="str">
            <v xml:space="preserve">off licence </v>
          </cell>
          <cell r="S1067" t="str">
            <v>I Inoors and Outdoors</v>
          </cell>
          <cell r="T1067" t="str">
            <v>j off</v>
          </cell>
          <cell r="Y1067" t="str">
            <v>24Hrs</v>
          </cell>
          <cell r="AA1067" t="str">
            <v>0</v>
          </cell>
          <cell r="AJ1067">
            <v>451844</v>
          </cell>
          <cell r="AK1067">
            <v>339344</v>
          </cell>
          <cell r="AL1067">
            <v>451836.56</v>
          </cell>
          <cell r="AM1067">
            <v>339343.67</v>
          </cell>
          <cell r="AN1067">
            <v>200001398968</v>
          </cell>
          <cell r="AO1067">
            <v>200001398968</v>
          </cell>
          <cell r="AP1067" t="str">
            <v>Y</v>
          </cell>
        </row>
        <row r="1068">
          <cell r="B1068">
            <v>47111</v>
          </cell>
          <cell r="D1068" t="str">
            <v>Ale Bosco</v>
          </cell>
          <cell r="E1068" t="str">
            <v>207 Radford Road</v>
          </cell>
          <cell r="G1068" t="str">
            <v>Nottingham</v>
          </cell>
          <cell r="H1068" t="str">
            <v>NG7 5GT</v>
          </cell>
          <cell r="I1068" t="str">
            <v>20080920</v>
          </cell>
          <cell r="J1068" t="str">
            <v xml:space="preserve">Restaurant </v>
          </cell>
          <cell r="T1068" t="str">
            <v>j on and off</v>
          </cell>
          <cell r="AA1068" t="str">
            <v>More info Needed</v>
          </cell>
          <cell r="AJ1068">
            <v>455650</v>
          </cell>
          <cell r="AK1068">
            <v>341519</v>
          </cell>
          <cell r="AL1068">
            <v>455650</v>
          </cell>
          <cell r="AM1068">
            <v>341519</v>
          </cell>
          <cell r="AN1068">
            <v>100032129679</v>
          </cell>
          <cell r="AO1068">
            <v>100032129679</v>
          </cell>
          <cell r="AP1068" t="str">
            <v>Y</v>
          </cell>
        </row>
        <row r="1069">
          <cell r="B1069">
            <v>38132</v>
          </cell>
          <cell r="D1069" t="str">
            <v xml:space="preserve">Newark Hall </v>
          </cell>
          <cell r="E1069" t="str">
            <v xml:space="preserve">Jubilee Campus </v>
          </cell>
          <cell r="G1069" t="str">
            <v xml:space="preserve">Nottingham </v>
          </cell>
          <cell r="H1069" t="str">
            <v xml:space="preserve">NG8 1BB </v>
          </cell>
          <cell r="I1069" t="str">
            <v>20051003</v>
          </cell>
          <cell r="J1069" t="str">
            <v xml:space="preserve">Public House </v>
          </cell>
          <cell r="O1069" t="str">
            <v>e indoors</v>
          </cell>
          <cell r="P1069" t="str">
            <v>f indoors</v>
          </cell>
          <cell r="S1069" t="str">
            <v>I Indoors</v>
          </cell>
          <cell r="T1069" t="str">
            <v>j on and off</v>
          </cell>
          <cell r="Y1069" t="str">
            <v>Mon-Sat</v>
          </cell>
          <cell r="Z1069" t="str">
            <v>11.00-01.30</v>
          </cell>
          <cell r="AA1069" t="str">
            <v>Sun</v>
          </cell>
          <cell r="AB1069" t="str">
            <v>11.00-01.00</v>
          </cell>
          <cell r="AC1069" t="str">
            <v>Mon-Sun</v>
          </cell>
          <cell r="AJ1069">
            <v>454783</v>
          </cell>
          <cell r="AK1069">
            <v>339868</v>
          </cell>
          <cell r="AL1069">
            <v>454810</v>
          </cell>
          <cell r="AM1069">
            <v>339787</v>
          </cell>
          <cell r="AN1069">
            <v>200001409485</v>
          </cell>
          <cell r="AO1069">
            <v>200001409485</v>
          </cell>
          <cell r="AP1069" t="str">
            <v>Y</v>
          </cell>
        </row>
        <row r="1070">
          <cell r="B1070">
            <v>47190</v>
          </cell>
          <cell r="D1070" t="str">
            <v xml:space="preserve">Café Aspire </v>
          </cell>
          <cell r="E1070" t="str">
            <v xml:space="preserve">Amenities Building, Jubilee Campus </v>
          </cell>
          <cell r="G1070" t="str">
            <v>Nottingham</v>
          </cell>
          <cell r="H1070" t="str">
            <v>NG8 1BB</v>
          </cell>
          <cell r="I1070" t="str">
            <v>20080930</v>
          </cell>
          <cell r="J1070" t="str">
            <v xml:space="preserve">Public House </v>
          </cell>
          <cell r="L1070" t="str">
            <v>b indoors</v>
          </cell>
          <cell r="O1070" t="str">
            <v>e indoors</v>
          </cell>
          <cell r="P1070" t="str">
            <v>f indoors</v>
          </cell>
          <cell r="R1070" t="str">
            <v>h indoors</v>
          </cell>
          <cell r="S1070" t="str">
            <v>I Indoors</v>
          </cell>
          <cell r="T1070" t="str">
            <v>j on and off</v>
          </cell>
          <cell r="Y1070" t="str">
            <v>Mon-Sat</v>
          </cell>
          <cell r="Z1070" t="str">
            <v>08.00-02.30</v>
          </cell>
          <cell r="AA1070" t="str">
            <v>Sun</v>
          </cell>
          <cell r="AB1070" t="str">
            <v>08.00-00.30</v>
          </cell>
          <cell r="AC1070" t="str">
            <v>Mon-Sun</v>
          </cell>
          <cell r="AJ1070">
            <v>454783</v>
          </cell>
          <cell r="AK1070">
            <v>339868</v>
          </cell>
          <cell r="AL1070">
            <v>454709.95</v>
          </cell>
          <cell r="AM1070">
            <v>339825.47000000003</v>
          </cell>
          <cell r="AN1070">
            <v>200001412812</v>
          </cell>
          <cell r="AO1070">
            <v>200001412812</v>
          </cell>
          <cell r="AP1070" t="str">
            <v>Y</v>
          </cell>
        </row>
        <row r="1071">
          <cell r="B1071">
            <v>80032</v>
          </cell>
          <cell r="D1071" t="str">
            <v xml:space="preserve">Aldi </v>
          </cell>
          <cell r="E1071" t="str">
            <v xml:space="preserve">565 Woodborough Road </v>
          </cell>
          <cell r="G1071" t="str">
            <v xml:space="preserve">Nottingham </v>
          </cell>
          <cell r="H1071" t="str">
            <v xml:space="preserve">NG3 5GG </v>
          </cell>
          <cell r="I1071" t="str">
            <v>20140509</v>
          </cell>
          <cell r="J1071" t="str">
            <v xml:space="preserve">off licence </v>
          </cell>
          <cell r="T1071" t="str">
            <v>j off</v>
          </cell>
          <cell r="Y1071" t="str">
            <v>Mon-Sun</v>
          </cell>
          <cell r="Z1071" t="str">
            <v>07.00-23.00</v>
          </cell>
          <cell r="AA1071" t="str">
            <v>N/A</v>
          </cell>
          <cell r="AB1071" t="str">
            <v>N/A</v>
          </cell>
          <cell r="AC1071" t="str">
            <v>Mon-Sun</v>
          </cell>
          <cell r="AJ1071">
            <v>458559</v>
          </cell>
          <cell r="AK1071">
            <v>43013</v>
          </cell>
          <cell r="AL1071">
            <v>458519</v>
          </cell>
          <cell r="AM1071">
            <v>343021</v>
          </cell>
          <cell r="AN1071">
            <v>100032117522</v>
          </cell>
          <cell r="AO1071">
            <v>100032117522</v>
          </cell>
          <cell r="AP1071" t="str">
            <v>Y</v>
          </cell>
        </row>
        <row r="1072">
          <cell r="B1072">
            <v>37273</v>
          </cell>
          <cell r="D1072" t="str">
            <v>Boavista</v>
          </cell>
          <cell r="E1072" t="str">
            <v>215-219 Radford Road</v>
          </cell>
          <cell r="F1072" t="str">
            <v>Hyson Green</v>
          </cell>
          <cell r="G1072" t="str">
            <v>Nottingham</v>
          </cell>
          <cell r="H1072" t="str">
            <v>NG7 5GT</v>
          </cell>
          <cell r="I1072" t="str">
            <v>20060413</v>
          </cell>
          <cell r="J1072" t="str">
            <v xml:space="preserve">Off Licence </v>
          </cell>
          <cell r="T1072" t="str">
            <v>j on and off</v>
          </cell>
          <cell r="AA1072" t="str">
            <v>More info Needed</v>
          </cell>
          <cell r="AJ1072">
            <v>455643</v>
          </cell>
          <cell r="AK1072">
            <v>341539</v>
          </cell>
          <cell r="AL1072">
            <v>455643</v>
          </cell>
          <cell r="AM1072">
            <v>341539</v>
          </cell>
          <cell r="AN1072">
            <v>10034861072</v>
          </cell>
          <cell r="AO1072">
            <v>100032129682</v>
          </cell>
          <cell r="AP1072" t="str">
            <v>N</v>
          </cell>
        </row>
        <row r="1073">
          <cell r="B1073">
            <v>36653</v>
          </cell>
          <cell r="D1073" t="str">
            <v>Star News</v>
          </cell>
          <cell r="E1073" t="str">
            <v>223 Radford Road</v>
          </cell>
          <cell r="F1073" t="str">
            <v xml:space="preserve">Hyson Green </v>
          </cell>
          <cell r="G1073" t="str">
            <v>Nottingham</v>
          </cell>
          <cell r="H1073" t="str">
            <v>NG7 5GT</v>
          </cell>
          <cell r="I1073" t="str">
            <v>20051004</v>
          </cell>
          <cell r="J1073" t="str">
            <v xml:space="preserve">Off Licence </v>
          </cell>
          <cell r="T1073" t="str">
            <v>j off</v>
          </cell>
          <cell r="AA1073" t="str">
            <v>More info Needed</v>
          </cell>
          <cell r="AJ1073">
            <v>455637</v>
          </cell>
          <cell r="AK1073">
            <v>341549</v>
          </cell>
          <cell r="AL1073">
            <v>455637</v>
          </cell>
          <cell r="AM1073">
            <v>341549</v>
          </cell>
          <cell r="AN1073">
            <v>100031584003</v>
          </cell>
          <cell r="AO1073">
            <v>100031584003</v>
          </cell>
          <cell r="AP1073" t="str">
            <v>Y</v>
          </cell>
        </row>
        <row r="1074">
          <cell r="B1074">
            <v>34197</v>
          </cell>
          <cell r="D1074" t="str">
            <v>P &amp; D Stores</v>
          </cell>
          <cell r="E1074" t="str">
            <v xml:space="preserve">300-302 Woodborough Road </v>
          </cell>
          <cell r="G1074" t="str">
            <v xml:space="preserve">Nottingham </v>
          </cell>
          <cell r="H1074" t="str">
            <v xml:space="preserve">NG3 4JP </v>
          </cell>
          <cell r="I1074" t="str">
            <v>20050807</v>
          </cell>
          <cell r="J1074" t="str">
            <v xml:space="preserve">off licence </v>
          </cell>
          <cell r="T1074" t="str">
            <v>j off</v>
          </cell>
          <cell r="Y1074" t="str">
            <v>Licensee's Discretion</v>
          </cell>
          <cell r="AA1074" t="str">
            <v>N/A</v>
          </cell>
          <cell r="AJ1074">
            <v>457661</v>
          </cell>
          <cell r="AK1074">
            <v>341531</v>
          </cell>
          <cell r="AL1074">
            <v>457661</v>
          </cell>
          <cell r="AM1074">
            <v>341531</v>
          </cell>
          <cell r="AN1074">
            <v>100031611033</v>
          </cell>
          <cell r="AO1074">
            <v>100031611033</v>
          </cell>
          <cell r="AP1074" t="str">
            <v>Y</v>
          </cell>
        </row>
        <row r="1075">
          <cell r="B1075">
            <v>37342</v>
          </cell>
          <cell r="D1075" t="str">
            <v xml:space="preserve">Sheila's Superstore </v>
          </cell>
          <cell r="E1075" t="str">
            <v xml:space="preserve">521-523 Woodborough Road </v>
          </cell>
          <cell r="G1075" t="str">
            <v xml:space="preserve">Nottingham </v>
          </cell>
          <cell r="H1075" t="str">
            <v xml:space="preserve">NG3 5FR </v>
          </cell>
          <cell r="I1075" t="str">
            <v>20051005</v>
          </cell>
          <cell r="J1075" t="str">
            <v xml:space="preserve">off licence </v>
          </cell>
          <cell r="T1075" t="str">
            <v>j off</v>
          </cell>
          <cell r="Y1075" t="str">
            <v>Licensee's Discretion</v>
          </cell>
          <cell r="AA1075" t="str">
            <v>N/A</v>
          </cell>
          <cell r="AJ1075">
            <v>458295</v>
          </cell>
          <cell r="AK1075">
            <v>342850</v>
          </cell>
          <cell r="AL1075">
            <v>458295</v>
          </cell>
          <cell r="AM1075">
            <v>342850</v>
          </cell>
          <cell r="AN1075">
            <v>10000131476</v>
          </cell>
          <cell r="AO1075">
            <v>10000131476</v>
          </cell>
          <cell r="AP1075" t="str">
            <v>Y</v>
          </cell>
        </row>
        <row r="1076">
          <cell r="B1076">
            <v>37144</v>
          </cell>
          <cell r="D1076" t="str">
            <v xml:space="preserve">Duke of Cambridge </v>
          </cell>
          <cell r="E1076" t="str">
            <v xml:space="preserve">548 Woodborough Road </v>
          </cell>
          <cell r="G1076" t="str">
            <v xml:space="preserve">Notitngham </v>
          </cell>
          <cell r="H1076" t="str">
            <v xml:space="preserve">NG3 5FH </v>
          </cell>
          <cell r="I1076" t="str">
            <v>20050927</v>
          </cell>
          <cell r="J1076" t="str">
            <v xml:space="preserve">Public House </v>
          </cell>
          <cell r="O1076" t="str">
            <v>e indoors</v>
          </cell>
          <cell r="P1076" t="str">
            <v>f indoors</v>
          </cell>
          <cell r="R1076" t="str">
            <v>h indoors</v>
          </cell>
          <cell r="S1076" t="str">
            <v>I Indoors</v>
          </cell>
          <cell r="T1076" t="str">
            <v>j on and off</v>
          </cell>
          <cell r="Y1076" t="str">
            <v>Mon-Sat</v>
          </cell>
          <cell r="Z1076" t="str">
            <v>10.30-00.30</v>
          </cell>
          <cell r="AA1076" t="str">
            <v>Sun</v>
          </cell>
          <cell r="AB1076" t="str">
            <v>12.00-00.30</v>
          </cell>
          <cell r="AC1076" t="str">
            <v>Mon-Sat</v>
          </cell>
          <cell r="AJ1076">
            <v>458124</v>
          </cell>
          <cell r="AK1076">
            <v>342528</v>
          </cell>
          <cell r="AL1076">
            <v>458124</v>
          </cell>
          <cell r="AM1076">
            <v>342528</v>
          </cell>
          <cell r="AN1076">
            <v>100031611193</v>
          </cell>
          <cell r="AO1076">
            <v>100031611193</v>
          </cell>
          <cell r="AP1076" t="str">
            <v>Y</v>
          </cell>
        </row>
        <row r="1077">
          <cell r="B1077">
            <v>59329</v>
          </cell>
          <cell r="D1077" t="str">
            <v xml:space="preserve">Mapperley Community Centre </v>
          </cell>
          <cell r="E1077" t="str">
            <v xml:space="preserve">589 Woodborough Road </v>
          </cell>
          <cell r="G1077" t="str">
            <v xml:space="preserve">Nottingham </v>
          </cell>
          <cell r="H1077" t="str">
            <v>NG3 5GG</v>
          </cell>
          <cell r="I1077" t="str">
            <v>20110205</v>
          </cell>
          <cell r="J1077" t="str">
            <v xml:space="preserve">Community Centre </v>
          </cell>
          <cell r="K1077" t="str">
            <v>a indoors</v>
          </cell>
          <cell r="L1077" t="str">
            <v>b indoors</v>
          </cell>
          <cell r="M1077" t="str">
            <v>c indoors</v>
          </cell>
          <cell r="O1077" t="str">
            <v>e indoors</v>
          </cell>
          <cell r="P1077" t="str">
            <v>f indoors</v>
          </cell>
          <cell r="Q1077" t="str">
            <v>g indoors</v>
          </cell>
          <cell r="R1077" t="str">
            <v>h indoors</v>
          </cell>
          <cell r="S1077" t="str">
            <v>I Indoors</v>
          </cell>
          <cell r="V1077" t="str">
            <v>No</v>
          </cell>
          <cell r="W1077" t="str">
            <v>No</v>
          </cell>
          <cell r="X1077" t="str">
            <v>No</v>
          </cell>
          <cell r="Y1077" t="str">
            <v>Sun-Thu</v>
          </cell>
          <cell r="Z1077" t="str">
            <v>09.00-23.00</v>
          </cell>
          <cell r="AA1077" t="str">
            <v>Fri-Sat</v>
          </cell>
          <cell r="AB1077" t="str">
            <v>09.00-05.00</v>
          </cell>
          <cell r="AC1077" t="str">
            <v>N/A</v>
          </cell>
          <cell r="AH1077" t="str">
            <v>0-4999</v>
          </cell>
          <cell r="AJ1077">
            <v>458507</v>
          </cell>
          <cell r="AK1077">
            <v>342976</v>
          </cell>
          <cell r="AL1077">
            <v>458507</v>
          </cell>
          <cell r="AM1077">
            <v>342976</v>
          </cell>
          <cell r="AN1077">
            <v>100032117521</v>
          </cell>
          <cell r="AO1077">
            <v>100032117521</v>
          </cell>
          <cell r="AP1077" t="str">
            <v>Y</v>
          </cell>
        </row>
        <row r="1078">
          <cell r="B1078">
            <v>44960</v>
          </cell>
          <cell r="D1078" t="str">
            <v xml:space="preserve">Star Fish Bar </v>
          </cell>
          <cell r="E1078" t="str">
            <v xml:space="preserve">617-619 Woodborough Road </v>
          </cell>
          <cell r="G1078" t="str">
            <v xml:space="preserve">Nottingham </v>
          </cell>
          <cell r="H1078" t="str">
            <v xml:space="preserve">NG3 5QG </v>
          </cell>
          <cell r="I1078" t="str">
            <v>20080522</v>
          </cell>
          <cell r="J1078" t="str">
            <v xml:space="preserve">Takeaway </v>
          </cell>
          <cell r="S1078" t="str">
            <v>I Indoors</v>
          </cell>
          <cell r="Y1078" t="str">
            <v>Mon-Sun</v>
          </cell>
          <cell r="Z1078" t="str">
            <v>09.00-24.00</v>
          </cell>
          <cell r="AA1078" t="str">
            <v>N/A</v>
          </cell>
          <cell r="AB1078" t="str">
            <v>N/A</v>
          </cell>
          <cell r="AC1078" t="str">
            <v>N/A</v>
          </cell>
          <cell r="AJ1078">
            <v>458621</v>
          </cell>
          <cell r="AK1078">
            <v>343023</v>
          </cell>
          <cell r="AL1078">
            <v>458621</v>
          </cell>
          <cell r="AM1078">
            <v>343023</v>
          </cell>
          <cell r="AN1078">
            <v>100032117612</v>
          </cell>
          <cell r="AO1078">
            <v>100032117612</v>
          </cell>
          <cell r="AP1078" t="str">
            <v>Y</v>
          </cell>
        </row>
        <row r="1079">
          <cell r="B1079">
            <v>35865</v>
          </cell>
          <cell r="D1079" t="str">
            <v xml:space="preserve">Mapperley Off Licence </v>
          </cell>
          <cell r="E1079" t="str">
            <v xml:space="preserve">621-623 Woodborough Road </v>
          </cell>
          <cell r="G1079" t="str">
            <v xml:space="preserve">Nottingham </v>
          </cell>
          <cell r="H1079" t="str">
            <v xml:space="preserve">NG3 5QG </v>
          </cell>
          <cell r="I1079" t="str">
            <v>20050924</v>
          </cell>
          <cell r="J1079" t="str">
            <v xml:space="preserve">off licence </v>
          </cell>
          <cell r="T1079" t="str">
            <v>j off</v>
          </cell>
          <cell r="Y1079" t="str">
            <v>Mon-Sun</v>
          </cell>
          <cell r="Z1079" t="str">
            <v>07.00-23.00</v>
          </cell>
          <cell r="AA1079" t="str">
            <v>N/A</v>
          </cell>
          <cell r="AB1079" t="str">
            <v>N/A</v>
          </cell>
          <cell r="AC1079" t="str">
            <v>Mon-Sun</v>
          </cell>
          <cell r="AJ1079">
            <v>458629</v>
          </cell>
          <cell r="AK1079">
            <v>343030</v>
          </cell>
          <cell r="AL1079">
            <v>458629</v>
          </cell>
          <cell r="AM1079">
            <v>343030</v>
          </cell>
          <cell r="AN1079">
            <v>100032117613</v>
          </cell>
          <cell r="AO1079">
            <v>100032117613</v>
          </cell>
          <cell r="AP1079" t="str">
            <v>Y</v>
          </cell>
        </row>
        <row r="1080">
          <cell r="B1080">
            <v>36108</v>
          </cell>
          <cell r="D1080" t="str">
            <v xml:space="preserve">Welcome </v>
          </cell>
          <cell r="E1080" t="str">
            <v xml:space="preserve">627 Woodborough Road </v>
          </cell>
          <cell r="G1080" t="str">
            <v xml:space="preserve">Nottingham </v>
          </cell>
          <cell r="H1080" t="str">
            <v xml:space="preserve">NG3 5QG </v>
          </cell>
          <cell r="I1080" t="str">
            <v>20051121</v>
          </cell>
          <cell r="J1080" t="str">
            <v xml:space="preserve">Takeaway </v>
          </cell>
          <cell r="S1080" t="str">
            <v>I Indoors</v>
          </cell>
          <cell r="Y1080" t="str">
            <v>Mon-Sun</v>
          </cell>
          <cell r="Z1080" t="str">
            <v>12.00-02.00</v>
          </cell>
          <cell r="AA1080" t="str">
            <v>N/A</v>
          </cell>
          <cell r="AB1080" t="str">
            <v>N/A</v>
          </cell>
          <cell r="AC1080" t="str">
            <v>N/A</v>
          </cell>
          <cell r="AJ1080">
            <v>458641</v>
          </cell>
          <cell r="AK1080">
            <v>343033</v>
          </cell>
          <cell r="AL1080">
            <v>458641</v>
          </cell>
          <cell r="AM1080">
            <v>343033</v>
          </cell>
          <cell r="AN1080">
            <v>100031611225</v>
          </cell>
          <cell r="AO1080">
            <v>10009161770</v>
          </cell>
          <cell r="AP1080" t="str">
            <v>N</v>
          </cell>
        </row>
        <row r="1081">
          <cell r="B1081">
            <v>41692</v>
          </cell>
          <cell r="D1081" t="str">
            <v xml:space="preserve">Petrol Mapperley </v>
          </cell>
          <cell r="E1081" t="str">
            <v xml:space="preserve">705 Woodborough Road </v>
          </cell>
          <cell r="G1081" t="str">
            <v xml:space="preserve">Nottingham </v>
          </cell>
          <cell r="H1081" t="str">
            <v xml:space="preserve">NG3 5QG </v>
          </cell>
          <cell r="I1081" t="str">
            <v>20070706</v>
          </cell>
          <cell r="J1081" t="str">
            <v xml:space="preserve">Off Licence </v>
          </cell>
          <cell r="S1081" t="str">
            <v>I Indoors</v>
          </cell>
          <cell r="T1081" t="str">
            <v>j off</v>
          </cell>
          <cell r="Y1081" t="str">
            <v>24Hrs</v>
          </cell>
          <cell r="AA1081" t="str">
            <v>0</v>
          </cell>
          <cell r="AJ1081">
            <v>458925</v>
          </cell>
          <cell r="AK1081">
            <v>343230</v>
          </cell>
          <cell r="AL1081">
            <v>458925</v>
          </cell>
          <cell r="AM1081">
            <v>343230</v>
          </cell>
          <cell r="AN1081">
            <v>100032117618</v>
          </cell>
          <cell r="AO1081">
            <v>100032117618</v>
          </cell>
          <cell r="AP1081" t="str">
            <v>Y</v>
          </cell>
        </row>
        <row r="1082">
          <cell r="B1082">
            <v>36870</v>
          </cell>
          <cell r="D1082" t="str">
            <v xml:space="preserve">Woodfield Off Licence </v>
          </cell>
          <cell r="E1082" t="str">
            <v xml:space="preserve">141-143 Woodfield Road </v>
          </cell>
          <cell r="G1082" t="str">
            <v xml:space="preserve">Nottingham </v>
          </cell>
          <cell r="H1082" t="str">
            <v xml:space="preserve">NG8 6HY </v>
          </cell>
          <cell r="I1082" t="str">
            <v>20050911</v>
          </cell>
          <cell r="J1082" t="str">
            <v xml:space="preserve">Off Licence </v>
          </cell>
          <cell r="T1082" t="str">
            <v>j off</v>
          </cell>
          <cell r="Y1082" t="str">
            <v>Licensee's Discretion</v>
          </cell>
          <cell r="AA1082" t="str">
            <v>N/A</v>
          </cell>
          <cell r="AJ1082">
            <v>452308</v>
          </cell>
          <cell r="AK1082">
            <v>342412</v>
          </cell>
          <cell r="AL1082">
            <v>452310</v>
          </cell>
          <cell r="AM1082">
            <v>342407.34</v>
          </cell>
          <cell r="AN1082">
            <v>100032131725</v>
          </cell>
          <cell r="AO1082">
            <v>100032131725</v>
          </cell>
          <cell r="AP1082" t="str">
            <v>Y</v>
          </cell>
        </row>
        <row r="1083">
          <cell r="B1083">
            <v>95882</v>
          </cell>
          <cell r="D1083" t="str">
            <v xml:space="preserve">Woodfield Mini Market </v>
          </cell>
          <cell r="E1083" t="str">
            <v xml:space="preserve">145 Woodfield Road </v>
          </cell>
          <cell r="G1083" t="str">
            <v xml:space="preserve">Nottingham </v>
          </cell>
          <cell r="H1083" t="str">
            <v xml:space="preserve">NG8 6HY </v>
          </cell>
          <cell r="I1083" t="str">
            <v>20170301</v>
          </cell>
          <cell r="J1083" t="str">
            <v xml:space="preserve">Off Licence </v>
          </cell>
          <cell r="T1083" t="str">
            <v>j off</v>
          </cell>
          <cell r="Y1083" t="str">
            <v>Mon-Sun</v>
          </cell>
          <cell r="Z1083" t="str">
            <v>08.00-20.00</v>
          </cell>
          <cell r="AA1083" t="str">
            <v>N/A</v>
          </cell>
          <cell r="AB1083" t="str">
            <v>N/A</v>
          </cell>
          <cell r="AC1083" t="str">
            <v>Mon-Sun</v>
          </cell>
          <cell r="AJ1083">
            <v>452302</v>
          </cell>
          <cell r="AK1083">
            <v>342435</v>
          </cell>
          <cell r="AL1083">
            <v>452302</v>
          </cell>
          <cell r="AM1083">
            <v>342435</v>
          </cell>
          <cell r="AN1083">
            <v>100031611525</v>
          </cell>
          <cell r="AO1083">
            <v>100031611525</v>
          </cell>
          <cell r="AP1083" t="str">
            <v>Y</v>
          </cell>
        </row>
        <row r="1084">
          <cell r="B1084">
            <v>35953</v>
          </cell>
          <cell r="D1084" t="str">
            <v>Sunny's Convenience Store</v>
          </cell>
          <cell r="E1084" t="str">
            <v>98A Gregory Boulevard</v>
          </cell>
          <cell r="G1084" t="str">
            <v>Nottingham</v>
          </cell>
          <cell r="H1084" t="str">
            <v xml:space="preserve">NG7 5JD </v>
          </cell>
          <cell r="I1084" t="str">
            <v>20051019</v>
          </cell>
          <cell r="J1084" t="str">
            <v xml:space="preserve">Off Licence </v>
          </cell>
          <cell r="T1084" t="str">
            <v>j off</v>
          </cell>
          <cell r="Y1084" t="str">
            <v>Licensee's Discretion</v>
          </cell>
          <cell r="AA1084" t="str">
            <v>N/A</v>
          </cell>
          <cell r="AJ1084">
            <v>455643</v>
          </cell>
          <cell r="AK1084">
            <v>341139</v>
          </cell>
          <cell r="AL1084">
            <v>455643</v>
          </cell>
          <cell r="AM1084">
            <v>341139</v>
          </cell>
          <cell r="AN1084">
            <v>100032129959</v>
          </cell>
          <cell r="AO1084">
            <v>100032129717</v>
          </cell>
          <cell r="AP1084" t="str">
            <v>N</v>
          </cell>
        </row>
        <row r="1085">
          <cell r="B1085">
            <v>37103</v>
          </cell>
          <cell r="D1085" t="str">
            <v xml:space="preserve">Beeston Bites </v>
          </cell>
          <cell r="E1085" t="str">
            <v xml:space="preserve">117 Woodside Road </v>
          </cell>
          <cell r="G1085" t="str">
            <v xml:space="preserve">Nottingham </v>
          </cell>
          <cell r="H1085" t="str">
            <v xml:space="preserve">NG9 2SB </v>
          </cell>
          <cell r="I1085" t="str">
            <v>20051216</v>
          </cell>
          <cell r="J1085" t="str">
            <v xml:space="preserve">Takeaway </v>
          </cell>
          <cell r="S1085" t="str">
            <v>I Indoors</v>
          </cell>
          <cell r="Y1085" t="str">
            <v>Mon-Sun</v>
          </cell>
          <cell r="Z1085" t="str">
            <v>11.00-01.00</v>
          </cell>
          <cell r="AA1085" t="str">
            <v>N/A</v>
          </cell>
          <cell r="AB1085" t="str">
            <v>N/A</v>
          </cell>
          <cell r="AC1085" t="str">
            <v>N/A</v>
          </cell>
          <cell r="AJ1085">
            <v>453147</v>
          </cell>
          <cell r="AK1085">
            <v>337933</v>
          </cell>
          <cell r="AL1085">
            <v>453147</v>
          </cell>
          <cell r="AM1085">
            <v>337933</v>
          </cell>
          <cell r="AN1085">
            <v>100031611963</v>
          </cell>
          <cell r="AO1085">
            <v>100031611963</v>
          </cell>
          <cell r="AP1085" t="str">
            <v>Y</v>
          </cell>
        </row>
        <row r="1086">
          <cell r="B1086">
            <v>84120</v>
          </cell>
          <cell r="D1086" t="str">
            <v xml:space="preserve">Polish Shop </v>
          </cell>
          <cell r="E1086" t="str">
            <v xml:space="preserve">15 Woolmer Road </v>
          </cell>
          <cell r="G1086" t="str">
            <v xml:space="preserve">Nottingham </v>
          </cell>
          <cell r="H1086" t="str">
            <v xml:space="preserve">NG2 2FA </v>
          </cell>
          <cell r="I1086" t="str">
            <v>20050216</v>
          </cell>
          <cell r="J1086" t="str">
            <v xml:space="preserve">Off Licence </v>
          </cell>
          <cell r="T1086" t="str">
            <v>j off</v>
          </cell>
          <cell r="Y1086" t="str">
            <v>Mon-Sun</v>
          </cell>
          <cell r="Z1086" t="str">
            <v>08.00-23.00</v>
          </cell>
          <cell r="AA1086" t="str">
            <v>N/A</v>
          </cell>
          <cell r="AB1086" t="str">
            <v>N/A</v>
          </cell>
          <cell r="AC1086" t="str">
            <v>Mon-Sun</v>
          </cell>
          <cell r="AJ1086">
            <v>457407</v>
          </cell>
          <cell r="AK1086">
            <v>338481</v>
          </cell>
          <cell r="AL1086">
            <v>457407</v>
          </cell>
          <cell r="AM1086">
            <v>338481</v>
          </cell>
          <cell r="AN1086">
            <v>10090908565</v>
          </cell>
          <cell r="AO1086">
            <v>10090908564</v>
          </cell>
          <cell r="AP1086" t="str">
            <v>N</v>
          </cell>
        </row>
        <row r="1087">
          <cell r="B1087">
            <v>37911</v>
          </cell>
          <cell r="D1087" t="str">
            <v xml:space="preserve">New Basford Community Centre </v>
          </cell>
          <cell r="E1087" t="str">
            <v xml:space="preserve">Zulu Road </v>
          </cell>
          <cell r="G1087" t="str">
            <v xml:space="preserve">Nottingham </v>
          </cell>
          <cell r="H1087" t="str">
            <v xml:space="preserve">NG7 7DS </v>
          </cell>
          <cell r="I1087" t="str">
            <v>20050928</v>
          </cell>
          <cell r="J1087" t="str">
            <v xml:space="preserve">Community Centre </v>
          </cell>
          <cell r="M1087" t="str">
            <v>c indoors</v>
          </cell>
          <cell r="O1087" t="str">
            <v>e indoors</v>
          </cell>
          <cell r="R1087" t="str">
            <v>h indoors</v>
          </cell>
          <cell r="Y1087" t="str">
            <v>Licensee's Discretion</v>
          </cell>
          <cell r="Z1087" t="str">
            <v>N/A</v>
          </cell>
          <cell r="AA1087" t="str">
            <v>N/A</v>
          </cell>
          <cell r="AB1087" t="str">
            <v>N/A</v>
          </cell>
          <cell r="AC1087" t="str">
            <v>N/A</v>
          </cell>
          <cell r="AJ1087">
            <v>455621</v>
          </cell>
          <cell r="AK1087">
            <v>342505</v>
          </cell>
          <cell r="AL1087">
            <v>455621</v>
          </cell>
          <cell r="AM1087">
            <v>342505</v>
          </cell>
          <cell r="AN1087">
            <v>100032130746</v>
          </cell>
          <cell r="AO1087">
            <v>100032130746</v>
          </cell>
          <cell r="AP1087" t="str">
            <v>Y</v>
          </cell>
        </row>
        <row r="1088">
          <cell r="B1088">
            <v>33807</v>
          </cell>
          <cell r="D1088" t="str">
            <v xml:space="preserve">Nicks News </v>
          </cell>
          <cell r="E1088" t="str">
            <v xml:space="preserve">825 Mansfield Road </v>
          </cell>
          <cell r="G1088" t="str">
            <v xml:space="preserve">Nottingham </v>
          </cell>
          <cell r="H1088" t="str">
            <v xml:space="preserve">NG5 3GF </v>
          </cell>
          <cell r="I1088" t="str">
            <v>20050627</v>
          </cell>
          <cell r="J1088" t="str">
            <v xml:space="preserve">Off Licence </v>
          </cell>
          <cell r="T1088" t="str">
            <v>j off</v>
          </cell>
          <cell r="Y1088" t="str">
            <v>Licensee's Discretion</v>
          </cell>
          <cell r="Z1088" t="str">
            <v>N/A</v>
          </cell>
          <cell r="AA1088" t="str">
            <v>N/A</v>
          </cell>
          <cell r="AB1088" t="str">
            <v>N/A</v>
          </cell>
          <cell r="AC1088" t="str">
            <v>Mon-Sat</v>
          </cell>
          <cell r="AJ1088">
            <v>457863</v>
          </cell>
          <cell r="AK1088">
            <v>344394</v>
          </cell>
          <cell r="AL1088">
            <v>457863</v>
          </cell>
          <cell r="AM1088">
            <v>344394</v>
          </cell>
          <cell r="AN1088">
            <v>100031569955</v>
          </cell>
          <cell r="AO1088">
            <v>100031569955</v>
          </cell>
          <cell r="AP1088" t="str">
            <v>Y</v>
          </cell>
        </row>
        <row r="1089">
          <cell r="B1089">
            <v>34183</v>
          </cell>
          <cell r="D1089" t="str">
            <v xml:space="preserve">O'Neills </v>
          </cell>
          <cell r="E1089" t="str">
            <v>8-9 Beastmarket Hill</v>
          </cell>
          <cell r="G1089" t="str">
            <v xml:space="preserve">Nottingham </v>
          </cell>
          <cell r="H1089" t="str">
            <v xml:space="preserve">NG1 6FB </v>
          </cell>
          <cell r="I1089" t="str">
            <v>20050806</v>
          </cell>
          <cell r="J1089" t="str">
            <v xml:space="preserve">Public House </v>
          </cell>
          <cell r="L1089" t="str">
            <v>b indoors</v>
          </cell>
          <cell r="M1089" t="str">
            <v>c indoors</v>
          </cell>
          <cell r="O1089" t="str">
            <v>e indoors</v>
          </cell>
          <cell r="P1089" t="str">
            <v>f indoors</v>
          </cell>
          <cell r="S1089" t="str">
            <v>I Indoors</v>
          </cell>
          <cell r="T1089" t="str">
            <v>j on and off</v>
          </cell>
          <cell r="V1089" t="str">
            <v>No</v>
          </cell>
          <cell r="X1089" t="str">
            <v>No</v>
          </cell>
          <cell r="Y1089" t="str">
            <v>Sun-Wed</v>
          </cell>
          <cell r="Z1089" t="str">
            <v>07.00-00.30</v>
          </cell>
          <cell r="AA1089" t="str">
            <v>Thu-Sat</v>
          </cell>
          <cell r="AB1089" t="str">
            <v>07.00-01.30</v>
          </cell>
          <cell r="AC1089" t="str">
            <v>Sun-Wed</v>
          </cell>
          <cell r="AJ1089">
            <v>457118</v>
          </cell>
          <cell r="AK1089">
            <v>339851</v>
          </cell>
          <cell r="AL1089">
            <v>457118</v>
          </cell>
          <cell r="AM1089">
            <v>339851</v>
          </cell>
          <cell r="AN1089">
            <v>100032287602</v>
          </cell>
          <cell r="AO1089">
            <v>10009158783</v>
          </cell>
          <cell r="AP1089" t="str">
            <v>N</v>
          </cell>
        </row>
        <row r="1090">
          <cell r="B1090">
            <v>33909</v>
          </cell>
          <cell r="D1090" t="str">
            <v xml:space="preserve">Churchfield News </v>
          </cell>
          <cell r="E1090" t="str">
            <v>43778Churchfield Lane</v>
          </cell>
          <cell r="F1090" t="str">
            <v xml:space="preserve">Radford </v>
          </cell>
          <cell r="G1090" t="str">
            <v>Nottingham</v>
          </cell>
          <cell r="H1090" t="str">
            <v xml:space="preserve">NG7 5QA </v>
          </cell>
          <cell r="I1090" t="str">
            <v>20050715</v>
          </cell>
          <cell r="J1090" t="str">
            <v xml:space="preserve">Off Licence </v>
          </cell>
          <cell r="T1090" t="str">
            <v>j off</v>
          </cell>
          <cell r="Y1090" t="str">
            <v>Licensee's Discretion</v>
          </cell>
          <cell r="AA1090" t="str">
            <v>N/A</v>
          </cell>
          <cell r="AJ1090">
            <v>455192</v>
          </cell>
          <cell r="AK1090">
            <v>340771</v>
          </cell>
          <cell r="AL1090">
            <v>455192</v>
          </cell>
          <cell r="AM1090">
            <v>340771</v>
          </cell>
          <cell r="AN1090">
            <v>100031533110</v>
          </cell>
          <cell r="AO1090">
            <v>100031533110</v>
          </cell>
          <cell r="AP1090" t="str">
            <v>Y</v>
          </cell>
        </row>
        <row r="1091">
          <cell r="B1091">
            <v>36666</v>
          </cell>
          <cell r="D1091" t="str">
            <v>Aldi</v>
          </cell>
          <cell r="E1091" t="str">
            <v>Castle Retail Park Radford Boulevard</v>
          </cell>
          <cell r="G1091" t="str">
            <v>Nottingham</v>
          </cell>
          <cell r="H1091" t="str">
            <v>NG7 5QJ</v>
          </cell>
          <cell r="I1091" t="str">
            <v>20050911</v>
          </cell>
          <cell r="J1091" t="str">
            <v xml:space="preserve">Off Licence </v>
          </cell>
          <cell r="T1091" t="str">
            <v>j off</v>
          </cell>
          <cell r="AA1091" t="str">
            <v>More info Needed</v>
          </cell>
          <cell r="AJ1091">
            <v>455278</v>
          </cell>
          <cell r="AK1091">
            <v>340730</v>
          </cell>
          <cell r="AL1091">
            <v>455278</v>
          </cell>
          <cell r="AM1091">
            <v>340730</v>
          </cell>
          <cell r="AN1091">
            <v>200001376393</v>
          </cell>
          <cell r="AO1091">
            <v>200001376393</v>
          </cell>
          <cell r="AP1091" t="str">
            <v>Y</v>
          </cell>
        </row>
        <row r="1092">
          <cell r="B1092">
            <v>35458</v>
          </cell>
          <cell r="D1092" t="str">
            <v xml:space="preserve">Greyfriars Social Club </v>
          </cell>
          <cell r="E1092" t="str">
            <v xml:space="preserve">Gordon Road </v>
          </cell>
          <cell r="G1092" t="str">
            <v xml:space="preserve">Nottingham </v>
          </cell>
          <cell r="H1092" t="str">
            <v xml:space="preserve">NG3 2LG </v>
          </cell>
          <cell r="I1092" t="str">
            <v>20051003</v>
          </cell>
          <cell r="J1092" t="str">
            <v xml:space="preserve">Club </v>
          </cell>
          <cell r="O1092" t="str">
            <v>e indoors</v>
          </cell>
          <cell r="P1092" t="str">
            <v>f indoors</v>
          </cell>
          <cell r="Q1092" t="str">
            <v>g indoors</v>
          </cell>
          <cell r="R1092" t="str">
            <v>h indoors</v>
          </cell>
          <cell r="T1092" t="str">
            <v>j on</v>
          </cell>
          <cell r="Y1092" t="str">
            <v>Accordance with Club Rules</v>
          </cell>
          <cell r="Z1092" t="str">
            <v>N/A</v>
          </cell>
          <cell r="AA1092" t="str">
            <v>0</v>
          </cell>
          <cell r="AB1092" t="str">
            <v>N/A</v>
          </cell>
          <cell r="AC1092" t="str">
            <v>Sun-Fri</v>
          </cell>
          <cell r="AJ1092">
            <v>458721</v>
          </cell>
          <cell r="AK1092">
            <v>341036</v>
          </cell>
          <cell r="AL1092">
            <v>458721</v>
          </cell>
          <cell r="AM1092">
            <v>341036</v>
          </cell>
          <cell r="AN1092">
            <v>100032116800</v>
          </cell>
          <cell r="AO1092">
            <v>100032116800</v>
          </cell>
          <cell r="AP1092" t="str">
            <v>Y</v>
          </cell>
        </row>
        <row r="1093">
          <cell r="B1093">
            <v>38135</v>
          </cell>
          <cell r="D1093" t="str">
            <v xml:space="preserve">Old Pear Tree </v>
          </cell>
          <cell r="E1093" t="str">
            <v xml:space="preserve">Bulwell Lane </v>
          </cell>
          <cell r="G1093" t="str">
            <v xml:space="preserve">Nottingham </v>
          </cell>
          <cell r="H1093" t="str">
            <v xml:space="preserve">NG6 0BT </v>
          </cell>
          <cell r="I1093" t="str">
            <v>20051002</v>
          </cell>
          <cell r="J1093" t="str">
            <v xml:space="preserve">Public House </v>
          </cell>
          <cell r="P1093" t="str">
            <v>f indoors</v>
          </cell>
          <cell r="R1093" t="str">
            <v>h indoors</v>
          </cell>
          <cell r="S1093" t="str">
            <v>I Indoors</v>
          </cell>
          <cell r="T1093" t="str">
            <v>j on and off</v>
          </cell>
          <cell r="V1093" t="str">
            <v>No</v>
          </cell>
          <cell r="X1093" t="str">
            <v>No</v>
          </cell>
          <cell r="Y1093" t="str">
            <v>Mon-Thu</v>
          </cell>
          <cell r="Z1093" t="str">
            <v>10.00-24.00</v>
          </cell>
          <cell r="AA1093" t="str">
            <v>Fri-Sat&amp;Sun</v>
          </cell>
          <cell r="AB1093" t="str">
            <v>10.00-01.00&amp;10.00-23.00</v>
          </cell>
          <cell r="AC1093" t="str">
            <v>Mon-Sat</v>
          </cell>
          <cell r="AH1093" t="str">
            <v>0-4999</v>
          </cell>
          <cell r="AJ1093">
            <v>455049</v>
          </cell>
          <cell r="AK1093">
            <v>343567</v>
          </cell>
          <cell r="AL1093">
            <v>455049</v>
          </cell>
          <cell r="AM1093">
            <v>343567</v>
          </cell>
          <cell r="AN1093">
            <v>100031527340</v>
          </cell>
          <cell r="AO1093">
            <v>100031527340</v>
          </cell>
          <cell r="AP1093" t="str">
            <v>Y</v>
          </cell>
        </row>
        <row r="1094">
          <cell r="B1094">
            <v>34005</v>
          </cell>
          <cell r="D1094" t="str">
            <v xml:space="preserve">West Notts Unionist Club </v>
          </cell>
          <cell r="E1094" t="str">
            <v>25Noel Street</v>
          </cell>
          <cell r="F1094" t="str">
            <v xml:space="preserve">Hyson Green </v>
          </cell>
          <cell r="G1094" t="str">
            <v>Nottingham</v>
          </cell>
          <cell r="H1094" t="str">
            <v xml:space="preserve">NG7 6AG </v>
          </cell>
          <cell r="I1094" t="str">
            <v>20050704</v>
          </cell>
          <cell r="J1094" t="str">
            <v>Club</v>
          </cell>
          <cell r="O1094" t="str">
            <v>e indoors</v>
          </cell>
          <cell r="T1094" t="str">
            <v>j on and off</v>
          </cell>
          <cell r="Y1094" t="str">
            <v>24Hrs</v>
          </cell>
          <cell r="Z1094" t="str">
            <v>N/A</v>
          </cell>
          <cell r="AA1094" t="str">
            <v>0</v>
          </cell>
          <cell r="AB1094" t="str">
            <v>N/A</v>
          </cell>
          <cell r="AC1094" t="str">
            <v>Sun-Thu</v>
          </cell>
          <cell r="AJ1094">
            <v>456009</v>
          </cell>
          <cell r="AK1094">
            <v>341186</v>
          </cell>
          <cell r="AL1094">
            <v>456009</v>
          </cell>
          <cell r="AM1094">
            <v>341186</v>
          </cell>
          <cell r="AN1094">
            <v>100032130081</v>
          </cell>
          <cell r="AO1094">
            <v>100032130081</v>
          </cell>
          <cell r="AP1094" t="str">
            <v>Y</v>
          </cell>
        </row>
        <row r="1095">
          <cell r="B1095">
            <v>35904</v>
          </cell>
          <cell r="D1095" t="str">
            <v xml:space="preserve">Cityside Restaurant </v>
          </cell>
          <cell r="E1095" t="str">
            <v xml:space="preserve">Hucknall Road </v>
          </cell>
          <cell r="G1095" t="str">
            <v xml:space="preserve">Nottingham </v>
          </cell>
          <cell r="H1095" t="str">
            <v xml:space="preserve">NG5 1PB </v>
          </cell>
          <cell r="I1095" t="str">
            <v>20051107</v>
          </cell>
          <cell r="J1095" t="str">
            <v xml:space="preserve">Public House </v>
          </cell>
          <cell r="P1095" t="str">
            <v>f indoors</v>
          </cell>
          <cell r="S1095" t="str">
            <v>I Indoors</v>
          </cell>
          <cell r="T1095" t="str">
            <v>j on</v>
          </cell>
          <cell r="Y1095" t="str">
            <v>Mon-Sun</v>
          </cell>
          <cell r="Z1095" t="str">
            <v>11.00-00.30</v>
          </cell>
          <cell r="AA1095" t="str">
            <v>N/A</v>
          </cell>
          <cell r="AB1095" t="str">
            <v>N/A</v>
          </cell>
          <cell r="AC1095" t="str">
            <v>Mon-Sun</v>
          </cell>
          <cell r="AJ1095">
            <v>456422</v>
          </cell>
          <cell r="AK1095">
            <v>344119</v>
          </cell>
          <cell r="AL1095">
            <v>456588.41000000003</v>
          </cell>
          <cell r="AM1095">
            <v>344098.41000000003</v>
          </cell>
          <cell r="AN1095">
            <v>200001412737</v>
          </cell>
          <cell r="AO1095">
            <v>200001412737</v>
          </cell>
          <cell r="AP1095" t="str">
            <v>Y</v>
          </cell>
        </row>
        <row r="1096">
          <cell r="B1096">
            <v>37091</v>
          </cell>
          <cell r="D1096" t="str">
            <v xml:space="preserve">Food Express </v>
          </cell>
          <cell r="E1096" t="str">
            <v xml:space="preserve">83-85 Derby Road </v>
          </cell>
          <cell r="G1096" t="str">
            <v xml:space="preserve">Nottingham </v>
          </cell>
          <cell r="H1096" t="str">
            <v xml:space="preserve">NG1 5BB </v>
          </cell>
          <cell r="I1096" t="str">
            <v>20051208</v>
          </cell>
          <cell r="J1096" t="str">
            <v xml:space="preserve">Takeaway </v>
          </cell>
          <cell r="S1096" t="str">
            <v>I Indoors</v>
          </cell>
          <cell r="Y1096" t="str">
            <v>Mon-Sun</v>
          </cell>
          <cell r="Z1096" t="str">
            <v>18.00-02.00</v>
          </cell>
          <cell r="AA1096" t="str">
            <v>N/A</v>
          </cell>
          <cell r="AB1096" t="str">
            <v>N</v>
          </cell>
          <cell r="AC1096" t="str">
            <v>N/A</v>
          </cell>
          <cell r="AJ1096">
            <v>456471</v>
          </cell>
          <cell r="AK1096">
            <v>340124</v>
          </cell>
          <cell r="AL1096">
            <v>456471</v>
          </cell>
          <cell r="AM1096">
            <v>340124</v>
          </cell>
          <cell r="AN1096">
            <v>100032094810</v>
          </cell>
          <cell r="AO1096">
            <v>100032094810</v>
          </cell>
          <cell r="AP1096" t="str">
            <v>Y</v>
          </cell>
        </row>
        <row r="1097">
          <cell r="B1097">
            <v>36755</v>
          </cell>
          <cell r="D1097" t="str">
            <v xml:space="preserve">Elmbridge Post Office &amp; Off Licence </v>
          </cell>
          <cell r="E1097" t="str">
            <v xml:space="preserve">224 Beckhampton Road </v>
          </cell>
          <cell r="G1097" t="str">
            <v xml:space="preserve">Nottingham </v>
          </cell>
          <cell r="H1097" t="str">
            <v xml:space="preserve">NG5 5PA </v>
          </cell>
          <cell r="I1097" t="str">
            <v>20060221</v>
          </cell>
          <cell r="J1097" t="str">
            <v xml:space="preserve">Off Licence </v>
          </cell>
          <cell r="T1097" t="str">
            <v>j off</v>
          </cell>
          <cell r="Y1097" t="str">
            <v>Mon-Sun</v>
          </cell>
          <cell r="Z1097" t="str">
            <v>09.00-22.00</v>
          </cell>
          <cell r="AA1097" t="str">
            <v>N/A</v>
          </cell>
          <cell r="AB1097" t="str">
            <v>N/A</v>
          </cell>
          <cell r="AC1097" t="str">
            <v>Mon-Sun</v>
          </cell>
          <cell r="AJ1097">
            <v>456653</v>
          </cell>
          <cell r="AK1097">
            <v>345378</v>
          </cell>
          <cell r="AL1097">
            <v>456653</v>
          </cell>
          <cell r="AM1097">
            <v>345378</v>
          </cell>
          <cell r="AN1097">
            <v>100032287611</v>
          </cell>
          <cell r="AO1097">
            <v>100031518175</v>
          </cell>
          <cell r="AP1097" t="str">
            <v>N</v>
          </cell>
        </row>
        <row r="1098">
          <cell r="B1098">
            <v>129783</v>
          </cell>
          <cell r="D1098" t="str">
            <v xml:space="preserve">Magic of Thailand (needs premises record on flare) </v>
          </cell>
          <cell r="E1098" t="str">
            <v xml:space="preserve">Forest Recreation Ground </v>
          </cell>
          <cell r="G1098" t="str">
            <v xml:space="preserve">Nottingham </v>
          </cell>
          <cell r="H1098" t="str">
            <v xml:space="preserve">NG7 6AQ </v>
          </cell>
          <cell r="I1098" t="str">
            <v>20190807</v>
          </cell>
          <cell r="J1098" t="str">
            <v>other</v>
          </cell>
          <cell r="N1098" t="str">
            <v>d outdoors</v>
          </cell>
          <cell r="O1098" t="str">
            <v>e outdoors</v>
          </cell>
          <cell r="P1098" t="str">
            <v>f outdoors</v>
          </cell>
          <cell r="Q1098" t="str">
            <v>g outdoors</v>
          </cell>
          <cell r="R1098" t="str">
            <v>h outdoors</v>
          </cell>
          <cell r="T1098" t="str">
            <v>j on</v>
          </cell>
          <cell r="Y1098" t="str">
            <v>Sat-Sun</v>
          </cell>
          <cell r="Z1098" t="str">
            <v>10.00-19.00</v>
          </cell>
          <cell r="AA1098" t="str">
            <v>N/A</v>
          </cell>
          <cell r="AB1098" t="str">
            <v>N/A</v>
          </cell>
          <cell r="AC1098" t="str">
            <v>Sat-Sun</v>
          </cell>
          <cell r="AJ1098">
            <v>457036</v>
          </cell>
          <cell r="AK1098">
            <v>339990</v>
          </cell>
          <cell r="AL1098">
            <v>457036</v>
          </cell>
          <cell r="AM1098">
            <v>339990</v>
          </cell>
          <cell r="AN1098">
            <v>200001383780</v>
          </cell>
          <cell r="AO1098">
            <v>200001383780</v>
          </cell>
          <cell r="AP1098" t="str">
            <v>Y</v>
          </cell>
        </row>
        <row r="1099">
          <cell r="B1099">
            <v>40718</v>
          </cell>
          <cell r="D1099" t="str">
            <v>Off licence</v>
          </cell>
          <cell r="E1099" t="str">
            <v>132Noel Street</v>
          </cell>
          <cell r="G1099" t="str">
            <v>Nottingham</v>
          </cell>
          <cell r="H1099" t="str">
            <v xml:space="preserve">NG7 6AU </v>
          </cell>
          <cell r="I1099" t="str">
            <v>20070412</v>
          </cell>
          <cell r="J1099" t="str">
            <v xml:space="preserve">Off Licence </v>
          </cell>
          <cell r="T1099" t="str">
            <v>j off</v>
          </cell>
          <cell r="Y1099" t="str">
            <v>Mon-Sun</v>
          </cell>
          <cell r="Z1099" t="str">
            <v>07.00-23.00</v>
          </cell>
          <cell r="AA1099" t="str">
            <v>N/A</v>
          </cell>
          <cell r="AB1099" t="str">
            <v>N/A</v>
          </cell>
          <cell r="AC1099" t="str">
            <v>Mon-Sun</v>
          </cell>
          <cell r="AJ1099">
            <v>455867</v>
          </cell>
          <cell r="AK1099">
            <v>341643</v>
          </cell>
          <cell r="AL1099">
            <v>455867</v>
          </cell>
          <cell r="AM1099">
            <v>341643</v>
          </cell>
          <cell r="AN1099">
            <v>10022959787</v>
          </cell>
          <cell r="AO1099">
            <v>10034852144</v>
          </cell>
          <cell r="AP1099" t="str">
            <v>N</v>
          </cell>
        </row>
        <row r="1100">
          <cell r="B1100">
            <v>73359</v>
          </cell>
          <cell r="D1100" t="str">
            <v xml:space="preserve">Vernon Road Post Office </v>
          </cell>
          <cell r="E1100" t="str">
            <v xml:space="preserve">261 Vernon Road </v>
          </cell>
          <cell r="G1100" t="str">
            <v xml:space="preserve">Nottingham </v>
          </cell>
          <cell r="H1100" t="str">
            <v xml:space="preserve">NG6 0BD </v>
          </cell>
          <cell r="I1100" t="str">
            <v>20121129</v>
          </cell>
          <cell r="J1100" t="str">
            <v xml:space="preserve">Off Licence </v>
          </cell>
          <cell r="T1100" t="str">
            <v>j off</v>
          </cell>
          <cell r="Y1100" t="str">
            <v>Sun-Thu</v>
          </cell>
          <cell r="Z1100" t="str">
            <v>06.00-22.00</v>
          </cell>
          <cell r="AA1100" t="str">
            <v>Fri-Sat</v>
          </cell>
          <cell r="AB1100" t="str">
            <v>06.00-23.00</v>
          </cell>
          <cell r="AC1100" t="str">
            <v>Sun-Thu</v>
          </cell>
          <cell r="AJ1100">
            <v>454808</v>
          </cell>
          <cell r="AK1100">
            <v>343869</v>
          </cell>
          <cell r="AL1100">
            <v>454808</v>
          </cell>
          <cell r="AM1100">
            <v>343869</v>
          </cell>
          <cell r="AN1100">
            <v>100032126405</v>
          </cell>
          <cell r="AO1100">
            <v>100031604047</v>
          </cell>
          <cell r="AP1100" t="str">
            <v>N</v>
          </cell>
        </row>
        <row r="1101">
          <cell r="B1101">
            <v>45343</v>
          </cell>
          <cell r="D1101" t="str">
            <v>New Art Exchange</v>
          </cell>
          <cell r="E1101" t="str">
            <v>39-41Gregory Boulevard</v>
          </cell>
          <cell r="G1101" t="str">
            <v>Nottingham</v>
          </cell>
          <cell r="H1101" t="str">
            <v xml:space="preserve">NG7 6BE </v>
          </cell>
          <cell r="I1101" t="str">
            <v>20080907</v>
          </cell>
          <cell r="J1101" t="str">
            <v xml:space="preserve">Other </v>
          </cell>
          <cell r="K1101" t="str">
            <v>a indoors</v>
          </cell>
          <cell r="M1101" t="str">
            <v>c indoors</v>
          </cell>
          <cell r="O1101" t="str">
            <v>e indoors</v>
          </cell>
          <cell r="P1101" t="str">
            <v>f indoors</v>
          </cell>
          <cell r="Q1101" t="str">
            <v>g indoors</v>
          </cell>
          <cell r="R1101" t="str">
            <v>h indoors</v>
          </cell>
          <cell r="S1101" t="str">
            <v>I Indoors</v>
          </cell>
          <cell r="T1101" t="str">
            <v>j on and off</v>
          </cell>
          <cell r="Y1101" t="str">
            <v>Mon-Sun</v>
          </cell>
          <cell r="Z1101" t="str">
            <v>09.00-00.30</v>
          </cell>
          <cell r="AA1101" t="str">
            <v>N/A</v>
          </cell>
          <cell r="AB1101" t="str">
            <v>N/A</v>
          </cell>
          <cell r="AC1101" t="str">
            <v>Mon-Sun</v>
          </cell>
          <cell r="AJ1101">
            <v>455950</v>
          </cell>
          <cell r="AK1101">
            <v>341276</v>
          </cell>
          <cell r="AL1101">
            <v>455950</v>
          </cell>
          <cell r="AM1101">
            <v>341276</v>
          </cell>
          <cell r="AN1101">
            <v>10022959981</v>
          </cell>
          <cell r="AO1101">
            <v>10022959981</v>
          </cell>
          <cell r="AP1101" t="str">
            <v>Y</v>
          </cell>
        </row>
        <row r="1102">
          <cell r="B1102">
            <v>38006</v>
          </cell>
          <cell r="D1102" t="str">
            <v xml:space="preserve">Hyson Green Youth Club </v>
          </cell>
          <cell r="E1102" t="str">
            <v xml:space="preserve">Terrace Street </v>
          </cell>
          <cell r="G1102" t="str">
            <v>Nottingham</v>
          </cell>
          <cell r="H1102" t="str">
            <v xml:space="preserve">NG7 6ER </v>
          </cell>
          <cell r="I1102" t="str">
            <v>20060411</v>
          </cell>
          <cell r="J1102" t="str">
            <v xml:space="preserve">Other </v>
          </cell>
          <cell r="T1102" t="str">
            <v>j on and off</v>
          </cell>
          <cell r="AA1102" t="str">
            <v>More info Needed</v>
          </cell>
          <cell r="AJ1102">
            <v>455895</v>
          </cell>
          <cell r="AK1102">
            <v>341305</v>
          </cell>
          <cell r="AL1102">
            <v>455895</v>
          </cell>
          <cell r="AM1102">
            <v>341305</v>
          </cell>
          <cell r="AN1102">
            <v>100032130344</v>
          </cell>
          <cell r="AO1102">
            <v>100032130344</v>
          </cell>
          <cell r="AP1102" t="str">
            <v>Y</v>
          </cell>
        </row>
        <row r="1103">
          <cell r="B1103">
            <v>37459</v>
          </cell>
          <cell r="D1103" t="str">
            <v xml:space="preserve">Nottingham Lodge </v>
          </cell>
          <cell r="E1103" t="str">
            <v xml:space="preserve">5 Third Avenue </v>
          </cell>
          <cell r="G1103" t="str">
            <v xml:space="preserve">Nottingham </v>
          </cell>
          <cell r="H1103" t="str">
            <v xml:space="preserve">NG7 6JH </v>
          </cell>
          <cell r="I1103" t="str">
            <v>20050927</v>
          </cell>
          <cell r="J1103" t="str">
            <v xml:space="preserve">Public House </v>
          </cell>
          <cell r="P1103" t="str">
            <v>f indoors</v>
          </cell>
          <cell r="S1103" t="str">
            <v>I Indoors</v>
          </cell>
          <cell r="T1103" t="str">
            <v>j on and off</v>
          </cell>
          <cell r="Y1103" t="str">
            <v>Licensee's Discretion</v>
          </cell>
          <cell r="AA1103" t="str">
            <v>N/A</v>
          </cell>
          <cell r="AJ1103">
            <v>456610</v>
          </cell>
          <cell r="AK1103">
            <v>341669</v>
          </cell>
          <cell r="AL1103">
            <v>456610</v>
          </cell>
          <cell r="AM1103">
            <v>341669</v>
          </cell>
          <cell r="AN1103">
            <v>200001395380</v>
          </cell>
          <cell r="AO1103">
            <v>200001395380</v>
          </cell>
          <cell r="AP1103" t="str">
            <v>Y</v>
          </cell>
        </row>
        <row r="1104">
          <cell r="B1104">
            <v>37972</v>
          </cell>
          <cell r="D1104" t="str">
            <v>Stage Hotel</v>
          </cell>
          <cell r="E1104" t="str">
            <v>1 to 5 Gregory Boulevard</v>
          </cell>
          <cell r="F1104" t="str">
            <v xml:space="preserve">Forest Fields </v>
          </cell>
          <cell r="G1104" t="str">
            <v>Nottingham</v>
          </cell>
          <cell r="H1104" t="str">
            <v xml:space="preserve">NG7 6LB </v>
          </cell>
          <cell r="I1104" t="str">
            <v>20051004</v>
          </cell>
          <cell r="J1104" t="str">
            <v xml:space="preserve">Hotel </v>
          </cell>
          <cell r="L1104" t="str">
            <v>b indoors</v>
          </cell>
          <cell r="O1104" t="str">
            <v>e indoors</v>
          </cell>
          <cell r="P1104" t="str">
            <v>f indoors</v>
          </cell>
          <cell r="Q1104" t="str">
            <v>g indoors</v>
          </cell>
          <cell r="R1104" t="str">
            <v>h indoors</v>
          </cell>
          <cell r="S1104" t="str">
            <v>I Indoors</v>
          </cell>
          <cell r="T1104" t="str">
            <v>j on and off</v>
          </cell>
          <cell r="V1104" t="str">
            <v>No</v>
          </cell>
          <cell r="W1104" t="str">
            <v>No</v>
          </cell>
          <cell r="X1104" t="str">
            <v>No</v>
          </cell>
          <cell r="Y1104" t="str">
            <v>24Hrs</v>
          </cell>
          <cell r="Z1104" t="str">
            <v>n/A</v>
          </cell>
          <cell r="AA1104" t="str">
            <v>0</v>
          </cell>
          <cell r="AB1104" t="str">
            <v>N/A</v>
          </cell>
          <cell r="AC1104" t="str">
            <v>Mon-Sun</v>
          </cell>
          <cell r="AH1104" t="str">
            <v>0-4999</v>
          </cell>
          <cell r="AJ1104">
            <v>456751</v>
          </cell>
          <cell r="AK1104">
            <v>341520</v>
          </cell>
          <cell r="AL1104">
            <v>456751</v>
          </cell>
          <cell r="AM1104">
            <v>341520</v>
          </cell>
          <cell r="AN1104">
            <v>100032130363</v>
          </cell>
          <cell r="AO1104">
            <v>100032130363</v>
          </cell>
          <cell r="AP1104" t="str">
            <v>Y</v>
          </cell>
        </row>
        <row r="1105">
          <cell r="B1105">
            <v>38110</v>
          </cell>
          <cell r="D1105" t="str">
            <v xml:space="preserve">Navigation </v>
          </cell>
          <cell r="E1105" t="str">
            <v xml:space="preserve">6 Wilford Street </v>
          </cell>
          <cell r="G1105" t="str">
            <v xml:space="preserve">Nottingham </v>
          </cell>
          <cell r="H1105" t="str">
            <v>NG2 1AA</v>
          </cell>
          <cell r="I1105" t="str">
            <v>20051001</v>
          </cell>
          <cell r="J1105" t="str">
            <v xml:space="preserve">Public House </v>
          </cell>
          <cell r="L1105" t="str">
            <v>b indoors</v>
          </cell>
          <cell r="M1105" t="str">
            <v>c indoors</v>
          </cell>
          <cell r="O1105" t="str">
            <v>e indoors</v>
          </cell>
          <cell r="P1105" t="str">
            <v>f indoors</v>
          </cell>
          <cell r="Q1105" t="str">
            <v>g indoors</v>
          </cell>
          <cell r="S1105" t="str">
            <v>I Indoors</v>
          </cell>
          <cell r="T1105" t="str">
            <v>j on and off</v>
          </cell>
          <cell r="Y1105" t="str">
            <v>Mon-Thu</v>
          </cell>
          <cell r="Z1105" t="str">
            <v>10.00-01.30</v>
          </cell>
          <cell r="AA1105" t="str">
            <v>Fri-Sat&amp;Sun</v>
          </cell>
          <cell r="AB1105" t="str">
            <v>10.00-02.30&amp;10.30-01.30</v>
          </cell>
          <cell r="AC1105" t="str">
            <v>Mon-Thu</v>
          </cell>
          <cell r="AJ1105">
            <v>457095</v>
          </cell>
          <cell r="AK1105">
            <v>339294</v>
          </cell>
          <cell r="AL1105">
            <v>457095</v>
          </cell>
          <cell r="AM1105">
            <v>339294</v>
          </cell>
          <cell r="AN1105">
            <v>100031609011</v>
          </cell>
          <cell r="AO1105">
            <v>100031609011</v>
          </cell>
          <cell r="AP1105" t="str">
            <v>Y</v>
          </cell>
        </row>
        <row r="1106">
          <cell r="B1106">
            <v>36406</v>
          </cell>
          <cell r="D1106" t="str">
            <v xml:space="preserve">U G Geberal Stores </v>
          </cell>
          <cell r="E1106" t="str">
            <v>9Foxhall Road</v>
          </cell>
          <cell r="F1106" t="str">
            <v>Forest Fields</v>
          </cell>
          <cell r="G1106" t="str">
            <v>Nottingham</v>
          </cell>
          <cell r="H1106" t="str">
            <v xml:space="preserve">NG7 6NA </v>
          </cell>
          <cell r="I1106" t="str">
            <v>20050918</v>
          </cell>
          <cell r="J1106" t="str">
            <v xml:space="preserve">Off Licence </v>
          </cell>
          <cell r="T1106" t="str">
            <v>j off</v>
          </cell>
          <cell r="Y1106" t="str">
            <v>Licensee's Discretion</v>
          </cell>
          <cell r="AA1106" t="str">
            <v>N/A</v>
          </cell>
          <cell r="AJ1106">
            <v>456385</v>
          </cell>
          <cell r="AK1106">
            <v>341870</v>
          </cell>
          <cell r="AL1106">
            <v>456385</v>
          </cell>
          <cell r="AM1106">
            <v>341870</v>
          </cell>
          <cell r="AN1106">
            <v>100032130189</v>
          </cell>
          <cell r="AO1106">
            <v>100031547329</v>
          </cell>
          <cell r="AP1106" t="str">
            <v>N</v>
          </cell>
        </row>
        <row r="1107">
          <cell r="B1107">
            <v>43493</v>
          </cell>
          <cell r="D1107" t="str">
            <v xml:space="preserve">St Johns Social Centre </v>
          </cell>
          <cell r="E1107" t="str">
            <v>Graylands Road</v>
          </cell>
          <cell r="G1107" t="str">
            <v xml:space="preserve">Nottingham </v>
          </cell>
          <cell r="H1107" t="str">
            <v xml:space="preserve">NG8 4FD </v>
          </cell>
          <cell r="I1107" t="str">
            <v>20071123</v>
          </cell>
          <cell r="J1107" t="str">
            <v>other</v>
          </cell>
          <cell r="K1107" t="str">
            <v>a indoors</v>
          </cell>
          <cell r="L1107" t="str">
            <v>b indoors</v>
          </cell>
          <cell r="M1107" t="str">
            <v>c indoors</v>
          </cell>
          <cell r="O1107" t="str">
            <v>e indoors</v>
          </cell>
          <cell r="P1107" t="str">
            <v>f indoors</v>
          </cell>
          <cell r="Q1107" t="str">
            <v>g indoors</v>
          </cell>
          <cell r="R1107" t="str">
            <v>h indoors</v>
          </cell>
          <cell r="Y1107" t="str">
            <v>Mon-Sun</v>
          </cell>
          <cell r="Z1107" t="str">
            <v>08.00-23.30</v>
          </cell>
          <cell r="AA1107" t="str">
            <v>N/A</v>
          </cell>
          <cell r="AB1107" t="str">
            <v>N/A</v>
          </cell>
          <cell r="AC1107" t="str">
            <v>N/A</v>
          </cell>
          <cell r="AJ1107">
            <v>451900</v>
          </cell>
          <cell r="AK1107">
            <v>340998</v>
          </cell>
          <cell r="AL1107">
            <v>451900</v>
          </cell>
          <cell r="AM1107">
            <v>340998</v>
          </cell>
          <cell r="AN1107">
            <v>200001381800</v>
          </cell>
          <cell r="AO1107">
            <v>200001381800</v>
          </cell>
          <cell r="AP1107" t="str">
            <v>Y</v>
          </cell>
        </row>
        <row r="1108">
          <cell r="B1108">
            <v>37251</v>
          </cell>
          <cell r="D1108" t="str">
            <v>Forest Fields Off Licence</v>
          </cell>
          <cell r="E1108" t="str">
            <v>40Foxhall Road</v>
          </cell>
          <cell r="F1108" t="str">
            <v xml:space="preserve">Forest Fields </v>
          </cell>
          <cell r="G1108" t="str">
            <v>Nottingham</v>
          </cell>
          <cell r="H1108" t="str">
            <v xml:space="preserve">NG7 6NA </v>
          </cell>
          <cell r="I1108" t="str">
            <v>20060119</v>
          </cell>
          <cell r="J1108" t="str">
            <v xml:space="preserve">Off Licence </v>
          </cell>
          <cell r="T1108" t="str">
            <v>j off</v>
          </cell>
          <cell r="Y1108" t="str">
            <v>Mon-Sun</v>
          </cell>
          <cell r="Z1108" t="str">
            <v>08.00-23.00</v>
          </cell>
          <cell r="AA1108" t="str">
            <v>N/A</v>
          </cell>
          <cell r="AB1108" t="str">
            <v>N/A</v>
          </cell>
          <cell r="AC1108" t="str">
            <v>Mon-Sun</v>
          </cell>
          <cell r="AJ1108">
            <v>456402</v>
          </cell>
          <cell r="AK1108">
            <v>341768</v>
          </cell>
          <cell r="AL1108">
            <v>456402</v>
          </cell>
          <cell r="AM1108">
            <v>341768</v>
          </cell>
          <cell r="AN1108">
            <v>100032288457</v>
          </cell>
          <cell r="AO1108">
            <v>100031547359</v>
          </cell>
          <cell r="AP1108" t="str">
            <v>N</v>
          </cell>
        </row>
        <row r="1109">
          <cell r="B1109">
            <v>36641</v>
          </cell>
          <cell r="D1109" t="str">
            <v xml:space="preserve">Off Licence </v>
          </cell>
          <cell r="E1109" t="str">
            <v xml:space="preserve">24 Wiverton Road </v>
          </cell>
          <cell r="G1109" t="str">
            <v xml:space="preserve">Nottingham </v>
          </cell>
          <cell r="H1109" t="str">
            <v xml:space="preserve">NG7 6NP </v>
          </cell>
          <cell r="I1109" t="str">
            <v>20051004</v>
          </cell>
          <cell r="J1109" t="str">
            <v xml:space="preserve">off licence </v>
          </cell>
          <cell r="T1109" t="str">
            <v>j off</v>
          </cell>
          <cell r="Y1109" t="str">
            <v>Licensee's Discretion</v>
          </cell>
          <cell r="AA1109" t="str">
            <v>N/A</v>
          </cell>
          <cell r="AJ1109">
            <v>456531</v>
          </cell>
          <cell r="AK1109">
            <v>341682</v>
          </cell>
          <cell r="AL1109">
            <v>456531</v>
          </cell>
          <cell r="AM1109">
            <v>341682</v>
          </cell>
          <cell r="AN1109">
            <v>10022952955</v>
          </cell>
          <cell r="AO1109">
            <v>100031610417</v>
          </cell>
          <cell r="AP1109" t="str">
            <v>N</v>
          </cell>
        </row>
        <row r="1110">
          <cell r="B1110">
            <v>36448</v>
          </cell>
          <cell r="D1110" t="str">
            <v xml:space="preserve">A K Stores &amp; Vide </v>
          </cell>
          <cell r="E1110" t="str">
            <v xml:space="preserve">56-58 Wiverton Road </v>
          </cell>
          <cell r="G1110" t="str">
            <v xml:space="preserve">Nottingham </v>
          </cell>
          <cell r="H1110" t="str">
            <v xml:space="preserve">NG7 6NT </v>
          </cell>
          <cell r="I1110" t="str">
            <v>20050928</v>
          </cell>
          <cell r="J1110" t="str">
            <v xml:space="preserve">off licence </v>
          </cell>
          <cell r="T1110" t="str">
            <v>j off</v>
          </cell>
          <cell r="Y1110" t="str">
            <v>Licensee's Discretion</v>
          </cell>
          <cell r="AA1110" t="str">
            <v>N/A</v>
          </cell>
          <cell r="AJ1110">
            <v>456416</v>
          </cell>
          <cell r="AK1110">
            <v>341612</v>
          </cell>
          <cell r="AL1110">
            <v>456416</v>
          </cell>
          <cell r="AM1110">
            <v>341612</v>
          </cell>
          <cell r="AN1110">
            <v>100032130206</v>
          </cell>
          <cell r="AO1110">
            <v>100031610440</v>
          </cell>
          <cell r="AP1110" t="str">
            <v>N</v>
          </cell>
        </row>
        <row r="1111">
          <cell r="B1111">
            <v>36405</v>
          </cell>
          <cell r="D1111" t="str">
            <v xml:space="preserve">premises at </v>
          </cell>
          <cell r="E1111" t="str">
            <v>41Laurie Avenue</v>
          </cell>
          <cell r="G1111" t="str">
            <v>Nottingham</v>
          </cell>
          <cell r="H1111" t="str">
            <v xml:space="preserve">NG7 6PG </v>
          </cell>
          <cell r="I1111" t="str">
            <v>20050927</v>
          </cell>
          <cell r="J1111" t="str">
            <v>Off Licence</v>
          </cell>
          <cell r="T1111" t="str">
            <v>j off</v>
          </cell>
          <cell r="Y1111" t="str">
            <v>Licensee's Discretion</v>
          </cell>
          <cell r="Z1111" t="str">
            <v>N/A</v>
          </cell>
          <cell r="AA1111" t="str">
            <v>N/A</v>
          </cell>
          <cell r="AB1111" t="str">
            <v>N/A</v>
          </cell>
          <cell r="AC1111" t="str">
            <v>Mon-Sat</v>
          </cell>
          <cell r="AJ1111">
            <v>456105</v>
          </cell>
          <cell r="AK1111">
            <v>341556</v>
          </cell>
          <cell r="AL1111">
            <v>456105</v>
          </cell>
          <cell r="AM1111">
            <v>341556</v>
          </cell>
          <cell r="AN1111">
            <v>100031564516</v>
          </cell>
          <cell r="AO1111">
            <v>100031564516</v>
          </cell>
          <cell r="AP1111" t="str">
            <v>Y</v>
          </cell>
        </row>
        <row r="1112">
          <cell r="B1112">
            <v>122656</v>
          </cell>
          <cell r="D1112" t="str">
            <v xml:space="preserve">Micro Pub </v>
          </cell>
          <cell r="E1112" t="str">
            <v xml:space="preserve">71 Haydn Road </v>
          </cell>
          <cell r="G1112" t="str">
            <v xml:space="preserve">Nottingham </v>
          </cell>
          <cell r="H1112" t="str">
            <v xml:space="preserve">NG5 2LA </v>
          </cell>
          <cell r="I1112" t="str">
            <v>20190221</v>
          </cell>
          <cell r="J1112" t="str">
            <v xml:space="preserve">Public House </v>
          </cell>
          <cell r="P1112" t="str">
            <v>f indoors</v>
          </cell>
          <cell r="T1112" t="str">
            <v>j on</v>
          </cell>
          <cell r="Y1112" t="str">
            <v>Mon-Sun</v>
          </cell>
          <cell r="Z1112" t="str">
            <v>09.00-24.00</v>
          </cell>
          <cell r="AA1112" t="str">
            <v>N/A</v>
          </cell>
          <cell r="AB1112" t="str">
            <v>N/A</v>
          </cell>
          <cell r="AC1112" t="str">
            <v>Mon-Sun</v>
          </cell>
          <cell r="AJ1112">
            <v>456115</v>
          </cell>
          <cell r="AK1112">
            <v>333899</v>
          </cell>
          <cell r="AL1112">
            <v>456115</v>
          </cell>
          <cell r="AM1112">
            <v>333889</v>
          </cell>
          <cell r="AN1112">
            <v>200001381836</v>
          </cell>
          <cell r="AO1112">
            <v>200001381836</v>
          </cell>
          <cell r="AP1112" t="str">
            <v>Y</v>
          </cell>
        </row>
        <row r="1113">
          <cell r="B1113">
            <v>36329</v>
          </cell>
          <cell r="D1113" t="str">
            <v xml:space="preserve">Premises at </v>
          </cell>
          <cell r="E1113" t="str">
            <v>60 Nottingham Road</v>
          </cell>
          <cell r="G1113" t="str">
            <v>Nottingham</v>
          </cell>
          <cell r="H1113" t="str">
            <v xml:space="preserve">NG7 7AH </v>
          </cell>
          <cell r="I1113" t="str">
            <v>20050926</v>
          </cell>
          <cell r="J1113" t="str">
            <v xml:space="preserve">Off Licence </v>
          </cell>
          <cell r="T1113" t="str">
            <v>j off</v>
          </cell>
          <cell r="Y1113" t="str">
            <v>Licensee's Discretion</v>
          </cell>
          <cell r="Z1113" t="str">
            <v>N/A</v>
          </cell>
          <cell r="AA1113" t="str">
            <v>N/A</v>
          </cell>
          <cell r="AB1113" t="str">
            <v>N/A</v>
          </cell>
          <cell r="AC1113" t="str">
            <v>Mon-Sat</v>
          </cell>
          <cell r="AJ1113">
            <v>456367</v>
          </cell>
          <cell r="AK1113">
            <v>342254</v>
          </cell>
          <cell r="AL1113">
            <v>456367</v>
          </cell>
          <cell r="AM1113">
            <v>342254</v>
          </cell>
          <cell r="AN1113">
            <v>100032130760</v>
          </cell>
          <cell r="AO1113">
            <v>100032130760</v>
          </cell>
          <cell r="AP1113" t="str">
            <v>Y</v>
          </cell>
        </row>
        <row r="1114">
          <cell r="B1114">
            <v>68132</v>
          </cell>
          <cell r="D1114" t="str">
            <v xml:space="preserve">Royal Oak </v>
          </cell>
          <cell r="E1114" t="str">
            <v xml:space="preserve">51 Nottingham Road </v>
          </cell>
          <cell r="G1114" t="str">
            <v xml:space="preserve">Nottingham </v>
          </cell>
          <cell r="H1114" t="str">
            <v xml:space="preserve">NG7 7AJ </v>
          </cell>
          <cell r="I1114" t="str">
            <v>20111024</v>
          </cell>
          <cell r="J1114" t="str">
            <v xml:space="preserve">Public House </v>
          </cell>
          <cell r="L1114" t="str">
            <v>b indoors</v>
          </cell>
          <cell r="O1114" t="str">
            <v>e indoors</v>
          </cell>
          <cell r="P1114" t="str">
            <v>f indoors and outdoors</v>
          </cell>
          <cell r="Q1114" t="str">
            <v>g indoors</v>
          </cell>
          <cell r="R1114" t="str">
            <v>h indoors</v>
          </cell>
          <cell r="S1114" t="str">
            <v>I Indoors</v>
          </cell>
          <cell r="T1114" t="str">
            <v>j on</v>
          </cell>
          <cell r="Y1114" t="str">
            <v>Mon-Sun</v>
          </cell>
          <cell r="Z1114" t="str">
            <v>10.00-23.30</v>
          </cell>
          <cell r="AA1114" t="str">
            <v>N/A</v>
          </cell>
          <cell r="AB1114" t="str">
            <v>N/A</v>
          </cell>
          <cell r="AC1114" t="str">
            <v>Mon-Sun</v>
          </cell>
          <cell r="AJ1114">
            <v>456341</v>
          </cell>
          <cell r="AK1114">
            <v>342241</v>
          </cell>
          <cell r="AL1114">
            <v>456341</v>
          </cell>
          <cell r="AM1114">
            <v>342241</v>
          </cell>
          <cell r="AN1114">
            <v>100031577299</v>
          </cell>
          <cell r="AO1114">
            <v>100031577299</v>
          </cell>
          <cell r="AP1114" t="str">
            <v>Y</v>
          </cell>
        </row>
        <row r="1115">
          <cell r="B1115">
            <v>75423</v>
          </cell>
          <cell r="D1115" t="str">
            <v>Off Licence</v>
          </cell>
          <cell r="E1115" t="str">
            <v>237a Nottingham Road</v>
          </cell>
          <cell r="F1115" t="str">
            <v>New Basford</v>
          </cell>
          <cell r="G1115" t="str">
            <v>Nottingham</v>
          </cell>
          <cell r="H1115" t="str">
            <v>NG7 7DA</v>
          </cell>
          <cell r="I1115" t="str">
            <v>20130710</v>
          </cell>
          <cell r="J1115" t="str">
            <v xml:space="preserve">Off Licence </v>
          </cell>
          <cell r="T1115" t="str">
            <v>j off</v>
          </cell>
          <cell r="Y1115" t="str">
            <v>Mon-Sat</v>
          </cell>
          <cell r="Z1115" t="str">
            <v>07.00-23.00</v>
          </cell>
          <cell r="AA1115" t="str">
            <v>Sun</v>
          </cell>
          <cell r="AB1115" t="str">
            <v>10.00-22.00</v>
          </cell>
          <cell r="AC1115" t="str">
            <v>Mon-Sat</v>
          </cell>
          <cell r="AJ1115">
            <v>456013</v>
          </cell>
          <cell r="AK1115">
            <v>342517</v>
          </cell>
          <cell r="AL1115">
            <v>456013</v>
          </cell>
          <cell r="AM1115">
            <v>342517</v>
          </cell>
          <cell r="AN1115">
            <v>100031577412</v>
          </cell>
          <cell r="AO1115">
            <v>100031577412</v>
          </cell>
          <cell r="AP1115" t="str">
            <v>Y</v>
          </cell>
        </row>
        <row r="1116">
          <cell r="B1116">
            <v>126739</v>
          </cell>
          <cell r="D1116" t="str">
            <v xml:space="preserve">Clifton All Whites Football Club </v>
          </cell>
          <cell r="E1116" t="str">
            <v xml:space="preserve">245 Green Lane </v>
          </cell>
          <cell r="G1116" t="str">
            <v xml:space="preserve">Nottingham </v>
          </cell>
          <cell r="H1116" t="str">
            <v xml:space="preserve">NG11 9AZ </v>
          </cell>
          <cell r="I1116" t="str">
            <v>20190418</v>
          </cell>
          <cell r="J1116" t="str">
            <v xml:space="preserve">Public House </v>
          </cell>
          <cell r="P1116" t="str">
            <v>f indoors</v>
          </cell>
          <cell r="S1116" t="str">
            <v>I Indoors</v>
          </cell>
          <cell r="T1116" t="str">
            <v>j on</v>
          </cell>
          <cell r="Y1116" t="str">
            <v>Mon-Sun</v>
          </cell>
          <cell r="Z1116" t="str">
            <v>11.00-23.30</v>
          </cell>
          <cell r="AA1116" t="str">
            <v>N/A</v>
          </cell>
          <cell r="AB1116" t="str">
            <v>N/A</v>
          </cell>
          <cell r="AC1116" t="str">
            <v>Mon-Sun</v>
          </cell>
          <cell r="AJ1116">
            <v>457063</v>
          </cell>
          <cell r="AK1116">
            <v>339880</v>
          </cell>
          <cell r="AL1116">
            <v>457063</v>
          </cell>
          <cell r="AM1116">
            <v>339880</v>
          </cell>
          <cell r="AN1116">
            <v>100032095015</v>
          </cell>
          <cell r="AO1116">
            <v>100032095014</v>
          </cell>
          <cell r="AP1116" t="str">
            <v>N</v>
          </cell>
        </row>
        <row r="1117">
          <cell r="B1117">
            <v>38714</v>
          </cell>
          <cell r="D1117" t="str">
            <v xml:space="preserve">Willow Tree Inn </v>
          </cell>
          <cell r="E1117" t="str">
            <v>Nottingham Road</v>
          </cell>
          <cell r="F1117" t="str">
            <v xml:space="preserve">Basford </v>
          </cell>
          <cell r="G1117" t="str">
            <v>Nottingham</v>
          </cell>
          <cell r="H1117" t="str">
            <v xml:space="preserve">NG7 7DA </v>
          </cell>
          <cell r="I1117" t="str">
            <v>20051005</v>
          </cell>
          <cell r="J1117" t="str">
            <v xml:space="preserve">Public House </v>
          </cell>
          <cell r="O1117" t="str">
            <v>e indoors</v>
          </cell>
          <cell r="P1117" t="str">
            <v>f indoors</v>
          </cell>
          <cell r="S1117" t="str">
            <v>I Indoors</v>
          </cell>
          <cell r="T1117" t="str">
            <v>j on and off</v>
          </cell>
          <cell r="Y1117" t="str">
            <v>Mon-Wed</v>
          </cell>
          <cell r="Z1117" t="str">
            <v>10.00-23.30</v>
          </cell>
          <cell r="AA1117" t="str">
            <v>Fri,Sat - Sun</v>
          </cell>
          <cell r="AB1117" t="str">
            <v>10.00-00.30&amp;12.00-23.00</v>
          </cell>
          <cell r="AC1117" t="str">
            <v>Mon-Wed</v>
          </cell>
          <cell r="AJ1117">
            <v>455855</v>
          </cell>
          <cell r="AK1117">
            <v>342619</v>
          </cell>
          <cell r="AL1117">
            <v>455855</v>
          </cell>
          <cell r="AM1117">
            <v>342619</v>
          </cell>
          <cell r="AN1117">
            <v>100032289917</v>
          </cell>
          <cell r="AO1117">
            <v>200001409955</v>
          </cell>
          <cell r="AP1117" t="str">
            <v>N</v>
          </cell>
        </row>
        <row r="1118">
          <cell r="B1118">
            <v>36444</v>
          </cell>
          <cell r="D1118" t="str">
            <v>Jaspal News and Off Licence</v>
          </cell>
          <cell r="E1118" t="str">
            <v>323 Nottingham Road</v>
          </cell>
          <cell r="F1118" t="str">
            <v xml:space="preserve">New Basford </v>
          </cell>
          <cell r="G1118" t="str">
            <v>Nottingham</v>
          </cell>
          <cell r="H1118" t="str">
            <v xml:space="preserve">NG7 7DB </v>
          </cell>
          <cell r="I1118" t="str">
            <v>20050918</v>
          </cell>
          <cell r="J1118" t="str">
            <v xml:space="preserve">Off Licence </v>
          </cell>
          <cell r="T1118" t="str">
            <v>j off</v>
          </cell>
          <cell r="Y1118" t="str">
            <v>Licensee's Discretion</v>
          </cell>
          <cell r="Z1118" t="str">
            <v>N/A</v>
          </cell>
          <cell r="AA1118" t="str">
            <v>N/A</v>
          </cell>
          <cell r="AB1118" t="str">
            <v>N/A</v>
          </cell>
          <cell r="AC1118" t="str">
            <v>Mon-Sat</v>
          </cell>
          <cell r="AJ1118">
            <v>455794</v>
          </cell>
          <cell r="AK1118">
            <v>342685</v>
          </cell>
          <cell r="AL1118">
            <v>455794</v>
          </cell>
          <cell r="AM1118">
            <v>342685</v>
          </cell>
          <cell r="AN1118">
            <v>100032130480</v>
          </cell>
          <cell r="AO1118">
            <v>100032130480</v>
          </cell>
          <cell r="AP1118" t="str">
            <v>Y</v>
          </cell>
        </row>
        <row r="1119">
          <cell r="B1119">
            <v>127899</v>
          </cell>
          <cell r="D1119" t="str">
            <v xml:space="preserve">The Premises at </v>
          </cell>
          <cell r="E1119" t="str">
            <v xml:space="preserve">46 Mansfield Street </v>
          </cell>
          <cell r="G1119" t="str">
            <v>Nottingham</v>
          </cell>
          <cell r="H1119" t="str">
            <v>NG5 4AA</v>
          </cell>
          <cell r="I1119" t="str">
            <v>20190528</v>
          </cell>
          <cell r="J1119" t="str">
            <v xml:space="preserve">Off Licence </v>
          </cell>
          <cell r="T1119" t="str">
            <v>j off</v>
          </cell>
          <cell r="Y1119" t="str">
            <v>N/A</v>
          </cell>
          <cell r="Z1119" t="str">
            <v>N/A</v>
          </cell>
          <cell r="AA1119" t="str">
            <v>0</v>
          </cell>
          <cell r="AB1119" t="str">
            <v>N/A</v>
          </cell>
          <cell r="AC1119" t="str">
            <v>Mon-Sun</v>
          </cell>
          <cell r="AJ1119">
            <v>454527</v>
          </cell>
          <cell r="AK1119">
            <v>342416</v>
          </cell>
          <cell r="AL1119">
            <v>454527</v>
          </cell>
          <cell r="AM1119">
            <v>342416</v>
          </cell>
          <cell r="AN1119">
            <v>200001389131</v>
          </cell>
          <cell r="AO1119">
            <v>200001389131</v>
          </cell>
          <cell r="AP1119" t="str">
            <v>Y</v>
          </cell>
        </row>
        <row r="1120">
          <cell r="B1120">
            <v>37965</v>
          </cell>
          <cell r="D1120" t="str">
            <v>Horse &amp; Groom</v>
          </cell>
          <cell r="E1120" t="str">
            <v>462 Radford Road</v>
          </cell>
          <cell r="F1120" t="str">
            <v xml:space="preserve">New Basford </v>
          </cell>
          <cell r="G1120" t="str">
            <v>Nottingham</v>
          </cell>
          <cell r="H1120" t="str">
            <v>NG7 7EA</v>
          </cell>
          <cell r="I1120" t="str">
            <v>20050902</v>
          </cell>
          <cell r="J1120" t="str">
            <v xml:space="preserve">Public House </v>
          </cell>
          <cell r="T1120" t="str">
            <v>j on and off</v>
          </cell>
          <cell r="AA1120" t="str">
            <v>More info Needed</v>
          </cell>
          <cell r="AJ1120">
            <v>455581</v>
          </cell>
          <cell r="AK1120">
            <v>342162</v>
          </cell>
          <cell r="AL1120">
            <v>455581</v>
          </cell>
          <cell r="AM1120">
            <v>342162</v>
          </cell>
          <cell r="AN1120">
            <v>10009159163</v>
          </cell>
          <cell r="AO1120">
            <v>10009159163</v>
          </cell>
          <cell r="AP1120" t="str">
            <v>Y</v>
          </cell>
        </row>
        <row r="1121">
          <cell r="B1121">
            <v>36675</v>
          </cell>
          <cell r="D1121" t="str">
            <v>GB Off-Licence</v>
          </cell>
          <cell r="E1121" t="str">
            <v>550 Radford Road</v>
          </cell>
          <cell r="F1121" t="str">
            <v xml:space="preserve">New Basford </v>
          </cell>
          <cell r="G1121" t="str">
            <v>Nottingham</v>
          </cell>
          <cell r="H1121" t="str">
            <v>NG7 7EA</v>
          </cell>
          <cell r="I1121" t="str">
            <v>20050905</v>
          </cell>
          <cell r="J1121" t="str">
            <v xml:space="preserve">Off Licence </v>
          </cell>
          <cell r="T1121" t="str">
            <v>j off</v>
          </cell>
          <cell r="AA1121" t="str">
            <v>More info Needed</v>
          </cell>
          <cell r="AJ1121">
            <v>455621</v>
          </cell>
          <cell r="AK1121">
            <v>342468</v>
          </cell>
          <cell r="AL1121">
            <v>455621</v>
          </cell>
          <cell r="AM1121">
            <v>342468</v>
          </cell>
          <cell r="AN1121">
            <v>100031584085</v>
          </cell>
          <cell r="AO1121">
            <v>100031584085</v>
          </cell>
          <cell r="AP1121" t="str">
            <v>Y</v>
          </cell>
        </row>
        <row r="1122">
          <cell r="B1122">
            <v>37927</v>
          </cell>
          <cell r="D1122" t="str">
            <v>Lion Inn</v>
          </cell>
          <cell r="E1122" t="str">
            <v>44Mosley Street</v>
          </cell>
          <cell r="F1122" t="str">
            <v xml:space="preserve">New Basford </v>
          </cell>
          <cell r="G1122" t="str">
            <v>Nottingham</v>
          </cell>
          <cell r="H1122" t="str">
            <v>NG7 7FQ</v>
          </cell>
          <cell r="I1122" t="str">
            <v>20051003</v>
          </cell>
          <cell r="J1122" t="str">
            <v xml:space="preserve">Public House </v>
          </cell>
          <cell r="L1122" t="str">
            <v>b indoors</v>
          </cell>
          <cell r="O1122" t="str">
            <v>e indoors</v>
          </cell>
          <cell r="P1122" t="str">
            <v>f indoors</v>
          </cell>
          <cell r="R1122" t="str">
            <v>h indoors</v>
          </cell>
          <cell r="S1122" t="str">
            <v>I Inoors and Outdoors</v>
          </cell>
          <cell r="T1122" t="str">
            <v>j on and off</v>
          </cell>
          <cell r="Y1122" t="str">
            <v>Mon-Sat</v>
          </cell>
          <cell r="Z1122" t="str">
            <v>08.00-01.30</v>
          </cell>
          <cell r="AA1122" t="str">
            <v>Sun</v>
          </cell>
          <cell r="AB1122" t="str">
            <v>08.00-00.30</v>
          </cell>
          <cell r="AC1122" t="str">
            <v>Mon-Sat</v>
          </cell>
          <cell r="AJ1122">
            <v>455666</v>
          </cell>
          <cell r="AK1122">
            <v>341933</v>
          </cell>
          <cell r="AL1122">
            <v>455666</v>
          </cell>
          <cell r="AM1122">
            <v>341933</v>
          </cell>
          <cell r="AN1122">
            <v>100031574522</v>
          </cell>
          <cell r="AO1122">
            <v>100031574522</v>
          </cell>
          <cell r="AP1122" t="str">
            <v>Y</v>
          </cell>
        </row>
        <row r="1123">
          <cell r="B1123">
            <v>127911</v>
          </cell>
          <cell r="D1123" t="str">
            <v xml:space="preserve">Pirates Play Centre </v>
          </cell>
          <cell r="E1123" t="str">
            <v xml:space="preserve">The Climbing Centre, 41 Rowley Drive </v>
          </cell>
          <cell r="G1123" t="str">
            <v xml:space="preserve">Nottingham </v>
          </cell>
          <cell r="H1123" t="str">
            <v xml:space="preserve">NG5 1GD </v>
          </cell>
          <cell r="I1123" t="str">
            <v>20190709</v>
          </cell>
          <cell r="J1123" t="str">
            <v>other</v>
          </cell>
          <cell r="P1123" t="str">
            <v>f indoors</v>
          </cell>
          <cell r="Y1123" t="str">
            <v>Mon-Sun</v>
          </cell>
          <cell r="Z1123" t="str">
            <v>09.00-22.30</v>
          </cell>
          <cell r="AA1123" t="str">
            <v>N/A</v>
          </cell>
          <cell r="AB1123" t="str">
            <v>N/A</v>
          </cell>
          <cell r="AC1123" t="str">
            <v>N/A</v>
          </cell>
          <cell r="AJ1123">
            <v>457621</v>
          </cell>
          <cell r="AK1123">
            <v>339957</v>
          </cell>
          <cell r="AL1123">
            <v>457621</v>
          </cell>
          <cell r="AM1123">
            <v>339957</v>
          </cell>
          <cell r="AN1123">
            <v>100032093850</v>
          </cell>
          <cell r="AO1123">
            <v>100032093850</v>
          </cell>
          <cell r="AP1123" t="str">
            <v>Y</v>
          </cell>
        </row>
        <row r="1124">
          <cell r="B1124">
            <v>36397</v>
          </cell>
          <cell r="D1124" t="str">
            <v>Northgate Stores</v>
          </cell>
          <cell r="E1124" t="str">
            <v>60-62 North Gate</v>
          </cell>
          <cell r="F1124" t="str">
            <v xml:space="preserve">New Basford </v>
          </cell>
          <cell r="G1124" t="str">
            <v>Nottingham</v>
          </cell>
          <cell r="H1124" t="str">
            <v xml:space="preserve">NG7 7FY </v>
          </cell>
          <cell r="I1124" t="str">
            <v>20050930</v>
          </cell>
          <cell r="J1124" t="str">
            <v xml:space="preserve">Off Licence </v>
          </cell>
          <cell r="T1124" t="str">
            <v>j off</v>
          </cell>
          <cell r="Y1124" t="str">
            <v>Licensee's Discretion</v>
          </cell>
          <cell r="Z1124" t="str">
            <v>N/A</v>
          </cell>
          <cell r="AA1124" t="str">
            <v>N/A</v>
          </cell>
          <cell r="AB1124" t="str">
            <v>N/A</v>
          </cell>
          <cell r="AC1124" t="str">
            <v>Mon-Sun</v>
          </cell>
          <cell r="AJ1124">
            <v>455953</v>
          </cell>
          <cell r="AK1124">
            <v>342364</v>
          </cell>
          <cell r="AL1124">
            <v>455953</v>
          </cell>
          <cell r="AM1124">
            <v>342364</v>
          </cell>
          <cell r="AN1124">
            <v>100032130582</v>
          </cell>
          <cell r="AO1124">
            <v>100032130582</v>
          </cell>
          <cell r="AP1124" t="str">
            <v>Y</v>
          </cell>
        </row>
        <row r="1125">
          <cell r="B1125">
            <v>129687</v>
          </cell>
          <cell r="D1125" t="str">
            <v xml:space="preserve">Coffee Shop &amp; Wine Bar </v>
          </cell>
          <cell r="E1125" t="str">
            <v xml:space="preserve">4-6 Alfreton Road </v>
          </cell>
          <cell r="G1125" t="str">
            <v xml:space="preserve">Nottingham </v>
          </cell>
          <cell r="H1125" t="str">
            <v xml:space="preserve">NG7 3NG </v>
          </cell>
          <cell r="I1125" t="str">
            <v>20190712</v>
          </cell>
          <cell r="J1125" t="str">
            <v xml:space="preserve">Public House </v>
          </cell>
          <cell r="O1125" t="str">
            <v>e indoors</v>
          </cell>
          <cell r="P1125" t="str">
            <v>f indoors</v>
          </cell>
          <cell r="T1125" t="str">
            <v>j on</v>
          </cell>
          <cell r="V1125" t="str">
            <v>No</v>
          </cell>
          <cell r="X1125" t="str">
            <v>No</v>
          </cell>
          <cell r="Y1125" t="str">
            <v>Mon-Sun</v>
          </cell>
          <cell r="Z1125" t="str">
            <v>08.00-23.00</v>
          </cell>
          <cell r="AA1125" t="str">
            <v>N/A</v>
          </cell>
          <cell r="AB1125" t="str">
            <v>N/A</v>
          </cell>
          <cell r="AC1125" t="str">
            <v>Mon-Sun</v>
          </cell>
          <cell r="AJ1125">
            <v>458506</v>
          </cell>
          <cell r="AK1125">
            <v>340359</v>
          </cell>
          <cell r="AL1125">
            <v>458506</v>
          </cell>
          <cell r="AM1125">
            <v>340359</v>
          </cell>
          <cell r="AN1125">
            <v>100032287888</v>
          </cell>
          <cell r="AO1125">
            <v>100032287888</v>
          </cell>
          <cell r="AP1125" t="str">
            <v>Y</v>
          </cell>
        </row>
        <row r="1126">
          <cell r="B1126">
            <v>36830</v>
          </cell>
          <cell r="D1126" t="str">
            <v>Pelham Hotel</v>
          </cell>
          <cell r="E1126" t="str">
            <v>89-91Gawthorne Street</v>
          </cell>
          <cell r="F1126" t="str">
            <v xml:space="preserve">New Basford </v>
          </cell>
          <cell r="G1126" t="str">
            <v>Nottingham</v>
          </cell>
          <cell r="H1126" t="str">
            <v xml:space="preserve">NG7 7JS </v>
          </cell>
          <cell r="I1126" t="str">
            <v>20050928</v>
          </cell>
          <cell r="J1126" t="str">
            <v xml:space="preserve">Public House </v>
          </cell>
          <cell r="O1126" t="str">
            <v>e indoors</v>
          </cell>
          <cell r="P1126" t="str">
            <v>f indoors</v>
          </cell>
          <cell r="S1126" t="str">
            <v>I Indoors</v>
          </cell>
          <cell r="T1126" t="str">
            <v>j on and off</v>
          </cell>
          <cell r="Y1126" t="str">
            <v>Mon-Sun</v>
          </cell>
          <cell r="Z1126" t="str">
            <v>10.00-24.00</v>
          </cell>
          <cell r="AA1126" t="str">
            <v>N/A</v>
          </cell>
          <cell r="AB1126" t="str">
            <v>N/A</v>
          </cell>
          <cell r="AC1126" t="str">
            <v>Mon-Sat</v>
          </cell>
          <cell r="AJ1126">
            <v>456105</v>
          </cell>
          <cell r="AK1126">
            <v>342122</v>
          </cell>
          <cell r="AL1126">
            <v>456105</v>
          </cell>
          <cell r="AM1126">
            <v>342122</v>
          </cell>
          <cell r="AN1126">
            <v>100031548933</v>
          </cell>
          <cell r="AO1126">
            <v>100031548933</v>
          </cell>
          <cell r="AP1126" t="str">
            <v>Y</v>
          </cell>
        </row>
        <row r="1127">
          <cell r="B1127">
            <v>131607</v>
          </cell>
          <cell r="D1127" t="str">
            <v xml:space="preserve">Kayal </v>
          </cell>
          <cell r="E1127" t="str">
            <v xml:space="preserve">8 Broad Street </v>
          </cell>
          <cell r="G1127" t="str">
            <v xml:space="preserve">Nottingham </v>
          </cell>
          <cell r="H1127" t="str">
            <v xml:space="preserve">NG1 3AL </v>
          </cell>
          <cell r="I1127" t="str">
            <v>213/08/2019</v>
          </cell>
          <cell r="J1127" t="str">
            <v xml:space="preserve">Restaurant </v>
          </cell>
          <cell r="O1127" t="str">
            <v>e indoors</v>
          </cell>
          <cell r="S1127" t="str">
            <v>I Indoors</v>
          </cell>
          <cell r="T1127" t="str">
            <v>j on</v>
          </cell>
          <cell r="V1127" t="str">
            <v>No</v>
          </cell>
          <cell r="X1127" t="str">
            <v>No</v>
          </cell>
          <cell r="Y1127" t="str">
            <v>Mon-Sun</v>
          </cell>
          <cell r="Z1127" t="str">
            <v>11.00-24.00</v>
          </cell>
          <cell r="AA1127" t="str">
            <v>N/A</v>
          </cell>
          <cell r="AB1127" t="str">
            <v>N/A</v>
          </cell>
          <cell r="AC1127" t="str">
            <v>Mon-Sun</v>
          </cell>
          <cell r="AJ1127">
            <v>457621</v>
          </cell>
          <cell r="AK1127">
            <v>339957</v>
          </cell>
          <cell r="AL1127">
            <v>457621</v>
          </cell>
          <cell r="AM1127">
            <v>339957</v>
          </cell>
          <cell r="AN1127">
            <v>100032093850</v>
          </cell>
          <cell r="AO1127">
            <v>100032093850</v>
          </cell>
          <cell r="AP1127" t="str">
            <v>Y</v>
          </cell>
        </row>
        <row r="1128">
          <cell r="B1128">
            <v>99017</v>
          </cell>
          <cell r="D1128" t="str">
            <v>Co-op</v>
          </cell>
          <cell r="E1128" t="str">
            <v xml:space="preserve">215 University Boulevard </v>
          </cell>
          <cell r="G1128" t="str">
            <v xml:space="preserve">Nottingham </v>
          </cell>
          <cell r="H1128" t="str">
            <v xml:space="preserve">NG9 2GJ </v>
          </cell>
          <cell r="I1128" t="str">
            <v>20170907</v>
          </cell>
          <cell r="J1128" t="str">
            <v xml:space="preserve">Off Licence </v>
          </cell>
          <cell r="T1128" t="str">
            <v>j off</v>
          </cell>
          <cell r="Y1128" t="str">
            <v>Mon-Sun</v>
          </cell>
          <cell r="Z1128" t="str">
            <v>07.00-23.00</v>
          </cell>
          <cell r="AA1128" t="str">
            <v>N/A</v>
          </cell>
          <cell r="AB1128" t="str">
            <v>N/A</v>
          </cell>
          <cell r="AC1128" t="str">
            <v>Mon-Sun</v>
          </cell>
          <cell r="AJ1128">
            <v>453568</v>
          </cell>
          <cell r="AK1128">
            <v>337606</v>
          </cell>
          <cell r="AL1128">
            <v>453568</v>
          </cell>
          <cell r="AM1128">
            <v>337606</v>
          </cell>
          <cell r="AN1128">
            <v>100032132454</v>
          </cell>
          <cell r="AO1128">
            <v>100032132454</v>
          </cell>
          <cell r="AP1128" t="str">
            <v>Y</v>
          </cell>
        </row>
        <row r="1129">
          <cell r="B1129">
            <v>132027</v>
          </cell>
          <cell r="D1129" t="str">
            <v xml:space="preserve">Falcon (EM) Limited </v>
          </cell>
          <cell r="E1129" t="str">
            <v xml:space="preserve">135 Carlton Road </v>
          </cell>
          <cell r="G1129" t="str">
            <v>Nottingham</v>
          </cell>
          <cell r="H1129" t="str">
            <v xml:space="preserve">NG3 2FN </v>
          </cell>
          <cell r="I1129" t="str">
            <v>20190906</v>
          </cell>
          <cell r="J1129" t="str">
            <v xml:space="preserve">Off Licence </v>
          </cell>
          <cell r="T1129" t="str">
            <v>j off</v>
          </cell>
          <cell r="X1129" t="str">
            <v>No</v>
          </cell>
          <cell r="Y1129" t="str">
            <v>Mon-Sat</v>
          </cell>
          <cell r="Z1129" t="str">
            <v>09.00-20.00</v>
          </cell>
          <cell r="AA1129" t="str">
            <v>Sun</v>
          </cell>
          <cell r="AB1129" t="str">
            <v>10.00-16.00</v>
          </cell>
          <cell r="AC1129" t="str">
            <v>Mon-Sat</v>
          </cell>
          <cell r="AJ1129">
            <v>458506</v>
          </cell>
          <cell r="AK1129">
            <v>340359</v>
          </cell>
          <cell r="AL1129">
            <v>458506</v>
          </cell>
          <cell r="AM1129">
            <v>340359</v>
          </cell>
          <cell r="AN1129">
            <v>100032287888</v>
          </cell>
          <cell r="AO1129">
            <v>100032287888</v>
          </cell>
          <cell r="AP1129" t="str">
            <v>Y</v>
          </cell>
        </row>
        <row r="1130">
          <cell r="B1130">
            <v>135076</v>
          </cell>
          <cell r="D1130" t="str">
            <v xml:space="preserve">KFC </v>
          </cell>
          <cell r="E1130" t="str">
            <v xml:space="preserve">Units 1&amp;2, 54-57 Long Row </v>
          </cell>
          <cell r="G1130" t="str">
            <v xml:space="preserve">Nottingham </v>
          </cell>
          <cell r="H1130" t="str">
            <v xml:space="preserve">NG1 6JB </v>
          </cell>
          <cell r="I1130" t="str">
            <v>20190913</v>
          </cell>
          <cell r="J1130" t="str">
            <v xml:space="preserve">Takeaway </v>
          </cell>
          <cell r="S1130" t="str">
            <v>I Inoors and Outdoors</v>
          </cell>
          <cell r="X1130" t="str">
            <v>No</v>
          </cell>
          <cell r="Y1130" t="str">
            <v>Mon-Sun</v>
          </cell>
          <cell r="Z1130" t="str">
            <v>08.00-04.00</v>
          </cell>
          <cell r="AA1130" t="str">
            <v>N/A</v>
          </cell>
          <cell r="AB1130" t="str">
            <v>N/A</v>
          </cell>
          <cell r="AC1130" t="str">
            <v>N/A</v>
          </cell>
          <cell r="AJ1130">
            <v>457065</v>
          </cell>
          <cell r="AK1130">
            <v>339959</v>
          </cell>
          <cell r="AL1130">
            <v>457065</v>
          </cell>
          <cell r="AM1130">
            <v>339959</v>
          </cell>
          <cell r="AN1130">
            <v>200001386052</v>
          </cell>
          <cell r="AO1130">
            <v>200001386052</v>
          </cell>
          <cell r="AP1130" t="str">
            <v>Y</v>
          </cell>
        </row>
        <row r="1131">
          <cell r="B1131">
            <v>135078</v>
          </cell>
          <cell r="D1131" t="str">
            <v xml:space="preserve">Tap House </v>
          </cell>
          <cell r="E1131" t="str">
            <v xml:space="preserve">10 Byard Lane </v>
          </cell>
          <cell r="G1131" t="str">
            <v>Nottingham</v>
          </cell>
          <cell r="H1131" t="str">
            <v xml:space="preserve">NG1 2GL </v>
          </cell>
          <cell r="I1131" t="str">
            <v>20190914</v>
          </cell>
          <cell r="J1131" t="str">
            <v xml:space="preserve">public house </v>
          </cell>
          <cell r="L1131" t="str">
            <v>b indoors</v>
          </cell>
          <cell r="O1131" t="str">
            <v>e indoors</v>
          </cell>
          <cell r="P1131" t="str">
            <v>f indoors</v>
          </cell>
          <cell r="S1131" t="str">
            <v>I Indoors</v>
          </cell>
          <cell r="T1131" t="str">
            <v>j on and off</v>
          </cell>
          <cell r="V1131" t="str">
            <v>No</v>
          </cell>
          <cell r="W1131" t="str">
            <v>Yes</v>
          </cell>
          <cell r="X1131" t="str">
            <v>No</v>
          </cell>
          <cell r="Y1131" t="str">
            <v>Mon-Sun</v>
          </cell>
          <cell r="Z1131" t="str">
            <v>10.00-00.30</v>
          </cell>
          <cell r="AA1131" t="str">
            <v>N/A</v>
          </cell>
          <cell r="AB1131" t="str">
            <v>N/A</v>
          </cell>
          <cell r="AC1131" t="str">
            <v>Mon-Sun</v>
          </cell>
          <cell r="AJ1131">
            <v>457435</v>
          </cell>
          <cell r="AK1131">
            <v>339731</v>
          </cell>
          <cell r="AL1131">
            <v>457435</v>
          </cell>
          <cell r="AM1131">
            <v>339731</v>
          </cell>
          <cell r="AN1131">
            <v>100032093607</v>
          </cell>
          <cell r="AO1131">
            <v>100032093607</v>
          </cell>
          <cell r="AP1131" t="str">
            <v>Y</v>
          </cell>
        </row>
        <row r="1132">
          <cell r="B1132">
            <v>135123</v>
          </cell>
          <cell r="D1132" t="str">
            <v>Pepino's Pizza and Fish Bar</v>
          </cell>
          <cell r="E1132" t="str">
            <v>87 Haydn Road</v>
          </cell>
          <cell r="G1132" t="str">
            <v>Nottingham</v>
          </cell>
          <cell r="H1132" t="str">
            <v xml:space="preserve">NG5 2LA </v>
          </cell>
          <cell r="I1132" t="str">
            <v>20190921</v>
          </cell>
          <cell r="J1132" t="str">
            <v xml:space="preserve">Takeaway </v>
          </cell>
          <cell r="S1132" t="str">
            <v>I Outdoors</v>
          </cell>
          <cell r="T1132" t="str">
            <v>j off</v>
          </cell>
          <cell r="X1132" t="str">
            <v>No</v>
          </cell>
          <cell r="Y1132" t="str">
            <v>Staggered (see notes)</v>
          </cell>
          <cell r="Z1132" t="str">
            <v>N/A</v>
          </cell>
          <cell r="AA1132" t="str">
            <v>0</v>
          </cell>
          <cell r="AB1132" t="str">
            <v>N</v>
          </cell>
          <cell r="AC1132" t="str">
            <v>Sun-Thu</v>
          </cell>
          <cell r="AJ1132">
            <v>456932</v>
          </cell>
          <cell r="AK1132">
            <v>342810</v>
          </cell>
          <cell r="AL1132">
            <v>456932</v>
          </cell>
          <cell r="AM1132">
            <v>342810</v>
          </cell>
          <cell r="AN1132">
            <v>100032124637</v>
          </cell>
          <cell r="AO1132">
            <v>100032124637</v>
          </cell>
          <cell r="AP1132" t="str">
            <v>Y</v>
          </cell>
        </row>
        <row r="1133">
          <cell r="B1133">
            <v>135116</v>
          </cell>
          <cell r="D1133" t="str">
            <v xml:space="preserve">Go Local Extra </v>
          </cell>
          <cell r="E1133" t="str">
            <v xml:space="preserve">48-50 Cockington Road </v>
          </cell>
          <cell r="G1133" t="str">
            <v>Nottingham</v>
          </cell>
          <cell r="H1133" t="str">
            <v xml:space="preserve">NG8 4DL </v>
          </cell>
          <cell r="I1133" t="str">
            <v>20190920</v>
          </cell>
          <cell r="J1133" t="str">
            <v xml:space="preserve">Off Licence </v>
          </cell>
          <cell r="T1133" t="str">
            <v>j off</v>
          </cell>
          <cell r="X1133" t="str">
            <v>No</v>
          </cell>
          <cell r="Y1133" t="str">
            <v>Mon-Sun</v>
          </cell>
          <cell r="Z1133" t="str">
            <v>08.00-23.00</v>
          </cell>
          <cell r="AA1133" t="str">
            <v>N/A</v>
          </cell>
          <cell r="AB1133" t="str">
            <v>N/A</v>
          </cell>
          <cell r="AC1133" t="str">
            <v>Mon-Sun</v>
          </cell>
          <cell r="AJ1133">
            <v>451103</v>
          </cell>
          <cell r="AK1133">
            <v>340368</v>
          </cell>
          <cell r="AL1133">
            <v>451103</v>
          </cell>
          <cell r="AM1133">
            <v>340368</v>
          </cell>
          <cell r="AN1133">
            <v>100031534299</v>
          </cell>
          <cell r="AO1133">
            <v>100031534299</v>
          </cell>
          <cell r="AP1133" t="str">
            <v>Y</v>
          </cell>
        </row>
        <row r="1134">
          <cell r="B1134">
            <v>129425</v>
          </cell>
          <cell r="D1134" t="str">
            <v>Pizza Supremo</v>
          </cell>
          <cell r="E1134" t="str">
            <v xml:space="preserve">375 Nuthall Road </v>
          </cell>
          <cell r="G1134" t="str">
            <v>Nottingham</v>
          </cell>
          <cell r="H1134" t="str">
            <v xml:space="preserve">NG8 5BU </v>
          </cell>
          <cell r="I1134" t="str">
            <v>20190628</v>
          </cell>
          <cell r="J1134" t="str">
            <v xml:space="preserve">Takeaway </v>
          </cell>
          <cell r="S1134" t="str">
            <v>I Indoors</v>
          </cell>
          <cell r="X1134" t="str">
            <v>No</v>
          </cell>
          <cell r="Y1134" t="str">
            <v>Sun-Thu</v>
          </cell>
          <cell r="Z1134" t="str">
            <v>11.00-03.00</v>
          </cell>
          <cell r="AA1134" t="str">
            <v>Fri-Sat</v>
          </cell>
          <cell r="AB1134" t="str">
            <v>11.00-04.00</v>
          </cell>
          <cell r="AC1134" t="str">
            <v>N/A</v>
          </cell>
          <cell r="AJ1134">
            <v>456564</v>
          </cell>
          <cell r="AK1134">
            <v>341218</v>
          </cell>
          <cell r="AL1134">
            <v>456564</v>
          </cell>
          <cell r="AM1134">
            <v>341218</v>
          </cell>
          <cell r="AN1134">
            <v>10090906302</v>
          </cell>
          <cell r="AO1134">
            <v>200001386896</v>
          </cell>
          <cell r="AP1134" t="str">
            <v>N</v>
          </cell>
        </row>
        <row r="1135">
          <cell r="B1135">
            <v>72933</v>
          </cell>
          <cell r="D1135" t="str">
            <v xml:space="preserve">Shell Priory </v>
          </cell>
          <cell r="E1135" t="str">
            <v>Derby Road</v>
          </cell>
          <cell r="G1135" t="str">
            <v>Nottingham</v>
          </cell>
          <cell r="H1135" t="str">
            <v xml:space="preserve">NG9 2TA </v>
          </cell>
          <cell r="I1135" t="str">
            <v>20121031</v>
          </cell>
          <cell r="J1135" t="str">
            <v xml:space="preserve">Off Licence </v>
          </cell>
          <cell r="S1135" t="str">
            <v>I Indoors</v>
          </cell>
          <cell r="T1135" t="str">
            <v>j off</v>
          </cell>
          <cell r="Y1135" t="str">
            <v>24Hrs</v>
          </cell>
          <cell r="AA1135" t="str">
            <v>0</v>
          </cell>
          <cell r="AJ1135">
            <v>452729</v>
          </cell>
          <cell r="AK1135">
            <v>338176</v>
          </cell>
          <cell r="AL1135">
            <v>452729</v>
          </cell>
          <cell r="AM1135">
            <v>338176</v>
          </cell>
          <cell r="AN1135">
            <v>200001379012</v>
          </cell>
          <cell r="AO1135">
            <v>200001379012</v>
          </cell>
          <cell r="AP1135" t="str">
            <v>Y</v>
          </cell>
        </row>
        <row r="1136">
          <cell r="B1136">
            <v>135550</v>
          </cell>
          <cell r="D1136" t="str">
            <v>University Hall</v>
          </cell>
          <cell r="E1136" t="str">
            <v>48 Shakespeare Street</v>
          </cell>
          <cell r="F1136" t="str">
            <v>Nottingham Trent University</v>
          </cell>
          <cell r="G1136" t="str">
            <v xml:space="preserve">Nottingham </v>
          </cell>
          <cell r="H1136" t="str">
            <v>NG1 4FQ</v>
          </cell>
          <cell r="I1136" t="str">
            <v>20191015</v>
          </cell>
          <cell r="J1136" t="str">
            <v>University/Student U</v>
          </cell>
          <cell r="L1136" t="str">
            <v>b indoors</v>
          </cell>
          <cell r="O1136" t="str">
            <v>e indoors</v>
          </cell>
          <cell r="P1136" t="str">
            <v>f indoors</v>
          </cell>
          <cell r="T1136" t="str">
            <v>j on</v>
          </cell>
          <cell r="X1136" t="str">
            <v>No</v>
          </cell>
          <cell r="Y1136" t="str">
            <v>Mon-Sun</v>
          </cell>
          <cell r="Z1136" t="str">
            <v>08.00-23.30</v>
          </cell>
          <cell r="AA1136" t="str">
            <v>N/A</v>
          </cell>
          <cell r="AB1136" t="str">
            <v>N/A</v>
          </cell>
          <cell r="AC1136" t="str">
            <v>Mon-Sun</v>
          </cell>
          <cell r="AJ1136">
            <v>457062</v>
          </cell>
          <cell r="AK1136">
            <v>340406</v>
          </cell>
          <cell r="AL1136">
            <v>457062</v>
          </cell>
          <cell r="AM1136">
            <v>340406</v>
          </cell>
          <cell r="AN1136">
            <v>200001392481</v>
          </cell>
          <cell r="AO1136">
            <v>200001392481</v>
          </cell>
          <cell r="AP1136" t="str">
            <v>Y</v>
          </cell>
        </row>
        <row r="1137">
          <cell r="B1137">
            <v>35325</v>
          </cell>
          <cell r="D1137" t="str">
            <v xml:space="preserve">Billy Bootleggers </v>
          </cell>
          <cell r="E1137" t="str">
            <v xml:space="preserve">13-15 Weekday Cross </v>
          </cell>
          <cell r="G1137" t="str">
            <v xml:space="preserve">Nottingham </v>
          </cell>
          <cell r="H1137" t="str">
            <v xml:space="preserve">NG1 2GG </v>
          </cell>
          <cell r="I1137" t="str">
            <v>20050906</v>
          </cell>
          <cell r="J1137" t="str">
            <v xml:space="preserve">Public House </v>
          </cell>
          <cell r="L1137" t="str">
            <v>b indoors</v>
          </cell>
          <cell r="O1137" t="str">
            <v>e indoors</v>
          </cell>
          <cell r="P1137" t="str">
            <v>f indoors</v>
          </cell>
          <cell r="Q1137" t="str">
            <v>g indoors</v>
          </cell>
          <cell r="R1137" t="str">
            <v>h indoors</v>
          </cell>
          <cell r="S1137" t="str">
            <v>I Indoors</v>
          </cell>
          <cell r="T1137" t="str">
            <v>j on and off</v>
          </cell>
          <cell r="X1137" t="str">
            <v>No</v>
          </cell>
          <cell r="Y1137" t="str">
            <v>Mon-Sun</v>
          </cell>
          <cell r="Z1137" t="str">
            <v>06.00-03.00</v>
          </cell>
          <cell r="AA1137" t="str">
            <v>N/A</v>
          </cell>
          <cell r="AB1137" t="str">
            <v>N/A</v>
          </cell>
          <cell r="AC1137" t="str">
            <v>Mon-Sat</v>
          </cell>
          <cell r="AJ1137">
            <v>457498</v>
          </cell>
          <cell r="AK1137">
            <v>339673</v>
          </cell>
          <cell r="AL1137">
            <v>457498</v>
          </cell>
          <cell r="AM1137">
            <v>339673</v>
          </cell>
          <cell r="AN1137">
            <v>100032093445</v>
          </cell>
          <cell r="AO1137">
            <v>100032093445</v>
          </cell>
          <cell r="AP1137" t="str">
            <v>Y</v>
          </cell>
        </row>
        <row r="1138">
          <cell r="B1138">
            <v>135882</v>
          </cell>
          <cell r="D1138" t="str">
            <v xml:space="preserve">Work Social Limited </v>
          </cell>
          <cell r="E1138" t="str">
            <v xml:space="preserve">16 Commerce Square </v>
          </cell>
          <cell r="G1138" t="str">
            <v xml:space="preserve">Nottingham </v>
          </cell>
          <cell r="H1138" t="str">
            <v xml:space="preserve">NG1 1HS </v>
          </cell>
          <cell r="I1138" t="str">
            <v>20191024</v>
          </cell>
          <cell r="J1138" t="str">
            <v>Other</v>
          </cell>
          <cell r="T1138" t="str">
            <v>j on</v>
          </cell>
          <cell r="X1138" t="str">
            <v>No</v>
          </cell>
          <cell r="Y1138" t="str">
            <v>24Hrs</v>
          </cell>
          <cell r="AA1138" t="str">
            <v>0</v>
          </cell>
          <cell r="AJ1138">
            <v>457703</v>
          </cell>
          <cell r="AK1138">
            <v>339604</v>
          </cell>
          <cell r="AL1138">
            <v>457703</v>
          </cell>
          <cell r="AM1138">
            <v>339604</v>
          </cell>
          <cell r="AN1138">
            <v>100032093356</v>
          </cell>
          <cell r="AO1138">
            <v>100032093356</v>
          </cell>
          <cell r="AP1138" t="str">
            <v>Y</v>
          </cell>
        </row>
        <row r="1139">
          <cell r="B1139">
            <v>136775</v>
          </cell>
          <cell r="D1139" t="str">
            <v xml:space="preserve">Best In Town </v>
          </cell>
          <cell r="E1139" t="str">
            <v xml:space="preserve">193 Alfreton Road </v>
          </cell>
          <cell r="G1139" t="str">
            <v xml:space="preserve">Nottingham </v>
          </cell>
          <cell r="H1139" t="str">
            <v xml:space="preserve">NG7 3NW </v>
          </cell>
          <cell r="I1139" t="str">
            <v>20191102</v>
          </cell>
          <cell r="J1139" t="str">
            <v xml:space="preserve">Takeaway </v>
          </cell>
          <cell r="S1139" t="str">
            <v>I Indoors</v>
          </cell>
          <cell r="V1139" t="str">
            <v>No</v>
          </cell>
          <cell r="X1139" t="str">
            <v>No</v>
          </cell>
          <cell r="Y1139" t="str">
            <v>Mon-Sun</v>
          </cell>
          <cell r="Z1139" t="str">
            <v>11.00-03.00</v>
          </cell>
          <cell r="AA1139" t="str">
            <v>N/A</v>
          </cell>
          <cell r="AB1139" t="str">
            <v>N/A</v>
          </cell>
          <cell r="AC1139" t="str">
            <v>N/A</v>
          </cell>
          <cell r="AJ1139">
            <v>455942</v>
          </cell>
          <cell r="AK1139">
            <v>340555</v>
          </cell>
          <cell r="AL1139">
            <v>455942</v>
          </cell>
          <cell r="AM1139">
            <v>340555</v>
          </cell>
          <cell r="AN1139">
            <v>100032128910</v>
          </cell>
          <cell r="AO1139">
            <v>100032128910</v>
          </cell>
          <cell r="AP1139" t="str">
            <v>Y</v>
          </cell>
        </row>
        <row r="1140">
          <cell r="B1140">
            <v>55786</v>
          </cell>
          <cell r="D1140" t="str">
            <v>Nottingham &amp; District Province RAOB</v>
          </cell>
          <cell r="E1140" t="str">
            <v>621-623 Woodborough Road</v>
          </cell>
          <cell r="G1140" t="str">
            <v xml:space="preserve">Nottingham </v>
          </cell>
          <cell r="H1140" t="str">
            <v xml:space="preserve">NG3 5QG </v>
          </cell>
          <cell r="I1140" t="str">
            <v>20091118</v>
          </cell>
          <cell r="J1140" t="str">
            <v>Club</v>
          </cell>
          <cell r="T1140" t="str">
            <v>j on and off</v>
          </cell>
          <cell r="X1140" t="str">
            <v>No</v>
          </cell>
          <cell r="Y1140" t="str">
            <v>Mon-Sun</v>
          </cell>
          <cell r="Z1140" t="str">
            <v>09.00-23.00</v>
          </cell>
          <cell r="AA1140" t="str">
            <v>N/A</v>
          </cell>
          <cell r="AB1140" t="str">
            <v>N/A</v>
          </cell>
          <cell r="AC1140" t="str">
            <v>Mon-Sun</v>
          </cell>
          <cell r="AJ1140">
            <v>458629</v>
          </cell>
          <cell r="AK1140">
            <v>343030</v>
          </cell>
          <cell r="AL1140">
            <v>458629</v>
          </cell>
          <cell r="AM1140">
            <v>343030</v>
          </cell>
          <cell r="AN1140">
            <v>100032117613</v>
          </cell>
          <cell r="AO1140">
            <v>100032117613</v>
          </cell>
          <cell r="AP1140" t="str">
            <v>Y</v>
          </cell>
        </row>
        <row r="1141">
          <cell r="B1141">
            <v>37791</v>
          </cell>
          <cell r="D1141" t="str">
            <v xml:space="preserve">Aldi Stores </v>
          </cell>
          <cell r="E1141" t="str">
            <v>The Glass HouseHuntingdon Street</v>
          </cell>
          <cell r="G1141" t="str">
            <v>Nottingham</v>
          </cell>
          <cell r="I1141" t="str">
            <v>20060610</v>
          </cell>
          <cell r="J1141" t="str">
            <v>Off Licence</v>
          </cell>
          <cell r="T1141" t="str">
            <v>j off</v>
          </cell>
          <cell r="Y1141" t="str">
            <v>Mon-Sun</v>
          </cell>
          <cell r="Z1141" t="str">
            <v>08.00-23.00</v>
          </cell>
          <cell r="AA1141" t="str">
            <v>N/A</v>
          </cell>
          <cell r="AB1141" t="str">
            <v>N/A</v>
          </cell>
          <cell r="AC1141" t="str">
            <v>Mon-Sun</v>
          </cell>
          <cell r="AJ1141">
            <v>457492</v>
          </cell>
          <cell r="AK1141">
            <v>340438</v>
          </cell>
          <cell r="AL1141">
            <v>457492</v>
          </cell>
          <cell r="AM1141">
            <v>340438</v>
          </cell>
          <cell r="AN1141">
            <v>10034860378</v>
          </cell>
          <cell r="AO1141">
            <v>10034860378</v>
          </cell>
          <cell r="AP1141" t="str">
            <v>Y</v>
          </cell>
        </row>
        <row r="1142">
          <cell r="B1142">
            <v>136972</v>
          </cell>
          <cell r="D1142" t="str">
            <v xml:space="preserve">Hi Guys </v>
          </cell>
          <cell r="E1142" t="str">
            <v xml:space="preserve">24 King Street </v>
          </cell>
          <cell r="G1142" t="str">
            <v xml:space="preserve">Nottingham </v>
          </cell>
          <cell r="H1142" t="str">
            <v xml:space="preserve">NG1 2AS </v>
          </cell>
          <cell r="I1142" t="str">
            <v>20191121</v>
          </cell>
          <cell r="J1142" t="str">
            <v xml:space="preserve">other </v>
          </cell>
          <cell r="S1142" t="str">
            <v>I Indoors</v>
          </cell>
          <cell r="T1142" t="str">
            <v>j on and off</v>
          </cell>
          <cell r="X1142" t="str">
            <v>No</v>
          </cell>
          <cell r="Y1142" t="str">
            <v>Mon-Sun</v>
          </cell>
          <cell r="Z1142" t="str">
            <v>09.00-23.00</v>
          </cell>
          <cell r="AA1142" t="str">
            <v>N/A</v>
          </cell>
          <cell r="AB1142" t="str">
            <v>N/A</v>
          </cell>
          <cell r="AC1142" t="str">
            <v>N/A</v>
          </cell>
          <cell r="AJ1142">
            <v>457251</v>
          </cell>
          <cell r="AK1142">
            <v>340043</v>
          </cell>
          <cell r="AL1142">
            <v>457251</v>
          </cell>
          <cell r="AM1142">
            <v>340043</v>
          </cell>
          <cell r="AN1142">
            <v>100032093657</v>
          </cell>
          <cell r="AO1142">
            <v>100032093657</v>
          </cell>
          <cell r="AP1142" t="str">
            <v>Y</v>
          </cell>
        </row>
        <row r="1143">
          <cell r="B1143">
            <v>35948</v>
          </cell>
          <cell r="D1143" t="str">
            <v xml:space="preserve">Aspley Fish Bar </v>
          </cell>
          <cell r="E1143" t="str">
            <v xml:space="preserve">399 Nuthall Road </v>
          </cell>
          <cell r="G1143" t="str">
            <v xml:space="preserve">Nottingham </v>
          </cell>
          <cell r="H1143" t="str">
            <v xml:space="preserve">NG8 5DB </v>
          </cell>
          <cell r="I1143" t="str">
            <v>20050729</v>
          </cell>
          <cell r="J1143" t="str">
            <v>Takeaway</v>
          </cell>
          <cell r="S1143" t="str">
            <v>I Indoors</v>
          </cell>
          <cell r="X1143" t="str">
            <v>No</v>
          </cell>
          <cell r="Y1143" t="str">
            <v>Mon-Sun</v>
          </cell>
          <cell r="Z1143" t="str">
            <v>17.00-24.00</v>
          </cell>
          <cell r="AA1143" t="str">
            <v>N/A</v>
          </cell>
          <cell r="AC1143" t="str">
            <v>N/A</v>
          </cell>
          <cell r="AJ1143">
            <v>454461</v>
          </cell>
          <cell r="AK1143">
            <v>342495</v>
          </cell>
          <cell r="AL1143">
            <v>454461</v>
          </cell>
          <cell r="AM1143">
            <v>342495</v>
          </cell>
          <cell r="AN1143">
            <v>100032131354</v>
          </cell>
          <cell r="AO1143">
            <v>100032131354</v>
          </cell>
          <cell r="AP1143" t="str">
            <v>Y</v>
          </cell>
        </row>
        <row r="1144">
          <cell r="B1144">
            <v>34509</v>
          </cell>
          <cell r="D1144" t="str">
            <v xml:space="preserve">Park Hotel </v>
          </cell>
          <cell r="E1144" t="str">
            <v xml:space="preserve">5-7 Waverly Street </v>
          </cell>
          <cell r="G1144" t="str">
            <v xml:space="preserve">Nottingham </v>
          </cell>
          <cell r="H1144" t="str">
            <v xml:space="preserve">NG7 4HF </v>
          </cell>
          <cell r="I1144" t="str">
            <v>20050826</v>
          </cell>
          <cell r="J1144" t="str">
            <v xml:space="preserve">Hotel </v>
          </cell>
          <cell r="O1144" t="str">
            <v>e indoors</v>
          </cell>
          <cell r="S1144" t="str">
            <v>I Indoors</v>
          </cell>
          <cell r="T1144" t="str">
            <v>j on and off</v>
          </cell>
          <cell r="X1144" t="str">
            <v>No</v>
          </cell>
          <cell r="Y1144" t="str">
            <v>Licensee's Discretion</v>
          </cell>
          <cell r="Z1144" t="str">
            <v>N/A</v>
          </cell>
          <cell r="AA1144" t="str">
            <v>N/A</v>
          </cell>
          <cell r="AB1144" t="str">
            <v>N/A</v>
          </cell>
          <cell r="AC1144" t="str">
            <v>Mon-Sat</v>
          </cell>
          <cell r="AJ1144">
            <v>456607</v>
          </cell>
          <cell r="AK1144">
            <v>340619</v>
          </cell>
          <cell r="AL1144">
            <v>456607</v>
          </cell>
          <cell r="AM1144">
            <v>340619</v>
          </cell>
          <cell r="AN1144">
            <v>100032290900</v>
          </cell>
          <cell r="AO1144">
            <v>10094275425</v>
          </cell>
          <cell r="AP1144" t="str">
            <v>N</v>
          </cell>
        </row>
        <row r="1145">
          <cell r="B1145">
            <v>37507</v>
          </cell>
          <cell r="D1145" t="str">
            <v xml:space="preserve">Chico Restaurant </v>
          </cell>
          <cell r="E1145" t="str">
            <v xml:space="preserve">129-131 Mansfield Road </v>
          </cell>
          <cell r="G1145" t="str">
            <v xml:space="preserve">Nottingham </v>
          </cell>
          <cell r="H1145" t="str">
            <v xml:space="preserve">NG1 3FQ </v>
          </cell>
          <cell r="I1145" t="str">
            <v>20050921</v>
          </cell>
          <cell r="J1145" t="str">
            <v xml:space="preserve">Restaurant </v>
          </cell>
          <cell r="O1145" t="str">
            <v>e indoors</v>
          </cell>
          <cell r="S1145" t="str">
            <v>I Indoors</v>
          </cell>
          <cell r="T1145" t="str">
            <v>j on and off</v>
          </cell>
          <cell r="X1145" t="str">
            <v>No</v>
          </cell>
          <cell r="Y1145" t="str">
            <v>Licensee's Discretion</v>
          </cell>
          <cell r="Z1145" t="str">
            <v>N/A</v>
          </cell>
          <cell r="AA1145" t="str">
            <v>N/A</v>
          </cell>
          <cell r="AB1145" t="str">
            <v>N/A</v>
          </cell>
          <cell r="AC1145" t="str">
            <v>Mon-Sat</v>
          </cell>
          <cell r="AJ1145">
            <v>457119</v>
          </cell>
          <cell r="AK1145">
            <v>340780</v>
          </cell>
          <cell r="AL1145">
            <v>457128.97000000003</v>
          </cell>
          <cell r="AM1145">
            <v>340787.44</v>
          </cell>
          <cell r="AN1145">
            <v>100032094117</v>
          </cell>
          <cell r="AO1145">
            <v>100032094117</v>
          </cell>
          <cell r="AP1145" t="str">
            <v>Y</v>
          </cell>
        </row>
        <row r="1146">
          <cell r="B1146">
            <v>35870</v>
          </cell>
          <cell r="D1146" t="str">
            <v xml:space="preserve">Albany Hotel </v>
          </cell>
          <cell r="E1146" t="str">
            <v xml:space="preserve">74 Birkin Avenue </v>
          </cell>
          <cell r="G1146" t="str">
            <v xml:space="preserve">Nottingham </v>
          </cell>
          <cell r="H1146" t="str">
            <v xml:space="preserve">NG7 5AR </v>
          </cell>
          <cell r="I1146" t="str">
            <v>20051004</v>
          </cell>
          <cell r="J1146" t="str">
            <v xml:space="preserve">Public House </v>
          </cell>
          <cell r="O1146" t="str">
            <v>e outdoors</v>
          </cell>
          <cell r="Q1146" t="str">
            <v>g indoors</v>
          </cell>
          <cell r="R1146" t="str">
            <v>h indoors</v>
          </cell>
          <cell r="T1146" t="str">
            <v>j on and off</v>
          </cell>
          <cell r="X1146" t="str">
            <v>No</v>
          </cell>
          <cell r="Y1146" t="str">
            <v>Sun-Thu</v>
          </cell>
          <cell r="Z1146" t="str">
            <v>10.00-00.30</v>
          </cell>
          <cell r="AA1146" t="str">
            <v>Fri-Sat</v>
          </cell>
          <cell r="AB1146" t="str">
            <v>10.00-01.30</v>
          </cell>
          <cell r="AC1146" t="str">
            <v>Mon-Sun</v>
          </cell>
          <cell r="AJ1146">
            <v>455718</v>
          </cell>
          <cell r="AK1146">
            <v>341002</v>
          </cell>
          <cell r="AL1146">
            <v>455718</v>
          </cell>
          <cell r="AM1146">
            <v>341002</v>
          </cell>
          <cell r="AN1146">
            <v>10000132099</v>
          </cell>
          <cell r="AO1146">
            <v>10000132098</v>
          </cell>
          <cell r="AP1146" t="str">
            <v>N</v>
          </cell>
        </row>
        <row r="1147">
          <cell r="B1147">
            <v>35889</v>
          </cell>
          <cell r="D1147" t="str">
            <v>American Pizza</v>
          </cell>
          <cell r="E1147" t="str">
            <v xml:space="preserve">1 Bentinck Road </v>
          </cell>
          <cell r="G1147" t="str">
            <v xml:space="preserve">Nottingham </v>
          </cell>
          <cell r="H1147" t="str">
            <v xml:space="preserve">NG7 4AA </v>
          </cell>
          <cell r="I1147" t="str">
            <v>20051107</v>
          </cell>
          <cell r="J1147" t="str">
            <v xml:space="preserve">Takeaway </v>
          </cell>
          <cell r="S1147" t="str">
            <v>I Indoors</v>
          </cell>
          <cell r="X1147" t="str">
            <v>No</v>
          </cell>
          <cell r="Y1147" t="str">
            <v>Sun-Thu</v>
          </cell>
          <cell r="Z1147" t="str">
            <v>17.00-24.00</v>
          </cell>
          <cell r="AA1147" t="str">
            <v>Fri-Sat</v>
          </cell>
          <cell r="AB1147" t="str">
            <v>17.00-01.00</v>
          </cell>
          <cell r="AC1147" t="str">
            <v>N/A</v>
          </cell>
          <cell r="AJ1147">
            <v>455846</v>
          </cell>
          <cell r="AK1147">
            <v>340843</v>
          </cell>
          <cell r="AL1147">
            <v>455846</v>
          </cell>
          <cell r="AM1147">
            <v>340843</v>
          </cell>
          <cell r="AN1147">
            <v>100031519946</v>
          </cell>
          <cell r="AO1147">
            <v>100031519946</v>
          </cell>
          <cell r="AP1147" t="str">
            <v>Y</v>
          </cell>
        </row>
        <row r="1148">
          <cell r="B1148">
            <v>35949</v>
          </cell>
          <cell r="D1148" t="str">
            <v xml:space="preserve">Hing Sing </v>
          </cell>
          <cell r="E1148" t="str">
            <v xml:space="preserve">241 Ilkeston Road </v>
          </cell>
          <cell r="G1148" t="str">
            <v xml:space="preserve">Nottingham </v>
          </cell>
          <cell r="H1148" t="str">
            <v xml:space="preserve">NG7 3FX </v>
          </cell>
          <cell r="I1148" t="str">
            <v>20050728</v>
          </cell>
          <cell r="J1148" t="str">
            <v xml:space="preserve">Takeaway </v>
          </cell>
          <cell r="S1148" t="str">
            <v>I Indoors</v>
          </cell>
          <cell r="X1148" t="str">
            <v>No</v>
          </cell>
          <cell r="Y1148" t="str">
            <v>Mon-Sun</v>
          </cell>
          <cell r="Z1148" t="str">
            <v>17.00-01.00</v>
          </cell>
          <cell r="AA1148" t="str">
            <v>N/A</v>
          </cell>
          <cell r="AB1148" t="str">
            <v>N/A</v>
          </cell>
          <cell r="AC1148" t="str">
            <v>N/A</v>
          </cell>
          <cell r="AJ1148">
            <v>455226</v>
          </cell>
          <cell r="AK1148">
            <v>340087</v>
          </cell>
          <cell r="AL1148">
            <v>455226</v>
          </cell>
          <cell r="AM1148">
            <v>340087</v>
          </cell>
          <cell r="AN1148">
            <v>100032289072</v>
          </cell>
          <cell r="AO1148">
            <v>100032289072</v>
          </cell>
          <cell r="AP1148" t="str">
            <v>Y</v>
          </cell>
        </row>
        <row r="1149">
          <cell r="B1149">
            <v>37088</v>
          </cell>
          <cell r="D1149" t="str">
            <v>Great Wall Chinese Takeaway</v>
          </cell>
          <cell r="E1149" t="str">
            <v xml:space="preserve">167 Hucknall Road </v>
          </cell>
          <cell r="G1149" t="str">
            <v xml:space="preserve">Nottingham </v>
          </cell>
          <cell r="H1149" t="str">
            <v xml:space="preserve">NG5 1FD </v>
          </cell>
          <cell r="I1149" t="str">
            <v>20051206</v>
          </cell>
          <cell r="J1149" t="str">
            <v xml:space="preserve">Takeaway </v>
          </cell>
          <cell r="S1149" t="str">
            <v>I Indoors</v>
          </cell>
          <cell r="X1149" t="str">
            <v>No</v>
          </cell>
          <cell r="Y1149" t="str">
            <v>Mon-Sun</v>
          </cell>
          <cell r="Z1149" t="str">
            <v>16:30-23:30</v>
          </cell>
          <cell r="AA1149" t="str">
            <v>N/A</v>
          </cell>
          <cell r="AB1149" t="str">
            <v>N/A</v>
          </cell>
          <cell r="AC1149" t="str">
            <v>N/A</v>
          </cell>
          <cell r="AJ1149">
            <v>456696</v>
          </cell>
          <cell r="AK1149">
            <v>342645</v>
          </cell>
          <cell r="AL1149">
            <v>456696</v>
          </cell>
          <cell r="AM1149">
            <v>342645</v>
          </cell>
          <cell r="AN1149">
            <v>200001383484</v>
          </cell>
          <cell r="AO1149">
            <v>200001383484</v>
          </cell>
          <cell r="AP1149" t="str">
            <v>Y</v>
          </cell>
        </row>
        <row r="1150">
          <cell r="B1150">
            <v>36238</v>
          </cell>
          <cell r="D1150" t="str">
            <v>Colin's Cod</v>
          </cell>
          <cell r="E1150" t="str">
            <v xml:space="preserve">16 Bagnall Road </v>
          </cell>
          <cell r="G1150" t="str">
            <v xml:space="preserve">Nottingham </v>
          </cell>
          <cell r="H1150" t="str">
            <v xml:space="preserve">NG6 0JX </v>
          </cell>
          <cell r="I1150" t="str">
            <v>20051213</v>
          </cell>
          <cell r="J1150" t="str">
            <v xml:space="preserve">Takeaway </v>
          </cell>
          <cell r="S1150" t="str">
            <v>I Indoors</v>
          </cell>
          <cell r="X1150" t="str">
            <v>No</v>
          </cell>
          <cell r="Y1150" t="str">
            <v>Sun-Thu</v>
          </cell>
          <cell r="Z1150" t="str">
            <v>11.30-01.00</v>
          </cell>
          <cell r="AA1150" t="str">
            <v>Fri-Sat</v>
          </cell>
          <cell r="AB1150" t="str">
            <v>11.30-01.30</v>
          </cell>
          <cell r="AC1150" t="str">
            <v>N/A</v>
          </cell>
          <cell r="AJ1150">
            <v>454661</v>
          </cell>
          <cell r="AK1150">
            <v>343291</v>
          </cell>
          <cell r="AL1150">
            <v>454661</v>
          </cell>
          <cell r="AM1150">
            <v>343291</v>
          </cell>
          <cell r="AN1150">
            <v>100032126663</v>
          </cell>
          <cell r="AO1150">
            <v>100032126663</v>
          </cell>
          <cell r="AP1150" t="str">
            <v>Y</v>
          </cell>
        </row>
        <row r="1151">
          <cell r="B1151">
            <v>36968</v>
          </cell>
          <cell r="D1151" t="str">
            <v xml:space="preserve">Golden Dragon </v>
          </cell>
          <cell r="E1151" t="str">
            <v xml:space="preserve">2 Pearmain Drive </v>
          </cell>
          <cell r="F1151" t="str">
            <v xml:space="preserve">St Anns </v>
          </cell>
          <cell r="G1151" t="str">
            <v xml:space="preserve">Nottingham </v>
          </cell>
          <cell r="H1151" t="str">
            <v xml:space="preserve">NG3 3DJ </v>
          </cell>
          <cell r="I1151" t="str">
            <v>20060301</v>
          </cell>
          <cell r="J1151" t="str">
            <v>Takeaway</v>
          </cell>
          <cell r="S1151" t="str">
            <v>I Indoors</v>
          </cell>
          <cell r="X1151" t="str">
            <v>No</v>
          </cell>
          <cell r="Y1151" t="str">
            <v>Mon-Sun</v>
          </cell>
          <cell r="Z1151" t="str">
            <v>23:00-01.00</v>
          </cell>
          <cell r="AA1151" t="str">
            <v>N/A</v>
          </cell>
          <cell r="AB1151" t="str">
            <v>N/A</v>
          </cell>
          <cell r="AC1151" t="str">
            <v>N/A</v>
          </cell>
          <cell r="AJ1151">
            <v>458898</v>
          </cell>
          <cell r="AK1151">
            <v>341661</v>
          </cell>
          <cell r="AL1151">
            <v>458897.91999999998</v>
          </cell>
          <cell r="AM1151">
            <v>341662.4</v>
          </cell>
          <cell r="AN1151">
            <v>100032116906</v>
          </cell>
          <cell r="AO1151">
            <v>100032116906</v>
          </cell>
          <cell r="AP1151" t="str">
            <v>Y</v>
          </cell>
        </row>
        <row r="1152">
          <cell r="B1152">
            <v>38199</v>
          </cell>
          <cell r="D1152" t="str">
            <v xml:space="preserve">Forest Recreation Ground </v>
          </cell>
          <cell r="E1152" t="str">
            <v xml:space="preserve">Gregory Boulevard </v>
          </cell>
          <cell r="G1152" t="str">
            <v xml:space="preserve">Nottingham </v>
          </cell>
          <cell r="H1152" t="str">
            <v xml:space="preserve">NG7 7JA </v>
          </cell>
          <cell r="I1152" t="str">
            <v>20060722</v>
          </cell>
          <cell r="J1152" t="str">
            <v>Open Space</v>
          </cell>
          <cell r="O1152" t="str">
            <v>e indoors and outdoors</v>
          </cell>
          <cell r="P1152" t="str">
            <v>f indoors and outdoors</v>
          </cell>
          <cell r="R1152" t="str">
            <v>h indoors and outdoors</v>
          </cell>
          <cell r="S1152" t="str">
            <v>I Indoors</v>
          </cell>
          <cell r="X1152" t="str">
            <v>No</v>
          </cell>
          <cell r="Y1152" t="str">
            <v>Mon-Sun</v>
          </cell>
          <cell r="Z1152" t="str">
            <v>12:00-22:30</v>
          </cell>
          <cell r="AA1152" t="str">
            <v>N/A</v>
          </cell>
          <cell r="AB1152" t="str">
            <v>N/A</v>
          </cell>
          <cell r="AC1152" t="str">
            <v>N/A</v>
          </cell>
          <cell r="AJ1152">
            <v>455758</v>
          </cell>
          <cell r="AK1152">
            <v>341171</v>
          </cell>
          <cell r="AL1152">
            <v>456576</v>
          </cell>
          <cell r="AM1152">
            <v>341355</v>
          </cell>
          <cell r="AN1152">
            <v>200001386772</v>
          </cell>
          <cell r="AO1152">
            <v>200001386772</v>
          </cell>
          <cell r="AP1152" t="str">
            <v>Y</v>
          </cell>
        </row>
        <row r="1153">
          <cell r="B1153">
            <v>41103</v>
          </cell>
          <cell r="D1153" t="str">
            <v xml:space="preserve">Scruffy Jacks </v>
          </cell>
          <cell r="E1153" t="str">
            <v xml:space="preserve">133 Middleton Boulevard </v>
          </cell>
          <cell r="G1153" t="str">
            <v xml:space="preserve">Nottingham </v>
          </cell>
          <cell r="H1153" t="str">
            <v xml:space="preserve">NG8 1FW </v>
          </cell>
          <cell r="I1153" t="str">
            <v>20070601</v>
          </cell>
          <cell r="J1153" t="str">
            <v xml:space="preserve">Off Licence </v>
          </cell>
          <cell r="T1153" t="str">
            <v>j off</v>
          </cell>
          <cell r="X1153" t="str">
            <v>No</v>
          </cell>
          <cell r="Y1153" t="str">
            <v>Mon-Sat</v>
          </cell>
          <cell r="Z1153" t="str">
            <v>07.00-23.00</v>
          </cell>
          <cell r="AA1153" t="str">
            <v>Sun</v>
          </cell>
          <cell r="AB1153" t="str">
            <v>08.00-23.00</v>
          </cell>
          <cell r="AC1153" t="str">
            <v>Mon-Sat</v>
          </cell>
          <cell r="AJ1153">
            <v>454253</v>
          </cell>
          <cell r="AK1153">
            <v>339997</v>
          </cell>
          <cell r="AL1153">
            <v>454253</v>
          </cell>
          <cell r="AM1153">
            <v>339997</v>
          </cell>
          <cell r="AN1153">
            <v>100031572918</v>
          </cell>
          <cell r="AO1153">
            <v>100031572918</v>
          </cell>
          <cell r="AP1153" t="str">
            <v>Y</v>
          </cell>
        </row>
        <row r="1154">
          <cell r="B1154">
            <v>70988</v>
          </cell>
          <cell r="D1154" t="str">
            <v>Queen Of Clubs</v>
          </cell>
          <cell r="E1154" t="str">
            <v>47 Heathcoat Street</v>
          </cell>
          <cell r="G1154" t="str">
            <v xml:space="preserve">Nottingham </v>
          </cell>
          <cell r="H1154" t="str">
            <v xml:space="preserve">NG1 3AG </v>
          </cell>
          <cell r="I1154" t="str">
            <v>20120614</v>
          </cell>
          <cell r="J1154" t="str">
            <v xml:space="preserve">Public House </v>
          </cell>
          <cell r="K1154" t="str">
            <v>a indoors</v>
          </cell>
          <cell r="L1154" t="str">
            <v>b indoors</v>
          </cell>
          <cell r="M1154" t="str">
            <v>c indoors</v>
          </cell>
          <cell r="O1154" t="str">
            <v>e indoors</v>
          </cell>
          <cell r="P1154" t="str">
            <v>f indoors</v>
          </cell>
          <cell r="Q1154" t="str">
            <v>g indoors</v>
          </cell>
          <cell r="R1154" t="str">
            <v>h indoors</v>
          </cell>
          <cell r="S1154" t="str">
            <v>I Indoors</v>
          </cell>
          <cell r="T1154" t="str">
            <v>j on and off</v>
          </cell>
          <cell r="X1154" t="str">
            <v>No</v>
          </cell>
          <cell r="Y1154" t="str">
            <v>Sun-Thu</v>
          </cell>
          <cell r="Z1154" t="str">
            <v>10.00-02.00</v>
          </cell>
          <cell r="AA1154" t="str">
            <v>Fri-Sat</v>
          </cell>
          <cell r="AB1154" t="str">
            <v>10.00-03.00</v>
          </cell>
          <cell r="AC1154" t="str">
            <v>Sun-Thu</v>
          </cell>
          <cell r="AJ1154">
            <v>457660</v>
          </cell>
          <cell r="AK1154">
            <v>340088</v>
          </cell>
          <cell r="AL1154">
            <v>457660</v>
          </cell>
          <cell r="AM1154">
            <v>340088</v>
          </cell>
          <cell r="AN1154">
            <v>200001382473</v>
          </cell>
          <cell r="AO1154">
            <v>100031556009</v>
          </cell>
          <cell r="AP1154" t="str">
            <v>N</v>
          </cell>
        </row>
        <row r="1155">
          <cell r="B1155">
            <v>71942</v>
          </cell>
          <cell r="D1155" t="str">
            <v>Bucovina Restaurant</v>
          </cell>
          <cell r="E1155" t="str">
            <v>164 Alfreton Road</v>
          </cell>
          <cell r="G1155" t="str">
            <v xml:space="preserve">Nottingham </v>
          </cell>
          <cell r="H1155" t="str">
            <v>NG7 3NS</v>
          </cell>
          <cell r="I1155" t="str">
            <v>20120802</v>
          </cell>
          <cell r="J1155" t="str">
            <v>Restaurant</v>
          </cell>
          <cell r="P1155" t="str">
            <v>f indoors</v>
          </cell>
          <cell r="T1155" t="str">
            <v>j on</v>
          </cell>
          <cell r="X1155" t="str">
            <v>No</v>
          </cell>
          <cell r="Y1155" t="str">
            <v>Sun-Thu</v>
          </cell>
          <cell r="Z1155" t="str">
            <v>10.00-22.00</v>
          </cell>
          <cell r="AA1155" t="str">
            <v>Fri-Sat</v>
          </cell>
          <cell r="AB1155" t="str">
            <v>10.24.00</v>
          </cell>
          <cell r="AC1155" t="str">
            <v>Sun-Thu</v>
          </cell>
          <cell r="AJ1155">
            <v>456037</v>
          </cell>
          <cell r="AK1155">
            <v>340501</v>
          </cell>
          <cell r="AL1155">
            <v>456039.76</v>
          </cell>
          <cell r="AM1155">
            <v>340504.08</v>
          </cell>
          <cell r="AN1155">
            <v>100032129052</v>
          </cell>
          <cell r="AO1155">
            <v>100032129052</v>
          </cell>
          <cell r="AP1155" t="str">
            <v>Y</v>
          </cell>
        </row>
        <row r="1156">
          <cell r="B1156">
            <v>75674</v>
          </cell>
          <cell r="D1156" t="str">
            <v xml:space="preserve">Premises at </v>
          </cell>
          <cell r="E1156" t="str">
            <v xml:space="preserve">230 Highbury Road </v>
          </cell>
          <cell r="F1156" t="str">
            <v xml:space="preserve">Bulwell </v>
          </cell>
          <cell r="G1156" t="str">
            <v xml:space="preserve">Nottingham </v>
          </cell>
          <cell r="H1156" t="str">
            <v>NG6 9FE</v>
          </cell>
          <cell r="I1156" t="str">
            <v>20130903</v>
          </cell>
          <cell r="J1156" t="str">
            <v>Off Licence</v>
          </cell>
          <cell r="T1156" t="str">
            <v>j off</v>
          </cell>
          <cell r="X1156" t="str">
            <v>No</v>
          </cell>
          <cell r="Y1156" t="str">
            <v>Mon-Sun</v>
          </cell>
          <cell r="Z1156" t="str">
            <v>06.00-23.00</v>
          </cell>
          <cell r="AA1156" t="str">
            <v>N/A</v>
          </cell>
          <cell r="AB1156" t="str">
            <v>N/A</v>
          </cell>
          <cell r="AC1156" t="str">
            <v>Mon-Sun</v>
          </cell>
          <cell r="AJ1156">
            <v>454321</v>
          </cell>
          <cell r="AK1156">
            <v>344663</v>
          </cell>
          <cell r="AL1156">
            <v>454321</v>
          </cell>
          <cell r="AM1156">
            <v>344663</v>
          </cell>
          <cell r="AN1156">
            <v>100032127236</v>
          </cell>
          <cell r="AO1156">
            <v>100031557409</v>
          </cell>
          <cell r="AP1156" t="str">
            <v>N</v>
          </cell>
        </row>
        <row r="1157">
          <cell r="B1157">
            <v>37319</v>
          </cell>
          <cell r="D1157" t="str">
            <v>Iftikhar Ahmed</v>
          </cell>
          <cell r="E1157" t="str">
            <v xml:space="preserve">11 Byron Court, Bond Street </v>
          </cell>
          <cell r="G1157" t="str">
            <v xml:space="preserve">Nottingham </v>
          </cell>
          <cell r="H1157" t="str">
            <v xml:space="preserve">NG2 4PX </v>
          </cell>
          <cell r="I1157" t="str">
            <v>20050928</v>
          </cell>
          <cell r="J1157" t="str">
            <v>Off Licence</v>
          </cell>
          <cell r="T1157" t="str">
            <v>j off</v>
          </cell>
          <cell r="V1157" t="str">
            <v>No</v>
          </cell>
          <cell r="X1157" t="str">
            <v>No</v>
          </cell>
          <cell r="Y1157" t="str">
            <v>Licensee's Discretion</v>
          </cell>
          <cell r="Z1157" t="str">
            <v>N/A</v>
          </cell>
          <cell r="AA1157" t="str">
            <v>N/A</v>
          </cell>
          <cell r="AB1157" t="str">
            <v>N/A</v>
          </cell>
          <cell r="AC1157" t="str">
            <v>Mon-Sat</v>
          </cell>
          <cell r="AJ1157">
            <v>457677</v>
          </cell>
          <cell r="AK1157">
            <v>338647</v>
          </cell>
          <cell r="AL1157">
            <v>457677</v>
          </cell>
          <cell r="AM1157">
            <v>338647</v>
          </cell>
          <cell r="AN1157">
            <v>100031513509</v>
          </cell>
          <cell r="AO1157">
            <v>100031513509</v>
          </cell>
          <cell r="AP1157" t="str">
            <v>Y</v>
          </cell>
        </row>
        <row r="1158">
          <cell r="B1158">
            <v>36434</v>
          </cell>
          <cell r="D1158" t="str">
            <v xml:space="preserve">Hundal News &amp; Off Licence </v>
          </cell>
          <cell r="E1158" t="str">
            <v>305 Mansfield Road</v>
          </cell>
          <cell r="F1158" t="str">
            <v>Carrington</v>
          </cell>
          <cell r="G1158" t="str">
            <v xml:space="preserve">Nottingham </v>
          </cell>
          <cell r="H1158" t="str">
            <v>NG5 2DA</v>
          </cell>
          <cell r="I1158" t="str">
            <v>20051003</v>
          </cell>
          <cell r="J1158" t="str">
            <v>Off Licence</v>
          </cell>
          <cell r="T1158" t="str">
            <v>j off</v>
          </cell>
          <cell r="V1158" t="str">
            <v>No</v>
          </cell>
          <cell r="X1158" t="str">
            <v>No</v>
          </cell>
          <cell r="Y1158" t="str">
            <v>Licensee's Discretion</v>
          </cell>
          <cell r="Z1158" t="str">
            <v>N/A</v>
          </cell>
          <cell r="AA1158" t="str">
            <v>N/A</v>
          </cell>
          <cell r="AB1158" t="str">
            <v>N/A</v>
          </cell>
          <cell r="AC1158" t="str">
            <v>Mon-Sat</v>
          </cell>
          <cell r="AJ1158">
            <v>456947</v>
          </cell>
          <cell r="AK1158">
            <v>341880</v>
          </cell>
          <cell r="AL1158">
            <v>456947</v>
          </cell>
          <cell r="AM1158">
            <v>341880</v>
          </cell>
          <cell r="AN1158">
            <v>100031569774</v>
          </cell>
          <cell r="AO1158">
            <v>100031569774</v>
          </cell>
          <cell r="AP1158" t="str">
            <v>Y</v>
          </cell>
        </row>
        <row r="1159">
          <cell r="B1159">
            <v>37448</v>
          </cell>
          <cell r="D1159" t="str">
            <v xml:space="preserve">Premises at </v>
          </cell>
          <cell r="E1159" t="str">
            <v>633 Woodborough Road</v>
          </cell>
          <cell r="G1159" t="str">
            <v xml:space="preserve">Nottingham </v>
          </cell>
          <cell r="H1159" t="str">
            <v>NG3 5QG</v>
          </cell>
          <cell r="I1159" t="str">
            <v>20051005</v>
          </cell>
          <cell r="J1159" t="str">
            <v>Public House</v>
          </cell>
          <cell r="P1159" t="str">
            <v>f indoors</v>
          </cell>
          <cell r="S1159" t="str">
            <v>I Indoors</v>
          </cell>
          <cell r="T1159" t="str">
            <v>j on and off</v>
          </cell>
          <cell r="V1159" t="str">
            <v>No</v>
          </cell>
          <cell r="X1159" t="str">
            <v>No</v>
          </cell>
          <cell r="Y1159" t="str">
            <v>Licensee's Discretion</v>
          </cell>
          <cell r="Z1159" t="str">
            <v>N/A</v>
          </cell>
          <cell r="AA1159" t="str">
            <v>N/A</v>
          </cell>
          <cell r="AB1159" t="str">
            <v>N/A</v>
          </cell>
          <cell r="AC1159" t="str">
            <v>Mon-Sat</v>
          </cell>
          <cell r="AJ1159">
            <v>458637</v>
          </cell>
          <cell r="AK1159">
            <v>343031</v>
          </cell>
          <cell r="AL1159">
            <v>458654</v>
          </cell>
          <cell r="AM1159">
            <v>343039</v>
          </cell>
          <cell r="AN1159">
            <v>100031611227</v>
          </cell>
          <cell r="AO1159">
            <v>100031611227</v>
          </cell>
          <cell r="AP1159" t="str">
            <v>Y</v>
          </cell>
        </row>
        <row r="1160">
          <cell r="B1160">
            <v>41511</v>
          </cell>
          <cell r="D1160" t="str">
            <v>New Evergreen Chinese &amp; Cantonese Takeaway</v>
          </cell>
          <cell r="E1160" t="str">
            <v>359 Mansfield Road</v>
          </cell>
          <cell r="F1160" t="str">
            <v>Carrington</v>
          </cell>
          <cell r="G1160" t="str">
            <v xml:space="preserve">Nottingham </v>
          </cell>
          <cell r="H1160" t="str">
            <v xml:space="preserve">NG5 2DA </v>
          </cell>
          <cell r="I1160" t="str">
            <v>20070720</v>
          </cell>
          <cell r="J1160" t="str">
            <v xml:space="preserve">Takeaway </v>
          </cell>
          <cell r="S1160" t="str">
            <v>I Indoors</v>
          </cell>
          <cell r="V1160" t="str">
            <v>No</v>
          </cell>
          <cell r="X1160" t="str">
            <v>No</v>
          </cell>
          <cell r="AA1160" t="str">
            <v>More info Needed</v>
          </cell>
          <cell r="AC1160" t="str">
            <v>N/A</v>
          </cell>
          <cell r="AJ1160">
            <v>457026</v>
          </cell>
          <cell r="AK1160">
            <v>342058</v>
          </cell>
          <cell r="AL1160">
            <v>457026</v>
          </cell>
          <cell r="AM1160">
            <v>342058</v>
          </cell>
          <cell r="AN1160">
            <v>100032124502</v>
          </cell>
          <cell r="AO1160">
            <v>10009160592</v>
          </cell>
          <cell r="AP1160" t="str">
            <v>N</v>
          </cell>
        </row>
        <row r="1161">
          <cell r="B1161">
            <v>54952</v>
          </cell>
          <cell r="D1161" t="str">
            <v>UK Off Licence</v>
          </cell>
          <cell r="E1161" t="str">
            <v>38 Wollaton Road</v>
          </cell>
          <cell r="F1161" t="str">
            <v>Wollaton</v>
          </cell>
          <cell r="G1161" t="str">
            <v xml:space="preserve">Nottingham </v>
          </cell>
          <cell r="H1161" t="str">
            <v xml:space="preserve">NG8 1FE </v>
          </cell>
          <cell r="I1161" t="str">
            <v>20090801</v>
          </cell>
          <cell r="J1161" t="str">
            <v xml:space="preserve">Off Licence </v>
          </cell>
          <cell r="T1161" t="str">
            <v>j off</v>
          </cell>
          <cell r="V1161" t="str">
            <v>No</v>
          </cell>
          <cell r="X1161" t="str">
            <v>No</v>
          </cell>
          <cell r="Y1161" t="str">
            <v>Mon-Sun</v>
          </cell>
          <cell r="Z1161" t="str">
            <v>07.00-23.00</v>
          </cell>
          <cell r="AA1161" t="str">
            <v>N/A</v>
          </cell>
          <cell r="AB1161" t="str">
            <v>N/A</v>
          </cell>
          <cell r="AC1161" t="str">
            <v>Mon-Sun</v>
          </cell>
          <cell r="AJ1161">
            <v>454699</v>
          </cell>
          <cell r="AK1161">
            <v>340105</v>
          </cell>
          <cell r="AL1161">
            <v>454699</v>
          </cell>
          <cell r="AM1161">
            <v>340105</v>
          </cell>
          <cell r="AN1161">
            <v>200001398660</v>
          </cell>
          <cell r="AO1161">
            <v>200001398660</v>
          </cell>
          <cell r="AP1161" t="str">
            <v>Y</v>
          </cell>
        </row>
        <row r="1162">
          <cell r="B1162">
            <v>56024</v>
          </cell>
          <cell r="D1162" t="str">
            <v xml:space="preserve">Off Licence </v>
          </cell>
          <cell r="E1162" t="str">
            <v>12 Lenton Boulevard</v>
          </cell>
          <cell r="F1162" t="str">
            <v xml:space="preserve">Lenton </v>
          </cell>
          <cell r="G1162" t="str">
            <v xml:space="preserve">Nottingham </v>
          </cell>
          <cell r="H1162" t="str">
            <v xml:space="preserve">NG7 2ES </v>
          </cell>
          <cell r="I1162" t="str">
            <v>20091217</v>
          </cell>
          <cell r="J1162" t="str">
            <v xml:space="preserve">Off Licence </v>
          </cell>
          <cell r="T1162" t="str">
            <v>j off</v>
          </cell>
          <cell r="V1162" t="str">
            <v>No</v>
          </cell>
          <cell r="X1162" t="str">
            <v>Yes</v>
          </cell>
          <cell r="Y1162" t="str">
            <v>Mon-Sun</v>
          </cell>
          <cell r="Z1162" t="str">
            <v>09.00-23.00</v>
          </cell>
          <cell r="AA1162" t="str">
            <v>N/A</v>
          </cell>
          <cell r="AB1162" t="str">
            <v>N/A</v>
          </cell>
          <cell r="AC1162" t="str">
            <v>Mon-Sun</v>
          </cell>
          <cell r="AJ1162">
            <v>455612</v>
          </cell>
          <cell r="AK1162">
            <v>339254</v>
          </cell>
          <cell r="AL1162">
            <v>455612</v>
          </cell>
          <cell r="AM1162">
            <v>339254</v>
          </cell>
          <cell r="AN1162">
            <v>100032128236</v>
          </cell>
          <cell r="AO1162">
            <v>100032128236</v>
          </cell>
          <cell r="AP1162" t="str">
            <v>Y</v>
          </cell>
        </row>
        <row r="1163">
          <cell r="B1163">
            <v>58805</v>
          </cell>
          <cell r="D1163" t="str">
            <v>Premises</v>
          </cell>
          <cell r="E1163" t="str">
            <v xml:space="preserve">119 Ilkeston Road </v>
          </cell>
          <cell r="G1163" t="str">
            <v xml:space="preserve">Nottingham </v>
          </cell>
          <cell r="H1163" t="str">
            <v xml:space="preserve">NG7 3HE </v>
          </cell>
          <cell r="I1163" t="str">
            <v>20101112</v>
          </cell>
          <cell r="J1163" t="str">
            <v xml:space="preserve">Restaurant </v>
          </cell>
          <cell r="S1163" t="str">
            <v>I Indoors</v>
          </cell>
          <cell r="V1163" t="str">
            <v>No</v>
          </cell>
          <cell r="X1163" t="str">
            <v>No</v>
          </cell>
          <cell r="Y1163" t="str">
            <v>Mon-Sun</v>
          </cell>
          <cell r="Z1163" t="str">
            <v>10.30-04.00</v>
          </cell>
          <cell r="AA1163" t="str">
            <v>N/A</v>
          </cell>
          <cell r="AB1163" t="str">
            <v>N/A</v>
          </cell>
          <cell r="AC1163" t="str">
            <v>N/A</v>
          </cell>
          <cell r="AJ1163">
            <v>455793</v>
          </cell>
          <cell r="AK1163">
            <v>340129</v>
          </cell>
          <cell r="AL1163">
            <v>455793</v>
          </cell>
          <cell r="AM1163">
            <v>340129</v>
          </cell>
          <cell r="AN1163">
            <v>100032289030</v>
          </cell>
          <cell r="AO1163">
            <v>100032289030</v>
          </cell>
          <cell r="AP1163" t="str">
            <v>Y</v>
          </cell>
        </row>
        <row r="1164">
          <cell r="B1164">
            <v>71688</v>
          </cell>
          <cell r="D1164" t="str">
            <v xml:space="preserve">Off Licence </v>
          </cell>
          <cell r="E1164" t="str">
            <v>53 - 55 Lenton Boulevard</v>
          </cell>
          <cell r="G1164" t="str">
            <v xml:space="preserve">Nottingham </v>
          </cell>
          <cell r="H1164" t="str">
            <v>NG7 3FQ</v>
          </cell>
          <cell r="I1164" t="str">
            <v>20120806</v>
          </cell>
          <cell r="J1164" t="str">
            <v xml:space="preserve">Off Licence </v>
          </cell>
          <cell r="T1164" t="str">
            <v>j off</v>
          </cell>
          <cell r="V1164" t="str">
            <v>No</v>
          </cell>
          <cell r="X1164" t="str">
            <v>Yes</v>
          </cell>
          <cell r="Y1164" t="str">
            <v>Mon-Sun</v>
          </cell>
          <cell r="Z1164" t="str">
            <v>07.00-23.00</v>
          </cell>
          <cell r="AA1164" t="str">
            <v>N/A</v>
          </cell>
          <cell r="AB1164" t="str">
            <v>N/A</v>
          </cell>
          <cell r="AC1164" t="str">
            <v>Mon-Sun</v>
          </cell>
          <cell r="AJ1164">
            <v>455543</v>
          </cell>
          <cell r="AK1164">
            <v>339379</v>
          </cell>
          <cell r="AL1164">
            <v>455543</v>
          </cell>
          <cell r="AM1164">
            <v>339379</v>
          </cell>
          <cell r="AN1164">
            <v>100032128380</v>
          </cell>
          <cell r="AO1164">
            <v>100032128380</v>
          </cell>
          <cell r="AP1164" t="str">
            <v>Y</v>
          </cell>
        </row>
        <row r="1165">
          <cell r="B1165">
            <v>137107</v>
          </cell>
          <cell r="D1165" t="str">
            <v xml:space="preserve">Crocus Café </v>
          </cell>
          <cell r="E1165" t="str">
            <v xml:space="preserve">18 Lenton Boulevard </v>
          </cell>
          <cell r="F1165" t="str">
            <v xml:space="preserve">Lenton </v>
          </cell>
          <cell r="G1165" t="str">
            <v xml:space="preserve">Nottingham </v>
          </cell>
          <cell r="H1165" t="str">
            <v xml:space="preserve">NG7 2ES </v>
          </cell>
          <cell r="I1165" t="str">
            <v>20191211</v>
          </cell>
          <cell r="J1165" t="str">
            <v xml:space="preserve">Public House </v>
          </cell>
          <cell r="T1165" t="str">
            <v>j on and off</v>
          </cell>
          <cell r="X1165" t="str">
            <v>No</v>
          </cell>
          <cell r="Y1165" t="str">
            <v>Mon-Sun</v>
          </cell>
          <cell r="Z1165" t="str">
            <v>10.00-22.30</v>
          </cell>
          <cell r="AA1165" t="str">
            <v>N/A</v>
          </cell>
          <cell r="AB1165" t="str">
            <v xml:space="preserve">N/A </v>
          </cell>
          <cell r="AC1165" t="str">
            <v>Mon-Sun</v>
          </cell>
          <cell r="AJ1165">
            <v>455605</v>
          </cell>
          <cell r="AK1165">
            <v>339274</v>
          </cell>
          <cell r="AL1165">
            <v>455605</v>
          </cell>
          <cell r="AM1165">
            <v>339274</v>
          </cell>
          <cell r="AN1165">
            <v>100032128239</v>
          </cell>
          <cell r="AO1165">
            <v>100032128239</v>
          </cell>
          <cell r="AP1165" t="str">
            <v>Y</v>
          </cell>
        </row>
        <row r="1166">
          <cell r="B1166">
            <v>138272</v>
          </cell>
          <cell r="D1166" t="str">
            <v>Premises at</v>
          </cell>
          <cell r="E1166" t="str">
            <v xml:space="preserve">6 Chapel Bar </v>
          </cell>
          <cell r="G1166" t="str">
            <v xml:space="preserve">Nottingham </v>
          </cell>
          <cell r="H1166" t="str">
            <v xml:space="preserve">NG1 6JQ </v>
          </cell>
          <cell r="I1166" t="str">
            <v>20191230</v>
          </cell>
          <cell r="J1166" t="str">
            <v xml:space="preserve">Restaurant </v>
          </cell>
          <cell r="O1166" t="str">
            <v>e indoors</v>
          </cell>
          <cell r="P1166" t="str">
            <v>f indoors</v>
          </cell>
          <cell r="S1166" t="str">
            <v>I Indoors</v>
          </cell>
          <cell r="T1166" t="str">
            <v>j on and off</v>
          </cell>
          <cell r="V1166" t="str">
            <v>Yes</v>
          </cell>
          <cell r="X1166" t="str">
            <v>No</v>
          </cell>
          <cell r="Y1166" t="str">
            <v>Sun-Thu</v>
          </cell>
          <cell r="Z1166" t="str">
            <v>10.00-00.30</v>
          </cell>
          <cell r="AA1166" t="str">
            <v>Fri-Sat</v>
          </cell>
          <cell r="AB1166" t="str">
            <v>10.00-01.30</v>
          </cell>
          <cell r="AC1166" t="str">
            <v>Sun-Thu</v>
          </cell>
          <cell r="AJ1166">
            <v>456959</v>
          </cell>
          <cell r="AK1166">
            <v>339989</v>
          </cell>
          <cell r="AL1166">
            <v>456959</v>
          </cell>
          <cell r="AM1166">
            <v>339989</v>
          </cell>
          <cell r="AN1166">
            <v>100032094930</v>
          </cell>
          <cell r="AO1166">
            <v>100032094930</v>
          </cell>
          <cell r="AP1166" t="str">
            <v>Y</v>
          </cell>
        </row>
        <row r="1167">
          <cell r="B1167">
            <v>138360</v>
          </cell>
          <cell r="D1167" t="str">
            <v xml:space="preserve">Goldsmiths </v>
          </cell>
          <cell r="E1167" t="str">
            <v xml:space="preserve">Nottingham Trent University </v>
          </cell>
          <cell r="F1167" t="str">
            <v xml:space="preserve">Chaucer Building </v>
          </cell>
          <cell r="G1167" t="str">
            <v xml:space="preserve">Nottingham </v>
          </cell>
          <cell r="H1167" t="str">
            <v>NG1 5LT</v>
          </cell>
          <cell r="I1167" t="str">
            <v>20200110</v>
          </cell>
          <cell r="J1167" t="str">
            <v xml:space="preserve">Public House </v>
          </cell>
          <cell r="T1167" t="str">
            <v>j on</v>
          </cell>
          <cell r="V1167" t="str">
            <v>No</v>
          </cell>
          <cell r="X1167" t="str">
            <v>No</v>
          </cell>
          <cell r="Y1167" t="str">
            <v>Mon-Sun</v>
          </cell>
          <cell r="Z1167" t="str">
            <v>08.00-19.00</v>
          </cell>
          <cell r="AA1167" t="str">
            <v>N/A</v>
          </cell>
          <cell r="AB1167" t="str">
            <v>N/A</v>
          </cell>
          <cell r="AC1167" t="str">
            <v>Mon-Sun</v>
          </cell>
          <cell r="AJ1167">
            <v>456865</v>
          </cell>
          <cell r="AK1167">
            <v>340357</v>
          </cell>
          <cell r="AL1167">
            <v>456865</v>
          </cell>
          <cell r="AM1167">
            <v>340357</v>
          </cell>
          <cell r="AN1167">
            <v>200001376644</v>
          </cell>
          <cell r="AO1167">
            <v>200001376644</v>
          </cell>
          <cell r="AP1167" t="str">
            <v>Y</v>
          </cell>
        </row>
        <row r="1168">
          <cell r="B1168">
            <v>138249</v>
          </cell>
          <cell r="D1168" t="str">
            <v xml:space="preserve">Premises at </v>
          </cell>
          <cell r="E1168" t="str">
            <v xml:space="preserve">2 Ilkeston Road </v>
          </cell>
          <cell r="G1168" t="str">
            <v xml:space="preserve">Nottingham </v>
          </cell>
          <cell r="H1168" t="str">
            <v xml:space="preserve">NG7 3GD </v>
          </cell>
          <cell r="I1168" t="str">
            <v>20200116</v>
          </cell>
          <cell r="J1168" t="str">
            <v xml:space="preserve">Restaurant </v>
          </cell>
          <cell r="S1168" t="str">
            <v>I Inoors and Outdoors</v>
          </cell>
          <cell r="V1168" t="str">
            <v>No</v>
          </cell>
          <cell r="X1168" t="str">
            <v>No</v>
          </cell>
          <cell r="Y1168" t="str">
            <v>Sun-Thu</v>
          </cell>
          <cell r="Z1168" t="str">
            <v>07.00-02.00</v>
          </cell>
          <cell r="AA1168" t="str">
            <v>Fri-Sat</v>
          </cell>
          <cell r="AB1168" t="str">
            <v>07.00-03.00</v>
          </cell>
          <cell r="AC1168" t="str">
            <v>N/A</v>
          </cell>
          <cell r="AJ1168">
            <v>456371</v>
          </cell>
          <cell r="AK1168">
            <v>340174</v>
          </cell>
          <cell r="AL1168">
            <v>456371</v>
          </cell>
          <cell r="AM1168">
            <v>340174</v>
          </cell>
          <cell r="AN1168">
            <v>100032128773</v>
          </cell>
          <cell r="AO1168">
            <v>100032128773</v>
          </cell>
          <cell r="AP1168" t="str">
            <v>Y</v>
          </cell>
        </row>
        <row r="1169">
          <cell r="B1169">
            <v>139169</v>
          </cell>
          <cell r="D1169" t="str">
            <v>Roxy</v>
          </cell>
          <cell r="E1169" t="str">
            <v>Units B2, B3, G14 and G15</v>
          </cell>
          <cell r="F1169" t="str">
            <v xml:space="preserve">The Cornerhouse </v>
          </cell>
          <cell r="G1169" t="str">
            <v xml:space="preserve">Nottingham </v>
          </cell>
          <cell r="H1169" t="str">
            <v xml:space="preserve">NG1 4DB </v>
          </cell>
          <cell r="I1169" t="str">
            <v>20200207</v>
          </cell>
          <cell r="J1169" t="str">
            <v xml:space="preserve">Other </v>
          </cell>
          <cell r="L1169" t="str">
            <v>b indoors</v>
          </cell>
          <cell r="M1169" t="str">
            <v>c indoors</v>
          </cell>
          <cell r="O1169" t="str">
            <v>e indoors</v>
          </cell>
          <cell r="P1169" t="str">
            <v>f indoors</v>
          </cell>
          <cell r="Q1169" t="str">
            <v>g indoors</v>
          </cell>
          <cell r="S1169" t="str">
            <v>I Indoors</v>
          </cell>
          <cell r="T1169" t="str">
            <v>j on</v>
          </cell>
          <cell r="V1169" t="str">
            <v>No</v>
          </cell>
          <cell r="X1169" t="str">
            <v>No</v>
          </cell>
          <cell r="Y1169" t="str">
            <v>Mon-Sun</v>
          </cell>
          <cell r="Z1169" t="str">
            <v>10.00-01.30</v>
          </cell>
          <cell r="AA1169" t="str">
            <v>N/A</v>
          </cell>
          <cell r="AB1169" t="str">
            <v>N/A</v>
          </cell>
          <cell r="AC1169" t="str">
            <v>Mon-Sun</v>
          </cell>
          <cell r="AJ1169">
            <v>457218</v>
          </cell>
          <cell r="AK1169">
            <v>340167</v>
          </cell>
          <cell r="AL1169">
            <v>457218</v>
          </cell>
          <cell r="AM1169">
            <v>340167</v>
          </cell>
          <cell r="AN1169">
            <v>10022960442</v>
          </cell>
          <cell r="AO1169">
            <v>10022960441</v>
          </cell>
          <cell r="AP1169" t="str">
            <v>N</v>
          </cell>
        </row>
        <row r="1170">
          <cell r="B1170">
            <v>141673</v>
          </cell>
          <cell r="D1170" t="str">
            <v>Pho</v>
          </cell>
          <cell r="E1170" t="str">
            <v xml:space="preserve">24-32 Carlton Street </v>
          </cell>
          <cell r="G1170" t="str">
            <v xml:space="preserve">Nottingham </v>
          </cell>
          <cell r="H1170" t="str">
            <v>NG1 1NN</v>
          </cell>
          <cell r="I1170" t="str">
            <v>20200320</v>
          </cell>
          <cell r="J1170" t="str">
            <v xml:space="preserve">Restaurant </v>
          </cell>
          <cell r="S1170" t="str">
            <v>I Inoors and Outdoors</v>
          </cell>
          <cell r="T1170" t="str">
            <v>j on and off</v>
          </cell>
          <cell r="V1170" t="str">
            <v>Yes</v>
          </cell>
          <cell r="W1170" t="str">
            <v>No</v>
          </cell>
          <cell r="X1170" t="str">
            <v>No</v>
          </cell>
          <cell r="Y1170" t="str">
            <v>Mon-Sat</v>
          </cell>
          <cell r="Z1170" t="str">
            <v>10.00-24.00</v>
          </cell>
          <cell r="AA1170" t="str">
            <v>Sun</v>
          </cell>
          <cell r="AB1170" t="str">
            <v>10.00-23.30</v>
          </cell>
          <cell r="AC1170" t="str">
            <v>Mon-Sat</v>
          </cell>
          <cell r="AJ1170">
            <v>457595</v>
          </cell>
          <cell r="AK1170">
            <v>339900</v>
          </cell>
          <cell r="AL1170">
            <v>457595</v>
          </cell>
          <cell r="AM1170">
            <v>339900</v>
          </cell>
          <cell r="AN1170">
            <v>100032093232</v>
          </cell>
          <cell r="AO1170">
            <v>100032093232</v>
          </cell>
          <cell r="AP1170" t="str">
            <v>Y</v>
          </cell>
        </row>
        <row r="1171">
          <cell r="B1171">
            <v>141569</v>
          </cell>
          <cell r="D1171" t="str">
            <v xml:space="preserve">Premises at </v>
          </cell>
          <cell r="E1171" t="str">
            <v xml:space="preserve">509 Mansfield Road </v>
          </cell>
          <cell r="G1171" t="str">
            <v xml:space="preserve">Nottingham </v>
          </cell>
          <cell r="H1171" t="str">
            <v xml:space="preserve">NG5 2JL </v>
          </cell>
          <cell r="I1171" t="str">
            <v>20200326</v>
          </cell>
          <cell r="J1171" t="str">
            <v xml:space="preserve">Public House </v>
          </cell>
          <cell r="L1171" t="str">
            <v>b indoors</v>
          </cell>
          <cell r="O1171" t="str">
            <v>e indoors</v>
          </cell>
          <cell r="P1171" t="str">
            <v>f indoors</v>
          </cell>
          <cell r="S1171" t="str">
            <v>I Indoors</v>
          </cell>
          <cell r="T1171" t="str">
            <v>j on</v>
          </cell>
          <cell r="V1171" t="str">
            <v>No</v>
          </cell>
          <cell r="W1171" t="str">
            <v>No</v>
          </cell>
          <cell r="X1171" t="str">
            <v>No</v>
          </cell>
          <cell r="Y1171" t="str">
            <v>Sun-Thu</v>
          </cell>
          <cell r="Z1171" t="str">
            <v>12.00-23.00</v>
          </cell>
          <cell r="AA1171" t="str">
            <v>Fri-Sat</v>
          </cell>
          <cell r="AB1171" t="str">
            <v>12.00-01.00</v>
          </cell>
          <cell r="AC1171" t="str">
            <v>Sun-Thu</v>
          </cell>
          <cell r="AJ1171">
            <v>457350</v>
          </cell>
          <cell r="AK1171">
            <v>342886</v>
          </cell>
          <cell r="AL1171">
            <v>457350</v>
          </cell>
          <cell r="AM1171">
            <v>342886</v>
          </cell>
          <cell r="AN1171">
            <v>100032124610</v>
          </cell>
          <cell r="AO1171">
            <v>100032124610</v>
          </cell>
          <cell r="AP1171" t="str">
            <v>Y</v>
          </cell>
        </row>
        <row r="1172">
          <cell r="B1172">
            <v>142586</v>
          </cell>
          <cell r="D1172" t="str">
            <v xml:space="preserve">Premises at </v>
          </cell>
          <cell r="E1172" t="str">
            <v xml:space="preserve">Ground Floor, First Floor(Roof Terrace) 26,28&amp;30 Broad Street </v>
          </cell>
          <cell r="G1172" t="str">
            <v xml:space="preserve">Nottingham </v>
          </cell>
          <cell r="H1172" t="str">
            <v xml:space="preserve">NG1 3AN </v>
          </cell>
          <cell r="I1172" t="str">
            <v>20200409</v>
          </cell>
          <cell r="J1172" t="str">
            <v xml:space="preserve">Public House </v>
          </cell>
          <cell r="K1172" t="str">
            <v>a indoors</v>
          </cell>
          <cell r="L1172" t="str">
            <v>b indoors</v>
          </cell>
          <cell r="N1172" t="str">
            <v>d indoors</v>
          </cell>
          <cell r="O1172" t="str">
            <v>e indoors</v>
          </cell>
          <cell r="P1172" t="str">
            <v>f indoors</v>
          </cell>
          <cell r="Q1172" t="str">
            <v>g indoors</v>
          </cell>
          <cell r="R1172" t="str">
            <v>h indoors</v>
          </cell>
          <cell r="S1172" t="str">
            <v>I Indoors</v>
          </cell>
          <cell r="T1172" t="str">
            <v>j on and off</v>
          </cell>
          <cell r="V1172" t="str">
            <v>No</v>
          </cell>
          <cell r="W1172" t="str">
            <v>No</v>
          </cell>
          <cell r="X1172" t="str">
            <v>No</v>
          </cell>
          <cell r="Y1172" t="str">
            <v>Mon-Wed</v>
          </cell>
          <cell r="Z1172" t="str">
            <v>08.00-00.15</v>
          </cell>
          <cell r="AA1172" t="str">
            <v>Fri,Sat - Sun</v>
          </cell>
          <cell r="AB1172" t="str">
            <v>08.00-00.30(Including Thursday) 10.00-00.15</v>
          </cell>
          <cell r="AC1172" t="str">
            <v>Mon-Sat</v>
          </cell>
          <cell r="AJ1172">
            <v>457579</v>
          </cell>
          <cell r="AK1172">
            <v>340058</v>
          </cell>
          <cell r="AL1172">
            <v>457579</v>
          </cell>
          <cell r="AM1172">
            <v>340058</v>
          </cell>
          <cell r="AN1172">
            <v>100032093853</v>
          </cell>
          <cell r="AO1172">
            <v>100032093853</v>
          </cell>
          <cell r="AP1172" t="str">
            <v>Y</v>
          </cell>
        </row>
        <row r="1173">
          <cell r="B1173">
            <v>144775</v>
          </cell>
          <cell r="D1173" t="str">
            <v xml:space="preserve">Black Iris Brewery </v>
          </cell>
          <cell r="E1173" t="str">
            <v xml:space="preserve">Unit 1 27 Shipstone Street </v>
          </cell>
          <cell r="G1173" t="str">
            <v xml:space="preserve">Nottingham </v>
          </cell>
          <cell r="H1173" t="str">
            <v>NG7 6GJ</v>
          </cell>
          <cell r="I1173" t="str">
            <v>20200615</v>
          </cell>
          <cell r="J1173" t="str">
            <v xml:space="preserve">Public House </v>
          </cell>
          <cell r="T1173" t="str">
            <v>j on and off</v>
          </cell>
          <cell r="V1173" t="str">
            <v>Yes</v>
          </cell>
          <cell r="W1173" t="str">
            <v>No</v>
          </cell>
          <cell r="X1173" t="str">
            <v>No</v>
          </cell>
          <cell r="Y1173" t="str">
            <v>Mon-Sun</v>
          </cell>
          <cell r="Z1173" t="str">
            <v>10.00-24.00</v>
          </cell>
          <cell r="AA1173" t="str">
            <v>N/A</v>
          </cell>
          <cell r="AB1173" t="str">
            <v>N/A</v>
          </cell>
          <cell r="AC1173" t="str">
            <v>Mon-Sun</v>
          </cell>
          <cell r="AJ1173">
            <v>455635</v>
          </cell>
          <cell r="AK1173">
            <v>341930</v>
          </cell>
          <cell r="AL1173">
            <v>455635</v>
          </cell>
          <cell r="AM1173">
            <v>341930</v>
          </cell>
          <cell r="AN1173">
            <v>100032130395</v>
          </cell>
          <cell r="AO1173">
            <v>100032130395</v>
          </cell>
          <cell r="AP1173" t="str">
            <v>Y</v>
          </cell>
        </row>
        <row r="1174">
          <cell r="B1174">
            <v>145058</v>
          </cell>
          <cell r="D1174" t="str">
            <v xml:space="preserve">Dusk til Dawn </v>
          </cell>
          <cell r="E1174" t="str">
            <v>Redfield Way</v>
          </cell>
          <cell r="F1174" t="str">
            <v xml:space="preserve">Lenton </v>
          </cell>
          <cell r="G1174" t="str">
            <v>Nottingham</v>
          </cell>
          <cell r="H1174" t="str">
            <v xml:space="preserve">NG7 2UW </v>
          </cell>
          <cell r="I1174" t="str">
            <v>20140806</v>
          </cell>
          <cell r="J1174" t="str">
            <v xml:space="preserve">Public House </v>
          </cell>
          <cell r="L1174" t="str">
            <v>b indoors</v>
          </cell>
          <cell r="M1174" t="str">
            <v>c indoors</v>
          </cell>
          <cell r="N1174" t="str">
            <v>d indoors</v>
          </cell>
          <cell r="O1174" t="str">
            <v>e indoors</v>
          </cell>
          <cell r="P1174" t="str">
            <v>f indoors</v>
          </cell>
          <cell r="Q1174" t="str">
            <v>g indoors</v>
          </cell>
          <cell r="R1174" t="str">
            <v>h indoors</v>
          </cell>
          <cell r="S1174" t="str">
            <v>I Indoors</v>
          </cell>
          <cell r="T1174" t="str">
            <v>j on</v>
          </cell>
          <cell r="V1174" t="str">
            <v>No</v>
          </cell>
          <cell r="W1174" t="str">
            <v>No</v>
          </cell>
          <cell r="X1174" t="str">
            <v>No</v>
          </cell>
          <cell r="Y1174" t="str">
            <v>24Hrs</v>
          </cell>
          <cell r="Z1174" t="str">
            <v>N/A</v>
          </cell>
          <cell r="AA1174" t="str">
            <v>0</v>
          </cell>
          <cell r="AB1174" t="str">
            <v>N/A</v>
          </cell>
          <cell r="AC1174" t="str">
            <v>24hrs</v>
          </cell>
          <cell r="AJ1174">
            <v>455750</v>
          </cell>
          <cell r="AK1174">
            <v>342006</v>
          </cell>
          <cell r="AL1174">
            <v>455750</v>
          </cell>
          <cell r="AM1174">
            <v>342006</v>
          </cell>
          <cell r="AN1174">
            <v>100031584916</v>
          </cell>
          <cell r="AO1174">
            <v>100031584916</v>
          </cell>
          <cell r="AP1174" t="str">
            <v>Y</v>
          </cell>
        </row>
        <row r="1175">
          <cell r="B1175">
            <v>145076</v>
          </cell>
          <cell r="D1175" t="str">
            <v xml:space="preserve">Premises at </v>
          </cell>
          <cell r="E1175" t="str">
            <v>69 Bracebridge Drive</v>
          </cell>
          <cell r="F1175" t="str">
            <v>Bilborough</v>
          </cell>
          <cell r="G1175" t="str">
            <v xml:space="preserve">Nottingham </v>
          </cell>
          <cell r="H1175" t="str">
            <v xml:space="preserve">NG8 4PH </v>
          </cell>
          <cell r="I1175" t="str">
            <v>20200624</v>
          </cell>
          <cell r="J1175" t="str">
            <v>Off Licence</v>
          </cell>
          <cell r="T1175" t="str">
            <v>j off</v>
          </cell>
          <cell r="V1175" t="str">
            <v>No</v>
          </cell>
          <cell r="W1175" t="str">
            <v>No</v>
          </cell>
          <cell r="X1175" t="str">
            <v>No</v>
          </cell>
          <cell r="Y1175" t="str">
            <v>Mon-Sun</v>
          </cell>
          <cell r="Z1175" t="str">
            <v>07.00-23.00</v>
          </cell>
          <cell r="AA1175" t="str">
            <v>N/A</v>
          </cell>
          <cell r="AB1175" t="str">
            <v>N/A</v>
          </cell>
          <cell r="AC1175" t="str">
            <v>Mon-Sun</v>
          </cell>
          <cell r="AJ1175">
            <v>451968</v>
          </cell>
          <cell r="AK1175">
            <v>341090</v>
          </cell>
          <cell r="AL1175">
            <v>451968</v>
          </cell>
          <cell r="AM1175">
            <v>341090</v>
          </cell>
          <cell r="AN1175">
            <v>100032287693</v>
          </cell>
          <cell r="AO1175">
            <v>100031522771</v>
          </cell>
          <cell r="AP1175" t="str">
            <v>N</v>
          </cell>
        </row>
        <row r="1176">
          <cell r="B1176">
            <v>145077</v>
          </cell>
          <cell r="D1176" t="str">
            <v xml:space="preserve">Premises at </v>
          </cell>
          <cell r="E1176" t="str">
            <v xml:space="preserve">393 Aspley Lane </v>
          </cell>
          <cell r="F1176" t="str">
            <v xml:space="preserve">Aspley </v>
          </cell>
          <cell r="G1176" t="str">
            <v xml:space="preserve">Nottingham </v>
          </cell>
          <cell r="H1176" t="str">
            <v>NG8 5RR</v>
          </cell>
          <cell r="I1176" t="str">
            <v>20200624</v>
          </cell>
          <cell r="J1176" t="str">
            <v>Off Licence</v>
          </cell>
          <cell r="T1176" t="str">
            <v>j off</v>
          </cell>
          <cell r="V1176" t="str">
            <v>No</v>
          </cell>
          <cell r="W1176" t="str">
            <v>No</v>
          </cell>
          <cell r="X1176" t="str">
            <v>No</v>
          </cell>
          <cell r="Y1176" t="str">
            <v>Mon-Sun</v>
          </cell>
          <cell r="Z1176" t="str">
            <v>07.00-23.00</v>
          </cell>
          <cell r="AA1176" t="str">
            <v>N/A</v>
          </cell>
          <cell r="AB1176" t="str">
            <v>N/A</v>
          </cell>
          <cell r="AC1176" t="str">
            <v>Mon-Sun</v>
          </cell>
          <cell r="AJ1176">
            <v>453822</v>
          </cell>
          <cell r="AK1176">
            <v>341861</v>
          </cell>
          <cell r="AL1176">
            <v>453822</v>
          </cell>
          <cell r="AM1176">
            <v>341861</v>
          </cell>
          <cell r="AN1176">
            <v>100032287518</v>
          </cell>
          <cell r="AO1176">
            <v>10034852127</v>
          </cell>
          <cell r="AP1176" t="str">
            <v>N</v>
          </cell>
        </row>
        <row r="1177">
          <cell r="B1177">
            <v>86314</v>
          </cell>
          <cell r="D1177" t="str">
            <v xml:space="preserve">Paris </v>
          </cell>
          <cell r="E1177" t="str">
            <v xml:space="preserve">3-5 High Pavement </v>
          </cell>
          <cell r="G1177" t="str">
            <v xml:space="preserve">Nottingham </v>
          </cell>
          <cell r="H1177" t="str">
            <v xml:space="preserve">NG1 1HF </v>
          </cell>
          <cell r="I1177" t="str">
            <v>20200703</v>
          </cell>
          <cell r="J1177" t="str">
            <v xml:space="preserve">Restaurant </v>
          </cell>
          <cell r="O1177" t="str">
            <v>e indoors</v>
          </cell>
          <cell r="P1177" t="str">
            <v>f indoors</v>
          </cell>
          <cell r="Q1177" t="str">
            <v>g indoors</v>
          </cell>
          <cell r="S1177" t="str">
            <v>I Indoors</v>
          </cell>
          <cell r="T1177" t="str">
            <v>j on and off</v>
          </cell>
          <cell r="V1177" t="str">
            <v>Yes</v>
          </cell>
          <cell r="W1177" t="str">
            <v>No</v>
          </cell>
          <cell r="X1177" t="str">
            <v>No</v>
          </cell>
          <cell r="Y1177" t="str">
            <v>Mon-Sun</v>
          </cell>
          <cell r="Z1177" t="str">
            <v>08.00-01.00</v>
          </cell>
          <cell r="AA1177" t="str">
            <v>N/A</v>
          </cell>
          <cell r="AB1177" t="str">
            <v>N/A</v>
          </cell>
          <cell r="AC1177" t="str">
            <v>Mon-Sun</v>
          </cell>
          <cell r="AJ1177">
            <v>457525</v>
          </cell>
          <cell r="AK1177">
            <v>339665</v>
          </cell>
          <cell r="AL1177">
            <v>457525</v>
          </cell>
          <cell r="AM1177">
            <v>339665</v>
          </cell>
          <cell r="AN1177">
            <v>10094274078</v>
          </cell>
          <cell r="AO1177">
            <v>100032093234</v>
          </cell>
          <cell r="AP1177" t="str">
            <v>N</v>
          </cell>
        </row>
        <row r="1178">
          <cell r="B1178">
            <v>144453</v>
          </cell>
          <cell r="D1178" t="str">
            <v xml:space="preserve">Heron Foods </v>
          </cell>
          <cell r="E1178" t="str">
            <v xml:space="preserve">77-79 Main Street </v>
          </cell>
          <cell r="G1178" t="str">
            <v xml:space="preserve">Nottingham </v>
          </cell>
          <cell r="H1178" t="str">
            <v xml:space="preserve">NG8 5GB </v>
          </cell>
          <cell r="I1178" t="str">
            <v>20200629</v>
          </cell>
          <cell r="J1178" t="str">
            <v>Off Licence</v>
          </cell>
          <cell r="T1178" t="str">
            <v>j off</v>
          </cell>
          <cell r="V1178" t="str">
            <v>No</v>
          </cell>
          <cell r="W1178" t="str">
            <v>No</v>
          </cell>
          <cell r="X1178" t="str">
            <v>No</v>
          </cell>
          <cell r="Y1178" t="str">
            <v>Mon-Sun</v>
          </cell>
          <cell r="Z1178" t="str">
            <v>08.00-20.00</v>
          </cell>
          <cell r="AA1178" t="str">
            <v>N/A</v>
          </cell>
          <cell r="AB1178" t="str">
            <v>N/A</v>
          </cell>
          <cell r="AC1178" t="str">
            <v>Mon-Sun</v>
          </cell>
          <cell r="AJ1178">
            <v>453962</v>
          </cell>
          <cell r="AK1178">
            <v>345127</v>
          </cell>
          <cell r="AL1178">
            <v>453962</v>
          </cell>
          <cell r="AM1178">
            <v>345127</v>
          </cell>
          <cell r="AN1178">
            <v>10090472687</v>
          </cell>
          <cell r="AO1178">
            <v>10090472687</v>
          </cell>
          <cell r="AP1178" t="str">
            <v>Y</v>
          </cell>
        </row>
        <row r="1179">
          <cell r="B1179">
            <v>145121</v>
          </cell>
          <cell r="D1179" t="str">
            <v xml:space="preserve">Heron Foods </v>
          </cell>
          <cell r="E1179" t="str">
            <v xml:space="preserve">Units 1 Westminster, St Anns Well Road </v>
          </cell>
          <cell r="G1179" t="str">
            <v xml:space="preserve">Nottingham </v>
          </cell>
          <cell r="H1179" t="str">
            <v xml:space="preserve">NG3 3JL </v>
          </cell>
          <cell r="I1179" t="str">
            <v>20200629</v>
          </cell>
          <cell r="J1179" t="str">
            <v xml:space="preserve">Off Licence </v>
          </cell>
          <cell r="T1179" t="str">
            <v>j off</v>
          </cell>
          <cell r="V1179" t="str">
            <v>No</v>
          </cell>
          <cell r="W1179" t="str">
            <v>No</v>
          </cell>
          <cell r="X1179" t="str">
            <v>No</v>
          </cell>
          <cell r="Y1179" t="str">
            <v>Mon-Sun</v>
          </cell>
          <cell r="Z1179" t="str">
            <v>08.00-20.00</v>
          </cell>
          <cell r="AA1179" t="str">
            <v>N/A</v>
          </cell>
          <cell r="AB1179" t="str">
            <v xml:space="preserve">N/A </v>
          </cell>
          <cell r="AC1179" t="str">
            <v>Mon-Sun</v>
          </cell>
          <cell r="AJ1179">
            <v>458450.58</v>
          </cell>
          <cell r="AK1179">
            <v>3412020.99</v>
          </cell>
          <cell r="AL1179">
            <v>458450.58</v>
          </cell>
          <cell r="AM1179">
            <v>341202.99</v>
          </cell>
          <cell r="AN1179">
            <v>10090905928</v>
          </cell>
          <cell r="AO1179">
            <v>10090905928</v>
          </cell>
          <cell r="AP1179" t="str">
            <v>Y</v>
          </cell>
        </row>
        <row r="1180">
          <cell r="B1180">
            <v>145867</v>
          </cell>
          <cell r="D1180" t="str">
            <v xml:space="preserve">Deliveroo </v>
          </cell>
          <cell r="E1180" t="str">
            <v xml:space="preserve">Unit 1 , Redwood Court, Faraday Road </v>
          </cell>
          <cell r="G1180" t="str">
            <v xml:space="preserve">Nottingham </v>
          </cell>
          <cell r="H1180" t="str">
            <v>NG7 2BQ</v>
          </cell>
          <cell r="I1180" t="str">
            <v>20200721</v>
          </cell>
          <cell r="J1180" t="str">
            <v>Off Licence</v>
          </cell>
          <cell r="T1180" t="str">
            <v>j off</v>
          </cell>
          <cell r="V1180" t="str">
            <v>Yes</v>
          </cell>
          <cell r="W1180" t="str">
            <v>No</v>
          </cell>
          <cell r="X1180" t="str">
            <v>No</v>
          </cell>
          <cell r="Y1180" t="str">
            <v>N/A</v>
          </cell>
          <cell r="Z1180" t="str">
            <v>N/A</v>
          </cell>
          <cell r="AA1180" t="str">
            <v>0</v>
          </cell>
          <cell r="AB1180" t="str">
            <v>N/A</v>
          </cell>
          <cell r="AC1180" t="str">
            <v>Mon-Sun</v>
          </cell>
          <cell r="AJ1180">
            <v>455074</v>
          </cell>
          <cell r="AK1180">
            <v>339958</v>
          </cell>
          <cell r="AL1180">
            <v>455074</v>
          </cell>
          <cell r="AM1180">
            <v>339958</v>
          </cell>
          <cell r="AN1180">
            <v>100032128279</v>
          </cell>
          <cell r="AO1180">
            <v>100032128279</v>
          </cell>
          <cell r="AP1180" t="str">
            <v>Y</v>
          </cell>
        </row>
        <row r="1181">
          <cell r="B1181">
            <v>146179</v>
          </cell>
          <cell r="D1181" t="str">
            <v xml:space="preserve">MepDrive </v>
          </cell>
          <cell r="E1181" t="str">
            <v xml:space="preserve">Warehouse Unit, Fairdale House </v>
          </cell>
          <cell r="F1181" t="str">
            <v xml:space="preserve">100 Nuthall Road </v>
          </cell>
          <cell r="G1181" t="str">
            <v xml:space="preserve">Nottingham </v>
          </cell>
          <cell r="H1181" t="str">
            <v>NG8 5AB</v>
          </cell>
          <cell r="I1181" t="str">
            <v>20200729</v>
          </cell>
          <cell r="J1181" t="str">
            <v>Off Licence</v>
          </cell>
          <cell r="T1181" t="str">
            <v>j off</v>
          </cell>
          <cell r="V1181" t="str">
            <v>Yes</v>
          </cell>
          <cell r="W1181" t="str">
            <v>No</v>
          </cell>
          <cell r="X1181" t="str">
            <v>No</v>
          </cell>
          <cell r="Y1181" t="str">
            <v>N/A</v>
          </cell>
          <cell r="Z1181" t="str">
            <v>N/A</v>
          </cell>
          <cell r="AA1181" t="str">
            <v>0</v>
          </cell>
          <cell r="AB1181" t="str">
            <v>N/A</v>
          </cell>
          <cell r="AC1181" t="str">
            <v>Mon-Sun</v>
          </cell>
          <cell r="AJ1181">
            <v>454887</v>
          </cell>
          <cell r="AK1181">
            <v>341844</v>
          </cell>
          <cell r="AL1181">
            <v>454887</v>
          </cell>
          <cell r="AM1181">
            <v>341844</v>
          </cell>
          <cell r="AN1181">
            <v>10090907858</v>
          </cell>
          <cell r="AO1181">
            <v>10034861459</v>
          </cell>
          <cell r="AP1181" t="str">
            <v>N</v>
          </cell>
        </row>
        <row r="1182">
          <cell r="B1182">
            <v>146728</v>
          </cell>
          <cell r="D1182" t="str">
            <v xml:space="preserve">Viva Street Food </v>
          </cell>
          <cell r="E1182" t="str">
            <v xml:space="preserve">6 Goose Gate </v>
          </cell>
          <cell r="G1182" t="str">
            <v xml:space="preserve">Nottingham </v>
          </cell>
          <cell r="H1182" t="str">
            <v>NG1 1FF</v>
          </cell>
          <cell r="I1182" t="str">
            <v>20200811</v>
          </cell>
          <cell r="J1182" t="str">
            <v xml:space="preserve">Restaurant </v>
          </cell>
          <cell r="S1182" t="str">
            <v>I Indoors</v>
          </cell>
          <cell r="T1182" t="str">
            <v>j on and off</v>
          </cell>
          <cell r="V1182" t="str">
            <v>Yes</v>
          </cell>
          <cell r="W1182" t="str">
            <v>No</v>
          </cell>
          <cell r="X1182" t="str">
            <v>No</v>
          </cell>
          <cell r="Y1182" t="str">
            <v>Mon-Sun</v>
          </cell>
          <cell r="Z1182" t="str">
            <v>10.00-24.00</v>
          </cell>
          <cell r="AA1182" t="str">
            <v>N/A</v>
          </cell>
          <cell r="AB1182" t="str">
            <v>N/A</v>
          </cell>
          <cell r="AC1182" t="str">
            <v>Mon-Sun</v>
          </cell>
          <cell r="AJ1182">
            <v>457646</v>
          </cell>
          <cell r="AK1182">
            <v>339921</v>
          </cell>
          <cell r="AL1182">
            <v>457646</v>
          </cell>
          <cell r="AM1182">
            <v>339921</v>
          </cell>
          <cell r="AN1182">
            <v>100032093162</v>
          </cell>
          <cell r="AO1182">
            <v>100032093162</v>
          </cell>
          <cell r="AP1182" t="str">
            <v>Y</v>
          </cell>
        </row>
        <row r="1183">
          <cell r="B1183">
            <v>146722</v>
          </cell>
          <cell r="D1183" t="str">
            <v xml:space="preserve">Kongo Restaurant </v>
          </cell>
          <cell r="E1183" t="str">
            <v xml:space="preserve">173 Sneinton Dale </v>
          </cell>
          <cell r="G1183" t="str">
            <v xml:space="preserve">Nottingham </v>
          </cell>
          <cell r="H1183" t="str">
            <v>NG2 4HU</v>
          </cell>
          <cell r="I1183" t="str">
            <v>20200808</v>
          </cell>
          <cell r="J1183" t="str">
            <v xml:space="preserve">Restaurant </v>
          </cell>
          <cell r="S1183" t="str">
            <v>I Indoors</v>
          </cell>
          <cell r="T1183" t="str">
            <v>j on and off</v>
          </cell>
          <cell r="V1183" t="str">
            <v>No</v>
          </cell>
          <cell r="W1183" t="str">
            <v>No</v>
          </cell>
          <cell r="X1183" t="str">
            <v>No</v>
          </cell>
          <cell r="Y1183" t="str">
            <v>Mon-Sun</v>
          </cell>
          <cell r="Z1183" t="str">
            <v>09.00-23.30</v>
          </cell>
          <cell r="AA1183" t="str">
            <v>N/A</v>
          </cell>
          <cell r="AB1183" t="str">
            <v>N/A</v>
          </cell>
          <cell r="AC1183" t="str">
            <v>Mon-Sun</v>
          </cell>
          <cell r="AJ1183">
            <v>459041</v>
          </cell>
          <cell r="AK1183">
            <v>340005</v>
          </cell>
          <cell r="AL1183">
            <v>459041</v>
          </cell>
          <cell r="AM1183">
            <v>340005</v>
          </cell>
          <cell r="AN1183">
            <v>100031592987</v>
          </cell>
          <cell r="AO1183">
            <v>100031592987</v>
          </cell>
          <cell r="AP1183" t="str">
            <v>Y</v>
          </cell>
        </row>
        <row r="1184">
          <cell r="B1184">
            <v>146956</v>
          </cell>
          <cell r="D1184" t="str">
            <v>Glory Holes</v>
          </cell>
          <cell r="E1184" t="str">
            <v xml:space="preserve">7 George Street </v>
          </cell>
          <cell r="F1184" t="str">
            <v xml:space="preserve">Hockley </v>
          </cell>
          <cell r="G1184" t="str">
            <v xml:space="preserve">Nottingham </v>
          </cell>
          <cell r="H1184" t="str">
            <v>NG1 3BU</v>
          </cell>
          <cell r="I1184" t="str">
            <v>20200820</v>
          </cell>
          <cell r="J1184" t="str">
            <v>other</v>
          </cell>
          <cell r="O1184" t="str">
            <v>e indoors</v>
          </cell>
          <cell r="S1184" t="str">
            <v>I Inoors and Outdoors</v>
          </cell>
          <cell r="T1184" t="str">
            <v>j on and off</v>
          </cell>
          <cell r="V1184" t="str">
            <v>No</v>
          </cell>
          <cell r="W1184" t="str">
            <v>No</v>
          </cell>
          <cell r="X1184" t="str">
            <v>No</v>
          </cell>
          <cell r="Y1184" t="str">
            <v>24Hrs</v>
          </cell>
          <cell r="Z1184" t="str">
            <v>N/A</v>
          </cell>
          <cell r="AA1184" t="str">
            <v>0</v>
          </cell>
          <cell r="AB1184" t="str">
            <v>N/A</v>
          </cell>
          <cell r="AC1184" t="str">
            <v>Mon-Sat</v>
          </cell>
          <cell r="AH1184" t="str">
            <v>0-4999</v>
          </cell>
          <cell r="AJ1184">
            <v>457524</v>
          </cell>
          <cell r="AK1184">
            <v>339974</v>
          </cell>
          <cell r="AL1184">
            <v>457524</v>
          </cell>
          <cell r="AM1184">
            <v>339974</v>
          </cell>
          <cell r="AN1184">
            <v>10000133016</v>
          </cell>
          <cell r="AO1184">
            <v>10000133016</v>
          </cell>
          <cell r="AP1184" t="str">
            <v>Y</v>
          </cell>
        </row>
        <row r="1185">
          <cell r="B1185">
            <v>147642</v>
          </cell>
          <cell r="D1185" t="str">
            <v xml:space="preserve">Hockley Kitchen </v>
          </cell>
          <cell r="E1185" t="str">
            <v xml:space="preserve">21 Carlton Street </v>
          </cell>
          <cell r="G1185" t="str">
            <v xml:space="preserve">Nottingham </v>
          </cell>
          <cell r="H1185" t="str">
            <v>NG1 1NL</v>
          </cell>
          <cell r="I1185" t="str">
            <v>20200829</v>
          </cell>
          <cell r="J1185" t="str">
            <v>Restaurant</v>
          </cell>
          <cell r="S1185" t="str">
            <v>I Inoors and Outdoors</v>
          </cell>
          <cell r="T1185" t="str">
            <v>j on and off</v>
          </cell>
          <cell r="V1185" t="str">
            <v>No</v>
          </cell>
          <cell r="W1185" t="str">
            <v>No</v>
          </cell>
          <cell r="X1185" t="str">
            <v>No</v>
          </cell>
          <cell r="Y1185" t="str">
            <v>Mon-Sun</v>
          </cell>
          <cell r="Z1185" t="str">
            <v>06.00-00.30</v>
          </cell>
          <cell r="AA1185" t="str">
            <v>N/A</v>
          </cell>
          <cell r="AB1185" t="str">
            <v>N/A</v>
          </cell>
          <cell r="AC1185" t="str">
            <v>Mon-Sun</v>
          </cell>
          <cell r="AJ1185">
            <v>457609</v>
          </cell>
          <cell r="AK1185">
            <v>339935</v>
          </cell>
          <cell r="AL1185">
            <v>457609</v>
          </cell>
          <cell r="AM1185">
            <v>339935</v>
          </cell>
          <cell r="AN1185">
            <v>10023985151</v>
          </cell>
          <cell r="AO1185">
            <v>10023985151</v>
          </cell>
          <cell r="AP1185" t="str">
            <v>Y</v>
          </cell>
        </row>
        <row r="1186">
          <cell r="B1186">
            <v>147372</v>
          </cell>
          <cell r="D1186" t="str">
            <v xml:space="preserve">Premises at </v>
          </cell>
          <cell r="E1186" t="str">
            <v xml:space="preserve">Unit S2, The Cornerhouse, Forman Street </v>
          </cell>
          <cell r="G1186" t="str">
            <v xml:space="preserve">Nottingham </v>
          </cell>
          <cell r="H1186" t="str">
            <v>NG1 4AA</v>
          </cell>
          <cell r="I1186" t="str">
            <v>20200828</v>
          </cell>
          <cell r="J1186" t="str">
            <v xml:space="preserve">Public House </v>
          </cell>
          <cell r="L1186" t="str">
            <v>b indoors</v>
          </cell>
          <cell r="O1186" t="str">
            <v>e indoors</v>
          </cell>
          <cell r="P1186" t="str">
            <v>f indoors</v>
          </cell>
          <cell r="Q1186" t="str">
            <v>g indoors</v>
          </cell>
          <cell r="R1186" t="str">
            <v>h indoors</v>
          </cell>
          <cell r="S1186" t="str">
            <v>I Indoors</v>
          </cell>
          <cell r="T1186" t="str">
            <v>j on and off</v>
          </cell>
          <cell r="V1186" t="str">
            <v>No</v>
          </cell>
          <cell r="W1186" t="str">
            <v>No</v>
          </cell>
          <cell r="X1186" t="str">
            <v>No</v>
          </cell>
          <cell r="Y1186" t="str">
            <v>Licensee's Discretion</v>
          </cell>
          <cell r="Z1186" t="str">
            <v>N/A</v>
          </cell>
          <cell r="AA1186" t="str">
            <v>N/A</v>
          </cell>
          <cell r="AB1186" t="str">
            <v>N/A</v>
          </cell>
          <cell r="AC1186" t="str">
            <v>Mon-Sat</v>
          </cell>
          <cell r="AJ1186">
            <v>457191</v>
          </cell>
          <cell r="AK1186">
            <v>340139</v>
          </cell>
          <cell r="AL1186">
            <v>457191</v>
          </cell>
          <cell r="AM1186">
            <v>340139</v>
          </cell>
          <cell r="AN1186">
            <v>200001375818</v>
          </cell>
          <cell r="AO1186">
            <v>200001375818</v>
          </cell>
          <cell r="AP1186" t="str">
            <v>Y</v>
          </cell>
        </row>
        <row r="1187">
          <cell r="B1187">
            <v>147840</v>
          </cell>
          <cell r="D1187" t="str">
            <v xml:space="preserve">Saracens </v>
          </cell>
          <cell r="E1187" t="str">
            <v xml:space="preserve">86-88 Lower Parliament Street </v>
          </cell>
          <cell r="G1187" t="str">
            <v xml:space="preserve">Nottingham </v>
          </cell>
          <cell r="H1187" t="str">
            <v xml:space="preserve">NG1 1EH </v>
          </cell>
          <cell r="I1187" t="str">
            <v>20200904</v>
          </cell>
          <cell r="J1187" t="str">
            <v>Restaurant</v>
          </cell>
          <cell r="O1187" t="str">
            <v>e indoors and outdoors</v>
          </cell>
          <cell r="S1187" t="str">
            <v>I Inoors and Outdoors</v>
          </cell>
          <cell r="V1187" t="str">
            <v>No</v>
          </cell>
          <cell r="W1187" t="str">
            <v>No</v>
          </cell>
          <cell r="X1187" t="str">
            <v>No</v>
          </cell>
          <cell r="Y1187" t="str">
            <v>Mon-Sun</v>
          </cell>
          <cell r="Z1187" t="str">
            <v>10.00-01.20</v>
          </cell>
          <cell r="AA1187" t="str">
            <v>N/A</v>
          </cell>
          <cell r="AB1187" t="str">
            <v>N/A</v>
          </cell>
          <cell r="AC1187" t="str">
            <v>N/A</v>
          </cell>
          <cell r="AJ1187">
            <v>457772</v>
          </cell>
          <cell r="AK1187">
            <v>340057</v>
          </cell>
          <cell r="AL1187">
            <v>457772</v>
          </cell>
          <cell r="AM1187">
            <v>340057</v>
          </cell>
          <cell r="AN1187">
            <v>100032093323</v>
          </cell>
          <cell r="AO1187">
            <v>100032093323</v>
          </cell>
          <cell r="AP1187" t="str">
            <v>Y</v>
          </cell>
        </row>
        <row r="1188">
          <cell r="B1188">
            <v>147764</v>
          </cell>
          <cell r="D1188" t="str">
            <v>Hippo Coffee</v>
          </cell>
          <cell r="E1188" t="str">
            <v xml:space="preserve">22 Carlton Street </v>
          </cell>
          <cell r="G1188" t="str">
            <v xml:space="preserve">Nottingham </v>
          </cell>
          <cell r="H1188" t="str">
            <v>NG1 1NN</v>
          </cell>
          <cell r="I1188" t="str">
            <v>20200911</v>
          </cell>
          <cell r="J1188" t="str">
            <v xml:space="preserve">Restaurant </v>
          </cell>
          <cell r="S1188" t="str">
            <v>I Indoors</v>
          </cell>
          <cell r="T1188" t="str">
            <v>j on and off</v>
          </cell>
          <cell r="V1188" t="str">
            <v>No</v>
          </cell>
          <cell r="W1188" t="str">
            <v>No</v>
          </cell>
          <cell r="X1188" t="str">
            <v>No</v>
          </cell>
          <cell r="Y1188" t="str">
            <v>Mon-Sun</v>
          </cell>
          <cell r="Z1188" t="str">
            <v>08.00-24.00</v>
          </cell>
          <cell r="AA1188" t="str">
            <v>N/A</v>
          </cell>
          <cell r="AB1188" t="str">
            <v>N/A</v>
          </cell>
          <cell r="AC1188" t="str">
            <v>Mon-Sun</v>
          </cell>
          <cell r="AJ1188">
            <v>457572</v>
          </cell>
          <cell r="AK1188">
            <v>339906</v>
          </cell>
          <cell r="AL1188">
            <v>457572</v>
          </cell>
          <cell r="AM1188">
            <v>339906</v>
          </cell>
          <cell r="AN1188">
            <v>100032093182</v>
          </cell>
          <cell r="AO1188">
            <v>100032093182</v>
          </cell>
          <cell r="AP1188" t="str">
            <v>Y</v>
          </cell>
        </row>
        <row r="1189">
          <cell r="B1189">
            <v>147511</v>
          </cell>
          <cell r="D1189" t="str">
            <v xml:space="preserve">Premises at </v>
          </cell>
          <cell r="E1189" t="str">
            <v xml:space="preserve">59 Beckhampton Road </v>
          </cell>
          <cell r="G1189" t="str">
            <v xml:space="preserve">Nottingham </v>
          </cell>
          <cell r="H1189" t="str">
            <v>NG5 5LD</v>
          </cell>
          <cell r="I1189" t="str">
            <v>20200929</v>
          </cell>
          <cell r="J1189" t="str">
            <v>Public House</v>
          </cell>
          <cell r="T1189" t="str">
            <v>j on</v>
          </cell>
          <cell r="V1189" t="str">
            <v>No</v>
          </cell>
          <cell r="W1189" t="str">
            <v>No</v>
          </cell>
          <cell r="X1189" t="str">
            <v>No</v>
          </cell>
          <cell r="Y1189" t="str">
            <v>Mon-Sun</v>
          </cell>
          <cell r="Z1189" t="str">
            <v>12.00-22.30</v>
          </cell>
          <cell r="AA1189" t="str">
            <v>N/A</v>
          </cell>
          <cell r="AB1189" t="str">
            <v>N/A</v>
          </cell>
          <cell r="AC1189" t="str">
            <v>Mon-Sun</v>
          </cell>
          <cell r="AJ1189">
            <v>456482</v>
          </cell>
          <cell r="AK1189">
            <v>344848</v>
          </cell>
          <cell r="AL1189">
            <v>456482</v>
          </cell>
          <cell r="AM1189">
            <v>344848</v>
          </cell>
          <cell r="AN1189">
            <v>100032125344</v>
          </cell>
          <cell r="AO1189">
            <v>100032125344</v>
          </cell>
          <cell r="AP1189" t="str">
            <v>Y</v>
          </cell>
        </row>
        <row r="1190">
          <cell r="B1190">
            <v>149021</v>
          </cell>
          <cell r="D1190" t="str">
            <v xml:space="preserve">Ori Caffe </v>
          </cell>
          <cell r="E1190" t="str">
            <v xml:space="preserve">John Lewis, 109 Milton Street </v>
          </cell>
          <cell r="F1190" t="str">
            <v xml:space="preserve">Victoria Centre </v>
          </cell>
          <cell r="G1190" t="str">
            <v>Nottingham</v>
          </cell>
          <cell r="H1190" t="str">
            <v xml:space="preserve">NG1 3QA </v>
          </cell>
          <cell r="I1190" t="str">
            <v>20201022</v>
          </cell>
          <cell r="J1190" t="str">
            <v xml:space="preserve">Restaurant </v>
          </cell>
          <cell r="L1190" t="str">
            <v>b indoors</v>
          </cell>
          <cell r="T1190" t="str">
            <v>j on and off</v>
          </cell>
          <cell r="V1190" t="str">
            <v>No</v>
          </cell>
          <cell r="W1190" t="str">
            <v>No</v>
          </cell>
          <cell r="X1190" t="str">
            <v>No</v>
          </cell>
          <cell r="Y1190" t="str">
            <v>Mon-Sun</v>
          </cell>
          <cell r="Z1190" t="str">
            <v>07.00-23.00</v>
          </cell>
          <cell r="AA1190" t="str">
            <v>N/A</v>
          </cell>
          <cell r="AB1190" t="str">
            <v>N/A</v>
          </cell>
          <cell r="AC1190" t="str">
            <v>Mon-Sun</v>
          </cell>
          <cell r="AJ1190">
            <v>457354</v>
          </cell>
          <cell r="AK1190">
            <v>340187</v>
          </cell>
          <cell r="AL1190">
            <v>457354</v>
          </cell>
          <cell r="AM1190">
            <v>340187</v>
          </cell>
          <cell r="AN1190">
            <v>200001396665</v>
          </cell>
          <cell r="AO1190">
            <v>200001396665</v>
          </cell>
          <cell r="AP1190" t="str">
            <v>Y</v>
          </cell>
        </row>
        <row r="1191">
          <cell r="B1191">
            <v>149237</v>
          </cell>
          <cell r="D1191" t="str">
            <v xml:space="preserve">U-Canteen </v>
          </cell>
          <cell r="E1191" t="str">
            <v xml:space="preserve">7 Heathcoat Street </v>
          </cell>
          <cell r="G1191" t="str">
            <v xml:space="preserve">Nottingham </v>
          </cell>
          <cell r="H1191" t="str">
            <v>NG1 3AF</v>
          </cell>
          <cell r="I1191" t="str">
            <v>20201102</v>
          </cell>
          <cell r="J1191" t="str">
            <v xml:space="preserve">Restaurant </v>
          </cell>
          <cell r="O1191" t="str">
            <v>e indoors</v>
          </cell>
          <cell r="T1191" t="str">
            <v>j on and off</v>
          </cell>
          <cell r="V1191" t="str">
            <v>No</v>
          </cell>
          <cell r="W1191" t="str">
            <v>No</v>
          </cell>
          <cell r="X1191" t="str">
            <v>No</v>
          </cell>
          <cell r="Y1191" t="str">
            <v>Mon-Sun</v>
          </cell>
          <cell r="Z1191" t="str">
            <v>12.00-22.00</v>
          </cell>
          <cell r="AA1191" t="str">
            <v>N/A</v>
          </cell>
          <cell r="AB1191" t="str">
            <v>N/A</v>
          </cell>
          <cell r="AC1191" t="str">
            <v>Mon-Sun</v>
          </cell>
          <cell r="AJ1191">
            <v>457632</v>
          </cell>
          <cell r="AK1191">
            <v>339962</v>
          </cell>
          <cell r="AL1191">
            <v>457632</v>
          </cell>
          <cell r="AM1191">
            <v>339962</v>
          </cell>
          <cell r="AN1191">
            <v>10090905333</v>
          </cell>
          <cell r="AO1191">
            <v>100032093677</v>
          </cell>
          <cell r="AP1191" t="str">
            <v>N</v>
          </cell>
        </row>
        <row r="1192">
          <cell r="B1192">
            <v>149677</v>
          </cell>
          <cell r="D1192" t="str">
            <v>Food Warehouse</v>
          </cell>
          <cell r="E1192" t="str">
            <v xml:space="preserve">Unit 4a, Lady Bay Retail Park </v>
          </cell>
          <cell r="F1192" t="str">
            <v xml:space="preserve">Meadown Lane </v>
          </cell>
          <cell r="G1192" t="str">
            <v xml:space="preserve">Nottingham </v>
          </cell>
          <cell r="H1192" t="str">
            <v xml:space="preserve">NG2 3GZ </v>
          </cell>
          <cell r="I1192" t="str">
            <v>20201111</v>
          </cell>
          <cell r="J1192" t="str">
            <v xml:space="preserve">Off Licence </v>
          </cell>
          <cell r="T1192" t="str">
            <v>j off</v>
          </cell>
          <cell r="V1192" t="str">
            <v>No</v>
          </cell>
          <cell r="W1192" t="str">
            <v>No</v>
          </cell>
          <cell r="X1192" t="str">
            <v>No</v>
          </cell>
          <cell r="Y1192" t="str">
            <v>Mon-Sun</v>
          </cell>
          <cell r="Z1192" t="str">
            <v>07.00-23.00</v>
          </cell>
          <cell r="AA1192" t="str">
            <v>N/A</v>
          </cell>
          <cell r="AB1192" t="str">
            <v>N/A</v>
          </cell>
          <cell r="AC1192" t="str">
            <v>Mon-Sun</v>
          </cell>
          <cell r="AJ1192">
            <v>458337</v>
          </cell>
          <cell r="AK1192">
            <v>339051</v>
          </cell>
          <cell r="AL1192">
            <v>458336.7</v>
          </cell>
          <cell r="AM1192">
            <v>339050.53</v>
          </cell>
          <cell r="AN1192">
            <v>10094986528</v>
          </cell>
          <cell r="AO1192">
            <v>10094986528</v>
          </cell>
          <cell r="AP1192" t="str">
            <v>Y</v>
          </cell>
        </row>
        <row r="1193">
          <cell r="B1193">
            <v>150084</v>
          </cell>
          <cell r="D1193" t="str">
            <v xml:space="preserve">Speciality Coffee Shop </v>
          </cell>
          <cell r="E1193" t="str">
            <v xml:space="preserve">50 Friar Lane </v>
          </cell>
          <cell r="G1193" t="str">
            <v xml:space="preserve">Nottingham </v>
          </cell>
          <cell r="H1193" t="str">
            <v xml:space="preserve">NG1 6DQ </v>
          </cell>
          <cell r="I1193" t="str">
            <v>20201117</v>
          </cell>
          <cell r="J1193" t="str">
            <v xml:space="preserve">Restaurant </v>
          </cell>
          <cell r="O1193" t="str">
            <v>e indoors</v>
          </cell>
          <cell r="P1193" t="str">
            <v>f indoors</v>
          </cell>
          <cell r="S1193" t="str">
            <v>I Indoors</v>
          </cell>
          <cell r="T1193" t="str">
            <v>j on and off</v>
          </cell>
          <cell r="V1193" t="str">
            <v>No</v>
          </cell>
          <cell r="W1193" t="str">
            <v>No</v>
          </cell>
          <cell r="X1193" t="str">
            <v>No</v>
          </cell>
          <cell r="Y1193" t="str">
            <v>Mon-Sun</v>
          </cell>
          <cell r="Z1193" t="str">
            <v>08.00-00.30</v>
          </cell>
          <cell r="AA1193" t="str">
            <v>N/A</v>
          </cell>
          <cell r="AB1193" t="str">
            <v>N/A</v>
          </cell>
          <cell r="AC1193" t="str">
            <v>Mon-Sun</v>
          </cell>
          <cell r="AJ1193">
            <v>457043</v>
          </cell>
          <cell r="AK1193">
            <v>339740</v>
          </cell>
          <cell r="AL1193">
            <v>457043</v>
          </cell>
          <cell r="AM1193">
            <v>339740</v>
          </cell>
          <cell r="AN1193">
            <v>100032094874</v>
          </cell>
          <cell r="AO1193">
            <v>100032094874</v>
          </cell>
          <cell r="AP1193" t="str">
            <v>Y</v>
          </cell>
        </row>
        <row r="1194">
          <cell r="B1194">
            <v>150177</v>
          </cell>
          <cell r="D1194" t="str">
            <v xml:space="preserve">Premises at </v>
          </cell>
          <cell r="E1194" t="str">
            <v xml:space="preserve">86 Main Street </v>
          </cell>
          <cell r="F1194" t="str">
            <v>Bulwell</v>
          </cell>
          <cell r="G1194" t="str">
            <v xml:space="preserve">Nottingham </v>
          </cell>
          <cell r="I1194" t="str">
            <v>20201202</v>
          </cell>
          <cell r="J1194" t="str">
            <v>Offl Licence</v>
          </cell>
          <cell r="T1194" t="str">
            <v>j off</v>
          </cell>
          <cell r="V1194" t="str">
            <v>No</v>
          </cell>
          <cell r="W1194" t="str">
            <v>No</v>
          </cell>
          <cell r="X1194" t="str">
            <v>No</v>
          </cell>
          <cell r="Y1194" t="str">
            <v>Mon-Sat</v>
          </cell>
          <cell r="Z1194" t="str">
            <v>09.00-19.00</v>
          </cell>
          <cell r="AA1194" t="str">
            <v>Sun</v>
          </cell>
          <cell r="AB1194" t="str">
            <v>10.00-16.00</v>
          </cell>
          <cell r="AC1194" t="str">
            <v>Mon-Sat</v>
          </cell>
          <cell r="AJ1194">
            <v>454064</v>
          </cell>
          <cell r="AK1194">
            <v>345320</v>
          </cell>
          <cell r="AL1194">
            <v>454064</v>
          </cell>
          <cell r="AM1194">
            <v>345320</v>
          </cell>
          <cell r="AN1194">
            <v>100032126781</v>
          </cell>
          <cell r="AO1194">
            <v>100032126781</v>
          </cell>
          <cell r="AP1194" t="str">
            <v>Y</v>
          </cell>
        </row>
        <row r="1195">
          <cell r="B1195">
            <v>69035</v>
          </cell>
          <cell r="D1195" t="str">
            <v xml:space="preserve">Suede </v>
          </cell>
          <cell r="E1195" t="str">
            <v xml:space="preserve">34a Heathcoat Street </v>
          </cell>
          <cell r="G1195" t="str">
            <v xml:space="preserve">Nottingham </v>
          </cell>
          <cell r="H1195" t="str">
            <v>NG1 3AA</v>
          </cell>
          <cell r="I1195" t="str">
            <v>20120124</v>
          </cell>
          <cell r="J1195" t="str">
            <v xml:space="preserve">Restaurant </v>
          </cell>
          <cell r="L1195" t="str">
            <v>b indoors</v>
          </cell>
          <cell r="O1195" t="str">
            <v>e indoors</v>
          </cell>
          <cell r="P1195" t="str">
            <v>f indoors</v>
          </cell>
          <cell r="Q1195" t="str">
            <v>g indoors</v>
          </cell>
          <cell r="R1195" t="str">
            <v>h indoors</v>
          </cell>
          <cell r="S1195" t="str">
            <v>I Indoors</v>
          </cell>
          <cell r="T1195" t="str">
            <v>j on and off</v>
          </cell>
          <cell r="V1195" t="str">
            <v>No</v>
          </cell>
          <cell r="W1195" t="str">
            <v>No</v>
          </cell>
          <cell r="X1195" t="str">
            <v>No</v>
          </cell>
          <cell r="Y1195" t="str">
            <v>Mon-Sun</v>
          </cell>
          <cell r="Z1195" t="str">
            <v>10.00-02.00</v>
          </cell>
          <cell r="AA1195" t="str">
            <v>N/A</v>
          </cell>
          <cell r="AB1195" t="str">
            <v>N/A</v>
          </cell>
          <cell r="AC1195" t="str">
            <v>Mon-Sun</v>
          </cell>
          <cell r="AJ1195">
            <v>457678</v>
          </cell>
          <cell r="AK1195">
            <v>340061</v>
          </cell>
          <cell r="AL1195">
            <v>457678</v>
          </cell>
          <cell r="AM1195">
            <v>340061</v>
          </cell>
          <cell r="AN1195">
            <v>100032288771</v>
          </cell>
          <cell r="AO1195">
            <v>100032288771</v>
          </cell>
          <cell r="AP1195" t="str">
            <v>Y</v>
          </cell>
        </row>
        <row r="1196">
          <cell r="B1196">
            <v>151108</v>
          </cell>
          <cell r="D1196" t="str">
            <v xml:space="preserve">Pom Pom </v>
          </cell>
          <cell r="E1196" t="str">
            <v xml:space="preserve">The Cornerhouse, Burton Street </v>
          </cell>
          <cell r="G1196" t="str">
            <v xml:space="preserve">Nottingham </v>
          </cell>
          <cell r="H1196" t="str">
            <v>NG1 4AA</v>
          </cell>
          <cell r="I1196" t="str">
            <v>20210112</v>
          </cell>
          <cell r="J1196" t="str">
            <v xml:space="preserve">Public House </v>
          </cell>
          <cell r="L1196" t="str">
            <v>b indoors</v>
          </cell>
          <cell r="N1196" t="str">
            <v>d indoors</v>
          </cell>
          <cell r="O1196" t="str">
            <v>e indoors</v>
          </cell>
          <cell r="P1196" t="str">
            <v>f indoors</v>
          </cell>
          <cell r="Q1196" t="str">
            <v>g indoors</v>
          </cell>
          <cell r="S1196" t="str">
            <v>I Indoors</v>
          </cell>
          <cell r="T1196" t="str">
            <v>j on</v>
          </cell>
          <cell r="V1196" t="str">
            <v>No</v>
          </cell>
          <cell r="W1196" t="str">
            <v>No</v>
          </cell>
          <cell r="X1196" t="str">
            <v>No</v>
          </cell>
          <cell r="Y1196" t="str">
            <v>Mon-Sun</v>
          </cell>
          <cell r="Z1196" t="str">
            <v>11.00-04.30</v>
          </cell>
          <cell r="AA1196" t="str">
            <v>N/A</v>
          </cell>
          <cell r="AB1196" t="str">
            <v>N/A</v>
          </cell>
          <cell r="AC1196" t="str">
            <v>Mon-Sun</v>
          </cell>
          <cell r="AJ1196">
            <v>457188</v>
          </cell>
          <cell r="AK1196">
            <v>340163</v>
          </cell>
          <cell r="AL1196">
            <v>457188</v>
          </cell>
          <cell r="AM1196">
            <v>340163</v>
          </cell>
          <cell r="AN1196">
            <v>200001412280</v>
          </cell>
          <cell r="AO1196">
            <v>200001412280</v>
          </cell>
          <cell r="AP1196" t="str">
            <v>Y</v>
          </cell>
        </row>
        <row r="1197">
          <cell r="B1197">
            <v>151147</v>
          </cell>
          <cell r="D1197" t="str">
            <v xml:space="preserve">Cocktail Chefs </v>
          </cell>
          <cell r="E1197" t="str">
            <v xml:space="preserve">52 Sneinton Hollows </v>
          </cell>
          <cell r="G1197" t="str">
            <v xml:space="preserve">Nottingham </v>
          </cell>
          <cell r="H1197" t="str">
            <v>NG2 4AA</v>
          </cell>
          <cell r="I1197" t="str">
            <v>20210105</v>
          </cell>
          <cell r="J1197" t="str">
            <v xml:space="preserve">Restaurant </v>
          </cell>
          <cell r="T1197" t="str">
            <v>j off</v>
          </cell>
          <cell r="V1197" t="str">
            <v>Yes</v>
          </cell>
          <cell r="W1197" t="str">
            <v>No</v>
          </cell>
          <cell r="X1197" t="str">
            <v>No</v>
          </cell>
          <cell r="Y1197" t="str">
            <v>N/A</v>
          </cell>
          <cell r="Z1197" t="str">
            <v>N/A</v>
          </cell>
          <cell r="AA1197" t="str">
            <v>0</v>
          </cell>
          <cell r="AB1197" t="str">
            <v>N/A</v>
          </cell>
          <cell r="AC1197" t="str">
            <v>Mon-Sun</v>
          </cell>
          <cell r="AJ1197">
            <v>458643</v>
          </cell>
          <cell r="AK1197">
            <v>339523</v>
          </cell>
          <cell r="AL1197">
            <v>458643</v>
          </cell>
          <cell r="AM1197">
            <v>339523</v>
          </cell>
          <cell r="AN1197">
            <v>100031593201</v>
          </cell>
          <cell r="AO1197">
            <v>100031593201</v>
          </cell>
          <cell r="AP1197" t="str">
            <v>Y</v>
          </cell>
        </row>
        <row r="1198">
          <cell r="B1198">
            <v>45169</v>
          </cell>
          <cell r="D1198" t="str">
            <v>Hot 9</v>
          </cell>
          <cell r="E1198" t="str">
            <v xml:space="preserve">36a Wollaton Road </v>
          </cell>
          <cell r="G1198" t="str">
            <v xml:space="preserve">Nottingham </v>
          </cell>
          <cell r="H1198" t="str">
            <v xml:space="preserve">NG8 1FD </v>
          </cell>
          <cell r="I1198" t="str">
            <v>20080521</v>
          </cell>
          <cell r="J1198" t="str">
            <v xml:space="preserve">Restaurant </v>
          </cell>
          <cell r="L1198" t="str">
            <v>b indoors</v>
          </cell>
          <cell r="M1198" t="str">
            <v>c indoors</v>
          </cell>
          <cell r="P1198" t="str">
            <v>f indoors</v>
          </cell>
          <cell r="Q1198" t="str">
            <v>g indoors</v>
          </cell>
          <cell r="R1198" t="str">
            <v>h indoors</v>
          </cell>
          <cell r="S1198" t="str">
            <v>I Indoors</v>
          </cell>
          <cell r="T1198" t="str">
            <v>j on</v>
          </cell>
          <cell r="V1198" t="str">
            <v>No</v>
          </cell>
          <cell r="W1198" t="str">
            <v>No</v>
          </cell>
          <cell r="X1198" t="str">
            <v>No</v>
          </cell>
          <cell r="Y1198" t="str">
            <v>Mon-Sat</v>
          </cell>
          <cell r="Z1198" t="str">
            <v>10.00-01.30</v>
          </cell>
          <cell r="AA1198" t="str">
            <v>Sun</v>
          </cell>
          <cell r="AB1198" t="str">
            <v>10.00-00.30</v>
          </cell>
          <cell r="AC1198" t="str">
            <v>Mon-Sat</v>
          </cell>
          <cell r="AH1198" t="str">
            <v>0-4999</v>
          </cell>
          <cell r="AJ1198">
            <v>454721</v>
          </cell>
          <cell r="AK1198">
            <v>340103</v>
          </cell>
          <cell r="AL1198">
            <v>454721</v>
          </cell>
          <cell r="AM1198">
            <v>340103</v>
          </cell>
          <cell r="AN1198">
            <v>200001398897</v>
          </cell>
          <cell r="AO1198">
            <v>200001398897</v>
          </cell>
          <cell r="AP1198" t="str">
            <v>Y</v>
          </cell>
        </row>
        <row r="1199">
          <cell r="B1199">
            <v>151458</v>
          </cell>
          <cell r="D1199" t="str">
            <v xml:space="preserve">Premises at </v>
          </cell>
          <cell r="E1199" t="str">
            <v xml:space="preserve">189 Bramcote Lane </v>
          </cell>
          <cell r="G1199" t="str">
            <v xml:space="preserve">Nottingham </v>
          </cell>
          <cell r="H1199" t="str">
            <v>NG8 2QJ</v>
          </cell>
          <cell r="I1199" t="str">
            <v>20210217</v>
          </cell>
          <cell r="J1199" t="str">
            <v xml:space="preserve">Restaurant </v>
          </cell>
          <cell r="T1199" t="str">
            <v>j on and off</v>
          </cell>
          <cell r="V1199" t="str">
            <v>No</v>
          </cell>
          <cell r="W1199" t="str">
            <v>No</v>
          </cell>
          <cell r="X1199" t="str">
            <v>No</v>
          </cell>
          <cell r="Y1199" t="str">
            <v>Mon-Sun</v>
          </cell>
          <cell r="Z1199" t="str">
            <v>08.00-23.30</v>
          </cell>
          <cell r="AA1199" t="str">
            <v>N/A</v>
          </cell>
          <cell r="AB1199" t="str">
            <v>N/A</v>
          </cell>
          <cell r="AC1199" t="str">
            <v>Mon-Sun</v>
          </cell>
          <cell r="AJ1199">
            <v>451724</v>
          </cell>
          <cell r="AK1199">
            <v>339034</v>
          </cell>
          <cell r="AL1199">
            <v>451724</v>
          </cell>
          <cell r="AM1199">
            <v>339034</v>
          </cell>
          <cell r="AN1199">
            <v>100032130967</v>
          </cell>
          <cell r="AO1199">
            <v>100032130967</v>
          </cell>
          <cell r="AP1199" t="str">
            <v>Y</v>
          </cell>
        </row>
        <row r="1200">
          <cell r="B1200">
            <v>151128</v>
          </cell>
          <cell r="D1200" t="str">
            <v xml:space="preserve">Offshoot </v>
          </cell>
          <cell r="E1200" t="str">
            <v xml:space="preserve">Ground Floor and Part First Floor, Fishergate Point </v>
          </cell>
          <cell r="F1200" t="str">
            <v xml:space="preserve">Lower Parliament Street </v>
          </cell>
          <cell r="G1200" t="str">
            <v>Nottingham</v>
          </cell>
          <cell r="H1200" t="str">
            <v>NG1 1GD</v>
          </cell>
          <cell r="I1200" t="str">
            <v>20210223</v>
          </cell>
          <cell r="J1200" t="str">
            <v xml:space="preserve">other </v>
          </cell>
          <cell r="K1200" t="str">
            <v>a indoors</v>
          </cell>
          <cell r="L1200" t="str">
            <v>b indoors</v>
          </cell>
          <cell r="M1200" t="str">
            <v>c indoors</v>
          </cell>
          <cell r="O1200" t="str">
            <v>e indoors</v>
          </cell>
          <cell r="P1200" t="str">
            <v>f indoors</v>
          </cell>
          <cell r="Q1200" t="str">
            <v>g indoors</v>
          </cell>
          <cell r="S1200" t="str">
            <v>I Indoors</v>
          </cell>
          <cell r="T1200" t="str">
            <v>j on and off</v>
          </cell>
          <cell r="V1200" t="str">
            <v>No</v>
          </cell>
          <cell r="W1200" t="str">
            <v>No</v>
          </cell>
          <cell r="X1200" t="str">
            <v>No</v>
          </cell>
          <cell r="Y1200" t="str">
            <v>Sun-Thu</v>
          </cell>
          <cell r="Z1200" t="str">
            <v>09.00-23.00</v>
          </cell>
          <cell r="AA1200" t="str">
            <v>Fri-Sat</v>
          </cell>
          <cell r="AB1200" t="str">
            <v>09.00-24.00</v>
          </cell>
          <cell r="AC1200" t="str">
            <v>Sun-Thu</v>
          </cell>
          <cell r="AH1200" t="str">
            <v>0-4999</v>
          </cell>
          <cell r="AJ1200">
            <v>457948</v>
          </cell>
          <cell r="AK1200">
            <v>339628</v>
          </cell>
          <cell r="AL1200">
            <v>457948</v>
          </cell>
          <cell r="AM1200">
            <v>339628</v>
          </cell>
          <cell r="AN1200">
            <v>10022951870</v>
          </cell>
          <cell r="AO1200">
            <v>100032309870</v>
          </cell>
          <cell r="AP1200" t="str">
            <v>N</v>
          </cell>
        </row>
        <row r="1201">
          <cell r="B1201">
            <v>152317</v>
          </cell>
          <cell r="D1201" t="str">
            <v>Premises at</v>
          </cell>
          <cell r="E1201" t="str">
            <v>Unit 120 Hartley House, Hucknall Road</v>
          </cell>
          <cell r="G1201" t="str">
            <v>Nottingham</v>
          </cell>
          <cell r="H1201" t="str">
            <v>NG5 1FD</v>
          </cell>
          <cell r="I1201" t="str">
            <v>20210306</v>
          </cell>
          <cell r="J1201" t="str">
            <v>Off Licence/Warehous</v>
          </cell>
          <cell r="T1201" t="str">
            <v>j off</v>
          </cell>
          <cell r="V1201" t="str">
            <v>Yes</v>
          </cell>
          <cell r="W1201" t="str">
            <v>No</v>
          </cell>
          <cell r="X1201" t="str">
            <v>No</v>
          </cell>
          <cell r="Y1201" t="str">
            <v>N/A</v>
          </cell>
          <cell r="Z1201" t="str">
            <v>N/A</v>
          </cell>
          <cell r="AA1201" t="str">
            <v>0</v>
          </cell>
          <cell r="AB1201" t="str">
            <v>N/A</v>
          </cell>
          <cell r="AC1201" t="str">
            <v>Mon-Sun</v>
          </cell>
          <cell r="AH1201" t="str">
            <v>0-4999</v>
          </cell>
          <cell r="AJ1201">
            <v>456649</v>
          </cell>
          <cell r="AK1201">
            <v>342754</v>
          </cell>
          <cell r="AL1201">
            <v>456649</v>
          </cell>
          <cell r="AM1201">
            <v>342754</v>
          </cell>
          <cell r="AN1201">
            <v>10022958292</v>
          </cell>
          <cell r="AO1201">
            <v>100032309809</v>
          </cell>
          <cell r="AP1201" t="str">
            <v>N</v>
          </cell>
        </row>
        <row r="1202">
          <cell r="B1202">
            <v>153145</v>
          </cell>
          <cell r="D1202" t="str">
            <v>Viceroy</v>
          </cell>
          <cell r="E1202" t="str">
            <v xml:space="preserve">326-330 Hucknall Road </v>
          </cell>
          <cell r="G1202" t="str">
            <v xml:space="preserve">Nottingham </v>
          </cell>
          <cell r="H1202" t="str">
            <v>NG5 1FS</v>
          </cell>
          <cell r="I1202" t="str">
            <v>20210316</v>
          </cell>
          <cell r="J1202" t="str">
            <v>Restaurant</v>
          </cell>
          <cell r="L1202" t="str">
            <v>b indoors</v>
          </cell>
          <cell r="O1202" t="str">
            <v>e indoors</v>
          </cell>
          <cell r="S1202" t="str">
            <v>I Inoors and Outdoors</v>
          </cell>
          <cell r="T1202" t="str">
            <v>j on and off</v>
          </cell>
          <cell r="V1202" t="str">
            <v>No</v>
          </cell>
          <cell r="W1202" t="str">
            <v>No</v>
          </cell>
          <cell r="X1202" t="str">
            <v>No</v>
          </cell>
          <cell r="Y1202" t="str">
            <v>Mon-Sun</v>
          </cell>
          <cell r="Z1202" t="str">
            <v>11.00-00.30</v>
          </cell>
          <cell r="AA1202" t="str">
            <v>N/A</v>
          </cell>
          <cell r="AB1202" t="str">
            <v>N/A</v>
          </cell>
          <cell r="AC1202" t="str">
            <v>Mon-Sun</v>
          </cell>
          <cell r="AH1202" t="str">
            <v>0-4999</v>
          </cell>
          <cell r="AJ1202">
            <v>456636</v>
          </cell>
          <cell r="AK1202">
            <v>343206</v>
          </cell>
          <cell r="AL1202">
            <v>456636</v>
          </cell>
          <cell r="AM1202">
            <v>343206</v>
          </cell>
          <cell r="AN1202">
            <v>200001383693</v>
          </cell>
          <cell r="AO1202">
            <v>200001383693</v>
          </cell>
          <cell r="AP1202" t="str">
            <v>Y</v>
          </cell>
        </row>
        <row r="1203">
          <cell r="B1203">
            <v>153157</v>
          </cell>
          <cell r="D1203" t="str">
            <v>Premises at</v>
          </cell>
          <cell r="E1203" t="str">
            <v>2 Token House</v>
          </cell>
          <cell r="F1203" t="str">
            <v>Off Bridlesmith Gate</v>
          </cell>
          <cell r="G1203" t="str">
            <v>Nottingham</v>
          </cell>
          <cell r="H1203" t="str">
            <v>NG1 2HG</v>
          </cell>
          <cell r="I1203" t="str">
            <v>20210320</v>
          </cell>
          <cell r="J1203" t="str">
            <v>Other</v>
          </cell>
          <cell r="T1203" t="str">
            <v>j on</v>
          </cell>
          <cell r="V1203" t="str">
            <v>No</v>
          </cell>
          <cell r="W1203" t="str">
            <v>No</v>
          </cell>
          <cell r="X1203" t="str">
            <v>No</v>
          </cell>
          <cell r="Y1203" t="str">
            <v>Staggered (see notes)</v>
          </cell>
          <cell r="Z1203" t="str">
            <v>N/A</v>
          </cell>
          <cell r="AA1203" t="str">
            <v>0</v>
          </cell>
          <cell r="AB1203" t="str">
            <v>N/A</v>
          </cell>
          <cell r="AC1203" t="str">
            <v>Staggered (See Notes)</v>
          </cell>
          <cell r="AH1203" t="str">
            <v>0-4999</v>
          </cell>
          <cell r="AJ1203">
            <v>457441</v>
          </cell>
          <cell r="AK1203">
            <v>339791</v>
          </cell>
          <cell r="AL1203">
            <v>457441</v>
          </cell>
          <cell r="AM1203">
            <v>339791</v>
          </cell>
          <cell r="AN1203">
            <v>10090474889</v>
          </cell>
          <cell r="AO1203">
            <v>10090474889</v>
          </cell>
          <cell r="AP1203" t="str">
            <v>Y</v>
          </cell>
        </row>
        <row r="1204">
          <cell r="B1204">
            <v>153164</v>
          </cell>
          <cell r="D1204" t="str">
            <v xml:space="preserve">Grill Town </v>
          </cell>
          <cell r="E1204" t="str">
            <v>305 Mansfield Road</v>
          </cell>
          <cell r="F1204" t="str">
            <v>Carrington</v>
          </cell>
          <cell r="G1204" t="str">
            <v xml:space="preserve">Nottingham </v>
          </cell>
          <cell r="H1204" t="str">
            <v>NG5 2DA</v>
          </cell>
          <cell r="I1204" t="str">
            <v>20210323</v>
          </cell>
          <cell r="J1204" t="str">
            <v>Takeaway</v>
          </cell>
          <cell r="S1204" t="str">
            <v>I Indoors</v>
          </cell>
          <cell r="V1204" t="str">
            <v>No</v>
          </cell>
          <cell r="W1204" t="str">
            <v>No</v>
          </cell>
          <cell r="X1204" t="str">
            <v>No</v>
          </cell>
          <cell r="Y1204" t="str">
            <v>Mon-Sun</v>
          </cell>
          <cell r="Z1204" t="str">
            <v>11.00-02.00</v>
          </cell>
          <cell r="AA1204" t="str">
            <v>N/A</v>
          </cell>
          <cell r="AB1204" t="str">
            <v>N/A</v>
          </cell>
          <cell r="AC1204" t="str">
            <v>N/A</v>
          </cell>
          <cell r="AH1204" t="str">
            <v>0-4999</v>
          </cell>
          <cell r="AJ1204">
            <v>456947</v>
          </cell>
          <cell r="AK1204">
            <v>341880</v>
          </cell>
          <cell r="AL1204">
            <v>456947</v>
          </cell>
          <cell r="AM1204">
            <v>341880</v>
          </cell>
          <cell r="AN1204">
            <v>100031569774</v>
          </cell>
          <cell r="AO1204">
            <v>100031569774</v>
          </cell>
          <cell r="AP1204" t="str">
            <v>Y</v>
          </cell>
        </row>
        <row r="1205">
          <cell r="B1205">
            <v>153725</v>
          </cell>
          <cell r="D1205" t="str">
            <v>Wraps &amp; Wings</v>
          </cell>
          <cell r="E1205" t="str">
            <v>8-10 Hounds Gate</v>
          </cell>
          <cell r="G1205" t="str">
            <v>Nottingham</v>
          </cell>
          <cell r="H1205" t="str">
            <v>NG1 7AB</v>
          </cell>
          <cell r="I1205" t="str">
            <v>20210406</v>
          </cell>
          <cell r="J1205" t="str">
            <v>Takeaway</v>
          </cell>
          <cell r="S1205" t="str">
            <v>I Indoors</v>
          </cell>
          <cell r="V1205" t="str">
            <v>No</v>
          </cell>
          <cell r="W1205" t="str">
            <v>No</v>
          </cell>
          <cell r="X1205" t="str">
            <v>No</v>
          </cell>
          <cell r="Y1205" t="str">
            <v>Mon-Sun</v>
          </cell>
          <cell r="Z1205" t="str">
            <v>08.00-05.00</v>
          </cell>
          <cell r="AA1205" t="str">
            <v>N/A</v>
          </cell>
          <cell r="AB1205" t="str">
            <v>N/A</v>
          </cell>
          <cell r="AC1205" t="str">
            <v>N/A</v>
          </cell>
          <cell r="AH1205" t="str">
            <v>0-4999</v>
          </cell>
          <cell r="AJ1205">
            <v>457218</v>
          </cell>
          <cell r="AK1205">
            <v>339744</v>
          </cell>
          <cell r="AL1205">
            <v>457218</v>
          </cell>
          <cell r="AM1205">
            <v>339744</v>
          </cell>
          <cell r="AN1205">
            <v>100032095249</v>
          </cell>
          <cell r="AO1205">
            <v>100032095249</v>
          </cell>
          <cell r="AP1205" t="str">
            <v>Y</v>
          </cell>
        </row>
        <row r="1206">
          <cell r="B1206">
            <v>154308</v>
          </cell>
          <cell r="D1206" t="str">
            <v xml:space="preserve">Premises at </v>
          </cell>
          <cell r="E1206" t="str">
            <v xml:space="preserve">500 Carlton Road </v>
          </cell>
          <cell r="G1206" t="str">
            <v xml:space="preserve">Nottingham </v>
          </cell>
          <cell r="H1206" t="str">
            <v>NG3 2NS</v>
          </cell>
          <cell r="I1206" t="str">
            <v>20210414</v>
          </cell>
          <cell r="J1206" t="str">
            <v xml:space="preserve">Off Licence </v>
          </cell>
          <cell r="T1206" t="str">
            <v>j off</v>
          </cell>
          <cell r="V1206" t="str">
            <v>Yes</v>
          </cell>
          <cell r="W1206" t="str">
            <v>No</v>
          </cell>
          <cell r="X1206" t="str">
            <v>No</v>
          </cell>
          <cell r="Y1206" t="str">
            <v>Mon-Sun</v>
          </cell>
          <cell r="Z1206" t="str">
            <v>14.00-23.00</v>
          </cell>
          <cell r="AA1206" t="str">
            <v>N/A</v>
          </cell>
          <cell r="AB1206" t="str">
            <v>N/A</v>
          </cell>
          <cell r="AC1206" t="str">
            <v>Mon-Sun</v>
          </cell>
          <cell r="AH1206" t="str">
            <v>0-4999</v>
          </cell>
          <cell r="AJ1206">
            <v>459115</v>
          </cell>
          <cell r="AK1206">
            <v>340783</v>
          </cell>
          <cell r="AL1206">
            <v>459115</v>
          </cell>
          <cell r="AM1206">
            <v>340783</v>
          </cell>
          <cell r="AN1206">
            <v>10023984911</v>
          </cell>
          <cell r="AO1206">
            <v>100032116779</v>
          </cell>
          <cell r="AP1206" t="str">
            <v>N</v>
          </cell>
        </row>
        <row r="1207">
          <cell r="B1207">
            <v>154188</v>
          </cell>
          <cell r="D1207" t="str">
            <v>Premises at</v>
          </cell>
          <cell r="E1207" t="str">
            <v>Unit 9, Big Yellow Storage, 20 Lenton Lane</v>
          </cell>
          <cell r="G1207" t="str">
            <v>Nottingham</v>
          </cell>
          <cell r="H1207" t="str">
            <v xml:space="preserve">NG7 2NR </v>
          </cell>
          <cell r="I1207" t="str">
            <v>20210423</v>
          </cell>
          <cell r="J1207" t="str">
            <v>Off Licence/Warehous</v>
          </cell>
          <cell r="T1207" t="str">
            <v>j off</v>
          </cell>
          <cell r="V1207" t="str">
            <v>Yes</v>
          </cell>
          <cell r="W1207" t="str">
            <v>No</v>
          </cell>
          <cell r="X1207" t="str">
            <v>No</v>
          </cell>
          <cell r="Y1207" t="str">
            <v>Mon-Sun</v>
          </cell>
          <cell r="Z1207" t="str">
            <v>N/a</v>
          </cell>
          <cell r="AA1207" t="str">
            <v>N/A</v>
          </cell>
          <cell r="AB1207" t="str">
            <v>N/A</v>
          </cell>
          <cell r="AC1207" t="str">
            <v>Mon-Sun</v>
          </cell>
          <cell r="AH1207" t="str">
            <v>0-4999</v>
          </cell>
          <cell r="AJ1207">
            <v>455586</v>
          </cell>
          <cell r="AK1207">
            <v>338085</v>
          </cell>
          <cell r="AL1207">
            <v>455586</v>
          </cell>
          <cell r="AM1207">
            <v>338085</v>
          </cell>
          <cell r="AN1207">
            <v>100032289289</v>
          </cell>
          <cell r="AO1207">
            <v>100032289289</v>
          </cell>
          <cell r="AP1207" t="str">
            <v>Y</v>
          </cell>
        </row>
        <row r="1208">
          <cell r="B1208">
            <v>154876</v>
          </cell>
          <cell r="D1208" t="str">
            <v>Premises at</v>
          </cell>
          <cell r="E1208" t="str">
            <v>1 Thoroton Street</v>
          </cell>
          <cell r="G1208" t="str">
            <v>Nottingham</v>
          </cell>
          <cell r="H1208" t="str">
            <v>NG7 4EW</v>
          </cell>
          <cell r="I1208" t="str">
            <v>20210513</v>
          </cell>
          <cell r="J1208" t="str">
            <v>Off Licence/Warehous</v>
          </cell>
          <cell r="T1208" t="str">
            <v>j off</v>
          </cell>
          <cell r="V1208" t="str">
            <v>Yes</v>
          </cell>
          <cell r="W1208" t="str">
            <v>No</v>
          </cell>
          <cell r="X1208" t="str">
            <v>No</v>
          </cell>
          <cell r="Y1208" t="str">
            <v>N/A</v>
          </cell>
          <cell r="Z1208" t="str">
            <v>N/A</v>
          </cell>
          <cell r="AA1208" t="str">
            <v>0</v>
          </cell>
          <cell r="AB1208" t="str">
            <v>N/A</v>
          </cell>
          <cell r="AC1208" t="str">
            <v>Mon-Sun</v>
          </cell>
          <cell r="AH1208" t="str">
            <v>0-4999</v>
          </cell>
          <cell r="AJ1208">
            <v>456089</v>
          </cell>
          <cell r="AK1208">
            <v>340478</v>
          </cell>
          <cell r="AL1208">
            <v>456089</v>
          </cell>
          <cell r="AM1208">
            <v>340478</v>
          </cell>
          <cell r="AN1208">
            <v>100032129442</v>
          </cell>
          <cell r="AO1208">
            <v>100032129442</v>
          </cell>
          <cell r="AP1208" t="str">
            <v>Y</v>
          </cell>
        </row>
        <row r="1209">
          <cell r="B1209">
            <v>154895</v>
          </cell>
          <cell r="D1209" t="str">
            <v xml:space="preserve">Thea Caffea </v>
          </cell>
          <cell r="E1209" t="str">
            <v>Rear of Enfield Chambers, 14-18 Low Pavement</v>
          </cell>
          <cell r="G1209" t="str">
            <v>Nottingham</v>
          </cell>
          <cell r="H1209" t="str">
            <v xml:space="preserve">NG1 7DL </v>
          </cell>
          <cell r="I1209" t="str">
            <v>20210520</v>
          </cell>
          <cell r="J1209" t="str">
            <v>Restaurant</v>
          </cell>
          <cell r="O1209" t="str">
            <v>e indoors</v>
          </cell>
          <cell r="P1209" t="str">
            <v>f indoors</v>
          </cell>
          <cell r="T1209" t="str">
            <v>j on and off</v>
          </cell>
          <cell r="V1209" t="str">
            <v>No</v>
          </cell>
          <cell r="W1209" t="str">
            <v>No</v>
          </cell>
          <cell r="X1209" t="str">
            <v>No</v>
          </cell>
          <cell r="Y1209" t="str">
            <v>Mon-Sat</v>
          </cell>
          <cell r="Z1209" t="str">
            <v xml:space="preserve">10.00-18.00 </v>
          </cell>
          <cell r="AA1209" t="str">
            <v>Sun</v>
          </cell>
          <cell r="AB1209" t="str">
            <v xml:space="preserve">11.00 - 16.00 </v>
          </cell>
          <cell r="AC1209" t="str">
            <v>Mon-Sat</v>
          </cell>
          <cell r="AH1209" t="str">
            <v>0-4999</v>
          </cell>
          <cell r="AJ1209">
            <v>457357</v>
          </cell>
          <cell r="AK1209">
            <v>339675</v>
          </cell>
          <cell r="AL1209">
            <v>457357</v>
          </cell>
          <cell r="AM1209">
            <v>339675</v>
          </cell>
          <cell r="AN1209">
            <v>200001401706</v>
          </cell>
          <cell r="AO1209">
            <v>200001401706</v>
          </cell>
          <cell r="AP1209" t="str">
            <v>Y</v>
          </cell>
        </row>
        <row r="1210">
          <cell r="B1210">
            <v>154843</v>
          </cell>
          <cell r="D1210" t="str">
            <v>Whistle &amp; Flute</v>
          </cell>
          <cell r="E1210" t="str">
            <v xml:space="preserve">96 Derby Road </v>
          </cell>
          <cell r="G1210" t="str">
            <v xml:space="preserve">Nottingham </v>
          </cell>
          <cell r="H1210" t="str">
            <v xml:space="preserve">NG1 5FB </v>
          </cell>
          <cell r="I1210" t="str">
            <v>20210513</v>
          </cell>
          <cell r="J1210" t="str">
            <v>Public House</v>
          </cell>
          <cell r="M1210" t="str">
            <v>c indoors</v>
          </cell>
          <cell r="O1210" t="str">
            <v>e indoors</v>
          </cell>
          <cell r="P1210" t="str">
            <v>f indoors</v>
          </cell>
          <cell r="S1210" t="str">
            <v>I Indoors</v>
          </cell>
          <cell r="T1210" t="str">
            <v>j on and off</v>
          </cell>
          <cell r="V1210" t="str">
            <v>No</v>
          </cell>
          <cell r="W1210" t="str">
            <v>No</v>
          </cell>
          <cell r="X1210" t="str">
            <v>No</v>
          </cell>
          <cell r="Y1210" t="str">
            <v>Mon-Sun</v>
          </cell>
          <cell r="Z1210" t="str">
            <v>09.00-00.30</v>
          </cell>
          <cell r="AA1210" t="str">
            <v>N/A</v>
          </cell>
          <cell r="AB1210" t="str">
            <v>N/A</v>
          </cell>
          <cell r="AC1210" t="str">
            <v>Mon-Sun</v>
          </cell>
          <cell r="AH1210" t="str">
            <v>0-4999</v>
          </cell>
          <cell r="AJ1210">
            <v>456551</v>
          </cell>
          <cell r="AK1210">
            <v>340135</v>
          </cell>
          <cell r="AL1210">
            <v>456551.9</v>
          </cell>
          <cell r="AM1210">
            <v>340135.57</v>
          </cell>
          <cell r="AN1210">
            <v>10094984448</v>
          </cell>
          <cell r="AO1210">
            <v>10094984449</v>
          </cell>
          <cell r="AP1210" t="str">
            <v>N</v>
          </cell>
        </row>
        <row r="1211">
          <cell r="B1211">
            <v>154994</v>
          </cell>
          <cell r="D1211" t="str">
            <v xml:space="preserve">Flavour of Hockley </v>
          </cell>
          <cell r="E1211" t="str">
            <v xml:space="preserve">2 Goose Gate </v>
          </cell>
          <cell r="G1211" t="str">
            <v xml:space="preserve">Nottingham </v>
          </cell>
          <cell r="H1211" t="str">
            <v>NG1 1FF</v>
          </cell>
          <cell r="I1211" t="str">
            <v>20210602</v>
          </cell>
          <cell r="J1211" t="str">
            <v xml:space="preserve">Restaurant </v>
          </cell>
          <cell r="P1211" t="str">
            <v>f indoors</v>
          </cell>
          <cell r="S1211" t="str">
            <v>I Indoors</v>
          </cell>
          <cell r="T1211" t="str">
            <v>j on and off</v>
          </cell>
          <cell r="V1211" t="str">
            <v>No</v>
          </cell>
          <cell r="W1211" t="str">
            <v>No</v>
          </cell>
          <cell r="X1211" t="str">
            <v>No</v>
          </cell>
          <cell r="Y1211" t="str">
            <v>Mon-Thu</v>
          </cell>
          <cell r="Z1211" t="str">
            <v>07.00-23.30</v>
          </cell>
          <cell r="AA1211" t="str">
            <v>Fri-Sat&amp;Sun</v>
          </cell>
          <cell r="AB1211" t="str">
            <v>07.00-00.30 - 07.00-00.30</v>
          </cell>
          <cell r="AC1211" t="str">
            <v>Mon-Thu</v>
          </cell>
          <cell r="AH1211" t="str">
            <v>0-4999</v>
          </cell>
          <cell r="AJ1211">
            <v>457638</v>
          </cell>
          <cell r="AK1211">
            <v>339919</v>
          </cell>
          <cell r="AL1211">
            <v>457638</v>
          </cell>
          <cell r="AM1211">
            <v>339919</v>
          </cell>
          <cell r="AN1211">
            <v>100032093156</v>
          </cell>
          <cell r="AO1211">
            <v>100032093156</v>
          </cell>
          <cell r="AP1211" t="str">
            <v>Y</v>
          </cell>
        </row>
        <row r="1212">
          <cell r="B1212">
            <v>155063</v>
          </cell>
          <cell r="D1212" t="str">
            <v xml:space="preserve">Groove Box </v>
          </cell>
          <cell r="E1212" t="str">
            <v xml:space="preserve">Nottingham Racecourse </v>
          </cell>
          <cell r="F1212" t="str">
            <v xml:space="preserve">Colwick Park </v>
          </cell>
          <cell r="G1212" t="str">
            <v xml:space="preserve">Nottingham </v>
          </cell>
          <cell r="H1212" t="str">
            <v xml:space="preserve">NG2 4BE </v>
          </cell>
          <cell r="I1212" t="str">
            <v>20210608</v>
          </cell>
          <cell r="J1212" t="str">
            <v>Other</v>
          </cell>
          <cell r="L1212" t="str">
            <v>b indoors and outdoors</v>
          </cell>
          <cell r="O1212" t="str">
            <v>e indoors and outdoors</v>
          </cell>
          <cell r="P1212" t="str">
            <v>f indoors and outdoors</v>
          </cell>
          <cell r="Q1212" t="str">
            <v>g indoors and outdoors</v>
          </cell>
          <cell r="S1212" t="str">
            <v>I Inoors and Outdoors</v>
          </cell>
          <cell r="T1212" t="str">
            <v>j on</v>
          </cell>
          <cell r="V1212" t="str">
            <v>No</v>
          </cell>
          <cell r="W1212" t="str">
            <v>No</v>
          </cell>
          <cell r="X1212" t="str">
            <v>No</v>
          </cell>
          <cell r="Y1212" t="str">
            <v>Fri-Sat&amp;Sun</v>
          </cell>
          <cell r="Z1212" t="str">
            <v>12.00-24.00</v>
          </cell>
          <cell r="AA1212" t="str">
            <v>0</v>
          </cell>
          <cell r="AB1212" t="str">
            <v>N/A</v>
          </cell>
          <cell r="AC1212" t="str">
            <v>Fri-Sat&amp;Sun</v>
          </cell>
          <cell r="AH1212" t="str">
            <v>0-4999</v>
          </cell>
          <cell r="AJ1212">
            <v>460764</v>
          </cell>
          <cell r="AK1212">
            <v>338992</v>
          </cell>
          <cell r="AL1212">
            <v>460764</v>
          </cell>
          <cell r="AM1212">
            <v>338992</v>
          </cell>
          <cell r="AN1212">
            <v>10034861181</v>
          </cell>
          <cell r="AO1212">
            <v>10034861181</v>
          </cell>
          <cell r="AP1212" t="str">
            <v>Y</v>
          </cell>
        </row>
        <row r="1213">
          <cell r="B1213">
            <v>154872</v>
          </cell>
          <cell r="D1213" t="str">
            <v xml:space="preserve">Jolly Pug </v>
          </cell>
          <cell r="E1213" t="str">
            <v xml:space="preserve">674 Mansfield Road </v>
          </cell>
          <cell r="G1213" t="str">
            <v xml:space="preserve">Nottingham </v>
          </cell>
          <cell r="H1213" t="str">
            <v>NG5 2GE</v>
          </cell>
          <cell r="I1213" t="str">
            <v>20210430</v>
          </cell>
          <cell r="J1213" t="str">
            <v xml:space="preserve">Public House </v>
          </cell>
          <cell r="O1213" t="str">
            <v>e indoors</v>
          </cell>
          <cell r="P1213" t="str">
            <v>f indoors</v>
          </cell>
          <cell r="R1213" t="str">
            <v>h indoors</v>
          </cell>
          <cell r="S1213" t="str">
            <v>I Indoors</v>
          </cell>
          <cell r="T1213" t="str">
            <v>j on and off</v>
          </cell>
          <cell r="V1213" t="str">
            <v>No</v>
          </cell>
          <cell r="W1213" t="str">
            <v>No</v>
          </cell>
          <cell r="X1213" t="str">
            <v>No</v>
          </cell>
          <cell r="Y1213" t="str">
            <v>Sun-Thu</v>
          </cell>
          <cell r="Z1213" t="str">
            <v>09.00-00.30</v>
          </cell>
          <cell r="AA1213" t="str">
            <v>Fri-Sat</v>
          </cell>
          <cell r="AB1213" t="str">
            <v>09.00-01.30</v>
          </cell>
          <cell r="AC1213" t="str">
            <v>Sun-Thu</v>
          </cell>
          <cell r="AH1213" t="str">
            <v>0-4999</v>
          </cell>
          <cell r="AJ1213">
            <v>457542.86</v>
          </cell>
          <cell r="AK1213">
            <v>343251.93</v>
          </cell>
          <cell r="AL1213">
            <v>457542.86</v>
          </cell>
          <cell r="AM1213">
            <v>343251.93</v>
          </cell>
          <cell r="AN1213">
            <v>100032124600</v>
          </cell>
          <cell r="AO1213">
            <v>100032124600</v>
          </cell>
          <cell r="AP1213" t="str">
            <v>Y</v>
          </cell>
        </row>
        <row r="1214">
          <cell r="B1214">
            <v>155601</v>
          </cell>
          <cell r="D1214" t="str">
            <v>Sainsbury's</v>
          </cell>
          <cell r="E1214" t="str">
            <v>43-47 Clumber Street</v>
          </cell>
          <cell r="G1214" t="str">
            <v>Nottingham</v>
          </cell>
          <cell r="H1214" t="str">
            <v>NG1 3ed</v>
          </cell>
          <cell r="I1214" t="str">
            <v>20210610</v>
          </cell>
          <cell r="J1214" t="str">
            <v>Off Licence</v>
          </cell>
          <cell r="T1214" t="str">
            <v>j off</v>
          </cell>
          <cell r="V1214" t="str">
            <v>No</v>
          </cell>
          <cell r="W1214" t="str">
            <v>Yes</v>
          </cell>
          <cell r="X1214" t="str">
            <v>Yes</v>
          </cell>
          <cell r="Y1214" t="str">
            <v>Mon-Sun</v>
          </cell>
          <cell r="Z1214" t="str">
            <v>00.00 - 24.00</v>
          </cell>
          <cell r="AA1214" t="str">
            <v>N/A</v>
          </cell>
          <cell r="AB1214" t="str">
            <v>N/A</v>
          </cell>
          <cell r="AC1214" t="str">
            <v>Mon-Sun</v>
          </cell>
          <cell r="AH1214" t="str">
            <v>0-4999</v>
          </cell>
          <cell r="AJ1214">
            <v>457341</v>
          </cell>
          <cell r="AK1214">
            <v>340056</v>
          </cell>
          <cell r="AL1214">
            <v>457341</v>
          </cell>
          <cell r="AM1214">
            <v>340056</v>
          </cell>
          <cell r="AN1214">
            <v>100032094168</v>
          </cell>
          <cell r="AO1214">
            <v>100032094168</v>
          </cell>
          <cell r="AP1214" t="str">
            <v>Y</v>
          </cell>
        </row>
        <row r="1215">
          <cell r="B1215">
            <v>155602</v>
          </cell>
          <cell r="D1215" t="str">
            <v>Sainsbury's</v>
          </cell>
          <cell r="E1215" t="str">
            <v>506 Mansfield Road</v>
          </cell>
          <cell r="F1215" t="str">
            <v>Sherwood</v>
          </cell>
          <cell r="G1215" t="str">
            <v>Nottingham</v>
          </cell>
          <cell r="H1215" t="str">
            <v>NG5 2FB</v>
          </cell>
          <cell r="I1215" t="str">
            <v>20210610</v>
          </cell>
          <cell r="J1215" t="str">
            <v>Off Licence</v>
          </cell>
          <cell r="T1215" t="str">
            <v>j off</v>
          </cell>
          <cell r="V1215" t="str">
            <v>No</v>
          </cell>
          <cell r="W1215" t="str">
            <v>No</v>
          </cell>
          <cell r="X1215" t="str">
            <v>No</v>
          </cell>
          <cell r="Y1215" t="str">
            <v>Mon-Sun</v>
          </cell>
          <cell r="Z1215" t="str">
            <v>00.00 - 24.00</v>
          </cell>
          <cell r="AA1215" t="str">
            <v>N/A</v>
          </cell>
          <cell r="AB1215" t="str">
            <v>N/A</v>
          </cell>
          <cell r="AC1215" t="str">
            <v>Mon-Sun</v>
          </cell>
          <cell r="AH1215" t="str">
            <v>0-4999</v>
          </cell>
          <cell r="AJ1215">
            <v>457360</v>
          </cell>
          <cell r="AK1215">
            <v>342810</v>
          </cell>
          <cell r="AL1215"/>
          <cell r="AM1215"/>
          <cell r="AN1215">
            <v>100032124541</v>
          </cell>
          <cell r="AP1215" t="str">
            <v>N</v>
          </cell>
        </row>
        <row r="1216">
          <cell r="B1216">
            <v>155669</v>
          </cell>
          <cell r="D1216" t="str">
            <v xml:space="preserve">Premises at </v>
          </cell>
          <cell r="E1216" t="str">
            <v xml:space="preserve">25 Broad Street </v>
          </cell>
          <cell r="G1216" t="str">
            <v xml:space="preserve">Nottingham </v>
          </cell>
          <cell r="H1216" t="str">
            <v xml:space="preserve">NG1 3AP </v>
          </cell>
          <cell r="I1216" t="str">
            <v>20210616</v>
          </cell>
          <cell r="J1216" t="str">
            <v xml:space="preserve">Cinema </v>
          </cell>
          <cell r="K1216" t="str">
            <v>a indoors</v>
          </cell>
          <cell r="L1216" t="str">
            <v>b indoors</v>
          </cell>
          <cell r="P1216" t="str">
            <v>f indoors</v>
          </cell>
          <cell r="Q1216" t="str">
            <v>g indoors</v>
          </cell>
          <cell r="S1216" t="str">
            <v>I Indoors</v>
          </cell>
          <cell r="T1216" t="str">
            <v>j on</v>
          </cell>
          <cell r="V1216" t="str">
            <v>No</v>
          </cell>
          <cell r="W1216" t="str">
            <v>No</v>
          </cell>
          <cell r="X1216" t="str">
            <v>No</v>
          </cell>
          <cell r="Y1216" t="str">
            <v>Mon-Sun</v>
          </cell>
          <cell r="Z1216" t="str">
            <v>08.00-23.30</v>
          </cell>
          <cell r="AA1216" t="str">
            <v>N/A</v>
          </cell>
          <cell r="AB1216" t="str">
            <v>N/A</v>
          </cell>
          <cell r="AC1216" t="str">
            <v>Mon-Sun</v>
          </cell>
          <cell r="AH1216" t="str">
            <v>0-4999</v>
          </cell>
          <cell r="AJ1216">
            <v>457563</v>
          </cell>
          <cell r="AK1216">
            <v>340035</v>
          </cell>
          <cell r="AL1216">
            <v>457563</v>
          </cell>
          <cell r="AM1216">
            <v>340035</v>
          </cell>
          <cell r="AN1216">
            <v>100031525437</v>
          </cell>
          <cell r="AO1216">
            <v>100031525437</v>
          </cell>
          <cell r="AP1216" t="str">
            <v>Y</v>
          </cell>
        </row>
        <row r="1217">
          <cell r="B1217">
            <v>155586</v>
          </cell>
          <cell r="D1217" t="str">
            <v xml:space="preserve">Premises at </v>
          </cell>
          <cell r="E1217" t="str">
            <v>1 Alan Clark Grove</v>
          </cell>
          <cell r="F1217" t="str">
            <v>Top Valley</v>
          </cell>
          <cell r="G1217" t="str">
            <v>Nottingham</v>
          </cell>
          <cell r="H1217" t="str">
            <v>NG5 9DE</v>
          </cell>
          <cell r="I1217" t="str">
            <v>20210617</v>
          </cell>
          <cell r="J1217" t="str">
            <v>Off Licence</v>
          </cell>
          <cell r="T1217" t="str">
            <v>j off</v>
          </cell>
          <cell r="V1217" t="str">
            <v>No</v>
          </cell>
          <cell r="W1217" t="str">
            <v>No</v>
          </cell>
          <cell r="X1217" t="str">
            <v>Yes</v>
          </cell>
          <cell r="Y1217" t="str">
            <v>Mon-Sun</v>
          </cell>
          <cell r="Z1217" t="str">
            <v>07.00-23.00</v>
          </cell>
          <cell r="AA1217" t="str">
            <v>N/A</v>
          </cell>
          <cell r="AB1217" t="str">
            <v>N/A</v>
          </cell>
          <cell r="AC1217" t="str">
            <v>Mon-Sun</v>
          </cell>
          <cell r="AH1217" t="str">
            <v>0-4999</v>
          </cell>
          <cell r="AJ1217">
            <v>455917</v>
          </cell>
          <cell r="AK1217">
            <v>345662</v>
          </cell>
          <cell r="AL1217">
            <v>455917.41000000003</v>
          </cell>
          <cell r="AM1217">
            <v>345662.42</v>
          </cell>
          <cell r="AN1217">
            <v>10094984763</v>
          </cell>
          <cell r="AO1217">
            <v>10094984763</v>
          </cell>
          <cell r="AP1217" t="str">
            <v>Y</v>
          </cell>
        </row>
        <row r="1218">
          <cell r="B1218">
            <v>155876</v>
          </cell>
          <cell r="D1218" t="str">
            <v>Parcel Hub</v>
          </cell>
          <cell r="E1218" t="str">
            <v>Unit 1, Little Tennis Street</v>
          </cell>
          <cell r="G1218" t="str">
            <v>Nottingham</v>
          </cell>
          <cell r="H1218" t="str">
            <v>NG2 4EL</v>
          </cell>
          <cell r="I1218" t="str">
            <v>20210623</v>
          </cell>
          <cell r="J1218" t="str">
            <v>Off Licence/Warehous</v>
          </cell>
          <cell r="T1218" t="str">
            <v>j off</v>
          </cell>
          <cell r="V1218" t="str">
            <v>Yes</v>
          </cell>
          <cell r="W1218" t="str">
            <v>No</v>
          </cell>
          <cell r="X1218" t="str">
            <v>No</v>
          </cell>
          <cell r="Y1218" t="str">
            <v>N/A</v>
          </cell>
          <cell r="Z1218" t="str">
            <v>N/A</v>
          </cell>
          <cell r="AA1218" t="str">
            <v>0</v>
          </cell>
          <cell r="AB1218" t="str">
            <v>N/A</v>
          </cell>
          <cell r="AC1218" t="str">
            <v>Mon-Sun</v>
          </cell>
          <cell r="AH1218" t="str">
            <v>0-4999</v>
          </cell>
          <cell r="AJ1218">
            <v>459450</v>
          </cell>
          <cell r="AK1218">
            <v>338985</v>
          </cell>
          <cell r="AL1218">
            <v>459450</v>
          </cell>
          <cell r="AM1218">
            <v>338985</v>
          </cell>
          <cell r="AN1218">
            <v>10090909391</v>
          </cell>
          <cell r="AO1218">
            <v>100032109066</v>
          </cell>
          <cell r="AP1218" t="str">
            <v>N</v>
          </cell>
        </row>
        <row r="1219">
          <cell r="B1219">
            <v>155796</v>
          </cell>
          <cell r="D1219" t="str">
            <v xml:space="preserve">Premises at </v>
          </cell>
          <cell r="E1219" t="str">
            <v xml:space="preserve">129 Middleton Road </v>
          </cell>
          <cell r="G1219" t="str">
            <v xml:space="preserve">Nottingham </v>
          </cell>
          <cell r="H1219" t="str">
            <v xml:space="preserve">NG8 1FW </v>
          </cell>
          <cell r="I1219" t="str">
            <v>20210625</v>
          </cell>
          <cell r="J1219" t="str">
            <v>Off licence</v>
          </cell>
          <cell r="T1219" t="str">
            <v>j off</v>
          </cell>
          <cell r="V1219" t="str">
            <v>No</v>
          </cell>
          <cell r="W1219" t="str">
            <v>No</v>
          </cell>
          <cell r="X1219" t="str">
            <v>No</v>
          </cell>
          <cell r="Y1219" t="str">
            <v>Mon-Sun</v>
          </cell>
          <cell r="Z1219" t="str">
            <v>06.00-23.30</v>
          </cell>
          <cell r="AA1219" t="str">
            <v>N/A</v>
          </cell>
          <cell r="AB1219" t="str">
            <v>N/A</v>
          </cell>
          <cell r="AC1219" t="str">
            <v>Mon-Sun</v>
          </cell>
          <cell r="AH1219" t="str">
            <v>0-4999</v>
          </cell>
          <cell r="AJ1219">
            <v>454263</v>
          </cell>
          <cell r="AK1219">
            <v>339992</v>
          </cell>
          <cell r="AL1219">
            <v>454263</v>
          </cell>
          <cell r="AM1219">
            <v>339992</v>
          </cell>
          <cell r="AN1219">
            <v>10009160674</v>
          </cell>
          <cell r="AO1219">
            <v>100032130913</v>
          </cell>
          <cell r="AP1219" t="str">
            <v>N</v>
          </cell>
        </row>
        <row r="1220">
          <cell r="B1220">
            <v>155789</v>
          </cell>
          <cell r="D1220" t="str">
            <v xml:space="preserve">Home Bargains </v>
          </cell>
          <cell r="E1220" t="str">
            <v xml:space="preserve">Unit 1B, Riverside Retail Park </v>
          </cell>
          <cell r="F1220" t="str">
            <v xml:space="preserve">Queens Drive </v>
          </cell>
          <cell r="G1220" t="str">
            <v xml:space="preserve">Nottingham </v>
          </cell>
          <cell r="H1220" t="str">
            <v xml:space="preserve">NG2 1RU </v>
          </cell>
          <cell r="I1220" t="str">
            <v>20210625</v>
          </cell>
          <cell r="J1220" t="str">
            <v>off licence</v>
          </cell>
          <cell r="T1220" t="str">
            <v>j off</v>
          </cell>
          <cell r="V1220" t="str">
            <v>No</v>
          </cell>
          <cell r="W1220" t="str">
            <v>No</v>
          </cell>
          <cell r="X1220" t="str">
            <v>No</v>
          </cell>
          <cell r="Y1220" t="str">
            <v>Mon-Sun</v>
          </cell>
          <cell r="Z1220" t="str">
            <v>08.00-23.00</v>
          </cell>
          <cell r="AA1220" t="str">
            <v>N/A</v>
          </cell>
          <cell r="AB1220" t="str">
            <v>N/A</v>
          </cell>
          <cell r="AC1220" t="str">
            <v>Mon-Sun</v>
          </cell>
          <cell r="AH1220" t="str">
            <v>0-4999</v>
          </cell>
          <cell r="AJ1220">
            <v>46230</v>
          </cell>
          <cell r="AK1220">
            <v>337560</v>
          </cell>
          <cell r="AL1220">
            <v>456230</v>
          </cell>
          <cell r="AM1220">
            <v>337560</v>
          </cell>
          <cell r="AN1220">
            <v>200001379790</v>
          </cell>
          <cell r="AO1220">
            <v>200001379790</v>
          </cell>
          <cell r="AP1220" t="str">
            <v>Y</v>
          </cell>
        </row>
        <row r="1221">
          <cell r="B1221">
            <v>155800</v>
          </cell>
          <cell r="D1221" t="str">
            <v>Partizan Taverns</v>
          </cell>
          <cell r="E1221" t="str">
            <v>13-15 Manvers Street</v>
          </cell>
          <cell r="G1221" t="str">
            <v>Nottingham</v>
          </cell>
          <cell r="H1221" t="str">
            <v>NG2 4PB</v>
          </cell>
          <cell r="I1221" t="str">
            <v>20210627</v>
          </cell>
          <cell r="J1221" t="str">
            <v>Other</v>
          </cell>
          <cell r="T1221" t="str">
            <v>j on and off</v>
          </cell>
          <cell r="V1221" t="str">
            <v>No</v>
          </cell>
          <cell r="W1221" t="str">
            <v>No</v>
          </cell>
          <cell r="X1221" t="str">
            <v>No</v>
          </cell>
          <cell r="Y1221" t="str">
            <v>Mon-Sun</v>
          </cell>
          <cell r="Z1221" t="str">
            <v>10.30-24.00</v>
          </cell>
          <cell r="AA1221" t="str">
            <v>N/A</v>
          </cell>
          <cell r="AB1221" t="str">
            <v>N/A</v>
          </cell>
          <cell r="AC1221" t="str">
            <v>Mon-Sun</v>
          </cell>
          <cell r="AH1221" t="str">
            <v>0-4999</v>
          </cell>
          <cell r="AJ1221">
            <v>458079</v>
          </cell>
          <cell r="AK1221">
            <v>339905</v>
          </cell>
          <cell r="AL1221">
            <v>458079</v>
          </cell>
          <cell r="AM1221">
            <v>339905</v>
          </cell>
          <cell r="AN1221">
            <v>100032108969</v>
          </cell>
          <cell r="AO1221">
            <v>100032108969</v>
          </cell>
          <cell r="AP1221" t="str">
            <v>Y</v>
          </cell>
        </row>
        <row r="1222">
          <cell r="B1222">
            <v>156075</v>
          </cell>
          <cell r="D1222" t="str">
            <v xml:space="preserve">Premises at </v>
          </cell>
          <cell r="E1222" t="str">
            <v>Unit R8 &amp; R9, 153 Victoria Centre</v>
          </cell>
          <cell r="G1222" t="str">
            <v>Nottingham</v>
          </cell>
          <cell r="H1222" t="str">
            <v xml:space="preserve">NG1 3QP </v>
          </cell>
          <cell r="I1222" t="str">
            <v>20210629</v>
          </cell>
          <cell r="J1222" t="str">
            <v>Restaurant</v>
          </cell>
          <cell r="O1222" t="str">
            <v>e indoors</v>
          </cell>
          <cell r="P1222" t="str">
            <v>f indoors</v>
          </cell>
          <cell r="T1222" t="str">
            <v>j on and off</v>
          </cell>
          <cell r="V1222" t="str">
            <v>Yes</v>
          </cell>
          <cell r="W1222" t="str">
            <v>No</v>
          </cell>
          <cell r="X1222" t="str">
            <v>No</v>
          </cell>
          <cell r="Y1222" t="str">
            <v>Mon-Sun</v>
          </cell>
          <cell r="Z1222" t="str">
            <v>08.00 - 23.00</v>
          </cell>
          <cell r="AA1222" t="str">
            <v>N/A</v>
          </cell>
          <cell r="AB1222" t="str">
            <v>N/A</v>
          </cell>
          <cell r="AC1222" t="str">
            <v>Mon-Sun</v>
          </cell>
          <cell r="AH1222" t="str">
            <v>0-4999</v>
          </cell>
          <cell r="AJ1222">
            <v>457398</v>
          </cell>
          <cell r="AK1222">
            <v>340255</v>
          </cell>
          <cell r="AL1222">
            <v>457398</v>
          </cell>
          <cell r="AM1222">
            <v>340255</v>
          </cell>
          <cell r="AN1222">
            <v>200001396166</v>
          </cell>
          <cell r="AO1222">
            <v>200001396166</v>
          </cell>
          <cell r="AP1222" t="str">
            <v>Y</v>
          </cell>
        </row>
        <row r="1223">
          <cell r="B1223">
            <v>156342</v>
          </cell>
          <cell r="D1223" t="str">
            <v>Premises at</v>
          </cell>
          <cell r="E1223" t="str">
            <v xml:space="preserve">7 George Street </v>
          </cell>
          <cell r="G1223" t="str">
            <v>Nottingham</v>
          </cell>
          <cell r="H1223" t="str">
            <v>NG1 3BH</v>
          </cell>
          <cell r="I1223" t="str">
            <v>20210707</v>
          </cell>
          <cell r="J1223" t="str">
            <v>Other</v>
          </cell>
          <cell r="P1223" t="str">
            <v>f indoors</v>
          </cell>
          <cell r="S1223" t="str">
            <v>I Inoors and Outdoors</v>
          </cell>
          <cell r="T1223" t="str">
            <v>j on and off</v>
          </cell>
          <cell r="V1223" t="str">
            <v>No</v>
          </cell>
          <cell r="W1223" t="str">
            <v>No</v>
          </cell>
          <cell r="X1223" t="str">
            <v>No</v>
          </cell>
          <cell r="Y1223" t="str">
            <v>Mon-Sun</v>
          </cell>
          <cell r="Z1223" t="str">
            <v>00.00 - 24.00</v>
          </cell>
          <cell r="AA1223" t="str">
            <v>N/A</v>
          </cell>
          <cell r="AB1223" t="str">
            <v>N/A</v>
          </cell>
          <cell r="AC1223" t="str">
            <v>Mon-Sun</v>
          </cell>
          <cell r="AH1223" t="str">
            <v>0-4999</v>
          </cell>
          <cell r="AJ1223">
            <v>457524</v>
          </cell>
          <cell r="AK1223">
            <v>339974</v>
          </cell>
          <cell r="AL1223">
            <v>457524</v>
          </cell>
          <cell r="AM1223">
            <v>339974</v>
          </cell>
          <cell r="AN1223">
            <v>10000133016</v>
          </cell>
          <cell r="AO1223">
            <v>10000133016</v>
          </cell>
          <cell r="AP1223" t="str">
            <v>Y</v>
          </cell>
        </row>
        <row r="1224">
          <cell r="B1224">
            <v>155066</v>
          </cell>
          <cell r="D1224" t="str">
            <v>Premises at</v>
          </cell>
          <cell r="E1224" t="str">
            <v>Old Market Square</v>
          </cell>
          <cell r="G1224" t="str">
            <v xml:space="preserve">Nottingham </v>
          </cell>
          <cell r="H1224" t="str">
            <v>NG1</v>
          </cell>
          <cell r="I1224" t="str">
            <v>09/07/2021 (time limi</v>
          </cell>
          <cell r="J1224" t="str">
            <v xml:space="preserve">Outdoor Space </v>
          </cell>
          <cell r="K1224" t="str">
            <v>a indoors and outdoors</v>
          </cell>
          <cell r="L1224" t="str">
            <v>b indoors and outdoors</v>
          </cell>
          <cell r="O1224" t="str">
            <v>e indoors and outdoors</v>
          </cell>
          <cell r="P1224" t="str">
            <v>f indoors and outdoors</v>
          </cell>
          <cell r="Q1224" t="str">
            <v>g indoors and outdoors</v>
          </cell>
          <cell r="S1224" t="str">
            <v>I Inoors and Outdoors</v>
          </cell>
          <cell r="T1224" t="str">
            <v>j on and off</v>
          </cell>
          <cell r="V1224" t="str">
            <v>No</v>
          </cell>
          <cell r="W1224" t="str">
            <v>No</v>
          </cell>
          <cell r="X1224" t="str">
            <v>No</v>
          </cell>
          <cell r="Y1224" t="str">
            <v>Mon-Sun</v>
          </cell>
          <cell r="Z1224" t="str">
            <v>10.00-00.30</v>
          </cell>
          <cell r="AA1224" t="str">
            <v>N/A</v>
          </cell>
          <cell r="AB1224" t="str">
            <v>N/A</v>
          </cell>
          <cell r="AC1224" t="str">
            <v>Mon-Sun</v>
          </cell>
          <cell r="AH1224" t="str">
            <v>0-4999</v>
          </cell>
          <cell r="AJ1224">
            <v>457189</v>
          </cell>
          <cell r="AK1224">
            <v>339890</v>
          </cell>
          <cell r="AL1224">
            <v>457189</v>
          </cell>
          <cell r="AM1224">
            <v>339890</v>
          </cell>
          <cell r="AN1224">
            <v>200001389396</v>
          </cell>
          <cell r="AO1224">
            <v>200001389396</v>
          </cell>
          <cell r="AP1224" t="str">
            <v>Y</v>
          </cell>
        </row>
        <row r="1225">
          <cell r="B1225">
            <v>155671</v>
          </cell>
          <cell r="D1225" t="str">
            <v xml:space="preserve">13th Element </v>
          </cell>
          <cell r="E1225" t="str">
            <v xml:space="preserve">101 Castle Boulevard </v>
          </cell>
          <cell r="G1225" t="str">
            <v xml:space="preserve">Nottingham </v>
          </cell>
          <cell r="H1225" t="str">
            <v>NG7 1FE</v>
          </cell>
          <cell r="I1225" t="str">
            <v>20210713</v>
          </cell>
          <cell r="J1225" t="str">
            <v xml:space="preserve">Restaurant </v>
          </cell>
          <cell r="P1225" t="str">
            <v>f indoors</v>
          </cell>
          <cell r="S1225" t="str">
            <v>I Inoors and Outdoors</v>
          </cell>
          <cell r="T1225" t="str">
            <v>j on and off</v>
          </cell>
          <cell r="V1225" t="str">
            <v>Yes</v>
          </cell>
          <cell r="W1225" t="str">
            <v>No</v>
          </cell>
          <cell r="X1225" t="str">
            <v>No</v>
          </cell>
          <cell r="Y1225" t="str">
            <v>Mon-Sun</v>
          </cell>
          <cell r="Z1225" t="str">
            <v>08.00-23.30</v>
          </cell>
          <cell r="AA1225" t="str">
            <v>N/A</v>
          </cell>
          <cell r="AB1225" t="str">
            <v>N/A</v>
          </cell>
          <cell r="AC1225" t="str">
            <v>Mon-Sun</v>
          </cell>
          <cell r="AH1225" t="str">
            <v>0-4999</v>
          </cell>
          <cell r="AJ1225">
            <v>456812</v>
          </cell>
          <cell r="AK1225">
            <v>339285</v>
          </cell>
          <cell r="AL1225">
            <v>456812</v>
          </cell>
          <cell r="AM1225">
            <v>339285</v>
          </cell>
          <cell r="AN1225">
            <v>100032128096</v>
          </cell>
          <cell r="AO1225">
            <v>10000132896</v>
          </cell>
          <cell r="AP1225" t="str">
            <v>N</v>
          </cell>
        </row>
        <row r="1226">
          <cell r="B1226">
            <v>157097</v>
          </cell>
          <cell r="D1226" t="str">
            <v>Murat Foods</v>
          </cell>
          <cell r="E1226" t="str">
            <v xml:space="preserve">30-40 Bath Street </v>
          </cell>
          <cell r="G1226" t="str">
            <v>Nottingham</v>
          </cell>
          <cell r="H1226" t="str">
            <v>NG1 1DF</v>
          </cell>
          <cell r="I1226" t="str">
            <v>20210729</v>
          </cell>
          <cell r="J1226" t="str">
            <v>Off Licence</v>
          </cell>
          <cell r="T1226" t="str">
            <v>j off</v>
          </cell>
          <cell r="V1226" t="str">
            <v>No</v>
          </cell>
          <cell r="W1226" t="str">
            <v>No</v>
          </cell>
          <cell r="X1226" t="str">
            <v>No</v>
          </cell>
          <cell r="Y1226" t="str">
            <v>Mon-Sun</v>
          </cell>
          <cell r="Z1226" t="str">
            <v>07.00-24.00</v>
          </cell>
          <cell r="AA1226" t="str">
            <v>N/A</v>
          </cell>
          <cell r="AB1226" t="str">
            <v>N/A</v>
          </cell>
          <cell r="AC1226" t="str">
            <v>Mon-Sun</v>
          </cell>
          <cell r="AH1226" t="str">
            <v>0-4999</v>
          </cell>
          <cell r="AJ1226">
            <v>458047</v>
          </cell>
          <cell r="AK1226">
            <v>340073</v>
          </cell>
          <cell r="AL1226">
            <v>458047</v>
          </cell>
          <cell r="AM1226">
            <v>340073</v>
          </cell>
          <cell r="AN1226">
            <v>100032092996</v>
          </cell>
          <cell r="AO1226">
            <v>100032092996</v>
          </cell>
          <cell r="AP1226" t="str">
            <v>Y</v>
          </cell>
        </row>
        <row r="1227">
          <cell r="B1227">
            <v>157281</v>
          </cell>
          <cell r="D1227" t="str">
            <v>Premises at</v>
          </cell>
          <cell r="E1227" t="str">
            <v xml:space="preserve">2-4 Adams Walk </v>
          </cell>
          <cell r="G1227" t="str">
            <v xml:space="preserve">Nottingham </v>
          </cell>
          <cell r="H1227" t="str">
            <v>NG1 1QS</v>
          </cell>
          <cell r="I1227" t="str">
            <v>20210730</v>
          </cell>
          <cell r="J1227" t="str">
            <v xml:space="preserve">Restaurant </v>
          </cell>
          <cell r="P1227" t="str">
            <v>f indoors</v>
          </cell>
          <cell r="T1227" t="str">
            <v>j on</v>
          </cell>
          <cell r="V1227" t="str">
            <v>No</v>
          </cell>
          <cell r="W1227" t="str">
            <v>No</v>
          </cell>
          <cell r="X1227" t="str">
            <v>No</v>
          </cell>
          <cell r="Y1227" t="str">
            <v>Mon-Sun</v>
          </cell>
          <cell r="Z1227" t="str">
            <v>11.00-23.00</v>
          </cell>
          <cell r="AA1227" t="str">
            <v>N/A</v>
          </cell>
          <cell r="AB1227" t="str">
            <v>N/A</v>
          </cell>
          <cell r="AC1227" t="str">
            <v>Mon-Sun</v>
          </cell>
          <cell r="AH1227" t="str">
            <v>0-4999</v>
          </cell>
          <cell r="AJ1227">
            <v>457540</v>
          </cell>
          <cell r="AK1227">
            <v>339841</v>
          </cell>
          <cell r="AL1227">
            <v>457540</v>
          </cell>
          <cell r="AM1227">
            <v>339841</v>
          </cell>
          <cell r="AN1227">
            <v>10009159387</v>
          </cell>
          <cell r="AO1227">
            <v>10009159387</v>
          </cell>
          <cell r="AP1227" t="str">
            <v>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468"/>
  <sheetViews>
    <sheetView topLeftCell="A80" workbookViewId="0">
      <selection activeCell="A99" sqref="A99"/>
    </sheetView>
  </sheetViews>
  <sheetFormatPr defaultRowHeight="15" x14ac:dyDescent="0.25"/>
  <cols>
    <col min="1" max="1" width="23.42578125" customWidth="1"/>
    <col min="2" max="2" width="37.5703125" customWidth="1"/>
    <col min="3" max="3" width="23.28515625" bestFit="1" customWidth="1"/>
    <col min="4" max="4" width="23.42578125" customWidth="1"/>
    <col min="5" max="5" width="9.140625" customWidth="1"/>
    <col min="6" max="6" width="10.140625" customWidth="1"/>
    <col min="7" max="7" width="10.140625" bestFit="1" customWidth="1"/>
    <col min="8" max="8" width="40.140625" customWidth="1"/>
    <col min="10" max="10" width="11.140625" bestFit="1" customWidth="1"/>
    <col min="11" max="11" width="9.85546875" bestFit="1" customWidth="1"/>
  </cols>
  <sheetData>
    <row r="1" spans="1:11" s="55" customFormat="1" ht="39" customHeight="1" x14ac:dyDescent="0.2">
      <c r="A1" s="55" t="s">
        <v>6366</v>
      </c>
      <c r="B1" s="55" t="s">
        <v>6367</v>
      </c>
      <c r="C1" s="55" t="s">
        <v>6368</v>
      </c>
      <c r="D1" s="56" t="s">
        <v>6369</v>
      </c>
      <c r="E1" s="57" t="s">
        <v>6370</v>
      </c>
      <c r="F1" s="55" t="s">
        <v>6371</v>
      </c>
      <c r="G1" s="55" t="s">
        <v>6372</v>
      </c>
      <c r="H1" s="55" t="s">
        <v>6373</v>
      </c>
      <c r="I1" s="55" t="s">
        <v>7622</v>
      </c>
      <c r="J1" s="55" t="s">
        <v>7623</v>
      </c>
      <c r="K1" s="55" t="s">
        <v>7676</v>
      </c>
    </row>
    <row r="2" spans="1:11" s="36" customFormat="1" ht="12.75" x14ac:dyDescent="0.2">
      <c r="A2" s="36" t="s">
        <v>1235</v>
      </c>
      <c r="B2" s="36" t="s">
        <v>7373</v>
      </c>
      <c r="D2" s="37" t="s">
        <v>6117</v>
      </c>
      <c r="E2" s="38"/>
      <c r="F2" s="39">
        <v>44925</v>
      </c>
    </row>
    <row r="3" spans="1:11" s="36" customFormat="1" ht="12.75" x14ac:dyDescent="0.2">
      <c r="A3" s="36" t="s">
        <v>338</v>
      </c>
      <c r="B3" s="36" t="s">
        <v>7877</v>
      </c>
      <c r="D3" s="37" t="s">
        <v>6117</v>
      </c>
      <c r="E3" s="38"/>
      <c r="F3" s="39">
        <v>44925</v>
      </c>
    </row>
    <row r="4" spans="1:11" s="22" customFormat="1" ht="12.75" x14ac:dyDescent="0.2">
      <c r="A4" s="22" t="s">
        <v>3484</v>
      </c>
      <c r="B4" s="22" t="s">
        <v>8196</v>
      </c>
      <c r="C4" s="22" t="s">
        <v>6378</v>
      </c>
      <c r="D4" s="23" t="s">
        <v>6115</v>
      </c>
      <c r="E4" s="24"/>
      <c r="F4" s="25">
        <v>44923</v>
      </c>
      <c r="G4" s="25">
        <v>44951</v>
      </c>
    </row>
    <row r="5" spans="1:11" s="22" customFormat="1" ht="12.75" x14ac:dyDescent="0.2">
      <c r="A5" s="22" t="s">
        <v>8198</v>
      </c>
      <c r="B5" s="22" t="s">
        <v>898</v>
      </c>
      <c r="D5" s="23" t="s">
        <v>6115</v>
      </c>
      <c r="E5" s="24"/>
      <c r="F5" s="25">
        <v>44917</v>
      </c>
      <c r="G5" s="25">
        <v>44945</v>
      </c>
    </row>
    <row r="6" spans="1:11" s="36" customFormat="1" ht="12.75" x14ac:dyDescent="0.2">
      <c r="A6" s="36" t="s">
        <v>85</v>
      </c>
      <c r="B6" s="36" t="s">
        <v>8195</v>
      </c>
      <c r="D6" s="37" t="s">
        <v>6117</v>
      </c>
      <c r="E6" s="38"/>
      <c r="F6" s="39">
        <v>44915</v>
      </c>
    </row>
    <row r="7" spans="1:11" s="36" customFormat="1" ht="12.75" x14ac:dyDescent="0.2">
      <c r="A7" s="36" t="s">
        <v>7568</v>
      </c>
      <c r="B7" s="36" t="s">
        <v>1040</v>
      </c>
      <c r="D7" s="37" t="s">
        <v>6117</v>
      </c>
      <c r="E7" s="38"/>
      <c r="F7" s="39">
        <v>44914</v>
      </c>
    </row>
    <row r="8" spans="1:11" s="36" customFormat="1" ht="12.75" x14ac:dyDescent="0.2">
      <c r="A8" s="36" t="s">
        <v>3655</v>
      </c>
      <c r="B8" s="36" t="s">
        <v>5478</v>
      </c>
      <c r="D8" s="37" t="s">
        <v>6117</v>
      </c>
      <c r="E8" s="38"/>
      <c r="F8" s="39">
        <v>44911</v>
      </c>
    </row>
    <row r="9" spans="1:11" s="36" customFormat="1" ht="12.75" x14ac:dyDescent="0.2">
      <c r="A9" s="36" t="s">
        <v>8147</v>
      </c>
      <c r="B9" s="36" t="s">
        <v>7099</v>
      </c>
      <c r="D9" s="37" t="s">
        <v>6117</v>
      </c>
      <c r="E9" s="38"/>
      <c r="F9" s="39">
        <v>44911</v>
      </c>
    </row>
    <row r="10" spans="1:11" s="36" customFormat="1" ht="12.75" x14ac:dyDescent="0.2">
      <c r="A10" s="36" t="s">
        <v>8171</v>
      </c>
      <c r="B10" s="36" t="s">
        <v>8172</v>
      </c>
      <c r="D10" s="37" t="s">
        <v>6126</v>
      </c>
      <c r="E10" s="38"/>
      <c r="F10" s="39">
        <v>44910</v>
      </c>
    </row>
    <row r="11" spans="1:11" s="36" customFormat="1" ht="12.75" x14ac:dyDescent="0.2">
      <c r="A11" s="36" t="s">
        <v>8145</v>
      </c>
      <c r="B11" s="36" t="s">
        <v>8146</v>
      </c>
      <c r="D11" s="37" t="s">
        <v>6116</v>
      </c>
      <c r="E11" s="38"/>
      <c r="F11" s="39">
        <v>44910</v>
      </c>
      <c r="G11" s="39">
        <v>44938</v>
      </c>
    </row>
    <row r="12" spans="1:11" s="36" customFormat="1" ht="12.75" x14ac:dyDescent="0.2">
      <c r="A12" s="36" t="s">
        <v>182</v>
      </c>
      <c r="B12" s="36" t="s">
        <v>4597</v>
      </c>
      <c r="D12" s="37" t="s">
        <v>6117</v>
      </c>
      <c r="E12" s="38"/>
      <c r="F12" s="39">
        <v>44908</v>
      </c>
    </row>
    <row r="13" spans="1:11" s="22" customFormat="1" ht="12.75" x14ac:dyDescent="0.2">
      <c r="A13" s="22" t="s">
        <v>8169</v>
      </c>
      <c r="B13" s="22" t="s">
        <v>8170</v>
      </c>
      <c r="D13" s="23" t="s">
        <v>6116</v>
      </c>
      <c r="E13" s="24"/>
      <c r="F13" s="25">
        <v>44907</v>
      </c>
      <c r="G13" s="25">
        <v>44935</v>
      </c>
      <c r="H13" s="22" t="s">
        <v>8197</v>
      </c>
    </row>
    <row r="14" spans="1:11" s="36" customFormat="1" ht="12.75" x14ac:dyDescent="0.2">
      <c r="A14" s="36" t="s">
        <v>85</v>
      </c>
      <c r="B14" s="36" t="s">
        <v>8050</v>
      </c>
      <c r="D14" s="37" t="s">
        <v>6126</v>
      </c>
      <c r="E14" s="38"/>
      <c r="F14" s="39">
        <v>44903</v>
      </c>
    </row>
    <row r="15" spans="1:11" s="36" customFormat="1" ht="12.75" x14ac:dyDescent="0.2">
      <c r="A15" s="36" t="s">
        <v>8168</v>
      </c>
      <c r="B15" s="36" t="s">
        <v>7984</v>
      </c>
      <c r="D15" s="37" t="s">
        <v>6119</v>
      </c>
      <c r="E15" s="38"/>
      <c r="F15" s="39">
        <v>44902</v>
      </c>
    </row>
    <row r="16" spans="1:11" s="36" customFormat="1" ht="12.75" x14ac:dyDescent="0.2">
      <c r="A16" s="36" t="s">
        <v>338</v>
      </c>
      <c r="B16" s="36" t="s">
        <v>7877</v>
      </c>
      <c r="D16" s="37" t="s">
        <v>6119</v>
      </c>
      <c r="E16" s="38"/>
      <c r="F16" s="39">
        <v>44901</v>
      </c>
    </row>
    <row r="17" spans="1:8" s="36" customFormat="1" ht="12.75" x14ac:dyDescent="0.2">
      <c r="A17" s="36" t="s">
        <v>85</v>
      </c>
      <c r="B17" s="36" t="s">
        <v>4184</v>
      </c>
      <c r="D17" s="37" t="s">
        <v>6126</v>
      </c>
      <c r="E17" s="38"/>
      <c r="F17" s="39">
        <v>44901</v>
      </c>
      <c r="H17" s="36" t="s">
        <v>7937</v>
      </c>
    </row>
    <row r="18" spans="1:8" s="36" customFormat="1" ht="12.75" x14ac:dyDescent="0.2">
      <c r="A18" s="36" t="s">
        <v>2249</v>
      </c>
      <c r="B18" s="36" t="s">
        <v>6431</v>
      </c>
      <c r="D18" s="37" t="s">
        <v>6117</v>
      </c>
      <c r="E18" s="38"/>
      <c r="F18" s="39">
        <v>44900</v>
      </c>
    </row>
    <row r="19" spans="1:8" s="36" customFormat="1" ht="12.75" x14ac:dyDescent="0.2">
      <c r="A19" s="36" t="s">
        <v>7371</v>
      </c>
      <c r="B19" s="36" t="s">
        <v>7372</v>
      </c>
      <c r="C19" s="36" t="s">
        <v>7348</v>
      </c>
      <c r="D19" s="37" t="s">
        <v>6403</v>
      </c>
      <c r="E19" s="38"/>
      <c r="F19" s="39">
        <v>44900</v>
      </c>
      <c r="G19" s="39">
        <v>44914</v>
      </c>
    </row>
    <row r="20" spans="1:8" s="36" customFormat="1" ht="12.75" x14ac:dyDescent="0.2">
      <c r="A20" s="36" t="s">
        <v>8155</v>
      </c>
      <c r="B20" s="36" t="s">
        <v>8156</v>
      </c>
      <c r="D20" s="37" t="s">
        <v>6117</v>
      </c>
      <c r="E20" s="38"/>
      <c r="F20" s="39">
        <v>44900</v>
      </c>
    </row>
    <row r="21" spans="1:8" s="36" customFormat="1" ht="12.75" x14ac:dyDescent="0.2">
      <c r="A21" s="36" t="s">
        <v>199</v>
      </c>
      <c r="B21" s="36" t="s">
        <v>8154</v>
      </c>
      <c r="D21" s="37" t="s">
        <v>6117</v>
      </c>
      <c r="E21" s="38"/>
      <c r="F21" s="39">
        <v>44897</v>
      </c>
    </row>
    <row r="22" spans="1:8" s="36" customFormat="1" ht="12.75" x14ac:dyDescent="0.2">
      <c r="A22" s="36" t="s">
        <v>85</v>
      </c>
      <c r="B22" s="36" t="s">
        <v>2692</v>
      </c>
      <c r="D22" s="37" t="s">
        <v>6117</v>
      </c>
      <c r="E22" s="38"/>
      <c r="F22" s="39">
        <v>44897</v>
      </c>
    </row>
    <row r="23" spans="1:8" s="36" customFormat="1" ht="12.75" x14ac:dyDescent="0.2">
      <c r="A23" s="36" t="s">
        <v>76</v>
      </c>
      <c r="B23" s="36" t="s">
        <v>2692</v>
      </c>
      <c r="D23" s="37" t="s">
        <v>6126</v>
      </c>
      <c r="E23" s="38"/>
      <c r="F23" s="39">
        <v>44897</v>
      </c>
    </row>
    <row r="24" spans="1:8" s="36" customFormat="1" ht="12.75" x14ac:dyDescent="0.2">
      <c r="A24" s="36" t="s">
        <v>8152</v>
      </c>
      <c r="B24" s="36" t="s">
        <v>8153</v>
      </c>
      <c r="C24" s="36" t="s">
        <v>6378</v>
      </c>
      <c r="D24" s="37" t="s">
        <v>6116</v>
      </c>
      <c r="E24" s="38"/>
      <c r="F24" s="39">
        <v>44896</v>
      </c>
      <c r="G24" s="39">
        <v>44924</v>
      </c>
    </row>
    <row r="25" spans="1:8" s="36" customFormat="1" ht="12.75" x14ac:dyDescent="0.2">
      <c r="A25" s="36" t="s">
        <v>6924</v>
      </c>
      <c r="B25" s="36" t="s">
        <v>8151</v>
      </c>
      <c r="C25" s="36" t="s">
        <v>6378</v>
      </c>
      <c r="D25" s="37" t="s">
        <v>6403</v>
      </c>
      <c r="E25" s="38"/>
      <c r="F25" s="39">
        <v>44896</v>
      </c>
      <c r="G25" s="39">
        <v>44910</v>
      </c>
    </row>
    <row r="26" spans="1:8" s="36" customFormat="1" ht="12.75" x14ac:dyDescent="0.2">
      <c r="A26" s="36" t="s">
        <v>7524</v>
      </c>
      <c r="B26" s="36" t="s">
        <v>7525</v>
      </c>
      <c r="D26" s="37" t="s">
        <v>6119</v>
      </c>
      <c r="E26" s="38"/>
      <c r="F26" s="39">
        <v>44895</v>
      </c>
    </row>
    <row r="27" spans="1:8" s="36" customFormat="1" ht="12.75" x14ac:dyDescent="0.2">
      <c r="A27" s="36" t="s">
        <v>8150</v>
      </c>
      <c r="B27" s="36" t="s">
        <v>2348</v>
      </c>
      <c r="D27" s="37" t="s">
        <v>6117</v>
      </c>
      <c r="E27" s="38"/>
      <c r="F27" s="39">
        <v>44895</v>
      </c>
    </row>
    <row r="28" spans="1:8" s="36" customFormat="1" ht="12.75" x14ac:dyDescent="0.2">
      <c r="A28" s="36" t="s">
        <v>8039</v>
      </c>
      <c r="B28" s="36" t="s">
        <v>8040</v>
      </c>
      <c r="D28" s="37" t="s">
        <v>6117</v>
      </c>
      <c r="E28" s="38"/>
      <c r="F28" s="39">
        <v>44895</v>
      </c>
    </row>
    <row r="29" spans="1:8" s="36" customFormat="1" ht="12.75" x14ac:dyDescent="0.2">
      <c r="A29" s="36" t="s">
        <v>1536</v>
      </c>
      <c r="B29" s="36" t="s">
        <v>8149</v>
      </c>
      <c r="D29" s="37" t="s">
        <v>6117</v>
      </c>
      <c r="E29" s="38"/>
      <c r="F29" s="39">
        <v>44895</v>
      </c>
    </row>
    <row r="30" spans="1:8" s="36" customFormat="1" ht="12.75" x14ac:dyDescent="0.2">
      <c r="A30" s="36" t="s">
        <v>1536</v>
      </c>
      <c r="B30" s="36" t="s">
        <v>8148</v>
      </c>
      <c r="D30" s="37" t="s">
        <v>6126</v>
      </c>
      <c r="E30" s="38"/>
      <c r="F30" s="39">
        <v>44895</v>
      </c>
    </row>
    <row r="31" spans="1:8" s="36" customFormat="1" ht="12.75" x14ac:dyDescent="0.2">
      <c r="A31" s="36" t="s">
        <v>2397</v>
      </c>
      <c r="B31" s="36" t="s">
        <v>6256</v>
      </c>
      <c r="D31" s="37" t="s">
        <v>6117</v>
      </c>
      <c r="E31" s="38"/>
      <c r="F31" s="39">
        <v>44893</v>
      </c>
    </row>
    <row r="32" spans="1:8" s="36" customFormat="1" ht="12.75" x14ac:dyDescent="0.2">
      <c r="A32" s="36" t="s">
        <v>7832</v>
      </c>
      <c r="B32" s="36" t="s">
        <v>7842</v>
      </c>
      <c r="C32" s="36" t="s">
        <v>106</v>
      </c>
      <c r="D32" s="37" t="s">
        <v>6403</v>
      </c>
      <c r="E32" s="38"/>
      <c r="F32" s="39">
        <v>44890</v>
      </c>
      <c r="G32" s="39">
        <v>44904</v>
      </c>
    </row>
    <row r="33" spans="1:8" s="36" customFormat="1" ht="12.75" x14ac:dyDescent="0.2">
      <c r="A33" s="36" t="s">
        <v>7940</v>
      </c>
      <c r="B33" s="36" t="s">
        <v>7941</v>
      </c>
      <c r="D33" s="37" t="s">
        <v>6117</v>
      </c>
      <c r="E33" s="38"/>
      <c r="F33" s="39">
        <v>44890</v>
      </c>
    </row>
    <row r="34" spans="1:8" s="36" customFormat="1" ht="12.75" x14ac:dyDescent="0.2">
      <c r="A34" s="36" t="s">
        <v>1405</v>
      </c>
      <c r="B34" s="36" t="s">
        <v>2791</v>
      </c>
      <c r="D34" s="37" t="s">
        <v>6126</v>
      </c>
      <c r="E34" s="38"/>
      <c r="F34" s="39">
        <v>44890</v>
      </c>
    </row>
    <row r="35" spans="1:8" s="36" customFormat="1" ht="12.75" x14ac:dyDescent="0.2">
      <c r="A35" s="36" t="s">
        <v>85</v>
      </c>
      <c r="B35" s="36" t="s">
        <v>8137</v>
      </c>
      <c r="D35" s="37" t="s">
        <v>6117</v>
      </c>
      <c r="E35" s="38"/>
      <c r="F35" s="39">
        <v>44890</v>
      </c>
    </row>
    <row r="36" spans="1:8" s="36" customFormat="1" ht="12.75" x14ac:dyDescent="0.2">
      <c r="A36" s="36" t="s">
        <v>8144</v>
      </c>
      <c r="B36" s="36" t="s">
        <v>7058</v>
      </c>
      <c r="D36" s="37" t="s">
        <v>6126</v>
      </c>
      <c r="E36" s="38"/>
      <c r="F36" s="39">
        <v>44890</v>
      </c>
    </row>
    <row r="37" spans="1:8" s="36" customFormat="1" ht="12.75" x14ac:dyDescent="0.2">
      <c r="A37" s="36" t="s">
        <v>8145</v>
      </c>
      <c r="B37" s="36" t="s">
        <v>8146</v>
      </c>
      <c r="C37" s="36" t="s">
        <v>162</v>
      </c>
      <c r="D37" s="37" t="s">
        <v>6116</v>
      </c>
      <c r="E37" s="38"/>
      <c r="F37" s="39">
        <v>44889</v>
      </c>
      <c r="G37" s="39">
        <v>44917</v>
      </c>
      <c r="H37" s="36" t="s">
        <v>8157</v>
      </c>
    </row>
    <row r="38" spans="1:8" s="36" customFormat="1" ht="12.75" x14ac:dyDescent="0.2">
      <c r="A38" s="36" t="s">
        <v>85</v>
      </c>
      <c r="B38" s="36" t="s">
        <v>8137</v>
      </c>
      <c r="D38" s="37" t="s">
        <v>6126</v>
      </c>
      <c r="E38" s="38"/>
      <c r="F38" s="39">
        <v>44889</v>
      </c>
    </row>
    <row r="39" spans="1:8" s="36" customFormat="1" ht="12.75" x14ac:dyDescent="0.2">
      <c r="A39" s="36" t="s">
        <v>8142</v>
      </c>
      <c r="B39" s="36" t="s">
        <v>8143</v>
      </c>
      <c r="D39" s="37" t="s">
        <v>6117</v>
      </c>
      <c r="E39" s="38"/>
      <c r="F39" s="39">
        <v>44888</v>
      </c>
    </row>
    <row r="40" spans="1:8" s="36" customFormat="1" ht="12.75" x14ac:dyDescent="0.2">
      <c r="A40" s="36" t="s">
        <v>8138</v>
      </c>
      <c r="B40" s="36" t="s">
        <v>8139</v>
      </c>
      <c r="D40" s="37" t="s">
        <v>6119</v>
      </c>
      <c r="E40" s="38"/>
      <c r="F40" s="39">
        <v>44888</v>
      </c>
    </row>
    <row r="41" spans="1:8" s="36" customFormat="1" ht="12.75" x14ac:dyDescent="0.2">
      <c r="A41" s="36" t="s">
        <v>8138</v>
      </c>
      <c r="B41" s="36" t="s">
        <v>8139</v>
      </c>
      <c r="D41" s="37" t="s">
        <v>6126</v>
      </c>
      <c r="E41" s="38"/>
      <c r="F41" s="39">
        <v>44888</v>
      </c>
    </row>
    <row r="42" spans="1:8" s="36" customFormat="1" ht="12.75" x14ac:dyDescent="0.2">
      <c r="A42" s="36" t="s">
        <v>8140</v>
      </c>
      <c r="B42" s="36" t="s">
        <v>8141</v>
      </c>
      <c r="C42" s="36" t="s">
        <v>135</v>
      </c>
      <c r="D42" s="37" t="s">
        <v>6403</v>
      </c>
      <c r="E42" s="38"/>
      <c r="F42" s="39">
        <v>44887</v>
      </c>
      <c r="G42" s="39">
        <v>44901</v>
      </c>
    </row>
    <row r="43" spans="1:8" s="36" customFormat="1" ht="12.75" x14ac:dyDescent="0.2">
      <c r="A43" s="36" t="s">
        <v>85</v>
      </c>
      <c r="B43" s="36" t="s">
        <v>8135</v>
      </c>
      <c r="D43" s="37" t="s">
        <v>6117</v>
      </c>
      <c r="E43" s="38"/>
      <c r="F43" s="39">
        <v>44883</v>
      </c>
    </row>
    <row r="44" spans="1:8" s="36" customFormat="1" ht="12.75" x14ac:dyDescent="0.2">
      <c r="A44" s="36" t="s">
        <v>7422</v>
      </c>
      <c r="B44" s="36" t="s">
        <v>7421</v>
      </c>
      <c r="D44" s="37" t="s">
        <v>6117</v>
      </c>
      <c r="E44" s="38"/>
      <c r="F44" s="39">
        <v>44883</v>
      </c>
    </row>
    <row r="45" spans="1:8" s="36" customFormat="1" ht="12.75" x14ac:dyDescent="0.2">
      <c r="A45" s="36" t="s">
        <v>8133</v>
      </c>
      <c r="B45" s="36" t="s">
        <v>8134</v>
      </c>
      <c r="D45" s="37" t="s">
        <v>6117</v>
      </c>
      <c r="E45" s="38"/>
      <c r="F45" s="39">
        <v>44882</v>
      </c>
    </row>
    <row r="46" spans="1:8" s="36" customFormat="1" ht="12.75" x14ac:dyDescent="0.2">
      <c r="A46" s="36" t="s">
        <v>1782</v>
      </c>
      <c r="B46" s="36" t="s">
        <v>8132</v>
      </c>
      <c r="D46" s="37" t="s">
        <v>6117</v>
      </c>
      <c r="E46" s="38"/>
      <c r="F46" s="39">
        <v>44882</v>
      </c>
    </row>
    <row r="47" spans="1:8" s="36" customFormat="1" ht="12.75" x14ac:dyDescent="0.2">
      <c r="A47" s="36" t="s">
        <v>7554</v>
      </c>
      <c r="B47" s="36" t="s">
        <v>8136</v>
      </c>
      <c r="D47" s="37" t="s">
        <v>6117</v>
      </c>
      <c r="E47" s="38"/>
      <c r="F47" s="39">
        <v>44881</v>
      </c>
    </row>
    <row r="48" spans="1:8" s="36" customFormat="1" ht="12.75" x14ac:dyDescent="0.2">
      <c r="A48" s="36" t="s">
        <v>8130</v>
      </c>
      <c r="B48" s="36" t="s">
        <v>7450</v>
      </c>
      <c r="D48" s="37" t="s">
        <v>6117</v>
      </c>
      <c r="E48" s="38"/>
      <c r="F48" s="39">
        <v>44882</v>
      </c>
    </row>
    <row r="49" spans="1:7" s="36" customFormat="1" ht="12.75" x14ac:dyDescent="0.2">
      <c r="A49" s="36" t="s">
        <v>59</v>
      </c>
      <c r="B49" s="36" t="s">
        <v>8131</v>
      </c>
      <c r="D49" s="37" t="s">
        <v>6117</v>
      </c>
      <c r="E49" s="38"/>
      <c r="F49" s="39">
        <v>44875</v>
      </c>
    </row>
    <row r="50" spans="1:7" s="36" customFormat="1" ht="12.75" x14ac:dyDescent="0.2">
      <c r="A50" s="36" t="s">
        <v>8147</v>
      </c>
      <c r="B50" s="36" t="s">
        <v>7099</v>
      </c>
      <c r="C50" s="36" t="s">
        <v>162</v>
      </c>
      <c r="D50" s="37" t="s">
        <v>6116</v>
      </c>
      <c r="E50" s="38"/>
      <c r="F50" s="39">
        <v>44875</v>
      </c>
      <c r="G50" s="39">
        <v>44903</v>
      </c>
    </row>
    <row r="51" spans="1:7" s="36" customFormat="1" ht="12.75" x14ac:dyDescent="0.2">
      <c r="A51" s="36" t="s">
        <v>1700</v>
      </c>
      <c r="B51" s="36" t="s">
        <v>8053</v>
      </c>
      <c r="C51" s="36" t="s">
        <v>135</v>
      </c>
      <c r="D51" s="37" t="s">
        <v>6116</v>
      </c>
      <c r="E51" s="38"/>
      <c r="F51" s="39">
        <v>44876</v>
      </c>
      <c r="G51" s="39">
        <v>44904</v>
      </c>
    </row>
    <row r="52" spans="1:7" s="36" customFormat="1" ht="12.75" x14ac:dyDescent="0.2">
      <c r="A52" s="36" t="s">
        <v>8054</v>
      </c>
      <c r="B52" s="36" t="s">
        <v>8055</v>
      </c>
      <c r="D52" s="37" t="s">
        <v>6119</v>
      </c>
      <c r="E52" s="38"/>
      <c r="F52" s="39">
        <v>44873</v>
      </c>
      <c r="G52" s="39"/>
    </row>
    <row r="53" spans="1:7" s="36" customFormat="1" ht="12.75" x14ac:dyDescent="0.2">
      <c r="A53" s="36" t="s">
        <v>2253</v>
      </c>
      <c r="B53" s="36" t="s">
        <v>8051</v>
      </c>
      <c r="D53" s="37" t="s">
        <v>8052</v>
      </c>
      <c r="E53" s="38"/>
      <c r="F53" s="39">
        <v>44869</v>
      </c>
      <c r="G53" s="39">
        <v>44883</v>
      </c>
    </row>
    <row r="54" spans="1:7" s="36" customFormat="1" ht="12.75" x14ac:dyDescent="0.2">
      <c r="A54" s="36" t="s">
        <v>102</v>
      </c>
      <c r="B54" s="36" t="s">
        <v>6415</v>
      </c>
      <c r="D54" s="37" t="s">
        <v>6117</v>
      </c>
      <c r="E54" s="38"/>
      <c r="F54" s="39">
        <v>44867</v>
      </c>
    </row>
    <row r="55" spans="1:7" s="36" customFormat="1" ht="12.75" x14ac:dyDescent="0.2">
      <c r="A55" s="36" t="s">
        <v>85</v>
      </c>
      <c r="B55" s="36" t="s">
        <v>6929</v>
      </c>
      <c r="D55" s="37" t="s">
        <v>6117</v>
      </c>
      <c r="E55" s="38"/>
      <c r="F55" s="39">
        <v>44867</v>
      </c>
    </row>
    <row r="56" spans="1:7" s="36" customFormat="1" ht="12.75" x14ac:dyDescent="0.2">
      <c r="A56" s="36" t="s">
        <v>85</v>
      </c>
      <c r="B56" s="36" t="s">
        <v>6929</v>
      </c>
      <c r="D56" s="37" t="s">
        <v>6126</v>
      </c>
      <c r="E56" s="38"/>
      <c r="F56" s="39">
        <v>44866</v>
      </c>
    </row>
    <row r="57" spans="1:7" s="36" customFormat="1" ht="12.75" x14ac:dyDescent="0.2">
      <c r="A57" s="36" t="s">
        <v>85</v>
      </c>
      <c r="B57" s="36" t="s">
        <v>8050</v>
      </c>
      <c r="D57" s="37" t="s">
        <v>6126</v>
      </c>
      <c r="E57" s="38"/>
      <c r="F57" s="39">
        <v>44865</v>
      </c>
    </row>
    <row r="58" spans="1:7" s="36" customFormat="1" ht="12.75" x14ac:dyDescent="0.2">
      <c r="A58" s="36" t="s">
        <v>7874</v>
      </c>
      <c r="B58" s="36" t="s">
        <v>8049</v>
      </c>
      <c r="D58" s="37" t="s">
        <v>6117</v>
      </c>
      <c r="E58" s="38"/>
      <c r="F58" s="39">
        <v>44865</v>
      </c>
    </row>
    <row r="59" spans="1:7" s="36" customFormat="1" ht="12.75" x14ac:dyDescent="0.2">
      <c r="A59" s="36" t="s">
        <v>8047</v>
      </c>
      <c r="B59" s="36" t="s">
        <v>8048</v>
      </c>
      <c r="D59" s="37" t="s">
        <v>6117</v>
      </c>
      <c r="E59" s="38"/>
      <c r="F59" s="39">
        <v>44865</v>
      </c>
    </row>
    <row r="60" spans="1:7" s="36" customFormat="1" ht="12.75" x14ac:dyDescent="0.2">
      <c r="A60" s="36" t="s">
        <v>7233</v>
      </c>
      <c r="B60" s="36" t="s">
        <v>410</v>
      </c>
      <c r="D60" s="37" t="s">
        <v>6117</v>
      </c>
      <c r="E60" s="38"/>
      <c r="F60" s="39">
        <v>44862</v>
      </c>
    </row>
    <row r="61" spans="1:7" s="36" customFormat="1" ht="12.75" x14ac:dyDescent="0.2">
      <c r="A61" s="36" t="s">
        <v>8045</v>
      </c>
      <c r="B61" s="36" t="s">
        <v>8046</v>
      </c>
      <c r="D61" s="37" t="s">
        <v>6425</v>
      </c>
      <c r="E61" s="38"/>
      <c r="F61" s="39">
        <v>44860</v>
      </c>
      <c r="G61" s="39">
        <v>44888</v>
      </c>
    </row>
    <row r="62" spans="1:7" s="36" customFormat="1" ht="12.75" x14ac:dyDescent="0.2">
      <c r="A62" s="36" t="s">
        <v>926</v>
      </c>
      <c r="B62" s="36" t="s">
        <v>1040</v>
      </c>
      <c r="D62" s="37" t="s">
        <v>6117</v>
      </c>
      <c r="E62" s="38"/>
      <c r="F62" s="39">
        <v>44859</v>
      </c>
    </row>
    <row r="63" spans="1:7" s="36" customFormat="1" ht="12.75" x14ac:dyDescent="0.2">
      <c r="A63" s="36" t="s">
        <v>338</v>
      </c>
      <c r="B63" s="36" t="s">
        <v>8044</v>
      </c>
      <c r="D63" s="37" t="s">
        <v>6117</v>
      </c>
      <c r="E63" s="38"/>
      <c r="F63" s="39">
        <v>44859</v>
      </c>
    </row>
    <row r="64" spans="1:7" s="36" customFormat="1" ht="12.75" x14ac:dyDescent="0.2">
      <c r="A64" s="36" t="s">
        <v>85</v>
      </c>
      <c r="B64" s="36" t="s">
        <v>8043</v>
      </c>
      <c r="D64" s="37" t="s">
        <v>6117</v>
      </c>
      <c r="E64" s="38"/>
      <c r="F64" s="39">
        <v>44859</v>
      </c>
    </row>
    <row r="65" spans="1:7" s="36" customFormat="1" ht="12.75" x14ac:dyDescent="0.2">
      <c r="A65" s="36" t="s">
        <v>1111</v>
      </c>
      <c r="B65" s="36" t="s">
        <v>6459</v>
      </c>
      <c r="D65" s="37" t="s">
        <v>6117</v>
      </c>
      <c r="E65" s="38"/>
      <c r="F65" s="39">
        <v>44858</v>
      </c>
    </row>
    <row r="66" spans="1:7" s="36" customFormat="1" ht="12.75" x14ac:dyDescent="0.2">
      <c r="A66" s="36" t="s">
        <v>8041</v>
      </c>
      <c r="B66" s="36" t="s">
        <v>8042</v>
      </c>
      <c r="D66" s="37" t="s">
        <v>6115</v>
      </c>
      <c r="E66" s="38"/>
      <c r="F66" s="39">
        <v>44858</v>
      </c>
      <c r="G66" s="39">
        <v>44886</v>
      </c>
    </row>
    <row r="67" spans="1:7" s="36" customFormat="1" ht="12.75" x14ac:dyDescent="0.2">
      <c r="A67" s="36" t="s">
        <v>8039</v>
      </c>
      <c r="B67" s="36" t="s">
        <v>8040</v>
      </c>
      <c r="D67" s="37" t="s">
        <v>6117</v>
      </c>
      <c r="E67" s="38"/>
      <c r="F67" s="39">
        <v>44855</v>
      </c>
    </row>
    <row r="68" spans="1:7" s="36" customFormat="1" ht="12.75" x14ac:dyDescent="0.2">
      <c r="A68" s="36" t="s">
        <v>6819</v>
      </c>
      <c r="B68" s="36" t="s">
        <v>6709</v>
      </c>
      <c r="D68" s="37" t="s">
        <v>6126</v>
      </c>
      <c r="E68" s="38"/>
      <c r="F68" s="39">
        <v>44855</v>
      </c>
    </row>
    <row r="69" spans="1:7" s="36" customFormat="1" ht="12.75" x14ac:dyDescent="0.2">
      <c r="A69" s="36" t="s">
        <v>8038</v>
      </c>
      <c r="B69" s="36" t="s">
        <v>7888</v>
      </c>
      <c r="D69" s="37" t="s">
        <v>6117</v>
      </c>
      <c r="E69" s="38"/>
      <c r="F69" s="39">
        <v>44855</v>
      </c>
    </row>
    <row r="70" spans="1:7" s="36" customFormat="1" ht="12.75" x14ac:dyDescent="0.2">
      <c r="A70" s="36" t="s">
        <v>8036</v>
      </c>
      <c r="B70" s="36" t="s">
        <v>8037</v>
      </c>
      <c r="D70" s="37" t="s">
        <v>6117</v>
      </c>
      <c r="E70" s="38"/>
      <c r="F70" s="39">
        <v>44855</v>
      </c>
    </row>
    <row r="71" spans="1:7" s="36" customFormat="1" ht="12.75" x14ac:dyDescent="0.2">
      <c r="A71" s="36" t="s">
        <v>146</v>
      </c>
      <c r="B71" s="36" t="s">
        <v>8035</v>
      </c>
      <c r="D71" s="37" t="s">
        <v>6117</v>
      </c>
      <c r="E71" s="38"/>
      <c r="F71" s="39">
        <v>44855</v>
      </c>
    </row>
    <row r="72" spans="1:7" s="36" customFormat="1" ht="12.75" x14ac:dyDescent="0.2">
      <c r="A72" s="36" t="s">
        <v>2818</v>
      </c>
      <c r="B72" s="36" t="s">
        <v>2819</v>
      </c>
      <c r="D72" s="37" t="s">
        <v>6117</v>
      </c>
      <c r="E72" s="38"/>
      <c r="F72" s="39">
        <v>44854</v>
      </c>
    </row>
    <row r="73" spans="1:7" s="36" customFormat="1" ht="12.75" x14ac:dyDescent="0.2">
      <c r="A73" s="36" t="s">
        <v>8001</v>
      </c>
      <c r="B73" s="36" t="s">
        <v>3950</v>
      </c>
      <c r="D73" s="37" t="s">
        <v>6117</v>
      </c>
      <c r="E73" s="38"/>
      <c r="F73" s="39">
        <v>44854</v>
      </c>
    </row>
    <row r="74" spans="1:7" s="36" customFormat="1" ht="12.75" x14ac:dyDescent="0.2">
      <c r="A74" s="36" t="s">
        <v>7999</v>
      </c>
      <c r="B74" s="36" t="s">
        <v>8000</v>
      </c>
      <c r="D74" s="37" t="s">
        <v>6126</v>
      </c>
      <c r="E74" s="38"/>
      <c r="F74" s="39">
        <v>44853</v>
      </c>
    </row>
    <row r="75" spans="1:7" s="36" customFormat="1" ht="12.75" x14ac:dyDescent="0.2">
      <c r="A75" s="36" t="s">
        <v>7997</v>
      </c>
      <c r="B75" s="36" t="s">
        <v>7998</v>
      </c>
      <c r="C75" s="36" t="s">
        <v>6378</v>
      </c>
      <c r="D75" s="37" t="s">
        <v>6403</v>
      </c>
      <c r="E75" s="38"/>
      <c r="F75" s="39">
        <v>44853</v>
      </c>
      <c r="G75" s="39">
        <v>44867</v>
      </c>
    </row>
    <row r="76" spans="1:7" s="36" customFormat="1" ht="12.75" x14ac:dyDescent="0.2">
      <c r="A76" s="36" t="s">
        <v>85</v>
      </c>
      <c r="B76" s="36" t="s">
        <v>7996</v>
      </c>
      <c r="C76" s="36" t="s">
        <v>106</v>
      </c>
      <c r="D76" s="37" t="s">
        <v>6116</v>
      </c>
      <c r="E76" s="38"/>
      <c r="F76" s="39">
        <v>44851</v>
      </c>
      <c r="G76" s="39">
        <v>44879</v>
      </c>
    </row>
    <row r="77" spans="1:7" s="36" customFormat="1" ht="12.75" x14ac:dyDescent="0.2">
      <c r="A77" s="36" t="s">
        <v>7994</v>
      </c>
      <c r="B77" s="36" t="s">
        <v>7995</v>
      </c>
      <c r="D77" s="37" t="s">
        <v>6117</v>
      </c>
      <c r="E77" s="38"/>
      <c r="F77" s="39">
        <v>44853</v>
      </c>
    </row>
    <row r="78" spans="1:7" s="36" customFormat="1" ht="12.75" x14ac:dyDescent="0.2">
      <c r="A78" s="36" t="s">
        <v>7383</v>
      </c>
      <c r="B78" s="36" t="s">
        <v>7384</v>
      </c>
      <c r="D78" s="37" t="s">
        <v>6117</v>
      </c>
      <c r="E78" s="38"/>
      <c r="F78" s="39">
        <v>44851</v>
      </c>
    </row>
    <row r="79" spans="1:7" s="36" customFormat="1" ht="12.75" x14ac:dyDescent="0.2">
      <c r="A79" s="36" t="s">
        <v>7270</v>
      </c>
      <c r="B79" s="36" t="s">
        <v>7993</v>
      </c>
      <c r="D79" s="37" t="s">
        <v>6117</v>
      </c>
      <c r="E79" s="38"/>
      <c r="F79" s="39">
        <v>44851</v>
      </c>
    </row>
    <row r="80" spans="1:7" s="36" customFormat="1" ht="12.75" x14ac:dyDescent="0.2">
      <c r="A80" s="36" t="s">
        <v>7992</v>
      </c>
      <c r="B80" s="36" t="s">
        <v>7632</v>
      </c>
      <c r="C80" s="36" t="s">
        <v>6398</v>
      </c>
      <c r="D80" s="37" t="s">
        <v>6116</v>
      </c>
      <c r="E80" s="38"/>
      <c r="F80" s="39">
        <v>44849</v>
      </c>
      <c r="G80" s="39">
        <v>44877</v>
      </c>
    </row>
    <row r="81" spans="1:8" s="36" customFormat="1" ht="12.75" x14ac:dyDescent="0.2">
      <c r="A81" s="36" t="s">
        <v>7720</v>
      </c>
      <c r="B81" s="36" t="s">
        <v>3720</v>
      </c>
      <c r="C81" s="36" t="s">
        <v>1084</v>
      </c>
      <c r="D81" s="37" t="s">
        <v>6116</v>
      </c>
      <c r="E81" s="38"/>
      <c r="F81" s="39">
        <v>44848</v>
      </c>
      <c r="G81" s="39">
        <v>44876</v>
      </c>
    </row>
    <row r="82" spans="1:8" s="36" customFormat="1" ht="12.75" x14ac:dyDescent="0.2">
      <c r="A82" s="36" t="s">
        <v>338</v>
      </c>
      <c r="B82" s="36" t="s">
        <v>7509</v>
      </c>
      <c r="D82" s="37" t="s">
        <v>6117</v>
      </c>
      <c r="E82" s="38"/>
      <c r="F82" s="39">
        <v>44848</v>
      </c>
    </row>
    <row r="83" spans="1:8" s="36" customFormat="1" ht="12.75" x14ac:dyDescent="0.2">
      <c r="A83" s="36" t="s">
        <v>407</v>
      </c>
      <c r="B83" s="36" t="s">
        <v>7991</v>
      </c>
      <c r="D83" s="37" t="s">
        <v>6117</v>
      </c>
      <c r="E83" s="38"/>
      <c r="F83" s="39">
        <v>44847</v>
      </c>
    </row>
    <row r="84" spans="1:8" s="36" customFormat="1" ht="12.75" x14ac:dyDescent="0.2">
      <c r="A84" s="36" t="s">
        <v>85</v>
      </c>
      <c r="B84" s="36" t="s">
        <v>7990</v>
      </c>
      <c r="D84" s="37" t="s">
        <v>6117</v>
      </c>
      <c r="E84" s="38"/>
      <c r="F84" s="39">
        <v>44847</v>
      </c>
    </row>
    <row r="85" spans="1:8" s="36" customFormat="1" ht="12.75" x14ac:dyDescent="0.2">
      <c r="A85" s="36" t="s">
        <v>76</v>
      </c>
      <c r="B85" s="36" t="s">
        <v>7989</v>
      </c>
      <c r="D85" s="37" t="s">
        <v>6126</v>
      </c>
      <c r="E85" s="38"/>
      <c r="F85" s="39">
        <v>44846</v>
      </c>
    </row>
    <row r="86" spans="1:8" s="36" customFormat="1" ht="12.75" x14ac:dyDescent="0.2">
      <c r="A86" s="36" t="s">
        <v>113</v>
      </c>
      <c r="B86" s="36" t="s">
        <v>7988</v>
      </c>
      <c r="C86" s="36" t="s">
        <v>106</v>
      </c>
      <c r="D86" s="37" t="s">
        <v>6115</v>
      </c>
      <c r="E86" s="38"/>
      <c r="F86" s="39">
        <v>44844</v>
      </c>
      <c r="G86" s="39">
        <v>44872</v>
      </c>
    </row>
    <row r="87" spans="1:8" s="36" customFormat="1" ht="12.75" x14ac:dyDescent="0.2">
      <c r="A87" s="36" t="s">
        <v>1111</v>
      </c>
      <c r="B87" s="36" t="s">
        <v>7987</v>
      </c>
      <c r="D87" s="37" t="s">
        <v>6117</v>
      </c>
      <c r="E87" s="38"/>
      <c r="F87" s="39">
        <v>44844</v>
      </c>
    </row>
    <row r="88" spans="1:8" s="36" customFormat="1" ht="12.75" x14ac:dyDescent="0.2">
      <c r="A88" s="36" t="s">
        <v>7985</v>
      </c>
      <c r="B88" s="36" t="s">
        <v>7986</v>
      </c>
      <c r="D88" s="37" t="s">
        <v>6117</v>
      </c>
      <c r="E88" s="38"/>
      <c r="F88" s="39">
        <v>44844</v>
      </c>
    </row>
    <row r="89" spans="1:8" s="36" customFormat="1" ht="12.75" x14ac:dyDescent="0.2">
      <c r="A89" s="36" t="s">
        <v>338</v>
      </c>
      <c r="B89" s="36" t="s">
        <v>7877</v>
      </c>
      <c r="D89" s="37" t="s">
        <v>6117</v>
      </c>
      <c r="E89" s="38"/>
      <c r="F89" s="39">
        <v>44844</v>
      </c>
    </row>
    <row r="90" spans="1:8" s="36" customFormat="1" ht="12.75" x14ac:dyDescent="0.2">
      <c r="A90" s="36" t="s">
        <v>7720</v>
      </c>
      <c r="B90" s="36" t="s">
        <v>3720</v>
      </c>
      <c r="C90" s="36" t="s">
        <v>1084</v>
      </c>
      <c r="D90" s="37" t="s">
        <v>6116</v>
      </c>
      <c r="E90" s="38"/>
      <c r="F90" s="39">
        <v>44840</v>
      </c>
      <c r="H90" s="36" t="s">
        <v>7937</v>
      </c>
    </row>
    <row r="91" spans="1:8" s="36" customFormat="1" ht="12.75" x14ac:dyDescent="0.2">
      <c r="A91" s="36" t="s">
        <v>76</v>
      </c>
      <c r="B91" s="36" t="s">
        <v>6929</v>
      </c>
      <c r="C91" s="36" t="s">
        <v>1084</v>
      </c>
      <c r="D91" s="37" t="s">
        <v>6116</v>
      </c>
      <c r="E91" s="38"/>
      <c r="F91" s="39">
        <v>44840</v>
      </c>
      <c r="H91" s="36" t="s">
        <v>7819</v>
      </c>
    </row>
    <row r="92" spans="1:8" s="36" customFormat="1" ht="12.75" x14ac:dyDescent="0.2">
      <c r="A92" s="36" t="s">
        <v>7981</v>
      </c>
      <c r="B92" s="36" t="s">
        <v>7984</v>
      </c>
      <c r="D92" s="37" t="s">
        <v>6119</v>
      </c>
      <c r="E92" s="38"/>
      <c r="F92" s="39">
        <v>44839</v>
      </c>
    </row>
    <row r="93" spans="1:8" s="36" customFormat="1" ht="12.75" x14ac:dyDescent="0.2">
      <c r="A93" s="36" t="s">
        <v>7981</v>
      </c>
      <c r="B93" s="36" t="s">
        <v>7984</v>
      </c>
      <c r="D93" s="37" t="s">
        <v>6382</v>
      </c>
      <c r="E93" s="38"/>
      <c r="F93" s="39">
        <v>44838</v>
      </c>
      <c r="G93" s="39">
        <v>44852</v>
      </c>
    </row>
    <row r="94" spans="1:8" s="36" customFormat="1" ht="12.75" x14ac:dyDescent="0.2">
      <c r="A94" s="36" t="s">
        <v>76</v>
      </c>
      <c r="B94" s="36" t="s">
        <v>2968</v>
      </c>
      <c r="D94" s="37" t="s">
        <v>6117</v>
      </c>
      <c r="E94" s="38"/>
      <c r="F94" s="39">
        <v>44838</v>
      </c>
    </row>
    <row r="95" spans="1:8" s="36" customFormat="1" ht="12.75" x14ac:dyDescent="0.2">
      <c r="A95" s="36" t="s">
        <v>1184</v>
      </c>
      <c r="B95" s="36" t="s">
        <v>7983</v>
      </c>
      <c r="D95" s="37" t="s">
        <v>6119</v>
      </c>
      <c r="E95" s="38"/>
      <c r="F95" s="39">
        <v>44837</v>
      </c>
    </row>
    <row r="96" spans="1:8" s="36" customFormat="1" ht="12.75" x14ac:dyDescent="0.2">
      <c r="A96" s="36" t="s">
        <v>85</v>
      </c>
      <c r="B96" s="36" t="s">
        <v>2752</v>
      </c>
      <c r="D96" s="37" t="s">
        <v>6126</v>
      </c>
      <c r="E96" s="38"/>
      <c r="F96" s="39">
        <v>44837</v>
      </c>
    </row>
    <row r="97" spans="1:8" s="36" customFormat="1" ht="12.75" x14ac:dyDescent="0.2">
      <c r="A97" s="36" t="s">
        <v>102</v>
      </c>
      <c r="B97" s="36" t="s">
        <v>7656</v>
      </c>
      <c r="D97" s="37" t="s">
        <v>6117</v>
      </c>
      <c r="E97" s="38"/>
      <c r="F97" s="39">
        <v>44837</v>
      </c>
    </row>
    <row r="98" spans="1:8" s="36" customFormat="1" ht="12.75" x14ac:dyDescent="0.2">
      <c r="A98" s="36" t="s">
        <v>7981</v>
      </c>
      <c r="B98" s="36" t="s">
        <v>7982</v>
      </c>
      <c r="D98" s="37" t="s">
        <v>6161</v>
      </c>
      <c r="E98" s="38"/>
      <c r="F98" s="39">
        <v>44863</v>
      </c>
    </row>
    <row r="99" spans="1:8" s="22" customFormat="1" ht="12.75" x14ac:dyDescent="0.2">
      <c r="A99" s="22" t="s">
        <v>7979</v>
      </c>
      <c r="B99" s="22" t="s">
        <v>7980</v>
      </c>
      <c r="D99" s="23" t="s">
        <v>6425</v>
      </c>
      <c r="E99" s="24"/>
      <c r="F99" s="25">
        <v>44834</v>
      </c>
      <c r="G99" s="25">
        <v>44862</v>
      </c>
    </row>
    <row r="100" spans="1:8" s="36" customFormat="1" ht="12.75" x14ac:dyDescent="0.2">
      <c r="A100" s="36" t="s">
        <v>76</v>
      </c>
      <c r="B100" s="36" t="s">
        <v>7978</v>
      </c>
      <c r="D100" s="37" t="s">
        <v>6126</v>
      </c>
      <c r="E100" s="38"/>
      <c r="F100" s="39">
        <v>44832</v>
      </c>
    </row>
    <row r="101" spans="1:8" s="36" customFormat="1" ht="12.75" x14ac:dyDescent="0.2">
      <c r="A101" s="36" t="s">
        <v>7534</v>
      </c>
      <c r="B101" s="36" t="s">
        <v>7977</v>
      </c>
      <c r="D101" s="37" t="s">
        <v>6115</v>
      </c>
      <c r="E101" s="38"/>
      <c r="F101" s="39">
        <v>44833</v>
      </c>
      <c r="G101" s="39">
        <v>44860</v>
      </c>
    </row>
    <row r="102" spans="1:8" s="36" customFormat="1" ht="12.75" x14ac:dyDescent="0.2">
      <c r="A102" s="36" t="s">
        <v>76</v>
      </c>
      <c r="B102" s="36" t="s">
        <v>6929</v>
      </c>
      <c r="C102" s="36" t="s">
        <v>6378</v>
      </c>
      <c r="D102" s="37" t="s">
        <v>6116</v>
      </c>
      <c r="E102" s="38"/>
      <c r="F102" s="39">
        <v>44831</v>
      </c>
      <c r="H102" s="36" t="s">
        <v>7937</v>
      </c>
    </row>
    <row r="103" spans="1:8" s="36" customFormat="1" ht="12.75" x14ac:dyDescent="0.2">
      <c r="A103" s="36" t="s">
        <v>7975</v>
      </c>
      <c r="B103" s="36" t="s">
        <v>6497</v>
      </c>
      <c r="C103" s="36" t="s">
        <v>6378</v>
      </c>
      <c r="D103" s="37" t="s">
        <v>7976</v>
      </c>
      <c r="E103" s="38"/>
      <c r="F103" s="39">
        <v>44831</v>
      </c>
      <c r="G103" s="39">
        <v>44859</v>
      </c>
    </row>
    <row r="104" spans="1:8" s="36" customFormat="1" ht="12.75" x14ac:dyDescent="0.2">
      <c r="A104" s="36" t="s">
        <v>7974</v>
      </c>
      <c r="B104" s="36" t="s">
        <v>7973</v>
      </c>
      <c r="C104" s="36" t="s">
        <v>6378</v>
      </c>
      <c r="D104" s="37" t="s">
        <v>6115</v>
      </c>
      <c r="E104" s="38"/>
      <c r="F104" s="39">
        <v>44831</v>
      </c>
      <c r="G104" s="39">
        <v>44859</v>
      </c>
    </row>
    <row r="105" spans="1:8" s="36" customFormat="1" ht="12.75" x14ac:dyDescent="0.2">
      <c r="A105" s="36" t="s">
        <v>2094</v>
      </c>
      <c r="B105" s="36" t="s">
        <v>7972</v>
      </c>
      <c r="D105" s="37" t="s">
        <v>6117</v>
      </c>
      <c r="E105" s="38"/>
      <c r="F105" s="39">
        <v>44830</v>
      </c>
    </row>
    <row r="106" spans="1:8" s="36" customFormat="1" ht="12.75" x14ac:dyDescent="0.2">
      <c r="A106" s="36" t="s">
        <v>7971</v>
      </c>
      <c r="B106" s="36" t="s">
        <v>3844</v>
      </c>
      <c r="D106" s="37" t="s">
        <v>6403</v>
      </c>
      <c r="E106" s="38"/>
      <c r="F106" s="39">
        <v>44830</v>
      </c>
      <c r="G106" s="39">
        <v>44844</v>
      </c>
    </row>
    <row r="107" spans="1:8" s="36" customFormat="1" ht="12.75" x14ac:dyDescent="0.2">
      <c r="A107" s="36" t="s">
        <v>7930</v>
      </c>
      <c r="B107" s="36" t="s">
        <v>7931</v>
      </c>
      <c r="D107" s="37" t="s">
        <v>6119</v>
      </c>
      <c r="E107" s="38"/>
      <c r="F107" s="39">
        <v>44830</v>
      </c>
    </row>
    <row r="108" spans="1:8" s="36" customFormat="1" ht="12.75" x14ac:dyDescent="0.2">
      <c r="A108" s="36" t="s">
        <v>6126</v>
      </c>
      <c r="B108" s="36" t="s">
        <v>2752</v>
      </c>
      <c r="D108" s="37" t="s">
        <v>6117</v>
      </c>
      <c r="E108" s="38"/>
      <c r="F108" s="39">
        <v>44829</v>
      </c>
    </row>
    <row r="109" spans="1:8" s="36" customFormat="1" ht="12.75" x14ac:dyDescent="0.2">
      <c r="A109" s="36" t="s">
        <v>7969</v>
      </c>
      <c r="B109" s="36" t="s">
        <v>7970</v>
      </c>
      <c r="D109" s="37" t="s">
        <v>6117</v>
      </c>
      <c r="E109" s="38"/>
      <c r="F109" s="39">
        <v>44827</v>
      </c>
    </row>
    <row r="110" spans="1:8" s="36" customFormat="1" ht="12.75" x14ac:dyDescent="0.2">
      <c r="A110" s="36" t="s">
        <v>7695</v>
      </c>
      <c r="B110" s="36" t="s">
        <v>5678</v>
      </c>
      <c r="D110" s="37" t="s">
        <v>6119</v>
      </c>
      <c r="E110" s="38"/>
      <c r="F110" s="39">
        <v>44827</v>
      </c>
    </row>
    <row r="111" spans="1:8" s="36" customFormat="1" ht="12.75" x14ac:dyDescent="0.2">
      <c r="A111" s="36" t="s">
        <v>7569</v>
      </c>
      <c r="B111" s="36" t="s">
        <v>7570</v>
      </c>
      <c r="D111" s="37" t="s">
        <v>6117</v>
      </c>
      <c r="E111" s="38"/>
      <c r="F111" s="39">
        <v>44827</v>
      </c>
    </row>
    <row r="112" spans="1:8" s="36" customFormat="1" ht="12.75" x14ac:dyDescent="0.2">
      <c r="A112" s="36" t="s">
        <v>256</v>
      </c>
      <c r="B112" s="36" t="s">
        <v>7968</v>
      </c>
      <c r="D112" s="37" t="s">
        <v>6117</v>
      </c>
      <c r="E112" s="38"/>
      <c r="F112" s="39">
        <v>44825</v>
      </c>
    </row>
    <row r="113" spans="1:8" s="36" customFormat="1" ht="12.75" x14ac:dyDescent="0.2">
      <c r="A113" s="36" t="s">
        <v>76</v>
      </c>
      <c r="B113" s="36" t="s">
        <v>7967</v>
      </c>
      <c r="C113" s="36" t="s">
        <v>1791</v>
      </c>
      <c r="D113" s="37" t="s">
        <v>6116</v>
      </c>
      <c r="E113" s="38"/>
      <c r="F113" s="39">
        <v>44825</v>
      </c>
      <c r="G113" s="39">
        <v>44853</v>
      </c>
    </row>
    <row r="114" spans="1:8" s="36" customFormat="1" ht="12.75" x14ac:dyDescent="0.2">
      <c r="A114" s="36" t="s">
        <v>7966</v>
      </c>
      <c r="B114" s="36" t="s">
        <v>7020</v>
      </c>
      <c r="D114" s="37" t="s">
        <v>6115</v>
      </c>
      <c r="E114" s="38"/>
      <c r="F114" s="39">
        <v>44820</v>
      </c>
      <c r="G114" s="39">
        <v>44848</v>
      </c>
    </row>
    <row r="115" spans="1:8" s="36" customFormat="1" ht="12.75" x14ac:dyDescent="0.2">
      <c r="A115" s="36" t="s">
        <v>7965</v>
      </c>
      <c r="B115" s="36" t="s">
        <v>1040</v>
      </c>
      <c r="D115" s="37" t="s">
        <v>6117</v>
      </c>
      <c r="E115" s="38"/>
      <c r="F115" s="39">
        <v>44820</v>
      </c>
    </row>
    <row r="116" spans="1:8" s="36" customFormat="1" ht="12.75" x14ac:dyDescent="0.2">
      <c r="A116" s="36" t="s">
        <v>7955</v>
      </c>
      <c r="B116" s="36" t="s">
        <v>6870</v>
      </c>
      <c r="D116" s="37" t="s">
        <v>6126</v>
      </c>
      <c r="E116" s="38"/>
      <c r="F116" s="39">
        <v>44819</v>
      </c>
    </row>
    <row r="117" spans="1:8" s="36" customFormat="1" ht="12.75" x14ac:dyDescent="0.2">
      <c r="A117" s="36" t="s">
        <v>7426</v>
      </c>
      <c r="B117" s="36" t="s">
        <v>7954</v>
      </c>
      <c r="D117" s="37" t="s">
        <v>6117</v>
      </c>
      <c r="E117" s="38"/>
      <c r="F117" s="39">
        <v>44818</v>
      </c>
    </row>
    <row r="118" spans="1:8" s="36" customFormat="1" ht="12.75" x14ac:dyDescent="0.2">
      <c r="A118" s="36" t="s">
        <v>7953</v>
      </c>
      <c r="B118" s="36" t="s">
        <v>7787</v>
      </c>
      <c r="D118" s="37" t="s">
        <v>6117</v>
      </c>
      <c r="E118" s="38"/>
      <c r="F118" s="39">
        <v>44818</v>
      </c>
    </row>
    <row r="119" spans="1:8" s="36" customFormat="1" ht="12.75" x14ac:dyDescent="0.2">
      <c r="A119" s="36" t="s">
        <v>7953</v>
      </c>
      <c r="B119" s="36" t="s">
        <v>7787</v>
      </c>
      <c r="D119" s="37" t="s">
        <v>6126</v>
      </c>
      <c r="E119" s="38"/>
      <c r="F119" s="39">
        <v>44818</v>
      </c>
    </row>
    <row r="120" spans="1:8" s="36" customFormat="1" ht="12.75" x14ac:dyDescent="0.2">
      <c r="A120" s="36" t="s">
        <v>76</v>
      </c>
      <c r="B120" s="36" t="s">
        <v>7952</v>
      </c>
      <c r="D120" s="37" t="s">
        <v>6117</v>
      </c>
      <c r="E120" s="38"/>
      <c r="F120" s="39">
        <v>44818</v>
      </c>
    </row>
    <row r="121" spans="1:8" s="36" customFormat="1" ht="12.75" x14ac:dyDescent="0.2">
      <c r="A121" s="36" t="s">
        <v>76</v>
      </c>
      <c r="B121" s="36" t="s">
        <v>7951</v>
      </c>
      <c r="D121" s="37" t="s">
        <v>6119</v>
      </c>
      <c r="E121" s="38"/>
      <c r="F121" s="39">
        <v>44818</v>
      </c>
    </row>
    <row r="122" spans="1:8" s="36" customFormat="1" ht="12.75" x14ac:dyDescent="0.2">
      <c r="A122" s="36" t="s">
        <v>7950</v>
      </c>
      <c r="B122" s="36" t="s">
        <v>4179</v>
      </c>
      <c r="D122" s="37" t="s">
        <v>6117</v>
      </c>
      <c r="E122" s="38"/>
      <c r="F122" s="39">
        <v>44818</v>
      </c>
    </row>
    <row r="123" spans="1:8" s="36" customFormat="1" ht="12.75" x14ac:dyDescent="0.2">
      <c r="A123" s="36" t="s">
        <v>102</v>
      </c>
      <c r="B123" s="36" t="s">
        <v>3659</v>
      </c>
      <c r="D123" s="37" t="s">
        <v>6117</v>
      </c>
      <c r="E123" s="38"/>
      <c r="F123" s="39">
        <v>44818</v>
      </c>
    </row>
    <row r="124" spans="1:8" s="36" customFormat="1" ht="25.5" x14ac:dyDescent="0.2">
      <c r="A124" s="36" t="s">
        <v>7948</v>
      </c>
      <c r="B124" s="36" t="s">
        <v>7949</v>
      </c>
      <c r="C124" s="36" t="s">
        <v>6401</v>
      </c>
      <c r="D124" s="37" t="s">
        <v>6116</v>
      </c>
      <c r="E124" s="38"/>
      <c r="F124" s="39">
        <v>44818</v>
      </c>
      <c r="G124" s="39">
        <v>44846</v>
      </c>
    </row>
    <row r="125" spans="1:8" s="36" customFormat="1" ht="12.75" x14ac:dyDescent="0.2">
      <c r="A125" s="36" t="s">
        <v>7737</v>
      </c>
      <c r="B125" s="36" t="s">
        <v>7738</v>
      </c>
      <c r="C125" s="36" t="s">
        <v>6378</v>
      </c>
      <c r="D125" s="37" t="s">
        <v>6116</v>
      </c>
      <c r="E125" s="38"/>
      <c r="F125" s="39">
        <v>44817</v>
      </c>
      <c r="G125" s="39">
        <v>44845</v>
      </c>
    </row>
    <row r="126" spans="1:8" s="36" customFormat="1" ht="12.75" x14ac:dyDescent="0.2">
      <c r="A126" s="36" t="s">
        <v>7946</v>
      </c>
      <c r="B126" s="36" t="s">
        <v>7947</v>
      </c>
      <c r="C126" s="36" t="s">
        <v>6378</v>
      </c>
      <c r="D126" s="37" t="s">
        <v>6116</v>
      </c>
      <c r="E126" s="38"/>
      <c r="F126" s="39">
        <v>44816</v>
      </c>
      <c r="G126" s="39">
        <v>44844</v>
      </c>
    </row>
    <row r="127" spans="1:8" s="36" customFormat="1" ht="12.75" x14ac:dyDescent="0.2">
      <c r="A127" s="36" t="s">
        <v>7956</v>
      </c>
      <c r="B127" s="36" t="s">
        <v>7957</v>
      </c>
      <c r="D127" s="37" t="s">
        <v>6117</v>
      </c>
      <c r="E127" s="38"/>
      <c r="F127" s="39">
        <v>44813</v>
      </c>
      <c r="G127" s="39"/>
      <c r="H127" s="36" t="s">
        <v>7958</v>
      </c>
    </row>
    <row r="128" spans="1:8" s="36" customFormat="1" ht="25.5" x14ac:dyDescent="0.2">
      <c r="A128" s="36" t="s">
        <v>7943</v>
      </c>
      <c r="B128" s="36" t="s">
        <v>7944</v>
      </c>
      <c r="D128" s="37" t="s">
        <v>6117</v>
      </c>
      <c r="E128" s="38"/>
      <c r="F128" s="39">
        <v>44813</v>
      </c>
    </row>
    <row r="129" spans="1:8" s="36" customFormat="1" ht="12.75" x14ac:dyDescent="0.2">
      <c r="A129" s="36" t="s">
        <v>1989</v>
      </c>
      <c r="B129" s="36" t="s">
        <v>7945</v>
      </c>
      <c r="D129" s="37" t="s">
        <v>6117</v>
      </c>
      <c r="E129" s="38"/>
      <c r="F129" s="39">
        <v>44810</v>
      </c>
    </row>
    <row r="130" spans="1:8" s="36" customFormat="1" ht="12.75" x14ac:dyDescent="0.2">
      <c r="A130" s="36" t="s">
        <v>2152</v>
      </c>
      <c r="B130" s="36" t="s">
        <v>7942</v>
      </c>
      <c r="D130" s="37" t="s">
        <v>6117</v>
      </c>
      <c r="E130" s="38"/>
      <c r="F130" s="39">
        <v>44810</v>
      </c>
    </row>
    <row r="131" spans="1:8" s="36" customFormat="1" ht="12.75" x14ac:dyDescent="0.2">
      <c r="A131" s="36" t="s">
        <v>7940</v>
      </c>
      <c r="B131" s="36" t="s">
        <v>7941</v>
      </c>
      <c r="D131" s="37" t="s">
        <v>6117</v>
      </c>
      <c r="E131" s="38"/>
      <c r="F131" s="39">
        <v>44809</v>
      </c>
    </row>
    <row r="132" spans="1:8" s="36" customFormat="1" ht="12.75" x14ac:dyDescent="0.2">
      <c r="A132" s="36" t="s">
        <v>3920</v>
      </c>
      <c r="B132" s="36" t="s">
        <v>7939</v>
      </c>
      <c r="D132" s="37" t="s">
        <v>6117</v>
      </c>
      <c r="E132" s="38"/>
      <c r="F132" s="39">
        <v>44809</v>
      </c>
    </row>
    <row r="133" spans="1:8" s="36" customFormat="1" ht="12.75" x14ac:dyDescent="0.2">
      <c r="A133" s="36" t="s">
        <v>6114</v>
      </c>
      <c r="B133" s="36" t="s">
        <v>4160</v>
      </c>
      <c r="D133" s="37" t="s">
        <v>6117</v>
      </c>
      <c r="E133" s="38"/>
      <c r="F133" s="39">
        <v>44809</v>
      </c>
    </row>
    <row r="134" spans="1:8" s="36" customFormat="1" ht="12.75" x14ac:dyDescent="0.2">
      <c r="A134" s="36" t="s">
        <v>7630</v>
      </c>
      <c r="B134" s="36" t="s">
        <v>7631</v>
      </c>
      <c r="D134" s="37" t="s">
        <v>6119</v>
      </c>
      <c r="E134" s="38"/>
      <c r="F134" s="39">
        <v>44809</v>
      </c>
    </row>
    <row r="135" spans="1:8" s="36" customFormat="1" ht="12.75" x14ac:dyDescent="0.2">
      <c r="A135" s="36" t="s">
        <v>7930</v>
      </c>
      <c r="B135" s="36" t="s">
        <v>7931</v>
      </c>
      <c r="D135" s="37" t="s">
        <v>6117</v>
      </c>
      <c r="E135" s="38"/>
      <c r="F135" s="39">
        <v>44809</v>
      </c>
      <c r="H135" s="36" t="s">
        <v>7937</v>
      </c>
    </row>
    <row r="136" spans="1:8" s="36" customFormat="1" ht="12.75" x14ac:dyDescent="0.2">
      <c r="A136" s="36" t="s">
        <v>85</v>
      </c>
      <c r="B136" s="36" t="s">
        <v>7936</v>
      </c>
      <c r="C136" s="36" t="s">
        <v>6378</v>
      </c>
      <c r="D136" s="37" t="s">
        <v>6403</v>
      </c>
      <c r="E136" s="38"/>
      <c r="F136" s="39">
        <v>44805</v>
      </c>
      <c r="H136" s="36" t="s">
        <v>7937</v>
      </c>
    </row>
    <row r="137" spans="1:8" s="36" customFormat="1" ht="12.75" x14ac:dyDescent="0.2">
      <c r="A137" s="36" t="s">
        <v>76</v>
      </c>
      <c r="B137" s="36" t="s">
        <v>7936</v>
      </c>
      <c r="C137" s="36" t="s">
        <v>6378</v>
      </c>
      <c r="D137" s="37" t="s">
        <v>6382</v>
      </c>
      <c r="E137" s="38"/>
      <c r="F137" s="39">
        <v>44805</v>
      </c>
      <c r="H137" s="36" t="s">
        <v>7937</v>
      </c>
    </row>
    <row r="138" spans="1:8" s="36" customFormat="1" ht="12.75" x14ac:dyDescent="0.2">
      <c r="A138" s="36" t="s">
        <v>85</v>
      </c>
      <c r="B138" s="36" t="s">
        <v>7936</v>
      </c>
      <c r="C138" s="36" t="s">
        <v>1084</v>
      </c>
      <c r="D138" s="37" t="s">
        <v>6116</v>
      </c>
      <c r="E138" s="38"/>
      <c r="F138" s="39">
        <v>44805</v>
      </c>
      <c r="H138" s="36" t="s">
        <v>7937</v>
      </c>
    </row>
    <row r="139" spans="1:8" s="36" customFormat="1" ht="12.75" x14ac:dyDescent="0.2">
      <c r="A139" s="36" t="s">
        <v>7935</v>
      </c>
      <c r="B139" s="36" t="s">
        <v>3858</v>
      </c>
      <c r="C139" s="36" t="s">
        <v>6401</v>
      </c>
      <c r="D139" s="37" t="s">
        <v>6115</v>
      </c>
      <c r="E139" s="38"/>
      <c r="F139" s="39">
        <v>44805</v>
      </c>
      <c r="G139" s="39">
        <v>44833</v>
      </c>
    </row>
    <row r="140" spans="1:8" s="36" customFormat="1" ht="12.75" x14ac:dyDescent="0.2">
      <c r="A140" s="36" t="s">
        <v>1103</v>
      </c>
      <c r="B140" s="36" t="s">
        <v>7934</v>
      </c>
      <c r="C140" s="36" t="s">
        <v>1084</v>
      </c>
      <c r="D140" s="37" t="s">
        <v>6425</v>
      </c>
      <c r="E140" s="38"/>
      <c r="F140" s="39">
        <v>44805</v>
      </c>
      <c r="G140" s="39">
        <v>44833</v>
      </c>
    </row>
    <row r="141" spans="1:8" s="36" customFormat="1" ht="12.75" x14ac:dyDescent="0.2">
      <c r="A141" s="36" t="s">
        <v>85</v>
      </c>
      <c r="B141" s="36" t="s">
        <v>1710</v>
      </c>
      <c r="C141" s="36" t="s">
        <v>7598</v>
      </c>
      <c r="D141" s="37" t="s">
        <v>6403</v>
      </c>
      <c r="E141" s="38"/>
      <c r="F141" s="39">
        <v>44805</v>
      </c>
      <c r="G141" s="39">
        <v>44819</v>
      </c>
    </row>
    <row r="142" spans="1:8" s="36" customFormat="1" ht="12.75" x14ac:dyDescent="0.2">
      <c r="A142" s="36" t="s">
        <v>6972</v>
      </c>
      <c r="B142" s="36" t="s">
        <v>7933</v>
      </c>
      <c r="D142" s="37" t="s">
        <v>6126</v>
      </c>
      <c r="E142" s="38"/>
      <c r="F142" s="39">
        <v>44805</v>
      </c>
    </row>
    <row r="143" spans="1:8" s="36" customFormat="1" ht="12.75" x14ac:dyDescent="0.2">
      <c r="A143" s="36" t="s">
        <v>76</v>
      </c>
      <c r="B143" s="36" t="s">
        <v>7446</v>
      </c>
      <c r="C143" s="36" t="s">
        <v>7348</v>
      </c>
      <c r="D143" s="37" t="s">
        <v>6116</v>
      </c>
      <c r="E143" s="38"/>
      <c r="F143" s="39">
        <v>44804</v>
      </c>
      <c r="G143" s="39">
        <v>44832</v>
      </c>
    </row>
    <row r="144" spans="1:8" s="36" customFormat="1" ht="12.75" x14ac:dyDescent="0.2">
      <c r="A144" s="36" t="s">
        <v>85</v>
      </c>
      <c r="B144" s="36" t="s">
        <v>6385</v>
      </c>
      <c r="D144" s="37" t="s">
        <v>6126</v>
      </c>
      <c r="E144" s="38"/>
      <c r="F144" s="39">
        <v>44803</v>
      </c>
      <c r="H144" s="36" t="s">
        <v>6410</v>
      </c>
    </row>
    <row r="145" spans="1:8" s="36" customFormat="1" ht="12.75" x14ac:dyDescent="0.2">
      <c r="A145" s="36" t="s">
        <v>2492</v>
      </c>
      <c r="B145" s="36" t="s">
        <v>7932</v>
      </c>
      <c r="D145" s="37" t="s">
        <v>6119</v>
      </c>
      <c r="E145" s="38"/>
      <c r="F145" s="39">
        <v>44803</v>
      </c>
    </row>
    <row r="146" spans="1:8" s="36" customFormat="1" ht="12.75" x14ac:dyDescent="0.2">
      <c r="A146" s="36" t="s">
        <v>7930</v>
      </c>
      <c r="B146" s="36" t="s">
        <v>7931</v>
      </c>
      <c r="D146" s="37" t="s">
        <v>6117</v>
      </c>
      <c r="E146" s="38"/>
      <c r="F146" s="39">
        <v>44803</v>
      </c>
      <c r="H146" s="36" t="s">
        <v>6410</v>
      </c>
    </row>
    <row r="147" spans="1:8" s="36" customFormat="1" ht="12.75" x14ac:dyDescent="0.2">
      <c r="A147" s="36" t="s">
        <v>85</v>
      </c>
      <c r="B147" s="36" t="s">
        <v>6385</v>
      </c>
      <c r="D147" s="37" t="s">
        <v>7929</v>
      </c>
      <c r="E147" s="38"/>
      <c r="F147" s="39">
        <v>44802</v>
      </c>
    </row>
    <row r="148" spans="1:8" s="36" customFormat="1" ht="12.75" x14ac:dyDescent="0.2">
      <c r="A148" s="36" t="s">
        <v>7912</v>
      </c>
      <c r="B148" s="36" t="s">
        <v>7425</v>
      </c>
      <c r="C148" s="36" t="s">
        <v>6378</v>
      </c>
      <c r="D148" s="37" t="s">
        <v>6116</v>
      </c>
      <c r="E148" s="38"/>
      <c r="F148" s="39">
        <v>44799</v>
      </c>
      <c r="G148" s="39">
        <v>44827</v>
      </c>
    </row>
    <row r="149" spans="1:8" s="36" customFormat="1" ht="12.75" x14ac:dyDescent="0.2">
      <c r="A149" s="36" t="s">
        <v>403</v>
      </c>
      <c r="B149" s="36" t="s">
        <v>7271</v>
      </c>
      <c r="D149" s="37" t="s">
        <v>6117</v>
      </c>
      <c r="E149" s="38"/>
      <c r="F149" s="39">
        <v>44799</v>
      </c>
    </row>
    <row r="150" spans="1:8" s="36" customFormat="1" ht="12.75" x14ac:dyDescent="0.2">
      <c r="A150" s="36" t="s">
        <v>7878</v>
      </c>
      <c r="B150" s="36" t="s">
        <v>7917</v>
      </c>
      <c r="D150" s="37" t="s">
        <v>6116</v>
      </c>
      <c r="E150" s="38"/>
      <c r="F150" s="39">
        <v>44796</v>
      </c>
      <c r="G150" s="39">
        <v>44824</v>
      </c>
    </row>
    <row r="151" spans="1:8" s="36" customFormat="1" ht="12.75" x14ac:dyDescent="0.2">
      <c r="A151" s="36" t="s">
        <v>7630</v>
      </c>
      <c r="B151" s="36" t="s">
        <v>7631</v>
      </c>
      <c r="D151" s="37" t="s">
        <v>6119</v>
      </c>
      <c r="E151" s="38"/>
      <c r="F151" s="39">
        <v>44795</v>
      </c>
    </row>
    <row r="152" spans="1:8" s="36" customFormat="1" ht="12.75" x14ac:dyDescent="0.2">
      <c r="A152" s="36" t="s">
        <v>256</v>
      </c>
      <c r="B152" s="36" t="s">
        <v>7015</v>
      </c>
      <c r="D152" s="37" t="s">
        <v>6119</v>
      </c>
      <c r="E152" s="38"/>
      <c r="F152" s="39">
        <v>44795</v>
      </c>
    </row>
    <row r="153" spans="1:8" s="36" customFormat="1" ht="12.75" x14ac:dyDescent="0.2">
      <c r="A153" s="36" t="s">
        <v>6451</v>
      </c>
      <c r="B153" s="36" t="s">
        <v>7919</v>
      </c>
      <c r="D153" s="37" t="s">
        <v>6119</v>
      </c>
      <c r="E153" s="38"/>
      <c r="F153" s="39">
        <v>44795</v>
      </c>
    </row>
    <row r="154" spans="1:8" s="36" customFormat="1" ht="12.75" x14ac:dyDescent="0.2">
      <c r="A154" s="36" t="s">
        <v>7878</v>
      </c>
      <c r="B154" s="36" t="s">
        <v>7917</v>
      </c>
      <c r="C154" s="36" t="s">
        <v>6378</v>
      </c>
      <c r="D154" s="37" t="s">
        <v>6116</v>
      </c>
      <c r="E154" s="38"/>
      <c r="F154" s="39">
        <v>44793</v>
      </c>
      <c r="G154" s="39" t="s">
        <v>6410</v>
      </c>
      <c r="H154" s="36" t="s">
        <v>7918</v>
      </c>
    </row>
    <row r="155" spans="1:8" s="36" customFormat="1" ht="12.75" x14ac:dyDescent="0.2">
      <c r="A155" s="36" t="s">
        <v>7915</v>
      </c>
      <c r="B155" s="36" t="s">
        <v>7916</v>
      </c>
      <c r="C155" s="36" t="s">
        <v>6378</v>
      </c>
      <c r="D155" s="37" t="s">
        <v>6116</v>
      </c>
      <c r="E155" s="38"/>
      <c r="F155" s="39">
        <v>44792</v>
      </c>
      <c r="G155" s="39">
        <v>44820</v>
      </c>
    </row>
    <row r="156" spans="1:8" s="36" customFormat="1" ht="12.75" x14ac:dyDescent="0.2">
      <c r="A156" s="36" t="s">
        <v>6126</v>
      </c>
      <c r="B156" s="36" t="s">
        <v>7105</v>
      </c>
      <c r="D156" s="37" t="s">
        <v>6126</v>
      </c>
      <c r="E156" s="38"/>
      <c r="F156" s="39">
        <v>44792</v>
      </c>
    </row>
    <row r="157" spans="1:8" s="36" customFormat="1" ht="12.75" x14ac:dyDescent="0.2">
      <c r="A157" s="36" t="s">
        <v>6683</v>
      </c>
      <c r="B157" s="36" t="s">
        <v>7914</v>
      </c>
      <c r="D157" s="37" t="s">
        <v>6117</v>
      </c>
      <c r="E157" s="38"/>
      <c r="F157" s="39">
        <v>44792</v>
      </c>
    </row>
    <row r="158" spans="1:8" s="36" customFormat="1" ht="12.75" x14ac:dyDescent="0.2">
      <c r="A158" s="36" t="s">
        <v>6383</v>
      </c>
      <c r="B158" s="36" t="s">
        <v>4252</v>
      </c>
      <c r="D158" s="37" t="s">
        <v>6117</v>
      </c>
      <c r="E158" s="38"/>
      <c r="F158" s="39">
        <v>44792</v>
      </c>
    </row>
    <row r="159" spans="1:8" s="36" customFormat="1" ht="12.75" x14ac:dyDescent="0.2">
      <c r="A159" s="36" t="s">
        <v>7912</v>
      </c>
      <c r="B159" s="36" t="s">
        <v>7913</v>
      </c>
      <c r="C159" s="36" t="s">
        <v>6378</v>
      </c>
      <c r="D159" s="37" t="s">
        <v>6116</v>
      </c>
      <c r="E159" s="38"/>
      <c r="F159" s="39">
        <v>44791</v>
      </c>
      <c r="G159" s="39">
        <v>44819</v>
      </c>
      <c r="H159" s="36" t="s">
        <v>7928</v>
      </c>
    </row>
    <row r="160" spans="1:8" s="36" customFormat="1" ht="12.75" x14ac:dyDescent="0.2">
      <c r="A160" s="36" t="s">
        <v>85</v>
      </c>
      <c r="B160" s="36" t="s">
        <v>1708</v>
      </c>
      <c r="C160" s="36" t="s">
        <v>7598</v>
      </c>
      <c r="D160" s="37" t="s">
        <v>6115</v>
      </c>
      <c r="E160" s="38"/>
      <c r="F160" s="39">
        <v>44791</v>
      </c>
      <c r="G160" s="39">
        <v>44819</v>
      </c>
    </row>
    <row r="161" spans="1:8" s="36" customFormat="1" ht="12.75" x14ac:dyDescent="0.2">
      <c r="A161" s="36" t="s">
        <v>76</v>
      </c>
      <c r="B161" s="36" t="s">
        <v>7287</v>
      </c>
      <c r="D161" s="37" t="s">
        <v>6117</v>
      </c>
      <c r="E161" s="38"/>
      <c r="F161" s="39">
        <v>44791</v>
      </c>
    </row>
    <row r="162" spans="1:8" s="36" customFormat="1" ht="12.75" x14ac:dyDescent="0.2">
      <c r="A162" s="36" t="s">
        <v>85</v>
      </c>
      <c r="B162" s="36" t="s">
        <v>7287</v>
      </c>
      <c r="D162" s="37" t="s">
        <v>6126</v>
      </c>
      <c r="E162" s="38"/>
      <c r="F162" s="39">
        <v>44791</v>
      </c>
    </row>
    <row r="163" spans="1:8" s="36" customFormat="1" ht="12.75" x14ac:dyDescent="0.2">
      <c r="A163" s="36" t="s">
        <v>3418</v>
      </c>
      <c r="B163" s="36" t="s">
        <v>7634</v>
      </c>
      <c r="D163" s="37" t="s">
        <v>6119</v>
      </c>
      <c r="E163" s="38"/>
      <c r="F163" s="39">
        <v>44791</v>
      </c>
    </row>
    <row r="164" spans="1:8" s="36" customFormat="1" ht="12.75" x14ac:dyDescent="0.2">
      <c r="A164" s="36" t="s">
        <v>7008</v>
      </c>
      <c r="B164" s="36" t="s">
        <v>7911</v>
      </c>
      <c r="D164" s="37" t="s">
        <v>6161</v>
      </c>
      <c r="E164" s="38"/>
      <c r="F164" s="39">
        <v>44789</v>
      </c>
    </row>
    <row r="165" spans="1:8" s="36" customFormat="1" ht="12.75" x14ac:dyDescent="0.2">
      <c r="A165" s="36" t="s">
        <v>7909</v>
      </c>
      <c r="B165" s="36" t="s">
        <v>7910</v>
      </c>
      <c r="D165" s="37" t="s">
        <v>6382</v>
      </c>
      <c r="E165" s="38"/>
      <c r="F165" s="39">
        <v>44789</v>
      </c>
      <c r="H165" s="36" t="s">
        <v>6410</v>
      </c>
    </row>
    <row r="166" spans="1:8" s="36" customFormat="1" ht="12.75" x14ac:dyDescent="0.2">
      <c r="A166" s="36" t="s">
        <v>6383</v>
      </c>
      <c r="B166" s="36" t="s">
        <v>4252</v>
      </c>
      <c r="D166" s="37" t="s">
        <v>6117</v>
      </c>
      <c r="E166" s="38"/>
      <c r="F166" s="39">
        <v>44788</v>
      </c>
    </row>
    <row r="167" spans="1:8" s="36" customFormat="1" ht="25.5" x14ac:dyDescent="0.2">
      <c r="A167" s="36" t="s">
        <v>7907</v>
      </c>
      <c r="B167" s="36" t="s">
        <v>6433</v>
      </c>
      <c r="D167" s="37" t="s">
        <v>6126</v>
      </c>
      <c r="E167" s="38"/>
      <c r="F167" s="39">
        <v>44785</v>
      </c>
      <c r="H167" s="36" t="s">
        <v>6396</v>
      </c>
    </row>
    <row r="168" spans="1:8" s="36" customFormat="1" ht="12.75" x14ac:dyDescent="0.2">
      <c r="A168" s="36" t="s">
        <v>76</v>
      </c>
      <c r="B168" s="36" t="s">
        <v>7908</v>
      </c>
      <c r="D168" s="37" t="s">
        <v>6117</v>
      </c>
      <c r="E168" s="38"/>
      <c r="F168" s="39">
        <v>44785</v>
      </c>
      <c r="G168" s="36" t="s">
        <v>7938</v>
      </c>
    </row>
    <row r="169" spans="1:8" s="36" customFormat="1" ht="12.75" x14ac:dyDescent="0.2">
      <c r="A169" s="36" t="s">
        <v>76</v>
      </c>
      <c r="B169" s="36" t="s">
        <v>7892</v>
      </c>
      <c r="C169" s="36" t="s">
        <v>6398</v>
      </c>
      <c r="D169" s="37" t="s">
        <v>6116</v>
      </c>
      <c r="E169" s="38"/>
      <c r="F169" s="39">
        <v>44784</v>
      </c>
      <c r="G169" s="39">
        <v>44812</v>
      </c>
    </row>
    <row r="170" spans="1:8" s="36" customFormat="1" ht="12.75" x14ac:dyDescent="0.2">
      <c r="A170" s="36" t="s">
        <v>7890</v>
      </c>
      <c r="B170" s="36" t="s">
        <v>7891</v>
      </c>
      <c r="D170" s="37" t="s">
        <v>6119</v>
      </c>
      <c r="E170" s="38"/>
      <c r="F170" s="39">
        <v>44783</v>
      </c>
    </row>
    <row r="171" spans="1:8" s="36" customFormat="1" ht="12.75" x14ac:dyDescent="0.2">
      <c r="A171" s="36" t="s">
        <v>1338</v>
      </c>
      <c r="B171" s="36" t="s">
        <v>7372</v>
      </c>
      <c r="D171" s="37" t="s">
        <v>6115</v>
      </c>
      <c r="E171" s="38"/>
      <c r="F171" s="39">
        <v>44783</v>
      </c>
      <c r="G171" s="39">
        <v>44811</v>
      </c>
    </row>
    <row r="172" spans="1:8" s="36" customFormat="1" ht="12.75" x14ac:dyDescent="0.2">
      <c r="A172" s="36" t="s">
        <v>102</v>
      </c>
      <c r="B172" s="36" t="s">
        <v>7888</v>
      </c>
      <c r="D172" s="37" t="s">
        <v>7889</v>
      </c>
      <c r="E172" s="38"/>
      <c r="F172" s="39">
        <v>44781</v>
      </c>
      <c r="G172" s="39"/>
    </row>
    <row r="173" spans="1:8" s="36" customFormat="1" ht="12.75" x14ac:dyDescent="0.2">
      <c r="A173" s="36" t="s">
        <v>7885</v>
      </c>
      <c r="B173" s="36" t="s">
        <v>1931</v>
      </c>
      <c r="C173" s="36" t="s">
        <v>1084</v>
      </c>
      <c r="D173" s="37" t="s">
        <v>6425</v>
      </c>
      <c r="E173" s="38"/>
      <c r="F173" s="39">
        <v>44778</v>
      </c>
      <c r="G173" s="39">
        <v>44806</v>
      </c>
    </row>
    <row r="174" spans="1:8" s="36" customFormat="1" ht="12.75" x14ac:dyDescent="0.2">
      <c r="A174" s="36" t="s">
        <v>7886</v>
      </c>
      <c r="B174" s="36" t="s">
        <v>7887</v>
      </c>
      <c r="D174" s="37" t="s">
        <v>6403</v>
      </c>
      <c r="E174" s="38"/>
      <c r="F174" s="39">
        <v>44776</v>
      </c>
      <c r="G174" s="39">
        <v>44790</v>
      </c>
    </row>
    <row r="175" spans="1:8" s="36" customFormat="1" ht="12.75" x14ac:dyDescent="0.2">
      <c r="A175" s="36" t="s">
        <v>1262</v>
      </c>
      <c r="B175" s="36" t="s">
        <v>7884</v>
      </c>
      <c r="D175" s="37" t="s">
        <v>6161</v>
      </c>
      <c r="E175" s="38"/>
      <c r="F175" s="39">
        <v>44775</v>
      </c>
    </row>
    <row r="176" spans="1:8" s="36" customFormat="1" ht="25.5" x14ac:dyDescent="0.2">
      <c r="A176" s="36" t="s">
        <v>7882</v>
      </c>
      <c r="B176" s="36" t="s">
        <v>7883</v>
      </c>
      <c r="D176" s="37" t="s">
        <v>6117</v>
      </c>
      <c r="E176" s="38"/>
      <c r="F176" s="39">
        <v>44775</v>
      </c>
    </row>
    <row r="177" spans="1:8" s="36" customFormat="1" ht="12.75" x14ac:dyDescent="0.2">
      <c r="A177" s="36" t="s">
        <v>7584</v>
      </c>
      <c r="B177" s="36" t="s">
        <v>7585</v>
      </c>
      <c r="C177" s="36" t="s">
        <v>6378</v>
      </c>
      <c r="D177" s="37" t="s">
        <v>6115</v>
      </c>
      <c r="E177" s="38"/>
      <c r="F177" s="39">
        <v>44775</v>
      </c>
      <c r="G177" s="39">
        <v>44803</v>
      </c>
    </row>
    <row r="178" spans="1:8" s="36" customFormat="1" ht="12.75" x14ac:dyDescent="0.2">
      <c r="A178" s="36" t="s">
        <v>85</v>
      </c>
      <c r="B178" s="36" t="s">
        <v>6685</v>
      </c>
      <c r="C178" s="36" t="s">
        <v>1084</v>
      </c>
      <c r="D178" s="37" t="s">
        <v>6115</v>
      </c>
      <c r="E178" s="38"/>
      <c r="F178" s="39">
        <v>44771</v>
      </c>
      <c r="G178" s="39">
        <v>44799</v>
      </c>
    </row>
    <row r="179" spans="1:8" s="36" customFormat="1" ht="12.75" x14ac:dyDescent="0.2">
      <c r="A179" s="36" t="s">
        <v>85</v>
      </c>
      <c r="B179" s="36" t="s">
        <v>7563</v>
      </c>
      <c r="C179" s="36" t="s">
        <v>1084</v>
      </c>
      <c r="D179" s="37" t="s">
        <v>6116</v>
      </c>
      <c r="E179" s="38"/>
      <c r="F179" s="39">
        <v>44771</v>
      </c>
      <c r="G179" s="39">
        <v>44799</v>
      </c>
    </row>
    <row r="180" spans="1:8" s="36" customFormat="1" ht="12.75" x14ac:dyDescent="0.2">
      <c r="A180" s="36" t="s">
        <v>7878</v>
      </c>
      <c r="B180" s="36" t="s">
        <v>7879</v>
      </c>
      <c r="C180" s="36" t="s">
        <v>1084</v>
      </c>
      <c r="D180" s="37" t="s">
        <v>6116</v>
      </c>
      <c r="E180" s="38"/>
      <c r="F180" s="39">
        <v>44770</v>
      </c>
      <c r="H180" s="36" t="s">
        <v>7880</v>
      </c>
    </row>
    <row r="181" spans="1:8" s="36" customFormat="1" ht="12.75" x14ac:dyDescent="0.2">
      <c r="A181" s="36" t="s">
        <v>338</v>
      </c>
      <c r="B181" s="36" t="s">
        <v>7877</v>
      </c>
      <c r="D181" s="37" t="s">
        <v>6117</v>
      </c>
      <c r="E181" s="38"/>
      <c r="F181" s="39">
        <v>44770</v>
      </c>
    </row>
    <row r="182" spans="1:8" s="36" customFormat="1" ht="12.75" x14ac:dyDescent="0.2">
      <c r="A182" s="36" t="s">
        <v>85</v>
      </c>
      <c r="B182" s="36" t="s">
        <v>7876</v>
      </c>
      <c r="D182" s="37" t="s">
        <v>6116</v>
      </c>
      <c r="E182" s="38"/>
      <c r="F182" s="39">
        <v>44769</v>
      </c>
      <c r="G182" s="39">
        <v>44797</v>
      </c>
    </row>
    <row r="183" spans="1:8" s="36" customFormat="1" ht="12.75" x14ac:dyDescent="0.2">
      <c r="A183" s="36" t="s">
        <v>6705</v>
      </c>
      <c r="B183" s="36" t="s">
        <v>6706</v>
      </c>
      <c r="D183" s="37" t="s">
        <v>6119</v>
      </c>
      <c r="E183" s="38"/>
      <c r="F183" s="39">
        <v>44769</v>
      </c>
    </row>
    <row r="184" spans="1:8" s="36" customFormat="1" ht="12.75" x14ac:dyDescent="0.2">
      <c r="A184" s="36" t="s">
        <v>7874</v>
      </c>
      <c r="B184" s="36" t="s">
        <v>7875</v>
      </c>
      <c r="D184" s="37" t="s">
        <v>6119</v>
      </c>
      <c r="E184" s="38"/>
      <c r="F184" s="39">
        <v>44769</v>
      </c>
    </row>
    <row r="185" spans="1:8" s="36" customFormat="1" ht="12.75" x14ac:dyDescent="0.2">
      <c r="A185" s="36" t="s">
        <v>76</v>
      </c>
      <c r="B185" s="36" t="s">
        <v>7873</v>
      </c>
      <c r="D185" s="37" t="s">
        <v>6126</v>
      </c>
      <c r="E185" s="38"/>
      <c r="F185" s="39">
        <v>44769</v>
      </c>
    </row>
    <row r="186" spans="1:8" s="36" customFormat="1" ht="12.75" x14ac:dyDescent="0.2">
      <c r="A186" s="36" t="s">
        <v>338</v>
      </c>
      <c r="B186" s="36" t="s">
        <v>7872</v>
      </c>
      <c r="D186" s="37" t="s">
        <v>6119</v>
      </c>
      <c r="E186" s="38"/>
      <c r="F186" s="39">
        <v>44768</v>
      </c>
    </row>
    <row r="187" spans="1:8" s="36" customFormat="1" ht="12.75" x14ac:dyDescent="0.2">
      <c r="A187" s="36" t="s">
        <v>1623</v>
      </c>
      <c r="B187" s="36" t="s">
        <v>7573</v>
      </c>
      <c r="C187" s="36" t="s">
        <v>6378</v>
      </c>
      <c r="D187" s="37" t="s">
        <v>6403</v>
      </c>
      <c r="E187" s="38"/>
      <c r="F187" s="39">
        <v>44767</v>
      </c>
      <c r="G187" s="39">
        <v>44781</v>
      </c>
    </row>
    <row r="188" spans="1:8" s="36" customFormat="1" ht="12.75" x14ac:dyDescent="0.2">
      <c r="A188" s="36" t="s">
        <v>1629</v>
      </c>
      <c r="B188" s="36" t="s">
        <v>7573</v>
      </c>
      <c r="C188" s="36" t="s">
        <v>6378</v>
      </c>
      <c r="D188" s="37" t="s">
        <v>6403</v>
      </c>
      <c r="E188" s="38"/>
      <c r="F188" s="39">
        <v>44767</v>
      </c>
      <c r="G188" s="39">
        <v>44781</v>
      </c>
    </row>
    <row r="189" spans="1:8" s="36" customFormat="1" ht="12.75" x14ac:dyDescent="0.2">
      <c r="A189" s="36" t="s">
        <v>3105</v>
      </c>
      <c r="B189" s="36" t="s">
        <v>2819</v>
      </c>
      <c r="D189" s="37" t="s">
        <v>6117</v>
      </c>
      <c r="E189" s="38"/>
      <c r="F189" s="39">
        <v>44767</v>
      </c>
    </row>
    <row r="190" spans="1:8" s="36" customFormat="1" ht="12.75" x14ac:dyDescent="0.2">
      <c r="A190" s="36" t="s">
        <v>85</v>
      </c>
      <c r="B190" s="36" t="s">
        <v>6706</v>
      </c>
      <c r="D190" s="37" t="s">
        <v>6119</v>
      </c>
      <c r="E190" s="38"/>
      <c r="F190" s="39">
        <v>44767</v>
      </c>
    </row>
    <row r="191" spans="1:8" s="36" customFormat="1" ht="12.75" x14ac:dyDescent="0.2">
      <c r="A191" s="36" t="s">
        <v>7210</v>
      </c>
      <c r="B191" s="36" t="s">
        <v>7870</v>
      </c>
      <c r="D191" s="37" t="s">
        <v>6117</v>
      </c>
      <c r="E191" s="38"/>
      <c r="F191" s="39">
        <v>44767</v>
      </c>
    </row>
    <row r="192" spans="1:8" s="36" customFormat="1" ht="12.75" x14ac:dyDescent="0.2">
      <c r="A192" s="36" t="s">
        <v>338</v>
      </c>
      <c r="B192" s="36" t="s">
        <v>7409</v>
      </c>
      <c r="D192" s="37" t="s">
        <v>6117</v>
      </c>
      <c r="E192" s="38"/>
      <c r="F192" s="39">
        <v>44767</v>
      </c>
    </row>
    <row r="193" spans="1:6" s="36" customFormat="1" ht="12.75" x14ac:dyDescent="0.2">
      <c r="A193" s="36" t="s">
        <v>3256</v>
      </c>
      <c r="B193" s="36" t="s">
        <v>7869</v>
      </c>
      <c r="D193" s="37" t="s">
        <v>6117</v>
      </c>
      <c r="E193" s="38"/>
      <c r="F193" s="39">
        <v>44767</v>
      </c>
    </row>
    <row r="194" spans="1:6" s="36" customFormat="1" ht="12.75" x14ac:dyDescent="0.2">
      <c r="A194" s="36" t="s">
        <v>338</v>
      </c>
      <c r="B194" s="36" t="s">
        <v>7868</v>
      </c>
      <c r="D194" s="37" t="s">
        <v>6117</v>
      </c>
      <c r="E194" s="38"/>
      <c r="F194" s="39">
        <v>44767</v>
      </c>
    </row>
    <row r="195" spans="1:6" s="36" customFormat="1" ht="12.75" x14ac:dyDescent="0.2">
      <c r="A195" s="36" t="s">
        <v>2411</v>
      </c>
      <c r="B195" s="36" t="s">
        <v>2412</v>
      </c>
      <c r="D195" s="37" t="s">
        <v>6119</v>
      </c>
      <c r="E195" s="38"/>
      <c r="F195" s="39">
        <v>44767</v>
      </c>
    </row>
    <row r="196" spans="1:6" s="36" customFormat="1" ht="12.75" x14ac:dyDescent="0.2">
      <c r="A196" s="36" t="s">
        <v>3501</v>
      </c>
      <c r="B196" s="36" t="s">
        <v>6100</v>
      </c>
      <c r="D196" s="37" t="s">
        <v>6117</v>
      </c>
      <c r="E196" s="38"/>
      <c r="F196" s="39">
        <v>44766</v>
      </c>
    </row>
    <row r="197" spans="1:6" s="36" customFormat="1" ht="12.75" x14ac:dyDescent="0.2">
      <c r="A197" s="36" t="s">
        <v>3501</v>
      </c>
      <c r="B197" s="36" t="s">
        <v>6100</v>
      </c>
      <c r="D197" s="37" t="s">
        <v>6126</v>
      </c>
      <c r="E197" s="38"/>
      <c r="F197" s="39">
        <v>44766</v>
      </c>
    </row>
    <row r="198" spans="1:6" s="36" customFormat="1" ht="12.75" x14ac:dyDescent="0.2">
      <c r="A198" s="36" t="s">
        <v>7426</v>
      </c>
      <c r="B198" s="36" t="s">
        <v>7427</v>
      </c>
      <c r="D198" s="37" t="s">
        <v>6117</v>
      </c>
      <c r="E198" s="38"/>
      <c r="F198" s="39">
        <v>44764</v>
      </c>
    </row>
    <row r="199" spans="1:6" s="36" customFormat="1" ht="12.75" x14ac:dyDescent="0.2">
      <c r="A199" s="36" t="s">
        <v>338</v>
      </c>
      <c r="B199" s="36" t="s">
        <v>7867</v>
      </c>
      <c r="D199" s="37" t="s">
        <v>6117</v>
      </c>
      <c r="E199" s="38"/>
      <c r="F199" s="39">
        <v>44764</v>
      </c>
    </row>
    <row r="200" spans="1:6" s="36" customFormat="1" ht="12.75" x14ac:dyDescent="0.2">
      <c r="A200" s="36" t="s">
        <v>4487</v>
      </c>
      <c r="B200" s="36" t="s">
        <v>7850</v>
      </c>
      <c r="D200" s="37" t="s">
        <v>6126</v>
      </c>
      <c r="E200" s="38"/>
      <c r="F200" s="39">
        <v>44763</v>
      </c>
    </row>
    <row r="201" spans="1:6" s="36" customFormat="1" ht="12.75" x14ac:dyDescent="0.2">
      <c r="A201" s="36" t="s">
        <v>338</v>
      </c>
      <c r="B201" s="36" t="s">
        <v>3773</v>
      </c>
      <c r="D201" s="37" t="s">
        <v>6119</v>
      </c>
      <c r="E201" s="38"/>
      <c r="F201" s="39">
        <v>44763</v>
      </c>
    </row>
    <row r="202" spans="1:6" s="36" customFormat="1" ht="12.75" x14ac:dyDescent="0.2">
      <c r="A202" s="36" t="s">
        <v>372</v>
      </c>
      <c r="B202" s="36" t="s">
        <v>7376</v>
      </c>
      <c r="D202" s="37" t="s">
        <v>6117</v>
      </c>
      <c r="E202" s="38"/>
      <c r="F202" s="39">
        <v>44762</v>
      </c>
    </row>
    <row r="203" spans="1:6" s="36" customFormat="1" ht="12.75" x14ac:dyDescent="0.2">
      <c r="A203" s="36" t="s">
        <v>7848</v>
      </c>
      <c r="B203" s="36" t="s">
        <v>7849</v>
      </c>
      <c r="D203" s="37" t="s">
        <v>6126</v>
      </c>
      <c r="E203" s="38"/>
      <c r="F203" s="39">
        <v>44762</v>
      </c>
    </row>
    <row r="204" spans="1:6" s="36" customFormat="1" ht="12.75" x14ac:dyDescent="0.2">
      <c r="A204" s="36" t="s">
        <v>7846</v>
      </c>
      <c r="B204" s="36" t="s">
        <v>7847</v>
      </c>
      <c r="D204" s="37" t="s">
        <v>6126</v>
      </c>
      <c r="E204" s="38"/>
      <c r="F204" s="39">
        <v>44761</v>
      </c>
    </row>
    <row r="205" spans="1:6" s="36" customFormat="1" ht="12.75" x14ac:dyDescent="0.2">
      <c r="A205" s="36" t="s">
        <v>6062</v>
      </c>
      <c r="B205" s="36" t="s">
        <v>7845</v>
      </c>
      <c r="D205" s="37" t="s">
        <v>6126</v>
      </c>
      <c r="E205" s="38"/>
      <c r="F205" s="39">
        <v>44761</v>
      </c>
    </row>
    <row r="206" spans="1:6" s="36" customFormat="1" ht="12.75" x14ac:dyDescent="0.2">
      <c r="A206" s="36" t="s">
        <v>1658</v>
      </c>
      <c r="B206" s="36" t="s">
        <v>5580</v>
      </c>
      <c r="D206" s="37" t="s">
        <v>6119</v>
      </c>
      <c r="E206" s="38"/>
      <c r="F206" s="39">
        <v>44760</v>
      </c>
    </row>
    <row r="207" spans="1:6" s="36" customFormat="1" ht="12.75" x14ac:dyDescent="0.2">
      <c r="A207" s="36" t="s">
        <v>7843</v>
      </c>
      <c r="B207" s="36" t="s">
        <v>7723</v>
      </c>
      <c r="D207" s="37" t="s">
        <v>6119</v>
      </c>
      <c r="E207" s="38"/>
      <c r="F207" s="39">
        <v>44757</v>
      </c>
    </row>
    <row r="208" spans="1:6" s="36" customFormat="1" ht="12.75" x14ac:dyDescent="0.2">
      <c r="A208" s="36" t="s">
        <v>102</v>
      </c>
      <c r="B208" s="36" t="s">
        <v>3599</v>
      </c>
      <c r="D208" s="37" t="s">
        <v>6117</v>
      </c>
      <c r="E208" s="38"/>
      <c r="F208" s="39">
        <v>44757</v>
      </c>
    </row>
    <row r="209" spans="1:8" s="36" customFormat="1" ht="12.75" x14ac:dyDescent="0.2">
      <c r="A209" s="36" t="s">
        <v>85</v>
      </c>
      <c r="B209" s="36" t="s">
        <v>7839</v>
      </c>
      <c r="D209" s="37" t="s">
        <v>6117</v>
      </c>
      <c r="E209" s="38"/>
      <c r="F209" s="39">
        <v>44755</v>
      </c>
      <c r="H209" s="36" t="s">
        <v>7840</v>
      </c>
    </row>
    <row r="210" spans="1:8" s="36" customFormat="1" ht="12.75" x14ac:dyDescent="0.2">
      <c r="A210" s="36" t="s">
        <v>76</v>
      </c>
      <c r="B210" s="36" t="s">
        <v>7839</v>
      </c>
      <c r="D210" s="37" t="s">
        <v>6126</v>
      </c>
      <c r="E210" s="38"/>
      <c r="F210" s="39">
        <v>44755</v>
      </c>
      <c r="H210" s="36" t="s">
        <v>7840</v>
      </c>
    </row>
    <row r="211" spans="1:8" s="36" customFormat="1" ht="12.75" x14ac:dyDescent="0.2">
      <c r="A211" s="36" t="s">
        <v>7233</v>
      </c>
      <c r="B211" s="36" t="s">
        <v>410</v>
      </c>
      <c r="D211" s="37" t="s">
        <v>6117</v>
      </c>
      <c r="E211" s="38"/>
      <c r="F211" s="39">
        <v>44754</v>
      </c>
    </row>
    <row r="212" spans="1:8" s="36" customFormat="1" ht="12.75" x14ac:dyDescent="0.2">
      <c r="A212" s="36" t="s">
        <v>2501</v>
      </c>
      <c r="B212" s="36" t="s">
        <v>7841</v>
      </c>
      <c r="D212" s="37" t="s">
        <v>6117</v>
      </c>
      <c r="E212" s="38"/>
      <c r="F212" s="39">
        <v>44754</v>
      </c>
    </row>
    <row r="213" spans="1:8" s="36" customFormat="1" ht="12.75" x14ac:dyDescent="0.2">
      <c r="A213" s="36" t="s">
        <v>7833</v>
      </c>
      <c r="B213" s="36" t="s">
        <v>7834</v>
      </c>
      <c r="C213" s="36" t="s">
        <v>1084</v>
      </c>
      <c r="D213" s="37" t="s">
        <v>6116</v>
      </c>
      <c r="E213" s="38"/>
      <c r="F213" s="39">
        <v>44753</v>
      </c>
      <c r="G213" s="39">
        <v>44781</v>
      </c>
    </row>
    <row r="214" spans="1:8" s="36" customFormat="1" ht="12.75" x14ac:dyDescent="0.2">
      <c r="A214" s="36" t="s">
        <v>7832</v>
      </c>
      <c r="B214" s="36" t="s">
        <v>7842</v>
      </c>
      <c r="C214" s="36" t="s">
        <v>106</v>
      </c>
      <c r="D214" s="37" t="s">
        <v>6115</v>
      </c>
      <c r="E214" s="38"/>
      <c r="F214" s="39">
        <v>44753</v>
      </c>
      <c r="G214" s="39">
        <v>44781</v>
      </c>
    </row>
    <row r="215" spans="1:8" s="36" customFormat="1" ht="12.75" x14ac:dyDescent="0.2">
      <c r="A215" s="36" t="s">
        <v>85</v>
      </c>
      <c r="B215" s="36" t="s">
        <v>7831</v>
      </c>
      <c r="D215" s="37" t="s">
        <v>6117</v>
      </c>
      <c r="E215" s="38"/>
      <c r="F215" s="39">
        <v>44753</v>
      </c>
    </row>
    <row r="216" spans="1:8" s="36" customFormat="1" ht="12.75" x14ac:dyDescent="0.2">
      <c r="A216" s="36" t="s">
        <v>7821</v>
      </c>
      <c r="B216" s="36" t="s">
        <v>2539</v>
      </c>
      <c r="C216" s="36" t="s">
        <v>1084</v>
      </c>
      <c r="D216" s="37" t="s">
        <v>6115</v>
      </c>
      <c r="E216" s="38"/>
      <c r="F216" s="39">
        <v>44750</v>
      </c>
      <c r="G216" s="39">
        <v>44778</v>
      </c>
    </row>
    <row r="217" spans="1:8" s="36" customFormat="1" ht="12.75" x14ac:dyDescent="0.2">
      <c r="A217" s="36" t="s">
        <v>7820</v>
      </c>
      <c r="B217" s="36" t="s">
        <v>2791</v>
      </c>
      <c r="C217" s="36" t="s">
        <v>6401</v>
      </c>
      <c r="D217" s="37" t="s">
        <v>6403</v>
      </c>
      <c r="E217" s="38"/>
      <c r="F217" s="39">
        <v>44750</v>
      </c>
      <c r="G217" s="39">
        <v>44764</v>
      </c>
    </row>
    <row r="218" spans="1:8" s="36" customFormat="1" ht="12.75" x14ac:dyDescent="0.2">
      <c r="A218" s="36" t="s">
        <v>85</v>
      </c>
      <c r="B218" s="36" t="s">
        <v>7818</v>
      </c>
      <c r="D218" s="37" t="s">
        <v>6116</v>
      </c>
      <c r="E218" s="38"/>
      <c r="F218" s="39">
        <v>44750</v>
      </c>
      <c r="H218" s="36" t="s">
        <v>7819</v>
      </c>
    </row>
    <row r="219" spans="1:8" s="36" customFormat="1" ht="12.75" x14ac:dyDescent="0.2">
      <c r="A219" s="36" t="s">
        <v>338</v>
      </c>
      <c r="B219" s="36" t="s">
        <v>1040</v>
      </c>
      <c r="D219" s="37" t="s">
        <v>6119</v>
      </c>
      <c r="E219" s="38"/>
      <c r="F219" s="39">
        <v>44750</v>
      </c>
    </row>
    <row r="220" spans="1:8" s="36" customFormat="1" ht="12.75" x14ac:dyDescent="0.2">
      <c r="A220" s="36" t="s">
        <v>7534</v>
      </c>
      <c r="B220" s="36" t="s">
        <v>7817</v>
      </c>
      <c r="D220" s="37" t="s">
        <v>6117</v>
      </c>
      <c r="E220" s="38"/>
      <c r="F220" s="39">
        <v>44750</v>
      </c>
    </row>
    <row r="221" spans="1:8" s="36" customFormat="1" ht="12.75" x14ac:dyDescent="0.2">
      <c r="A221" s="36" t="s">
        <v>7815</v>
      </c>
      <c r="B221" s="36" t="s">
        <v>2494</v>
      </c>
      <c r="D221" s="37" t="s">
        <v>6117</v>
      </c>
      <c r="E221" s="38"/>
      <c r="F221" s="39">
        <v>44750</v>
      </c>
      <c r="H221" s="36" t="s">
        <v>7816</v>
      </c>
    </row>
    <row r="222" spans="1:8" s="36" customFormat="1" ht="12.75" x14ac:dyDescent="0.2">
      <c r="A222" s="36" t="s">
        <v>7568</v>
      </c>
      <c r="B222" s="36" t="s">
        <v>1040</v>
      </c>
      <c r="D222" s="37" t="s">
        <v>6117</v>
      </c>
      <c r="E222" s="38"/>
      <c r="F222" s="39">
        <v>44750</v>
      </c>
    </row>
    <row r="223" spans="1:8" s="36" customFormat="1" ht="12.75" x14ac:dyDescent="0.2">
      <c r="A223" s="36" t="s">
        <v>7599</v>
      </c>
      <c r="B223" s="36" t="s">
        <v>7600</v>
      </c>
      <c r="D223" s="37" t="s">
        <v>6117</v>
      </c>
      <c r="E223" s="38"/>
      <c r="F223" s="39">
        <v>44749</v>
      </c>
    </row>
    <row r="224" spans="1:8" s="36" customFormat="1" ht="12.75" x14ac:dyDescent="0.2">
      <c r="A224" s="36" t="s">
        <v>6209</v>
      </c>
      <c r="B224" s="36" t="s">
        <v>7814</v>
      </c>
      <c r="D224" s="37" t="s">
        <v>6119</v>
      </c>
      <c r="E224" s="38"/>
      <c r="F224" s="39">
        <v>44749</v>
      </c>
    </row>
    <row r="225" spans="1:7" s="36" customFormat="1" ht="12.75" x14ac:dyDescent="0.2">
      <c r="A225" s="36" t="s">
        <v>7050</v>
      </c>
      <c r="B225" s="36" t="s">
        <v>4179</v>
      </c>
      <c r="D225" s="37" t="s">
        <v>6117</v>
      </c>
      <c r="E225" s="38"/>
      <c r="F225" s="39">
        <v>44749</v>
      </c>
    </row>
    <row r="226" spans="1:7" s="36" customFormat="1" ht="12.75" x14ac:dyDescent="0.2">
      <c r="A226" s="36" t="s">
        <v>6886</v>
      </c>
      <c r="B226" s="36" t="s">
        <v>6887</v>
      </c>
      <c r="C226" s="36" t="s">
        <v>106</v>
      </c>
      <c r="D226" s="37" t="s">
        <v>6379</v>
      </c>
      <c r="E226" s="38"/>
      <c r="F226" s="39">
        <v>44748</v>
      </c>
    </row>
    <row r="227" spans="1:7" s="36" customFormat="1" ht="12.75" x14ac:dyDescent="0.2">
      <c r="A227" s="36" t="s">
        <v>7534</v>
      </c>
      <c r="B227" s="36" t="s">
        <v>7813</v>
      </c>
      <c r="D227" s="37" t="s">
        <v>6126</v>
      </c>
      <c r="E227" s="38"/>
      <c r="F227" s="39">
        <v>44748</v>
      </c>
    </row>
    <row r="228" spans="1:7" s="36" customFormat="1" ht="12.75" x14ac:dyDescent="0.2">
      <c r="A228" s="36" t="s">
        <v>4436</v>
      </c>
      <c r="B228" s="36" t="s">
        <v>7811</v>
      </c>
      <c r="D228" s="37" t="s">
        <v>6117</v>
      </c>
      <c r="E228" s="38"/>
      <c r="F228" s="39">
        <v>44747</v>
      </c>
    </row>
    <row r="229" spans="1:7" s="36" customFormat="1" ht="12.75" x14ac:dyDescent="0.2">
      <c r="A229" s="36" t="s">
        <v>7805</v>
      </c>
      <c r="B229" s="36" t="s">
        <v>6025</v>
      </c>
      <c r="D229" s="37" t="s">
        <v>6119</v>
      </c>
      <c r="E229" s="38"/>
      <c r="F229" s="39">
        <v>44746</v>
      </c>
    </row>
    <row r="230" spans="1:7" s="36" customFormat="1" ht="12.75" x14ac:dyDescent="0.2">
      <c r="A230" s="36" t="s">
        <v>7806</v>
      </c>
      <c r="B230" s="36" t="s">
        <v>2199</v>
      </c>
      <c r="D230" s="37" t="s">
        <v>7807</v>
      </c>
      <c r="E230" s="38"/>
      <c r="F230" s="39">
        <v>44743</v>
      </c>
    </row>
    <row r="231" spans="1:7" s="36" customFormat="1" ht="12.75" x14ac:dyDescent="0.2">
      <c r="A231" s="36" t="s">
        <v>7803</v>
      </c>
      <c r="B231" s="36" t="s">
        <v>7804</v>
      </c>
      <c r="D231" s="37" t="s">
        <v>6119</v>
      </c>
      <c r="E231" s="38"/>
      <c r="F231" s="39">
        <v>44743</v>
      </c>
    </row>
    <row r="232" spans="1:7" s="36" customFormat="1" ht="12.75" x14ac:dyDescent="0.2">
      <c r="A232" s="36" t="s">
        <v>338</v>
      </c>
      <c r="B232" s="36" t="s">
        <v>7509</v>
      </c>
      <c r="D232" s="37" t="s">
        <v>6117</v>
      </c>
      <c r="E232" s="38"/>
      <c r="F232" s="39">
        <v>44743</v>
      </c>
    </row>
    <row r="233" spans="1:7" s="36" customFormat="1" ht="12.75" x14ac:dyDescent="0.2">
      <c r="A233" s="36" t="s">
        <v>7808</v>
      </c>
      <c r="B233" s="36" t="s">
        <v>7812</v>
      </c>
      <c r="C233" s="36" t="s">
        <v>1084</v>
      </c>
      <c r="D233" s="37" t="s">
        <v>6116</v>
      </c>
      <c r="E233" s="38"/>
      <c r="F233" s="39">
        <v>44742</v>
      </c>
    </row>
    <row r="234" spans="1:7" s="36" customFormat="1" ht="12.75" x14ac:dyDescent="0.2">
      <c r="A234" s="36" t="s">
        <v>7809</v>
      </c>
      <c r="B234" s="36" t="s">
        <v>7810</v>
      </c>
      <c r="D234" s="37" t="s">
        <v>6117</v>
      </c>
      <c r="E234" s="38"/>
      <c r="F234" s="39">
        <v>44742</v>
      </c>
    </row>
    <row r="235" spans="1:7" s="36" customFormat="1" ht="12.75" x14ac:dyDescent="0.2">
      <c r="A235" s="36" t="s">
        <v>6383</v>
      </c>
      <c r="B235" s="36" t="s">
        <v>3921</v>
      </c>
      <c r="D235" s="37" t="s">
        <v>6117</v>
      </c>
      <c r="E235" s="38"/>
      <c r="F235" s="39">
        <v>44740</v>
      </c>
    </row>
    <row r="236" spans="1:7" s="36" customFormat="1" ht="12.75" x14ac:dyDescent="0.2">
      <c r="A236" s="36" t="s">
        <v>3343</v>
      </c>
      <c r="B236" s="36" t="s">
        <v>7794</v>
      </c>
      <c r="C236" s="36" t="s">
        <v>1791</v>
      </c>
      <c r="D236" s="37" t="s">
        <v>6115</v>
      </c>
      <c r="E236" s="38"/>
      <c r="F236" s="39">
        <v>44739</v>
      </c>
      <c r="G236" s="39">
        <v>44767</v>
      </c>
    </row>
    <row r="237" spans="1:7" s="36" customFormat="1" ht="12.75" x14ac:dyDescent="0.2">
      <c r="A237" s="36" t="s">
        <v>7793</v>
      </c>
      <c r="B237" s="36" t="s">
        <v>6685</v>
      </c>
      <c r="C237" s="36" t="s">
        <v>6378</v>
      </c>
      <c r="D237" s="37" t="s">
        <v>6115</v>
      </c>
      <c r="E237" s="38"/>
      <c r="F237" s="39">
        <v>44736</v>
      </c>
      <c r="G237" s="39">
        <v>44764</v>
      </c>
    </row>
    <row r="238" spans="1:7" s="36" customFormat="1" ht="12.75" x14ac:dyDescent="0.2">
      <c r="A238" s="36" t="s">
        <v>7790</v>
      </c>
      <c r="B238" s="36" t="s">
        <v>7791</v>
      </c>
      <c r="C238" s="36" t="s">
        <v>1791</v>
      </c>
      <c r="D238" s="37" t="s">
        <v>6425</v>
      </c>
      <c r="E238" s="38"/>
      <c r="F238" s="36" t="s">
        <v>7792</v>
      </c>
      <c r="G238" s="39">
        <v>44763</v>
      </c>
    </row>
    <row r="239" spans="1:7" s="36" customFormat="1" ht="12.75" x14ac:dyDescent="0.2">
      <c r="A239" s="36" t="s">
        <v>7788</v>
      </c>
      <c r="B239" s="36" t="s">
        <v>7789</v>
      </c>
      <c r="C239" s="36" t="s">
        <v>1084</v>
      </c>
      <c r="D239" s="37" t="s">
        <v>6116</v>
      </c>
      <c r="E239" s="38"/>
      <c r="F239" s="54">
        <v>44735</v>
      </c>
      <c r="G239" s="39">
        <v>44763</v>
      </c>
    </row>
    <row r="240" spans="1:7" s="36" customFormat="1" ht="12.75" x14ac:dyDescent="0.2">
      <c r="A240" s="36" t="s">
        <v>7786</v>
      </c>
      <c r="B240" s="36" t="s">
        <v>7787</v>
      </c>
      <c r="C240" s="36" t="s">
        <v>1084</v>
      </c>
      <c r="D240" s="37" t="s">
        <v>6116</v>
      </c>
      <c r="E240" s="38"/>
      <c r="F240" s="54">
        <v>44735</v>
      </c>
      <c r="G240" s="39">
        <v>44763</v>
      </c>
    </row>
    <row r="241" spans="1:8" s="36" customFormat="1" ht="12.75" x14ac:dyDescent="0.2">
      <c r="A241" s="36" t="s">
        <v>3610</v>
      </c>
      <c r="B241" s="36" t="s">
        <v>7333</v>
      </c>
      <c r="D241" s="37" t="s">
        <v>6117</v>
      </c>
      <c r="E241" s="38"/>
      <c r="F241" s="39">
        <v>44734</v>
      </c>
    </row>
    <row r="242" spans="1:8" s="36" customFormat="1" ht="12.75" x14ac:dyDescent="0.2">
      <c r="A242" s="36" t="s">
        <v>85</v>
      </c>
      <c r="B242" s="36" t="s">
        <v>7782</v>
      </c>
      <c r="C242" s="36" t="s">
        <v>1084</v>
      </c>
      <c r="D242" s="37" t="s">
        <v>6115</v>
      </c>
      <c r="E242" s="38"/>
      <c r="F242" s="39">
        <v>44734</v>
      </c>
      <c r="G242" s="39">
        <v>44761</v>
      </c>
    </row>
    <row r="243" spans="1:8" s="36" customFormat="1" ht="12.75" x14ac:dyDescent="0.2">
      <c r="A243" s="36" t="s">
        <v>102</v>
      </c>
      <c r="B243" s="36" t="s">
        <v>5478</v>
      </c>
      <c r="D243" s="37" t="s">
        <v>6117</v>
      </c>
      <c r="E243" s="38"/>
      <c r="F243" s="39">
        <v>44732</v>
      </c>
    </row>
    <row r="244" spans="1:8" s="36" customFormat="1" ht="12.75" x14ac:dyDescent="0.2">
      <c r="A244" s="36" t="s">
        <v>76</v>
      </c>
      <c r="B244" s="36" t="s">
        <v>7288</v>
      </c>
      <c r="D244" s="37" t="s">
        <v>6126</v>
      </c>
      <c r="E244" s="38"/>
      <c r="F244" s="39">
        <v>44726</v>
      </c>
    </row>
    <row r="245" spans="1:8" s="36" customFormat="1" ht="12.75" x14ac:dyDescent="0.2">
      <c r="A245" s="36" t="s">
        <v>7447</v>
      </c>
      <c r="B245" s="36" t="s">
        <v>7199</v>
      </c>
      <c r="D245" s="37" t="s">
        <v>6119</v>
      </c>
      <c r="E245" s="38"/>
      <c r="F245" s="39">
        <v>44725</v>
      </c>
    </row>
    <row r="246" spans="1:8" s="36" customFormat="1" ht="12.75" x14ac:dyDescent="0.2">
      <c r="A246" s="36" t="s">
        <v>7349</v>
      </c>
      <c r="B246" s="36" t="s">
        <v>7350</v>
      </c>
      <c r="D246" s="37" t="s">
        <v>6119</v>
      </c>
      <c r="E246" s="38"/>
      <c r="F246" s="39">
        <v>44725</v>
      </c>
    </row>
    <row r="247" spans="1:8" s="36" customFormat="1" ht="12.75" x14ac:dyDescent="0.2">
      <c r="A247" s="36" t="s">
        <v>7773</v>
      </c>
      <c r="B247" s="36" t="s">
        <v>4597</v>
      </c>
      <c r="D247" s="37" t="s">
        <v>6161</v>
      </c>
      <c r="E247" s="38"/>
      <c r="F247" s="39">
        <v>44725</v>
      </c>
    </row>
    <row r="248" spans="1:8" s="36" customFormat="1" ht="12.75" x14ac:dyDescent="0.2">
      <c r="A248" s="36" t="s">
        <v>7771</v>
      </c>
      <c r="B248" s="36" t="s">
        <v>7772</v>
      </c>
      <c r="C248" s="36" t="s">
        <v>6378</v>
      </c>
      <c r="D248" s="37" t="s">
        <v>6115</v>
      </c>
      <c r="E248" s="38"/>
      <c r="F248" s="39">
        <v>44722</v>
      </c>
      <c r="G248" s="39">
        <v>44750</v>
      </c>
    </row>
    <row r="249" spans="1:8" s="36" customFormat="1" ht="12.75" x14ac:dyDescent="0.2">
      <c r="A249" s="36" t="s">
        <v>256</v>
      </c>
      <c r="B249" s="36" t="s">
        <v>7489</v>
      </c>
      <c r="D249" s="37" t="s">
        <v>6126</v>
      </c>
      <c r="E249" s="38"/>
      <c r="F249" s="39">
        <v>44722</v>
      </c>
    </row>
    <row r="250" spans="1:8" s="36" customFormat="1" ht="12.75" x14ac:dyDescent="0.2">
      <c r="A250" s="36" t="s">
        <v>7768</v>
      </c>
      <c r="B250" s="36" t="s">
        <v>7769</v>
      </c>
      <c r="C250" s="36" t="s">
        <v>1084</v>
      </c>
      <c r="D250" s="37" t="s">
        <v>6116</v>
      </c>
      <c r="E250" s="38"/>
      <c r="F250" s="39">
        <v>44720</v>
      </c>
      <c r="G250" s="39">
        <v>44748</v>
      </c>
    </row>
    <row r="251" spans="1:8" s="36" customFormat="1" ht="12.75" x14ac:dyDescent="0.2">
      <c r="A251" s="36" t="s">
        <v>85</v>
      </c>
      <c r="B251" s="36" t="s">
        <v>7288</v>
      </c>
      <c r="D251" s="37" t="s">
        <v>6126</v>
      </c>
      <c r="E251" s="38"/>
      <c r="F251" s="39">
        <v>44720</v>
      </c>
      <c r="G251" s="39"/>
    </row>
    <row r="252" spans="1:8" s="36" customFormat="1" ht="12.75" x14ac:dyDescent="0.2">
      <c r="A252" s="36" t="s">
        <v>1282</v>
      </c>
      <c r="B252" s="36" t="s">
        <v>7770</v>
      </c>
      <c r="D252" s="37" t="s">
        <v>6119</v>
      </c>
      <c r="E252" s="38"/>
      <c r="F252" s="39">
        <v>44719</v>
      </c>
      <c r="G252" s="39"/>
    </row>
    <row r="253" spans="1:8" s="36" customFormat="1" ht="12.75" x14ac:dyDescent="0.2">
      <c r="A253" s="36" t="s">
        <v>7760</v>
      </c>
      <c r="B253" s="36" t="s">
        <v>7761</v>
      </c>
      <c r="D253" s="37" t="s">
        <v>6117</v>
      </c>
      <c r="E253" s="38"/>
      <c r="F253" s="39">
        <v>44719</v>
      </c>
    </row>
    <row r="254" spans="1:8" s="36" customFormat="1" ht="12.75" x14ac:dyDescent="0.2">
      <c r="A254" s="36" t="s">
        <v>7760</v>
      </c>
      <c r="B254" s="36" t="s">
        <v>6859</v>
      </c>
      <c r="D254" s="37" t="s">
        <v>6117</v>
      </c>
      <c r="E254" s="38"/>
      <c r="F254" s="39">
        <v>44719</v>
      </c>
    </row>
    <row r="255" spans="1:8" s="36" customFormat="1" ht="12.75" x14ac:dyDescent="0.2">
      <c r="A255" s="36" t="s">
        <v>175</v>
      </c>
      <c r="B255" s="36" t="s">
        <v>6134</v>
      </c>
      <c r="D255" s="37" t="s">
        <v>6117</v>
      </c>
      <c r="E255" s="38"/>
      <c r="F255" s="39">
        <v>44718</v>
      </c>
      <c r="G255" s="39"/>
    </row>
    <row r="256" spans="1:8" s="36" customFormat="1" ht="12.75" x14ac:dyDescent="0.2">
      <c r="A256" s="36" t="s">
        <v>85</v>
      </c>
      <c r="B256" s="36" t="s">
        <v>6248</v>
      </c>
      <c r="D256" s="37" t="s">
        <v>6116</v>
      </c>
      <c r="E256" s="38"/>
      <c r="F256" s="39">
        <v>44716</v>
      </c>
      <c r="G256" s="36" t="s">
        <v>6410</v>
      </c>
      <c r="H256" s="36" t="s">
        <v>7746</v>
      </c>
    </row>
    <row r="257" spans="1:8" s="36" customFormat="1" ht="12.75" x14ac:dyDescent="0.2">
      <c r="A257" s="36" t="s">
        <v>76</v>
      </c>
      <c r="B257" s="36" t="s">
        <v>7747</v>
      </c>
      <c r="D257" s="37" t="s">
        <v>6119</v>
      </c>
      <c r="E257" s="38"/>
      <c r="F257" s="39">
        <v>44713</v>
      </c>
      <c r="H257" s="36" t="s">
        <v>6410</v>
      </c>
    </row>
    <row r="258" spans="1:8" s="36" customFormat="1" ht="12.75" x14ac:dyDescent="0.2">
      <c r="A258" s="36" t="s">
        <v>85</v>
      </c>
      <c r="B258" s="36" t="s">
        <v>7748</v>
      </c>
      <c r="D258" s="37" t="s">
        <v>6119</v>
      </c>
      <c r="E258" s="38"/>
      <c r="F258" s="39">
        <v>44713</v>
      </c>
      <c r="H258" s="36" t="s">
        <v>6410</v>
      </c>
    </row>
    <row r="259" spans="1:8" s="36" customFormat="1" ht="12.75" x14ac:dyDescent="0.2">
      <c r="A259" s="36" t="s">
        <v>76</v>
      </c>
      <c r="B259" s="36" t="s">
        <v>7745</v>
      </c>
      <c r="C259" s="36" t="s">
        <v>7750</v>
      </c>
      <c r="D259" s="37" t="s">
        <v>6116</v>
      </c>
      <c r="E259" s="38"/>
      <c r="F259" s="39">
        <v>44713</v>
      </c>
      <c r="G259" s="39">
        <v>44741</v>
      </c>
    </row>
    <row r="260" spans="1:8" s="36" customFormat="1" ht="12.75" x14ac:dyDescent="0.2">
      <c r="A260" s="36" t="s">
        <v>6498</v>
      </c>
      <c r="B260" s="36" t="s">
        <v>7749</v>
      </c>
      <c r="D260" s="37" t="s">
        <v>6117</v>
      </c>
      <c r="E260" s="38"/>
      <c r="F260" s="39">
        <v>44713</v>
      </c>
    </row>
    <row r="261" spans="1:8" s="36" customFormat="1" ht="12.75" x14ac:dyDescent="0.2">
      <c r="A261" s="36" t="s">
        <v>4221</v>
      </c>
      <c r="B261" s="36" t="s">
        <v>5264</v>
      </c>
      <c r="D261" s="37" t="s">
        <v>6119</v>
      </c>
      <c r="E261" s="38"/>
      <c r="F261" s="39">
        <v>44713</v>
      </c>
    </row>
    <row r="262" spans="1:8" s="36" customFormat="1" ht="12.75" x14ac:dyDescent="0.2">
      <c r="A262" s="36" t="s">
        <v>7743</v>
      </c>
      <c r="B262" s="36" t="s">
        <v>7744</v>
      </c>
      <c r="D262" s="37" t="s">
        <v>6117</v>
      </c>
      <c r="E262" s="38"/>
      <c r="F262" s="39">
        <v>44713</v>
      </c>
    </row>
    <row r="263" spans="1:8" s="36" customFormat="1" ht="12.75" x14ac:dyDescent="0.2">
      <c r="A263" s="36" t="s">
        <v>7742</v>
      </c>
      <c r="B263" s="36" t="s">
        <v>6651</v>
      </c>
      <c r="C263" s="36" t="s">
        <v>6652</v>
      </c>
      <c r="D263" s="37" t="s">
        <v>6115</v>
      </c>
      <c r="E263" s="38"/>
      <c r="F263" s="39">
        <v>44713</v>
      </c>
      <c r="G263" s="39">
        <v>44741</v>
      </c>
    </row>
    <row r="264" spans="1:8" s="36" customFormat="1" ht="12.75" x14ac:dyDescent="0.2">
      <c r="A264" s="36" t="s">
        <v>7740</v>
      </c>
      <c r="B264" s="36" t="s">
        <v>7536</v>
      </c>
      <c r="C264" s="36" t="s">
        <v>6378</v>
      </c>
      <c r="D264" s="37" t="s">
        <v>6116</v>
      </c>
      <c r="E264" s="38"/>
      <c r="F264" s="39">
        <v>44712</v>
      </c>
      <c r="G264" s="39">
        <v>44740</v>
      </c>
    </row>
    <row r="265" spans="1:8" s="36" customFormat="1" ht="25.5" x14ac:dyDescent="0.2">
      <c r="A265" s="36" t="s">
        <v>7717</v>
      </c>
      <c r="B265" s="36" t="s">
        <v>7718</v>
      </c>
      <c r="D265" s="37" t="s">
        <v>6126</v>
      </c>
      <c r="E265" s="38"/>
      <c r="F265" s="39">
        <v>44711</v>
      </c>
      <c r="H265" s="36" t="s">
        <v>7741</v>
      </c>
    </row>
    <row r="266" spans="1:8" s="36" customFormat="1" ht="25.5" x14ac:dyDescent="0.2">
      <c r="A266" s="36" t="s">
        <v>7737</v>
      </c>
      <c r="B266" s="36" t="s">
        <v>7738</v>
      </c>
      <c r="D266" s="37" t="s">
        <v>6116</v>
      </c>
      <c r="E266" s="38"/>
      <c r="F266" s="39">
        <v>44711</v>
      </c>
      <c r="H266" s="36" t="s">
        <v>7739</v>
      </c>
    </row>
    <row r="267" spans="1:8" s="36" customFormat="1" ht="12.75" x14ac:dyDescent="0.2">
      <c r="A267" s="36" t="s">
        <v>76</v>
      </c>
      <c r="B267" s="36" t="s">
        <v>7735</v>
      </c>
      <c r="D267" s="37" t="s">
        <v>6117</v>
      </c>
      <c r="E267" s="38"/>
      <c r="F267" s="39">
        <v>44707</v>
      </c>
      <c r="H267" s="36" t="s">
        <v>7734</v>
      </c>
    </row>
    <row r="268" spans="1:8" s="36" customFormat="1" ht="12.75" x14ac:dyDescent="0.2">
      <c r="A268" s="36" t="s">
        <v>76</v>
      </c>
      <c r="B268" s="36" t="s">
        <v>7735</v>
      </c>
      <c r="D268" s="37" t="s">
        <v>6126</v>
      </c>
      <c r="E268" s="38"/>
      <c r="F268" s="39">
        <v>44707</v>
      </c>
      <c r="H268" s="36" t="s">
        <v>7734</v>
      </c>
    </row>
    <row r="269" spans="1:8" s="36" customFormat="1" ht="12.75" x14ac:dyDescent="0.2">
      <c r="A269" s="36" t="s">
        <v>6498</v>
      </c>
      <c r="B269" s="36" t="s">
        <v>7702</v>
      </c>
      <c r="D269" s="37" t="s">
        <v>6161</v>
      </c>
      <c r="E269" s="38"/>
      <c r="F269" s="39">
        <v>44707</v>
      </c>
    </row>
    <row r="270" spans="1:8" s="36" customFormat="1" ht="12.75" x14ac:dyDescent="0.2">
      <c r="A270" s="36" t="s">
        <v>7630</v>
      </c>
      <c r="B270" s="36" t="s">
        <v>7631</v>
      </c>
      <c r="D270" s="37" t="s">
        <v>6119</v>
      </c>
      <c r="E270" s="38"/>
      <c r="F270" s="39">
        <v>44706</v>
      </c>
    </row>
    <row r="271" spans="1:8" s="36" customFormat="1" ht="12.75" x14ac:dyDescent="0.2">
      <c r="A271" s="36" t="s">
        <v>7732</v>
      </c>
      <c r="B271" s="36" t="s">
        <v>7733</v>
      </c>
      <c r="D271" s="37" t="s">
        <v>6116</v>
      </c>
      <c r="E271" s="38"/>
      <c r="F271" s="39">
        <v>44705</v>
      </c>
      <c r="H271" s="36" t="s">
        <v>7734</v>
      </c>
    </row>
    <row r="272" spans="1:8" s="36" customFormat="1" ht="12.75" x14ac:dyDescent="0.2">
      <c r="A272" s="36" t="s">
        <v>3655</v>
      </c>
      <c r="B272" s="36" t="s">
        <v>2455</v>
      </c>
      <c r="D272" s="37" t="s">
        <v>6117</v>
      </c>
      <c r="E272" s="38"/>
      <c r="F272" s="39">
        <v>44705</v>
      </c>
    </row>
    <row r="273" spans="1:8" s="36" customFormat="1" ht="12.75" x14ac:dyDescent="0.2">
      <c r="A273" s="36" t="s">
        <v>7730</v>
      </c>
      <c r="B273" s="36" t="s">
        <v>7731</v>
      </c>
      <c r="D273" s="37" t="s">
        <v>6119</v>
      </c>
      <c r="E273" s="38"/>
      <c r="F273" s="39">
        <v>44704</v>
      </c>
    </row>
    <row r="274" spans="1:8" s="36" customFormat="1" ht="25.5" x14ac:dyDescent="0.2">
      <c r="A274" s="36" t="s">
        <v>3290</v>
      </c>
      <c r="B274" s="36" t="s">
        <v>7723</v>
      </c>
      <c r="D274" s="37" t="s">
        <v>6425</v>
      </c>
      <c r="E274" s="38"/>
      <c r="F274" s="39">
        <v>44704</v>
      </c>
      <c r="H274" s="36" t="s">
        <v>7724</v>
      </c>
    </row>
    <row r="275" spans="1:8" s="36" customFormat="1" ht="12.75" x14ac:dyDescent="0.2">
      <c r="A275" s="36" t="s">
        <v>7721</v>
      </c>
      <c r="B275" s="36" t="s">
        <v>7722</v>
      </c>
      <c r="C275" s="36" t="s">
        <v>6378</v>
      </c>
      <c r="D275" s="37" t="s">
        <v>6115</v>
      </c>
      <c r="E275" s="38"/>
      <c r="F275" s="39">
        <v>44701</v>
      </c>
      <c r="G275" s="39">
        <v>44729</v>
      </c>
    </row>
    <row r="276" spans="1:8" s="36" customFormat="1" ht="12.75" x14ac:dyDescent="0.2">
      <c r="A276" s="36" t="s">
        <v>175</v>
      </c>
      <c r="B276" s="36" t="s">
        <v>6800</v>
      </c>
      <c r="D276" s="37" t="s">
        <v>6119</v>
      </c>
      <c r="E276" s="38"/>
      <c r="F276" s="39">
        <v>44701</v>
      </c>
    </row>
    <row r="277" spans="1:8" s="36" customFormat="1" ht="12.75" x14ac:dyDescent="0.2">
      <c r="A277" s="36" t="s">
        <v>3655</v>
      </c>
      <c r="B277" s="36" t="s">
        <v>5478</v>
      </c>
      <c r="D277" s="37" t="s">
        <v>6119</v>
      </c>
      <c r="E277" s="38"/>
      <c r="F277" s="39">
        <v>44701</v>
      </c>
    </row>
    <row r="278" spans="1:8" s="36" customFormat="1" ht="12.75" x14ac:dyDescent="0.2">
      <c r="A278" s="36" t="s">
        <v>3840</v>
      </c>
      <c r="B278" s="36" t="s">
        <v>7595</v>
      </c>
      <c r="D278" s="37" t="s">
        <v>6126</v>
      </c>
      <c r="E278" s="38"/>
      <c r="F278" s="39">
        <v>44700</v>
      </c>
    </row>
    <row r="279" spans="1:8" s="36" customFormat="1" ht="25.5" x14ac:dyDescent="0.2">
      <c r="A279" s="36" t="s">
        <v>7717</v>
      </c>
      <c r="B279" s="36" t="s">
        <v>7718</v>
      </c>
      <c r="D279" s="37" t="s">
        <v>6126</v>
      </c>
      <c r="E279" s="38"/>
      <c r="F279" s="39">
        <v>44701</v>
      </c>
      <c r="H279" s="36" t="s">
        <v>7719</v>
      </c>
    </row>
    <row r="280" spans="1:8" s="36" customFormat="1" ht="12.75" x14ac:dyDescent="0.2">
      <c r="A280" s="36" t="s">
        <v>3808</v>
      </c>
      <c r="B280" s="36" t="s">
        <v>7705</v>
      </c>
      <c r="C280" s="36" t="s">
        <v>314</v>
      </c>
      <c r="D280" s="37" t="s">
        <v>6115</v>
      </c>
      <c r="E280" s="38"/>
      <c r="F280" s="39">
        <v>44700</v>
      </c>
      <c r="G280" s="39">
        <v>44728</v>
      </c>
    </row>
    <row r="281" spans="1:8" s="36" customFormat="1" ht="12.75" x14ac:dyDescent="0.2">
      <c r="A281" s="36" t="s">
        <v>2411</v>
      </c>
      <c r="B281" s="36" t="s">
        <v>2412</v>
      </c>
      <c r="C281" s="36" t="s">
        <v>6378</v>
      </c>
      <c r="D281" s="37" t="s">
        <v>6115</v>
      </c>
      <c r="E281" s="38"/>
      <c r="F281" s="39">
        <v>44700</v>
      </c>
      <c r="G281" s="39">
        <v>44728</v>
      </c>
    </row>
    <row r="282" spans="1:8" s="36" customFormat="1" ht="12.75" x14ac:dyDescent="0.2">
      <c r="A282" s="36" t="s">
        <v>1088</v>
      </c>
      <c r="B282" s="36" t="s">
        <v>7704</v>
      </c>
      <c r="D282" s="37" t="s">
        <v>6119</v>
      </c>
      <c r="E282" s="38"/>
      <c r="F282" s="39">
        <v>44700</v>
      </c>
    </row>
    <row r="283" spans="1:8" s="36" customFormat="1" ht="12.75" x14ac:dyDescent="0.2">
      <c r="A283" s="36" t="s">
        <v>175</v>
      </c>
      <c r="B283" s="36" t="s">
        <v>7621</v>
      </c>
      <c r="D283" s="37" t="s">
        <v>6119</v>
      </c>
      <c r="E283" s="38"/>
      <c r="F283" s="39">
        <v>44699</v>
      </c>
    </row>
    <row r="284" spans="1:8" s="36" customFormat="1" ht="12.75" x14ac:dyDescent="0.2">
      <c r="A284" s="36" t="s">
        <v>6498</v>
      </c>
      <c r="B284" s="36" t="s">
        <v>7702</v>
      </c>
      <c r="D284" s="37" t="s">
        <v>6117</v>
      </c>
      <c r="E284" s="38"/>
      <c r="F284" s="39">
        <v>44698</v>
      </c>
    </row>
    <row r="285" spans="1:8" s="36" customFormat="1" ht="12.75" x14ac:dyDescent="0.2">
      <c r="A285" s="36" t="s">
        <v>7703</v>
      </c>
      <c r="B285" s="36" t="s">
        <v>7583</v>
      </c>
      <c r="D285" s="37" t="s">
        <v>6119</v>
      </c>
      <c r="E285" s="38"/>
      <c r="F285" s="39">
        <v>44698</v>
      </c>
    </row>
    <row r="286" spans="1:8" s="36" customFormat="1" ht="12.75" x14ac:dyDescent="0.2">
      <c r="A286" s="36" t="s">
        <v>7720</v>
      </c>
      <c r="B286" s="36" t="s">
        <v>3720</v>
      </c>
      <c r="D286" s="37" t="s">
        <v>6119</v>
      </c>
      <c r="E286" s="38"/>
      <c r="F286" s="39">
        <v>44697</v>
      </c>
    </row>
    <row r="287" spans="1:8" s="36" customFormat="1" ht="12.75" x14ac:dyDescent="0.2">
      <c r="A287" s="36" t="s">
        <v>3442</v>
      </c>
      <c r="B287" s="36" t="s">
        <v>3424</v>
      </c>
      <c r="D287" s="37" t="s">
        <v>6119</v>
      </c>
      <c r="E287" s="38"/>
      <c r="F287" s="39">
        <v>44697</v>
      </c>
      <c r="G287" s="39"/>
    </row>
    <row r="288" spans="1:8" s="36" customFormat="1" ht="12.75" x14ac:dyDescent="0.2">
      <c r="A288" s="36" t="s">
        <v>76</v>
      </c>
      <c r="B288" s="36" t="s">
        <v>7701</v>
      </c>
      <c r="C288" s="36" t="s">
        <v>7725</v>
      </c>
      <c r="D288" s="37" t="s">
        <v>6116</v>
      </c>
      <c r="E288" s="38"/>
      <c r="F288" s="39">
        <v>44697</v>
      </c>
      <c r="G288" s="39">
        <v>44725</v>
      </c>
    </row>
    <row r="289" spans="1:11" s="36" customFormat="1" ht="12.75" x14ac:dyDescent="0.2">
      <c r="A289" s="36" t="s">
        <v>256</v>
      </c>
      <c r="B289" s="36" t="s">
        <v>6134</v>
      </c>
      <c r="D289" s="37" t="s">
        <v>6119</v>
      </c>
      <c r="E289" s="38"/>
      <c r="F289" s="39">
        <v>44693</v>
      </c>
    </row>
    <row r="290" spans="1:11" s="36" customFormat="1" ht="12.75" x14ac:dyDescent="0.2">
      <c r="A290" s="36" t="s">
        <v>7694</v>
      </c>
      <c r="B290" s="36" t="s">
        <v>7698</v>
      </c>
      <c r="D290" s="37" t="s">
        <v>6117</v>
      </c>
      <c r="E290" s="38"/>
      <c r="F290" s="39">
        <v>44692</v>
      </c>
    </row>
    <row r="291" spans="1:11" s="36" customFormat="1" ht="12.75" x14ac:dyDescent="0.2">
      <c r="A291" s="36" t="s">
        <v>7695</v>
      </c>
      <c r="B291" s="36" t="s">
        <v>7697</v>
      </c>
      <c r="D291" s="37" t="s">
        <v>6126</v>
      </c>
      <c r="E291" s="38"/>
      <c r="F291" s="39">
        <v>44692</v>
      </c>
    </row>
    <row r="292" spans="1:11" s="11" customFormat="1" ht="12.75" x14ac:dyDescent="0.2">
      <c r="A292" s="11" t="s">
        <v>7695</v>
      </c>
      <c r="B292" s="11" t="s">
        <v>6253</v>
      </c>
      <c r="D292" s="15" t="s">
        <v>6126</v>
      </c>
      <c r="E292" s="16"/>
      <c r="F292" s="17">
        <v>44691</v>
      </c>
    </row>
    <row r="293" spans="1:11" s="11" customFormat="1" ht="12.75" x14ac:dyDescent="0.2">
      <c r="A293" s="11" t="s">
        <v>7695</v>
      </c>
      <c r="B293" s="11" t="s">
        <v>5520</v>
      </c>
      <c r="D293" s="15" t="s">
        <v>6126</v>
      </c>
      <c r="E293" s="16"/>
      <c r="F293" s="17">
        <v>44691</v>
      </c>
    </row>
    <row r="294" spans="1:11" s="11" customFormat="1" ht="12.75" x14ac:dyDescent="0.2">
      <c r="A294" s="11" t="s">
        <v>7695</v>
      </c>
      <c r="B294" s="11" t="s">
        <v>5678</v>
      </c>
      <c r="D294" s="15" t="s">
        <v>6126</v>
      </c>
      <c r="E294" s="16"/>
      <c r="F294" s="17">
        <v>44691</v>
      </c>
    </row>
    <row r="295" spans="1:11" s="11" customFormat="1" ht="12.75" x14ac:dyDescent="0.2">
      <c r="A295" s="11" t="s">
        <v>7695</v>
      </c>
      <c r="B295" s="11" t="s">
        <v>5510</v>
      </c>
      <c r="D295" s="15" t="s">
        <v>6161</v>
      </c>
      <c r="E295" s="16"/>
      <c r="F295" s="17">
        <v>44691</v>
      </c>
    </row>
    <row r="296" spans="1:11" s="11" customFormat="1" ht="12.75" x14ac:dyDescent="0.2">
      <c r="A296" s="11" t="s">
        <v>7695</v>
      </c>
      <c r="B296" s="11" t="s">
        <v>7696</v>
      </c>
      <c r="D296" s="15" t="s">
        <v>6126</v>
      </c>
      <c r="E296" s="16"/>
      <c r="F296" s="17">
        <v>44691</v>
      </c>
    </row>
    <row r="297" spans="1:11" s="36" customFormat="1" ht="25.5" x14ac:dyDescent="0.2">
      <c r="A297" s="36" t="s">
        <v>7675</v>
      </c>
      <c r="B297" s="36" t="s">
        <v>6193</v>
      </c>
      <c r="D297" s="37" t="s">
        <v>6403</v>
      </c>
      <c r="E297" s="38"/>
      <c r="F297" s="39">
        <v>44690</v>
      </c>
      <c r="G297" s="39">
        <v>44704</v>
      </c>
      <c r="K297" s="36" t="s">
        <v>7677</v>
      </c>
    </row>
    <row r="298" spans="1:11" s="36" customFormat="1" ht="12.75" x14ac:dyDescent="0.2">
      <c r="A298" s="36" t="s">
        <v>7667</v>
      </c>
      <c r="B298" s="36" t="s">
        <v>7668</v>
      </c>
      <c r="C298" s="36" t="s">
        <v>162</v>
      </c>
      <c r="D298" s="37" t="s">
        <v>6115</v>
      </c>
      <c r="E298" s="38"/>
      <c r="F298" s="39">
        <v>44686</v>
      </c>
      <c r="G298" s="39">
        <v>44714</v>
      </c>
    </row>
    <row r="299" spans="1:11" s="11" customFormat="1" ht="12.75" x14ac:dyDescent="0.2">
      <c r="A299" s="11" t="s">
        <v>3655</v>
      </c>
      <c r="B299" s="11" t="s">
        <v>7657</v>
      </c>
      <c r="D299" s="15" t="s">
        <v>6119</v>
      </c>
      <c r="E299" s="16"/>
      <c r="F299" s="17">
        <v>44686</v>
      </c>
    </row>
    <row r="300" spans="1:11" s="11" customFormat="1" ht="12.75" x14ac:dyDescent="0.2">
      <c r="A300" s="11" t="s">
        <v>330</v>
      </c>
      <c r="B300" s="11" t="s">
        <v>331</v>
      </c>
      <c r="D300" s="15" t="s">
        <v>6119</v>
      </c>
      <c r="E300" s="16"/>
      <c r="F300" s="17">
        <v>44685</v>
      </c>
    </row>
    <row r="301" spans="1:11" s="11" customFormat="1" ht="12.75" x14ac:dyDescent="0.2">
      <c r="A301" s="11" t="s">
        <v>3655</v>
      </c>
      <c r="B301" s="11" t="s">
        <v>7354</v>
      </c>
      <c r="D301" s="15" t="s">
        <v>6119</v>
      </c>
      <c r="E301" s="16"/>
      <c r="F301" s="17">
        <v>44685</v>
      </c>
    </row>
    <row r="302" spans="1:11" s="11" customFormat="1" ht="12.75" x14ac:dyDescent="0.2">
      <c r="A302" s="11" t="s">
        <v>7655</v>
      </c>
      <c r="B302" s="11" t="s">
        <v>7656</v>
      </c>
      <c r="D302" s="15" t="s">
        <v>6119</v>
      </c>
      <c r="E302" s="16"/>
      <c r="F302" s="17">
        <v>44685</v>
      </c>
    </row>
    <row r="303" spans="1:11" s="36" customFormat="1" ht="25.5" x14ac:dyDescent="0.2">
      <c r="A303" s="36" t="s">
        <v>7669</v>
      </c>
      <c r="B303" s="36" t="s">
        <v>7670</v>
      </c>
      <c r="C303" s="36" t="s">
        <v>350</v>
      </c>
      <c r="D303" s="37" t="s">
        <v>6116</v>
      </c>
      <c r="E303" s="38"/>
      <c r="F303" s="39">
        <v>44684</v>
      </c>
      <c r="G303" s="39">
        <v>44712</v>
      </c>
      <c r="H303" s="36" t="s">
        <v>7736</v>
      </c>
    </row>
    <row r="304" spans="1:11" s="11" customFormat="1" ht="12.75" x14ac:dyDescent="0.2">
      <c r="A304" s="11" t="s">
        <v>3655</v>
      </c>
      <c r="B304" s="11" t="s">
        <v>5495</v>
      </c>
      <c r="D304" s="15" t="s">
        <v>6119</v>
      </c>
      <c r="E304" s="16"/>
      <c r="F304" s="17">
        <v>44684</v>
      </c>
    </row>
    <row r="305" spans="1:8" s="11" customFormat="1" ht="12.75" x14ac:dyDescent="0.2">
      <c r="A305" s="11" t="s">
        <v>3655</v>
      </c>
      <c r="B305" s="11" t="s">
        <v>3659</v>
      </c>
      <c r="D305" s="15" t="s">
        <v>6119</v>
      </c>
      <c r="E305" s="16"/>
      <c r="F305" s="17">
        <v>44684</v>
      </c>
    </row>
    <row r="306" spans="1:8" s="11" customFormat="1" ht="12.75" x14ac:dyDescent="0.2">
      <c r="A306" s="11" t="s">
        <v>7548</v>
      </c>
      <c r="B306" s="11" t="s">
        <v>6068</v>
      </c>
      <c r="D306" s="15" t="s">
        <v>6119</v>
      </c>
      <c r="E306" s="16"/>
      <c r="F306" s="17">
        <v>44680</v>
      </c>
    </row>
    <row r="307" spans="1:8" s="36" customFormat="1" ht="12.75" x14ac:dyDescent="0.2">
      <c r="A307" s="36" t="s">
        <v>2289</v>
      </c>
      <c r="B307" s="36" t="s">
        <v>7648</v>
      </c>
      <c r="D307" s="37" t="s">
        <v>6117</v>
      </c>
      <c r="E307" s="38"/>
      <c r="F307" s="39">
        <v>44680</v>
      </c>
    </row>
    <row r="308" spans="1:8" s="36" customFormat="1" ht="12.75" x14ac:dyDescent="0.2">
      <c r="A308" s="36" t="s">
        <v>76</v>
      </c>
      <c r="B308" s="36" t="s">
        <v>7647</v>
      </c>
      <c r="D308" s="37" t="s">
        <v>6119</v>
      </c>
      <c r="E308" s="38"/>
      <c r="F308" s="39">
        <v>44680</v>
      </c>
    </row>
    <row r="309" spans="1:8" s="36" customFormat="1" ht="12.75" x14ac:dyDescent="0.2">
      <c r="A309" s="36" t="s">
        <v>7645</v>
      </c>
      <c r="B309" s="36" t="s">
        <v>7646</v>
      </c>
      <c r="D309" s="37" t="s">
        <v>6119</v>
      </c>
      <c r="E309" s="38"/>
      <c r="F309" s="39">
        <v>44680</v>
      </c>
    </row>
    <row r="310" spans="1:8" s="36" customFormat="1" ht="12.75" x14ac:dyDescent="0.2">
      <c r="A310" s="36" t="s">
        <v>76</v>
      </c>
      <c r="B310" s="36" t="s">
        <v>7649</v>
      </c>
      <c r="D310" s="37" t="s">
        <v>6116</v>
      </c>
      <c r="E310" s="38"/>
      <c r="F310" s="39">
        <v>44680</v>
      </c>
      <c r="H310" s="36" t="s">
        <v>7650</v>
      </c>
    </row>
    <row r="311" spans="1:8" s="36" customFormat="1" ht="25.5" x14ac:dyDescent="0.2">
      <c r="A311" s="36" t="s">
        <v>7643</v>
      </c>
      <c r="B311" s="36" t="s">
        <v>7642</v>
      </c>
      <c r="D311" s="37" t="s">
        <v>6116</v>
      </c>
      <c r="E311" s="38"/>
      <c r="F311" s="39">
        <v>44679</v>
      </c>
      <c r="H311" s="36" t="s">
        <v>7644</v>
      </c>
    </row>
    <row r="312" spans="1:8" s="36" customFormat="1" ht="12.75" x14ac:dyDescent="0.2">
      <c r="A312" s="36" t="s">
        <v>7651</v>
      </c>
      <c r="B312" s="36" t="s">
        <v>7641</v>
      </c>
      <c r="C312" s="36" t="s">
        <v>6378</v>
      </c>
      <c r="D312" s="37" t="s">
        <v>6115</v>
      </c>
      <c r="E312" s="38"/>
      <c r="F312" s="39">
        <v>44679</v>
      </c>
      <c r="G312" s="39">
        <v>44707</v>
      </c>
    </row>
    <row r="313" spans="1:8" s="36" customFormat="1" ht="12.75" x14ac:dyDescent="0.2">
      <c r="A313" s="36" t="s">
        <v>7637</v>
      </c>
      <c r="B313" s="36" t="s">
        <v>4088</v>
      </c>
      <c r="D313" s="37" t="s">
        <v>6117</v>
      </c>
      <c r="E313" s="38"/>
      <c r="F313" s="39">
        <v>44679</v>
      </c>
    </row>
    <row r="314" spans="1:8" s="36" customFormat="1" ht="12.75" x14ac:dyDescent="0.2">
      <c r="A314" s="36" t="s">
        <v>175</v>
      </c>
      <c r="B314" s="36" t="s">
        <v>6134</v>
      </c>
      <c r="D314" s="37" t="s">
        <v>6117</v>
      </c>
      <c r="E314" s="38"/>
      <c r="F314" s="39">
        <v>44678</v>
      </c>
    </row>
    <row r="315" spans="1:8" s="36" customFormat="1" ht="12.75" x14ac:dyDescent="0.2">
      <c r="A315" s="36" t="s">
        <v>7635</v>
      </c>
      <c r="B315" s="36" t="s">
        <v>7636</v>
      </c>
      <c r="D315" s="37" t="s">
        <v>6117</v>
      </c>
      <c r="E315" s="38"/>
      <c r="F315" s="39">
        <v>44678</v>
      </c>
    </row>
    <row r="316" spans="1:8" s="11" customFormat="1" ht="12.75" x14ac:dyDescent="0.2">
      <c r="A316" s="11" t="s">
        <v>3418</v>
      </c>
      <c r="B316" s="11" t="s">
        <v>7634</v>
      </c>
      <c r="D316" s="15" t="s">
        <v>6119</v>
      </c>
      <c r="E316" s="16"/>
      <c r="F316" s="17">
        <v>44677</v>
      </c>
      <c r="H316" s="36"/>
    </row>
    <row r="317" spans="1:8" s="36" customFormat="1" ht="12.75" x14ac:dyDescent="0.2">
      <c r="A317" s="36" t="s">
        <v>7633</v>
      </c>
      <c r="B317" s="36" t="s">
        <v>7632</v>
      </c>
      <c r="D317" s="37" t="s">
        <v>6116</v>
      </c>
      <c r="E317" s="38"/>
      <c r="F317" s="39">
        <v>44677</v>
      </c>
      <c r="G317" s="39">
        <v>44705</v>
      </c>
    </row>
    <row r="318" spans="1:8" s="36" customFormat="1" ht="12.75" x14ac:dyDescent="0.2">
      <c r="A318" s="36" t="s">
        <v>7297</v>
      </c>
      <c r="B318" s="36" t="s">
        <v>7373</v>
      </c>
      <c r="D318" s="37" t="s">
        <v>6119</v>
      </c>
      <c r="E318" s="38"/>
      <c r="F318" s="39">
        <v>44677</v>
      </c>
    </row>
    <row r="319" spans="1:8" s="36" customFormat="1" ht="12.75" x14ac:dyDescent="0.2">
      <c r="A319" s="36" t="s">
        <v>7297</v>
      </c>
      <c r="B319" s="36" t="s">
        <v>7373</v>
      </c>
      <c r="D319" s="37" t="s">
        <v>6403</v>
      </c>
      <c r="E319" s="38"/>
      <c r="F319" s="39">
        <v>44677</v>
      </c>
      <c r="G319" s="39">
        <v>44692</v>
      </c>
    </row>
    <row r="320" spans="1:8" s="36" customFormat="1" ht="12.75" x14ac:dyDescent="0.2">
      <c r="A320" s="36" t="s">
        <v>7630</v>
      </c>
      <c r="B320" s="36" t="s">
        <v>7631</v>
      </c>
      <c r="D320" s="37" t="s">
        <v>6119</v>
      </c>
      <c r="E320" s="38"/>
      <c r="F320" s="39">
        <v>44676</v>
      </c>
    </row>
    <row r="321" spans="1:8" s="36" customFormat="1" ht="12.75" x14ac:dyDescent="0.2">
      <c r="A321" s="36" t="s">
        <v>2289</v>
      </c>
      <c r="B321" s="36" t="s">
        <v>7629</v>
      </c>
      <c r="D321" s="37" t="s">
        <v>6119</v>
      </c>
      <c r="E321" s="38"/>
      <c r="F321" s="39">
        <v>44676</v>
      </c>
    </row>
    <row r="322" spans="1:8" s="36" customFormat="1" ht="12.75" x14ac:dyDescent="0.2">
      <c r="A322" s="36" t="s">
        <v>7619</v>
      </c>
      <c r="B322" s="36" t="s">
        <v>4088</v>
      </c>
      <c r="D322" s="37" t="s">
        <v>6161</v>
      </c>
      <c r="E322" s="38"/>
      <c r="F322" s="39">
        <v>44673</v>
      </c>
    </row>
    <row r="323" spans="1:8" s="36" customFormat="1" ht="12.75" x14ac:dyDescent="0.2">
      <c r="A323" s="36" t="s">
        <v>7620</v>
      </c>
      <c r="B323" s="36" t="s">
        <v>7386</v>
      </c>
      <c r="D323" s="37" t="s">
        <v>6117</v>
      </c>
      <c r="E323" s="38"/>
      <c r="F323" s="39">
        <v>44673</v>
      </c>
    </row>
    <row r="324" spans="1:8" s="36" customFormat="1" ht="12.75" x14ac:dyDescent="0.2">
      <c r="A324" s="36" t="s">
        <v>175</v>
      </c>
      <c r="B324" s="36" t="s">
        <v>7621</v>
      </c>
      <c r="D324" s="37" t="s">
        <v>6119</v>
      </c>
      <c r="E324" s="38"/>
      <c r="F324" s="39">
        <v>44672</v>
      </c>
    </row>
    <row r="325" spans="1:8" s="36" customFormat="1" ht="12.75" x14ac:dyDescent="0.2">
      <c r="A325" s="36" t="s">
        <v>7101</v>
      </c>
      <c r="B325" s="36" t="s">
        <v>7102</v>
      </c>
      <c r="D325" s="37" t="s">
        <v>6119</v>
      </c>
      <c r="E325" s="38"/>
      <c r="F325" s="39">
        <v>44671</v>
      </c>
    </row>
    <row r="326" spans="1:8" s="36" customFormat="1" ht="12.75" x14ac:dyDescent="0.2">
      <c r="A326" s="36" t="s">
        <v>3682</v>
      </c>
      <c r="D326" s="37" t="s">
        <v>6119</v>
      </c>
      <c r="E326" s="38"/>
      <c r="F326" s="39">
        <v>44670</v>
      </c>
    </row>
    <row r="327" spans="1:8" s="36" customFormat="1" ht="12.75" x14ac:dyDescent="0.2">
      <c r="A327" s="36" t="s">
        <v>1907</v>
      </c>
      <c r="B327" s="36" t="s">
        <v>1286</v>
      </c>
      <c r="D327" s="37" t="s">
        <v>6425</v>
      </c>
      <c r="E327" s="38"/>
      <c r="F327" s="39">
        <v>44670</v>
      </c>
      <c r="G327" s="39">
        <v>44698</v>
      </c>
    </row>
    <row r="328" spans="1:8" s="11" customFormat="1" ht="12.75" x14ac:dyDescent="0.2">
      <c r="A328" s="11" t="s">
        <v>267</v>
      </c>
      <c r="B328" s="11" t="s">
        <v>7337</v>
      </c>
      <c r="D328" s="15" t="s">
        <v>6119</v>
      </c>
      <c r="E328" s="16"/>
      <c r="F328" s="17">
        <v>44665</v>
      </c>
    </row>
    <row r="329" spans="1:8" s="11" customFormat="1" ht="12.75" x14ac:dyDescent="0.2">
      <c r="A329" s="11" t="s">
        <v>7613</v>
      </c>
      <c r="B329" s="11" t="s">
        <v>7614</v>
      </c>
      <c r="D329" s="15" t="s">
        <v>6119</v>
      </c>
      <c r="E329" s="16"/>
      <c r="F329" s="17">
        <v>44665</v>
      </c>
    </row>
    <row r="330" spans="1:8" s="11" customFormat="1" ht="12.75" x14ac:dyDescent="0.2">
      <c r="A330" s="11" t="s">
        <v>256</v>
      </c>
      <c r="B330" s="11" t="s">
        <v>7601</v>
      </c>
      <c r="D330" s="15" t="s">
        <v>6119</v>
      </c>
      <c r="E330" s="16"/>
      <c r="F330" s="17">
        <v>44665</v>
      </c>
    </row>
    <row r="331" spans="1:8" s="11" customFormat="1" ht="12.75" x14ac:dyDescent="0.2">
      <c r="A331" s="11" t="s">
        <v>76</v>
      </c>
      <c r="B331" s="11" t="s">
        <v>7435</v>
      </c>
      <c r="D331" s="15" t="s">
        <v>6116</v>
      </c>
      <c r="E331" s="16"/>
      <c r="F331" s="17">
        <v>44663</v>
      </c>
      <c r="H331" s="11" t="s">
        <v>6410</v>
      </c>
    </row>
    <row r="332" spans="1:8" s="11" customFormat="1" ht="15" customHeight="1" x14ac:dyDescent="0.2">
      <c r="A332" s="11" t="s">
        <v>7590</v>
      </c>
      <c r="B332" s="11" t="s">
        <v>7591</v>
      </c>
      <c r="D332" s="15" t="s">
        <v>6119</v>
      </c>
      <c r="E332" s="16"/>
      <c r="F332" s="17">
        <v>44663</v>
      </c>
    </row>
    <row r="333" spans="1:8" s="11" customFormat="1" ht="15" customHeight="1" x14ac:dyDescent="0.2">
      <c r="A333" s="11" t="s">
        <v>7599</v>
      </c>
      <c r="B333" s="11" t="s">
        <v>7600</v>
      </c>
      <c r="D333" s="15" t="s">
        <v>6161</v>
      </c>
      <c r="E333" s="16"/>
      <c r="F333" s="17">
        <v>44662</v>
      </c>
    </row>
    <row r="334" spans="1:8" s="11" customFormat="1" ht="12.75" x14ac:dyDescent="0.2">
      <c r="A334" s="11" t="s">
        <v>1629</v>
      </c>
      <c r="B334" s="11" t="s">
        <v>7573</v>
      </c>
      <c r="D334" s="15" t="s">
        <v>6119</v>
      </c>
      <c r="E334" s="16"/>
      <c r="F334" s="17">
        <v>44662</v>
      </c>
    </row>
    <row r="335" spans="1:8" s="11" customFormat="1" ht="12.75" x14ac:dyDescent="0.2">
      <c r="A335" s="11" t="s">
        <v>7588</v>
      </c>
      <c r="B335" s="11" t="s">
        <v>7589</v>
      </c>
      <c r="D335" s="15" t="s">
        <v>6119</v>
      </c>
      <c r="E335" s="16"/>
      <c r="F335" s="17">
        <v>44660</v>
      </c>
      <c r="H335" s="11" t="s">
        <v>6410</v>
      </c>
    </row>
    <row r="336" spans="1:8" s="36" customFormat="1" ht="12.75" x14ac:dyDescent="0.2">
      <c r="A336" s="36" t="s">
        <v>7588</v>
      </c>
      <c r="B336" s="36" t="s">
        <v>7589</v>
      </c>
      <c r="D336" s="37" t="s">
        <v>6161</v>
      </c>
      <c r="E336" s="38"/>
      <c r="F336" s="39">
        <v>44660</v>
      </c>
      <c r="H336" s="36" t="s">
        <v>6410</v>
      </c>
    </row>
    <row r="337" spans="1:8" s="36" customFormat="1" ht="12.75" x14ac:dyDescent="0.2">
      <c r="A337" s="36" t="s">
        <v>7550</v>
      </c>
      <c r="B337" s="36" t="s">
        <v>7551</v>
      </c>
      <c r="D337" s="37" t="s">
        <v>6119</v>
      </c>
      <c r="E337" s="38"/>
      <c r="F337" s="39">
        <v>44659</v>
      </c>
    </row>
    <row r="338" spans="1:8" s="36" customFormat="1" ht="25.5" x14ac:dyDescent="0.2">
      <c r="A338" s="36" t="s">
        <v>7596</v>
      </c>
      <c r="B338" s="36" t="s">
        <v>7595</v>
      </c>
      <c r="C338" s="36" t="s">
        <v>7598</v>
      </c>
      <c r="D338" s="37" t="s">
        <v>6116</v>
      </c>
      <c r="E338" s="38"/>
      <c r="F338" s="39">
        <v>44659</v>
      </c>
      <c r="G338" s="39">
        <v>44687</v>
      </c>
    </row>
    <row r="339" spans="1:8" s="36" customFormat="1" ht="12.75" x14ac:dyDescent="0.2">
      <c r="A339" s="36" t="s">
        <v>76</v>
      </c>
      <c r="B339" s="36" t="s">
        <v>6741</v>
      </c>
      <c r="C339" s="36" t="s">
        <v>6398</v>
      </c>
      <c r="D339" s="37" t="s">
        <v>6382</v>
      </c>
      <c r="E339" s="38"/>
      <c r="F339" s="39">
        <v>44658</v>
      </c>
      <c r="G339" s="39">
        <v>44676</v>
      </c>
    </row>
    <row r="340" spans="1:8" s="36" customFormat="1" ht="12.75" x14ac:dyDescent="0.2">
      <c r="A340" s="36" t="s">
        <v>7217</v>
      </c>
      <c r="B340" s="36" t="s">
        <v>7594</v>
      </c>
      <c r="C340" s="36" t="s">
        <v>6398</v>
      </c>
      <c r="D340" s="37" t="s">
        <v>6425</v>
      </c>
      <c r="E340" s="38"/>
      <c r="F340" s="39">
        <v>44658</v>
      </c>
      <c r="G340" s="39">
        <v>44686</v>
      </c>
    </row>
    <row r="341" spans="1:8" s="36" customFormat="1" ht="12.75" x14ac:dyDescent="0.2">
      <c r="A341" s="36" t="s">
        <v>6376</v>
      </c>
      <c r="B341" s="36" t="s">
        <v>7586</v>
      </c>
      <c r="C341" s="36" t="s">
        <v>6378</v>
      </c>
      <c r="D341" s="37" t="s">
        <v>7587</v>
      </c>
      <c r="E341" s="38"/>
      <c r="F341" s="39">
        <v>44657</v>
      </c>
      <c r="G341" s="39">
        <v>44684</v>
      </c>
    </row>
    <row r="342" spans="1:8" s="36" customFormat="1" ht="12.75" x14ac:dyDescent="0.2">
      <c r="A342" s="36" t="s">
        <v>76</v>
      </c>
      <c r="B342" s="36" t="s">
        <v>7592</v>
      </c>
      <c r="C342" s="36" t="s">
        <v>6398</v>
      </c>
      <c r="D342" s="37" t="s">
        <v>6382</v>
      </c>
      <c r="E342" s="38"/>
      <c r="F342" s="39">
        <v>44657</v>
      </c>
      <c r="G342" s="39">
        <v>44673</v>
      </c>
    </row>
    <row r="343" spans="1:8" s="36" customFormat="1" ht="12.75" x14ac:dyDescent="0.2">
      <c r="A343" s="36" t="s">
        <v>1924</v>
      </c>
      <c r="B343" s="36" t="s">
        <v>7593</v>
      </c>
      <c r="C343" s="36" t="s">
        <v>6398</v>
      </c>
      <c r="D343" s="37" t="s">
        <v>6382</v>
      </c>
      <c r="E343" s="38"/>
      <c r="F343" s="39">
        <v>44657</v>
      </c>
      <c r="G343" s="39">
        <v>44673</v>
      </c>
    </row>
    <row r="344" spans="1:8" s="11" customFormat="1" ht="12.75" x14ac:dyDescent="0.2">
      <c r="A344" s="11" t="s">
        <v>7597</v>
      </c>
      <c r="B344" s="11" t="s">
        <v>4385</v>
      </c>
      <c r="D344" s="15" t="s">
        <v>6119</v>
      </c>
      <c r="E344" s="16"/>
      <c r="F344" s="17">
        <v>44657</v>
      </c>
      <c r="G344" s="17"/>
    </row>
    <row r="345" spans="1:8" s="11" customFormat="1" ht="12.75" x14ac:dyDescent="0.2">
      <c r="A345" s="11" t="s">
        <v>76</v>
      </c>
      <c r="B345" s="11" t="s">
        <v>7073</v>
      </c>
      <c r="D345" s="15" t="s">
        <v>6119</v>
      </c>
      <c r="E345" s="16"/>
      <c r="F345" s="17">
        <v>44655</v>
      </c>
    </row>
    <row r="346" spans="1:8" s="11" customFormat="1" ht="12.75" x14ac:dyDescent="0.2">
      <c r="A346" s="11" t="s">
        <v>76</v>
      </c>
      <c r="B346" s="11" t="s">
        <v>5736</v>
      </c>
      <c r="D346" s="15" t="s">
        <v>6119</v>
      </c>
      <c r="E346" s="16"/>
      <c r="F346" s="17">
        <v>44652</v>
      </c>
      <c r="H346" s="11" t="s">
        <v>6410</v>
      </c>
    </row>
    <row r="347" spans="1:8" s="11" customFormat="1" ht="12.75" x14ac:dyDescent="0.2">
      <c r="A347" s="11" t="s">
        <v>7584</v>
      </c>
      <c r="B347" s="11" t="s">
        <v>7585</v>
      </c>
      <c r="D347" s="15" t="s">
        <v>6119</v>
      </c>
      <c r="E347" s="16"/>
      <c r="F347" s="17">
        <v>44652</v>
      </c>
    </row>
    <row r="348" spans="1:8" s="11" customFormat="1" ht="12.75" x14ac:dyDescent="0.2">
      <c r="A348" s="11" t="s">
        <v>76</v>
      </c>
      <c r="B348" s="11" t="s">
        <v>7570</v>
      </c>
      <c r="D348" s="15" t="s">
        <v>6119</v>
      </c>
      <c r="E348" s="16"/>
      <c r="F348" s="17">
        <v>44652</v>
      </c>
    </row>
    <row r="349" spans="1:8" s="11" customFormat="1" ht="12.75" x14ac:dyDescent="0.2">
      <c r="A349" s="11" t="s">
        <v>1629</v>
      </c>
      <c r="B349" s="11" t="s">
        <v>7573</v>
      </c>
      <c r="D349" s="15" t="s">
        <v>6119</v>
      </c>
      <c r="E349" s="16"/>
      <c r="F349" s="17">
        <v>44651</v>
      </c>
      <c r="H349" s="11" t="s">
        <v>6410</v>
      </c>
    </row>
    <row r="350" spans="1:8" s="36" customFormat="1" ht="12.75" x14ac:dyDescent="0.2">
      <c r="A350" s="36" t="s">
        <v>7582</v>
      </c>
      <c r="B350" s="36" t="s">
        <v>7583</v>
      </c>
      <c r="C350" s="36" t="s">
        <v>6378</v>
      </c>
      <c r="D350" s="37" t="s">
        <v>6116</v>
      </c>
      <c r="E350" s="38"/>
      <c r="F350" s="39">
        <v>44651</v>
      </c>
      <c r="G350" s="39">
        <v>44679</v>
      </c>
    </row>
    <row r="351" spans="1:8" s="11" customFormat="1" ht="12.75" x14ac:dyDescent="0.2">
      <c r="A351" s="11" t="s">
        <v>267</v>
      </c>
      <c r="B351" s="11" t="s">
        <v>7581</v>
      </c>
      <c r="D351" s="15" t="s">
        <v>6119</v>
      </c>
      <c r="E351" s="16"/>
      <c r="F351" s="17">
        <v>44650</v>
      </c>
    </row>
    <row r="352" spans="1:8" s="11" customFormat="1" ht="12.75" x14ac:dyDescent="0.2">
      <c r="A352" s="11" t="s">
        <v>267</v>
      </c>
      <c r="B352" s="11" t="s">
        <v>1193</v>
      </c>
      <c r="D352" s="15" t="s">
        <v>6119</v>
      </c>
      <c r="E352" s="16"/>
      <c r="F352" s="17">
        <v>44650</v>
      </c>
    </row>
    <row r="353" spans="1:10" s="11" customFormat="1" ht="12.75" x14ac:dyDescent="0.2">
      <c r="A353" s="11" t="s">
        <v>267</v>
      </c>
      <c r="B353" s="11" t="s">
        <v>5744</v>
      </c>
      <c r="D353" s="15" t="s">
        <v>6119</v>
      </c>
      <c r="E353" s="16"/>
      <c r="F353" s="17">
        <v>44650</v>
      </c>
    </row>
    <row r="354" spans="1:10" s="11" customFormat="1" ht="25.5" x14ac:dyDescent="0.2">
      <c r="A354" s="11" t="s">
        <v>7571</v>
      </c>
      <c r="B354" s="11" t="s">
        <v>7572</v>
      </c>
      <c r="C354" s="11" t="s">
        <v>350</v>
      </c>
      <c r="D354" s="15" t="s">
        <v>6115</v>
      </c>
      <c r="E354" s="16"/>
      <c r="F354" s="17">
        <v>44649</v>
      </c>
      <c r="G354" s="17">
        <v>44677</v>
      </c>
    </row>
    <row r="355" spans="1:10" s="11" customFormat="1" ht="12.75" x14ac:dyDescent="0.2">
      <c r="A355" s="11" t="s">
        <v>102</v>
      </c>
      <c r="B355" s="11" t="s">
        <v>2455</v>
      </c>
      <c r="D355" s="15" t="s">
        <v>6119</v>
      </c>
      <c r="E355" s="16"/>
      <c r="F355" s="17">
        <v>44648</v>
      </c>
    </row>
    <row r="356" spans="1:10" s="11" customFormat="1" ht="12.75" x14ac:dyDescent="0.2">
      <c r="A356" s="11" t="s">
        <v>6772</v>
      </c>
      <c r="B356" s="11" t="s">
        <v>4644</v>
      </c>
      <c r="D356" s="15" t="s">
        <v>6119</v>
      </c>
      <c r="E356" s="16"/>
      <c r="F356" s="17">
        <v>44648</v>
      </c>
    </row>
    <row r="357" spans="1:10" s="11" customFormat="1" ht="12.75" x14ac:dyDescent="0.2">
      <c r="A357" s="11" t="s">
        <v>7569</v>
      </c>
      <c r="B357" s="11" t="s">
        <v>7570</v>
      </c>
      <c r="D357" s="15" t="s">
        <v>6117</v>
      </c>
      <c r="E357" s="16"/>
      <c r="F357" s="17">
        <v>44648</v>
      </c>
      <c r="H357" s="11" t="s">
        <v>6410</v>
      </c>
    </row>
    <row r="358" spans="1:10" s="11" customFormat="1" ht="12.75" x14ac:dyDescent="0.2">
      <c r="A358" s="11" t="s">
        <v>7565</v>
      </c>
      <c r="B358" s="11" t="s">
        <v>7564</v>
      </c>
      <c r="D358" s="15" t="s">
        <v>6119</v>
      </c>
      <c r="E358" s="16"/>
      <c r="F358" s="17">
        <v>44645</v>
      </c>
    </row>
    <row r="359" spans="1:10" s="36" customFormat="1" ht="12.75" x14ac:dyDescent="0.2">
      <c r="A359" s="36" t="s">
        <v>7568</v>
      </c>
      <c r="B359" s="36" t="s">
        <v>1040</v>
      </c>
      <c r="C359" s="36" t="s">
        <v>6378</v>
      </c>
      <c r="D359" s="37" t="s">
        <v>6425</v>
      </c>
      <c r="E359" s="38"/>
      <c r="F359" s="39">
        <v>37340</v>
      </c>
      <c r="G359" s="39">
        <v>44673</v>
      </c>
    </row>
    <row r="360" spans="1:10" s="36" customFormat="1" ht="12.75" x14ac:dyDescent="0.2">
      <c r="A360" s="36" t="s">
        <v>76</v>
      </c>
      <c r="B360" s="36" t="s">
        <v>7567</v>
      </c>
      <c r="C360" s="36" t="s">
        <v>6398</v>
      </c>
      <c r="D360" s="37" t="s">
        <v>6116</v>
      </c>
      <c r="E360" s="38"/>
      <c r="F360" s="39">
        <v>44644</v>
      </c>
      <c r="G360" s="39">
        <v>44672</v>
      </c>
      <c r="I360" s="36" t="s">
        <v>7627</v>
      </c>
      <c r="J360" s="36" t="s">
        <v>7625</v>
      </c>
    </row>
    <row r="361" spans="1:10" s="36" customFormat="1" ht="12.75" x14ac:dyDescent="0.2">
      <c r="A361" s="36" t="s">
        <v>7562</v>
      </c>
      <c r="B361" s="36" t="s">
        <v>7563</v>
      </c>
      <c r="C361" s="36" t="s">
        <v>6378</v>
      </c>
      <c r="D361" s="37" t="s">
        <v>6116</v>
      </c>
      <c r="E361" s="38"/>
      <c r="F361" s="39">
        <v>44644</v>
      </c>
      <c r="G361" s="39">
        <v>44672</v>
      </c>
      <c r="I361" s="36" t="s">
        <v>7628</v>
      </c>
      <c r="J361" s="36" t="s">
        <v>7625</v>
      </c>
    </row>
    <row r="362" spans="1:10" s="11" customFormat="1" ht="12.75" x14ac:dyDescent="0.2">
      <c r="A362" s="11" t="s">
        <v>76</v>
      </c>
      <c r="B362" s="11" t="s">
        <v>7448</v>
      </c>
      <c r="D362" s="15" t="s">
        <v>6161</v>
      </c>
      <c r="E362" s="16"/>
      <c r="F362" s="17">
        <v>37337</v>
      </c>
      <c r="G362" s="17"/>
    </row>
    <row r="363" spans="1:10" s="11" customFormat="1" ht="12.75" x14ac:dyDescent="0.2">
      <c r="A363" s="11" t="s">
        <v>256</v>
      </c>
      <c r="B363" s="11" t="s">
        <v>7015</v>
      </c>
      <c r="D363" s="15" t="s">
        <v>6119</v>
      </c>
      <c r="E363" s="16"/>
      <c r="F363" s="17">
        <v>44642</v>
      </c>
      <c r="G363" s="17"/>
    </row>
    <row r="364" spans="1:10" s="11" customFormat="1" ht="12.75" x14ac:dyDescent="0.2">
      <c r="A364" s="11" t="s">
        <v>7554</v>
      </c>
      <c r="B364" s="11" t="s">
        <v>7555</v>
      </c>
      <c r="D364" s="15" t="s">
        <v>6119</v>
      </c>
      <c r="E364" s="16"/>
      <c r="F364" s="17">
        <v>44641</v>
      </c>
    </row>
    <row r="365" spans="1:10" s="11" customFormat="1" ht="12.75" x14ac:dyDescent="0.2">
      <c r="A365" s="11" t="s">
        <v>3086</v>
      </c>
      <c r="B365" s="11" t="s">
        <v>7553</v>
      </c>
      <c r="D365" s="15" t="s">
        <v>6119</v>
      </c>
      <c r="E365" s="16"/>
      <c r="F365" s="17">
        <v>44641</v>
      </c>
    </row>
    <row r="366" spans="1:10" s="11" customFormat="1" ht="25.5" x14ac:dyDescent="0.2">
      <c r="A366" s="11" t="s">
        <v>4536</v>
      </c>
      <c r="B366" s="11" t="s">
        <v>7552</v>
      </c>
      <c r="D366" s="15" t="s">
        <v>6117</v>
      </c>
      <c r="E366" s="16"/>
      <c r="F366" s="17">
        <v>44641</v>
      </c>
    </row>
    <row r="367" spans="1:10" s="11" customFormat="1" ht="12.75" x14ac:dyDescent="0.2">
      <c r="A367" s="11" t="s">
        <v>5715</v>
      </c>
      <c r="B367" s="11" t="s">
        <v>5716</v>
      </c>
      <c r="D367" s="15" t="s">
        <v>6117</v>
      </c>
      <c r="E367" s="16"/>
      <c r="F367" s="17">
        <v>44638</v>
      </c>
    </row>
    <row r="368" spans="1:10" s="11" customFormat="1" ht="12.75" x14ac:dyDescent="0.2">
      <c r="A368" s="11" t="s">
        <v>7550</v>
      </c>
      <c r="B368" s="11" t="s">
        <v>7551</v>
      </c>
      <c r="D368" s="15" t="s">
        <v>6117</v>
      </c>
      <c r="E368" s="16"/>
      <c r="F368" s="17">
        <v>44638</v>
      </c>
      <c r="H368" s="11" t="s">
        <v>7558</v>
      </c>
    </row>
    <row r="369" spans="1:10" s="36" customFormat="1" ht="25.5" x14ac:dyDescent="0.2">
      <c r="A369" s="36" t="s">
        <v>7541</v>
      </c>
      <c r="B369" s="36" t="s">
        <v>6292</v>
      </c>
      <c r="D369" s="37" t="s">
        <v>6117</v>
      </c>
      <c r="E369" s="38"/>
      <c r="F369" s="39">
        <v>44638</v>
      </c>
    </row>
    <row r="370" spans="1:10" s="36" customFormat="1" ht="12.75" x14ac:dyDescent="0.2">
      <c r="A370" s="36" t="s">
        <v>7061</v>
      </c>
      <c r="B370" s="36" t="s">
        <v>7539</v>
      </c>
      <c r="D370" s="37" t="s">
        <v>6117</v>
      </c>
      <c r="E370" s="38"/>
      <c r="F370" s="39">
        <v>44637</v>
      </c>
      <c r="H370" s="36" t="s">
        <v>7540</v>
      </c>
    </row>
    <row r="371" spans="1:10" s="36" customFormat="1" ht="12.75" x14ac:dyDescent="0.2">
      <c r="A371" s="36" t="s">
        <v>7061</v>
      </c>
      <c r="B371" s="36" t="s">
        <v>7539</v>
      </c>
      <c r="D371" s="37" t="s">
        <v>6126</v>
      </c>
      <c r="E371" s="38"/>
      <c r="F371" s="39">
        <v>44637</v>
      </c>
    </row>
    <row r="372" spans="1:10" s="36" customFormat="1" ht="12.75" x14ac:dyDescent="0.2">
      <c r="A372" s="36" t="s">
        <v>76</v>
      </c>
      <c r="B372" s="36" t="s">
        <v>2855</v>
      </c>
      <c r="D372" s="37" t="s">
        <v>6403</v>
      </c>
      <c r="E372" s="38"/>
      <c r="F372" s="39">
        <v>44637</v>
      </c>
      <c r="G372" s="39">
        <v>44651</v>
      </c>
    </row>
    <row r="373" spans="1:10" s="36" customFormat="1" ht="12.75" x14ac:dyDescent="0.2">
      <c r="A373" s="36" t="s">
        <v>85</v>
      </c>
      <c r="B373" s="36" t="s">
        <v>7537</v>
      </c>
      <c r="D373" s="37" t="s">
        <v>6126</v>
      </c>
      <c r="E373" s="38"/>
      <c r="F373" s="39">
        <v>44637</v>
      </c>
      <c r="H373" s="36" t="s">
        <v>7538</v>
      </c>
    </row>
    <row r="374" spans="1:10" s="36" customFormat="1" ht="12.75" x14ac:dyDescent="0.2">
      <c r="A374" s="36" t="s">
        <v>7527</v>
      </c>
      <c r="B374" s="36" t="s">
        <v>7528</v>
      </c>
      <c r="C374" s="36" t="s">
        <v>6401</v>
      </c>
      <c r="D374" s="37" t="s">
        <v>6116</v>
      </c>
      <c r="E374" s="38"/>
      <c r="F374" s="39">
        <v>44636</v>
      </c>
      <c r="G374" s="39">
        <v>44664</v>
      </c>
      <c r="I374" s="36" t="s">
        <v>7626</v>
      </c>
      <c r="J374" s="36" t="s">
        <v>7625</v>
      </c>
    </row>
    <row r="375" spans="1:10" s="36" customFormat="1" ht="12.75" x14ac:dyDescent="0.2">
      <c r="A375" s="36" t="s">
        <v>7531</v>
      </c>
      <c r="B375" s="36" t="s">
        <v>7532</v>
      </c>
      <c r="C375" s="36" t="s">
        <v>6378</v>
      </c>
      <c r="D375" s="37" t="s">
        <v>6425</v>
      </c>
      <c r="E375" s="38"/>
      <c r="F375" s="39">
        <v>44636</v>
      </c>
      <c r="G375" s="39">
        <v>44664</v>
      </c>
    </row>
    <row r="376" spans="1:10" s="36" customFormat="1" ht="12.75" x14ac:dyDescent="0.2">
      <c r="A376" s="36" t="s">
        <v>76</v>
      </c>
      <c r="B376" s="36" t="s">
        <v>7566</v>
      </c>
      <c r="D376" s="37" t="s">
        <v>6161</v>
      </c>
      <c r="E376" s="38"/>
      <c r="F376" s="39">
        <v>44636</v>
      </c>
      <c r="G376" s="39"/>
      <c r="H376" s="36" t="s">
        <v>6478</v>
      </c>
    </row>
    <row r="377" spans="1:10" s="36" customFormat="1" ht="12.75" x14ac:dyDescent="0.2">
      <c r="A377" s="36" t="s">
        <v>7534</v>
      </c>
      <c r="B377" s="36" t="s">
        <v>7535</v>
      </c>
      <c r="C377" s="36" t="s">
        <v>6378</v>
      </c>
      <c r="D377" s="37" t="s">
        <v>6116</v>
      </c>
      <c r="E377" s="38"/>
      <c r="F377" s="39">
        <v>44635</v>
      </c>
      <c r="G377" s="39">
        <v>44663</v>
      </c>
      <c r="I377" s="36" t="s">
        <v>7628</v>
      </c>
      <c r="J377" s="36" t="s">
        <v>7625</v>
      </c>
    </row>
    <row r="378" spans="1:10" s="36" customFormat="1" ht="25.5" x14ac:dyDescent="0.2">
      <c r="A378" s="36" t="s">
        <v>7533</v>
      </c>
      <c r="B378" s="36" t="s">
        <v>4529</v>
      </c>
      <c r="C378" s="36" t="s">
        <v>6398</v>
      </c>
      <c r="D378" s="37" t="s">
        <v>6425</v>
      </c>
      <c r="E378" s="38"/>
      <c r="F378" s="39">
        <v>44635</v>
      </c>
      <c r="G378" s="39">
        <v>44663</v>
      </c>
    </row>
    <row r="379" spans="1:10" s="36" customFormat="1" ht="12.75" x14ac:dyDescent="0.2">
      <c r="A379" s="36" t="s">
        <v>7549</v>
      </c>
      <c r="B379" s="36" t="s">
        <v>1174</v>
      </c>
      <c r="D379" s="37" t="s">
        <v>6119</v>
      </c>
      <c r="E379" s="38"/>
      <c r="F379" s="39">
        <v>44634</v>
      </c>
      <c r="G379" s="39"/>
    </row>
    <row r="380" spans="1:10" s="36" customFormat="1" ht="12.75" x14ac:dyDescent="0.2">
      <c r="A380" s="36" t="s">
        <v>7548</v>
      </c>
      <c r="B380" s="36" t="s">
        <v>6068</v>
      </c>
      <c r="D380" s="37" t="s">
        <v>6119</v>
      </c>
      <c r="E380" s="38"/>
      <c r="F380" s="39">
        <v>44634</v>
      </c>
      <c r="G380" s="39"/>
    </row>
    <row r="381" spans="1:10" s="36" customFormat="1" ht="12.75" x14ac:dyDescent="0.2">
      <c r="A381" s="36" t="s">
        <v>1263</v>
      </c>
      <c r="B381" s="36" t="s">
        <v>7526</v>
      </c>
      <c r="C381" s="36" t="s">
        <v>6398</v>
      </c>
      <c r="D381" s="37" t="s">
        <v>6382</v>
      </c>
      <c r="E381" s="38"/>
      <c r="F381" s="39">
        <v>44634</v>
      </c>
      <c r="G381" s="39">
        <v>44648</v>
      </c>
    </row>
    <row r="382" spans="1:10" s="50" customFormat="1" ht="12.75" x14ac:dyDescent="0.2">
      <c r="A382" s="50" t="s">
        <v>3442</v>
      </c>
      <c r="B382" s="50" t="s">
        <v>3424</v>
      </c>
      <c r="C382" s="50" t="s">
        <v>350</v>
      </c>
      <c r="D382" s="51" t="s">
        <v>6425</v>
      </c>
      <c r="E382" s="52"/>
      <c r="F382" s="53">
        <v>44633</v>
      </c>
      <c r="G382" s="53">
        <v>44661</v>
      </c>
    </row>
    <row r="383" spans="1:10" s="50" customFormat="1" ht="12.75" x14ac:dyDescent="0.2">
      <c r="A383" s="50" t="s">
        <v>76</v>
      </c>
      <c r="B383" s="50" t="s">
        <v>7530</v>
      </c>
      <c r="D383" s="51" t="s">
        <v>6119</v>
      </c>
      <c r="E383" s="52"/>
      <c r="F383" s="53">
        <v>44632</v>
      </c>
      <c r="G383" s="53"/>
    </row>
    <row r="384" spans="1:10" s="36" customFormat="1" ht="12.75" x14ac:dyDescent="0.2">
      <c r="A384" s="36" t="s">
        <v>7449</v>
      </c>
      <c r="B384" s="36" t="s">
        <v>7450</v>
      </c>
      <c r="C384" s="36" t="s">
        <v>6378</v>
      </c>
      <c r="D384" s="37" t="s">
        <v>6116</v>
      </c>
      <c r="E384" s="38"/>
      <c r="F384" s="39">
        <v>44631</v>
      </c>
      <c r="G384" s="39">
        <v>44659</v>
      </c>
      <c r="I384" s="36" t="s">
        <v>7628</v>
      </c>
      <c r="J384" s="36" t="s">
        <v>7625</v>
      </c>
    </row>
    <row r="385" spans="1:10" s="36" customFormat="1" ht="12.75" x14ac:dyDescent="0.2">
      <c r="A385" s="36" t="s">
        <v>7520</v>
      </c>
      <c r="B385" s="36" t="s">
        <v>5767</v>
      </c>
      <c r="D385" s="37" t="s">
        <v>6119</v>
      </c>
      <c r="E385" s="38"/>
      <c r="F385" s="39">
        <v>44630</v>
      </c>
    </row>
    <row r="386" spans="1:10" s="36" customFormat="1" ht="12.75" x14ac:dyDescent="0.2">
      <c r="A386" s="36" t="s">
        <v>6942</v>
      </c>
      <c r="B386" s="36" t="s">
        <v>7519</v>
      </c>
      <c r="D386" s="37" t="s">
        <v>6119</v>
      </c>
      <c r="E386" s="38"/>
      <c r="F386" s="39">
        <v>44630</v>
      </c>
    </row>
    <row r="387" spans="1:10" s="36" customFormat="1" ht="12.75" x14ac:dyDescent="0.2">
      <c r="A387" s="36" t="s">
        <v>7524</v>
      </c>
      <c r="B387" s="36" t="s">
        <v>7525</v>
      </c>
      <c r="C387" s="36" t="s">
        <v>6398</v>
      </c>
      <c r="D387" s="37" t="s">
        <v>6116</v>
      </c>
      <c r="E387" s="38"/>
      <c r="F387" s="39">
        <v>44629</v>
      </c>
      <c r="G387" s="39">
        <v>44657</v>
      </c>
      <c r="I387" s="36" t="s">
        <v>7628</v>
      </c>
      <c r="J387" s="36" t="s">
        <v>7625</v>
      </c>
    </row>
    <row r="388" spans="1:10" s="11" customFormat="1" ht="12.75" x14ac:dyDescent="0.2">
      <c r="A388" s="11" t="s">
        <v>85</v>
      </c>
      <c r="B388" s="11" t="s">
        <v>7448</v>
      </c>
      <c r="D388" s="15" t="s">
        <v>6161</v>
      </c>
      <c r="E388" s="16"/>
      <c r="F388" s="17">
        <v>44629</v>
      </c>
      <c r="G388" s="17"/>
      <c r="H388" s="11" t="s">
        <v>6410</v>
      </c>
    </row>
    <row r="389" spans="1:10" s="11" customFormat="1" ht="12.75" x14ac:dyDescent="0.2">
      <c r="A389" s="11" t="s">
        <v>7518</v>
      </c>
      <c r="B389" s="11" t="s">
        <v>5121</v>
      </c>
      <c r="D389" s="15" t="s">
        <v>6119</v>
      </c>
      <c r="E389" s="16"/>
      <c r="F389" s="17">
        <v>44629</v>
      </c>
    </row>
    <row r="390" spans="1:10" s="11" customFormat="1" ht="12.75" x14ac:dyDescent="0.2">
      <c r="A390" s="11" t="s">
        <v>6942</v>
      </c>
      <c r="B390" s="11" t="s">
        <v>6762</v>
      </c>
      <c r="D390" s="15" t="s">
        <v>6161</v>
      </c>
      <c r="E390" s="16"/>
      <c r="F390" s="17">
        <v>44628</v>
      </c>
    </row>
    <row r="391" spans="1:10" s="11" customFormat="1" ht="12.75" x14ac:dyDescent="0.2">
      <c r="A391" s="11" t="s">
        <v>3785</v>
      </c>
      <c r="B391" s="11" t="s">
        <v>7517</v>
      </c>
      <c r="D391" s="15" t="s">
        <v>6119</v>
      </c>
      <c r="E391" s="16"/>
      <c r="F391" s="17">
        <v>44627</v>
      </c>
    </row>
    <row r="392" spans="1:10" s="36" customFormat="1" ht="12.75" x14ac:dyDescent="0.2">
      <c r="A392" s="36" t="s">
        <v>3721</v>
      </c>
      <c r="B392" s="36" t="s">
        <v>5279</v>
      </c>
      <c r="C392" s="36" t="s">
        <v>6378</v>
      </c>
      <c r="D392" s="37" t="s">
        <v>6382</v>
      </c>
      <c r="E392" s="38"/>
      <c r="F392" s="39">
        <v>44627</v>
      </c>
      <c r="G392" s="39">
        <v>44641</v>
      </c>
    </row>
    <row r="393" spans="1:10" s="11" customFormat="1" ht="12.75" x14ac:dyDescent="0.2">
      <c r="A393" s="11" t="s">
        <v>338</v>
      </c>
      <c r="B393" s="11" t="s">
        <v>7510</v>
      </c>
      <c r="D393" s="15" t="s">
        <v>6117</v>
      </c>
      <c r="E393" s="16"/>
      <c r="F393" s="17">
        <v>44627</v>
      </c>
    </row>
    <row r="394" spans="1:10" s="11" customFormat="1" ht="12.75" x14ac:dyDescent="0.2">
      <c r="A394" s="11" t="s">
        <v>338</v>
      </c>
      <c r="B394" s="11" t="s">
        <v>7509</v>
      </c>
      <c r="D394" s="15" t="s">
        <v>6119</v>
      </c>
      <c r="E394" s="16"/>
      <c r="F394" s="17">
        <v>44627</v>
      </c>
    </row>
    <row r="395" spans="1:10" s="11" customFormat="1" ht="12.75" x14ac:dyDescent="0.2">
      <c r="A395" s="11" t="s">
        <v>85</v>
      </c>
      <c r="B395" s="11" t="s">
        <v>7448</v>
      </c>
      <c r="D395" s="15" t="s">
        <v>6161</v>
      </c>
      <c r="E395" s="16"/>
      <c r="F395" s="17">
        <v>44627</v>
      </c>
      <c r="H395" s="11" t="s">
        <v>6410</v>
      </c>
    </row>
    <row r="396" spans="1:10" s="11" customFormat="1" ht="12.75" x14ac:dyDescent="0.2">
      <c r="A396" s="11" t="s">
        <v>7504</v>
      </c>
      <c r="B396" s="11" t="s">
        <v>7505</v>
      </c>
      <c r="C396" s="11" t="s">
        <v>6652</v>
      </c>
      <c r="D396" s="15" t="s">
        <v>6403</v>
      </c>
      <c r="E396" s="16"/>
      <c r="F396" s="17">
        <v>44624</v>
      </c>
      <c r="G396" s="17">
        <v>44638</v>
      </c>
      <c r="H396" s="11" t="s">
        <v>6410</v>
      </c>
    </row>
    <row r="397" spans="1:10" s="36" customFormat="1" ht="12.75" x14ac:dyDescent="0.2">
      <c r="A397" s="36" t="s">
        <v>1894</v>
      </c>
      <c r="B397" s="36" t="s">
        <v>7515</v>
      </c>
      <c r="C397" s="36" t="s">
        <v>7516</v>
      </c>
      <c r="D397" s="37" t="s">
        <v>6382</v>
      </c>
      <c r="E397" s="38"/>
      <c r="F397" s="39">
        <v>44623</v>
      </c>
      <c r="G397" s="39">
        <v>44637</v>
      </c>
    </row>
    <row r="398" spans="1:10" s="11" customFormat="1" ht="12.75" x14ac:dyDescent="0.2">
      <c r="A398" s="11" t="s">
        <v>85</v>
      </c>
      <c r="B398" s="11" t="s">
        <v>7503</v>
      </c>
      <c r="D398" s="15" t="s">
        <v>6116</v>
      </c>
      <c r="E398" s="16"/>
      <c r="F398" s="17">
        <v>44623</v>
      </c>
      <c r="H398" s="11" t="s">
        <v>6410</v>
      </c>
    </row>
    <row r="399" spans="1:10" s="11" customFormat="1" ht="12.75" x14ac:dyDescent="0.2">
      <c r="A399" s="11" t="s">
        <v>85</v>
      </c>
      <c r="B399" s="11" t="s">
        <v>7507</v>
      </c>
      <c r="D399" s="15" t="s">
        <v>6116</v>
      </c>
      <c r="E399" s="16"/>
      <c r="F399" s="17">
        <v>44623</v>
      </c>
      <c r="H399" s="11" t="s">
        <v>6410</v>
      </c>
    </row>
    <row r="400" spans="1:10" s="11" customFormat="1" ht="12.75" x14ac:dyDescent="0.2">
      <c r="A400" s="11" t="s">
        <v>1280</v>
      </c>
      <c r="B400" s="11" t="s">
        <v>7373</v>
      </c>
      <c r="D400" s="15" t="s">
        <v>6119</v>
      </c>
      <c r="E400" s="16"/>
      <c r="F400" s="17">
        <v>44622</v>
      </c>
    </row>
    <row r="401" spans="1:8" s="11" customFormat="1" ht="12.75" x14ac:dyDescent="0.2">
      <c r="A401" s="11" t="s">
        <v>6909</v>
      </c>
      <c r="B401" s="11" t="s">
        <v>6667</v>
      </c>
      <c r="D401" s="15" t="s">
        <v>6117</v>
      </c>
      <c r="E401" s="16"/>
      <c r="F401" s="17">
        <v>44621</v>
      </c>
    </row>
    <row r="402" spans="1:8" s="11" customFormat="1" ht="12.75" x14ac:dyDescent="0.2">
      <c r="A402" s="11" t="s">
        <v>7296</v>
      </c>
      <c r="B402" s="11" t="s">
        <v>5305</v>
      </c>
      <c r="D402" s="15" t="s">
        <v>6119</v>
      </c>
      <c r="E402" s="16"/>
      <c r="F402" s="17">
        <v>44620</v>
      </c>
    </row>
    <row r="403" spans="1:8" s="11" customFormat="1" ht="12.75" x14ac:dyDescent="0.2">
      <c r="A403" s="11" t="s">
        <v>256</v>
      </c>
      <c r="B403" s="11" t="s">
        <v>7489</v>
      </c>
      <c r="D403" s="15" t="s">
        <v>6119</v>
      </c>
      <c r="E403" s="16"/>
      <c r="F403" s="17">
        <v>44620</v>
      </c>
    </row>
    <row r="404" spans="1:8" s="11" customFormat="1" ht="12.75" x14ac:dyDescent="0.2">
      <c r="A404" s="11" t="s">
        <v>256</v>
      </c>
      <c r="B404" s="11" t="s">
        <v>5398</v>
      </c>
      <c r="D404" s="15" t="s">
        <v>6119</v>
      </c>
      <c r="E404" s="16"/>
      <c r="F404" s="17">
        <v>44620</v>
      </c>
    </row>
    <row r="405" spans="1:8" s="11" customFormat="1" ht="12.75" x14ac:dyDescent="0.2">
      <c r="A405" s="11" t="s">
        <v>2920</v>
      </c>
      <c r="B405" s="11" t="s">
        <v>7506</v>
      </c>
      <c r="C405" s="11" t="s">
        <v>7529</v>
      </c>
      <c r="D405" s="15" t="s">
        <v>6116</v>
      </c>
      <c r="E405" s="16"/>
      <c r="F405" s="17">
        <v>44620</v>
      </c>
      <c r="H405" s="11" t="s">
        <v>6410</v>
      </c>
    </row>
    <row r="406" spans="1:8" s="11" customFormat="1" ht="12.75" x14ac:dyDescent="0.2">
      <c r="A406" s="11" t="s">
        <v>7371</v>
      </c>
      <c r="B406" s="11" t="s">
        <v>7372</v>
      </c>
      <c r="D406" s="15" t="s">
        <v>6119</v>
      </c>
      <c r="E406" s="16"/>
      <c r="F406" s="17">
        <v>44617</v>
      </c>
    </row>
    <row r="407" spans="1:8" s="11" customFormat="1" ht="12.75" x14ac:dyDescent="0.2">
      <c r="A407" s="11" t="s">
        <v>3655</v>
      </c>
      <c r="B407" s="11" t="s">
        <v>7467</v>
      </c>
      <c r="D407" s="15" t="s">
        <v>6117</v>
      </c>
      <c r="E407" s="16"/>
      <c r="F407" s="17">
        <v>44616</v>
      </c>
    </row>
    <row r="408" spans="1:8" s="11" customFormat="1" ht="12.75" x14ac:dyDescent="0.2">
      <c r="A408" s="11" t="s">
        <v>3241</v>
      </c>
      <c r="B408" s="11" t="s">
        <v>7466</v>
      </c>
      <c r="D408" s="15" t="s">
        <v>6117</v>
      </c>
      <c r="E408" s="16"/>
      <c r="F408" s="17">
        <v>44616</v>
      </c>
    </row>
    <row r="409" spans="1:8" s="11" customFormat="1" ht="12.75" x14ac:dyDescent="0.2">
      <c r="A409" s="11" t="s">
        <v>7320</v>
      </c>
      <c r="B409" s="11" t="s">
        <v>3009</v>
      </c>
      <c r="D409" s="15" t="s">
        <v>6119</v>
      </c>
      <c r="E409" s="16"/>
      <c r="F409" s="17">
        <v>44616</v>
      </c>
    </row>
    <row r="410" spans="1:8" s="11" customFormat="1" ht="12.75" x14ac:dyDescent="0.2">
      <c r="A410" s="11" t="s">
        <v>7487</v>
      </c>
      <c r="B410" s="11" t="s">
        <v>7488</v>
      </c>
      <c r="D410" s="15" t="s">
        <v>6119</v>
      </c>
      <c r="E410" s="16"/>
      <c r="F410" s="17">
        <v>44615</v>
      </c>
    </row>
    <row r="411" spans="1:8" s="11" customFormat="1" ht="25.5" x14ac:dyDescent="0.2">
      <c r="A411" s="11" t="s">
        <v>76</v>
      </c>
      <c r="B411" s="11" t="s">
        <v>7440</v>
      </c>
      <c r="D411" s="15" t="s">
        <v>6161</v>
      </c>
      <c r="E411" s="16"/>
      <c r="F411" s="17">
        <v>44615</v>
      </c>
    </row>
    <row r="412" spans="1:8" s="11" customFormat="1" ht="25.5" x14ac:dyDescent="0.2">
      <c r="A412" s="11" t="s">
        <v>7451</v>
      </c>
      <c r="B412" s="11" t="s">
        <v>7452</v>
      </c>
      <c r="D412" s="15" t="s">
        <v>6117</v>
      </c>
      <c r="E412" s="16"/>
      <c r="F412" s="17">
        <v>44614</v>
      </c>
    </row>
    <row r="413" spans="1:8" s="11" customFormat="1" ht="25.5" x14ac:dyDescent="0.2">
      <c r="A413" s="11" t="s">
        <v>7451</v>
      </c>
      <c r="B413" s="11" t="s">
        <v>7452</v>
      </c>
      <c r="C413" s="11" t="s">
        <v>6401</v>
      </c>
      <c r="D413" s="15" t="s">
        <v>6403</v>
      </c>
      <c r="E413" s="16"/>
      <c r="F413" s="17">
        <v>44614</v>
      </c>
      <c r="G413" s="17">
        <v>44628</v>
      </c>
    </row>
    <row r="414" spans="1:8" s="11" customFormat="1" ht="12.75" x14ac:dyDescent="0.2">
      <c r="A414" s="11" t="s">
        <v>76</v>
      </c>
      <c r="B414" s="11" t="s">
        <v>7448</v>
      </c>
      <c r="D414" s="15" t="s">
        <v>6161</v>
      </c>
      <c r="E414" s="16"/>
      <c r="F414" s="17">
        <v>44614</v>
      </c>
      <c r="H414" s="11" t="s">
        <v>6410</v>
      </c>
    </row>
    <row r="415" spans="1:8" s="11" customFormat="1" ht="25.5" x14ac:dyDescent="0.2">
      <c r="A415" s="11" t="s">
        <v>7453</v>
      </c>
      <c r="B415" s="11" t="s">
        <v>7454</v>
      </c>
      <c r="D415" s="15" t="s">
        <v>6119</v>
      </c>
      <c r="E415" s="16"/>
      <c r="F415" s="17">
        <v>44614</v>
      </c>
    </row>
    <row r="416" spans="1:8" s="11" customFormat="1" ht="12.75" x14ac:dyDescent="0.2">
      <c r="A416" s="11" t="s">
        <v>7449</v>
      </c>
      <c r="B416" s="11" t="s">
        <v>7450</v>
      </c>
      <c r="C416" s="11" t="s">
        <v>6378</v>
      </c>
      <c r="D416" s="15" t="s">
        <v>6116</v>
      </c>
      <c r="E416" s="16"/>
      <c r="F416" s="17">
        <v>44613</v>
      </c>
      <c r="G416" s="17">
        <v>44641</v>
      </c>
      <c r="H416" s="11" t="s">
        <v>7508</v>
      </c>
    </row>
    <row r="417" spans="1:10" s="11" customFormat="1" ht="12.75" x14ac:dyDescent="0.2">
      <c r="A417" s="11" t="s">
        <v>76</v>
      </c>
      <c r="B417" s="11" t="s">
        <v>7446</v>
      </c>
      <c r="C417" s="11" t="s">
        <v>7348</v>
      </c>
      <c r="D417" s="15" t="s">
        <v>6116</v>
      </c>
      <c r="E417" s="16"/>
      <c r="F417" s="17">
        <v>44613</v>
      </c>
      <c r="H417" s="11" t="s">
        <v>6787</v>
      </c>
    </row>
    <row r="418" spans="1:10" s="11" customFormat="1" ht="12.75" x14ac:dyDescent="0.2">
      <c r="A418" s="11" t="s">
        <v>7447</v>
      </c>
      <c r="B418" s="11" t="s">
        <v>6256</v>
      </c>
      <c r="D418" s="15" t="s">
        <v>6119</v>
      </c>
      <c r="E418" s="16"/>
      <c r="F418" s="17">
        <v>44610</v>
      </c>
    </row>
    <row r="419" spans="1:10" s="11" customFormat="1" ht="12.75" x14ac:dyDescent="0.2">
      <c r="A419" s="11" t="s">
        <v>85</v>
      </c>
      <c r="B419" s="11" t="s">
        <v>7445</v>
      </c>
      <c r="D419" s="15" t="s">
        <v>6126</v>
      </c>
      <c r="E419" s="16"/>
      <c r="F419" s="17">
        <v>44607</v>
      </c>
    </row>
    <row r="420" spans="1:10" s="11" customFormat="1" ht="12.75" x14ac:dyDescent="0.2">
      <c r="A420" s="11" t="s">
        <v>3655</v>
      </c>
      <c r="B420" s="11" t="s">
        <v>898</v>
      </c>
      <c r="D420" s="15" t="s">
        <v>6119</v>
      </c>
      <c r="E420" s="16"/>
      <c r="F420" s="17">
        <v>44606</v>
      </c>
    </row>
    <row r="421" spans="1:10" s="11" customFormat="1" ht="25.5" x14ac:dyDescent="0.2">
      <c r="A421" s="11" t="s">
        <v>76</v>
      </c>
      <c r="B421" s="11" t="s">
        <v>7440</v>
      </c>
      <c r="D421" s="15" t="s">
        <v>6161</v>
      </c>
      <c r="E421" s="16"/>
      <c r="F421" s="17">
        <v>44603</v>
      </c>
      <c r="H421" s="11" t="s">
        <v>6410</v>
      </c>
    </row>
    <row r="422" spans="1:10" s="11" customFormat="1" ht="12.75" x14ac:dyDescent="0.2">
      <c r="A422" s="11" t="s">
        <v>7437</v>
      </c>
      <c r="B422" s="11" t="s">
        <v>7438</v>
      </c>
      <c r="D422" s="15" t="s">
        <v>6126</v>
      </c>
      <c r="E422" s="16"/>
      <c r="F422" s="17">
        <v>44601</v>
      </c>
    </row>
    <row r="423" spans="1:10" s="11" customFormat="1" ht="12.75" x14ac:dyDescent="0.2">
      <c r="A423" s="11" t="s">
        <v>7422</v>
      </c>
      <c r="B423" s="11" t="s">
        <v>7421</v>
      </c>
      <c r="D423" s="15" t="s">
        <v>6117</v>
      </c>
      <c r="E423" s="16"/>
      <c r="F423" s="17">
        <v>44601</v>
      </c>
    </row>
    <row r="424" spans="1:10" s="11" customFormat="1" ht="12.75" x14ac:dyDescent="0.2">
      <c r="A424" s="11" t="s">
        <v>3655</v>
      </c>
      <c r="B424" s="11" t="s">
        <v>1969</v>
      </c>
      <c r="D424" s="15" t="s">
        <v>6119</v>
      </c>
      <c r="E424" s="16"/>
      <c r="F424" s="17">
        <v>44601</v>
      </c>
    </row>
    <row r="425" spans="1:10" s="11" customFormat="1" ht="12.75" x14ac:dyDescent="0.2">
      <c r="A425" s="11" t="s">
        <v>7441</v>
      </c>
      <c r="B425" s="11" t="s">
        <v>7442</v>
      </c>
      <c r="C425" s="11" t="s">
        <v>6378</v>
      </c>
      <c r="D425" s="15" t="s">
        <v>6116</v>
      </c>
      <c r="E425" s="16"/>
      <c r="F425" s="17">
        <v>44600</v>
      </c>
      <c r="G425" s="17">
        <v>44628</v>
      </c>
      <c r="I425" s="11" t="s">
        <v>7626</v>
      </c>
      <c r="J425" s="11" t="s">
        <v>7625</v>
      </c>
    </row>
    <row r="426" spans="1:10" s="11" customFormat="1" ht="12.75" x14ac:dyDescent="0.2">
      <c r="A426" s="11" t="s">
        <v>7428</v>
      </c>
      <c r="B426" s="11" t="s">
        <v>7407</v>
      </c>
      <c r="D426" s="15" t="s">
        <v>6161</v>
      </c>
      <c r="E426" s="16"/>
      <c r="F426" s="17">
        <v>44600</v>
      </c>
    </row>
    <row r="427" spans="1:10" s="11" customFormat="1" ht="12.75" x14ac:dyDescent="0.2">
      <c r="A427" s="11" t="s">
        <v>7426</v>
      </c>
      <c r="B427" s="11" t="s">
        <v>7427</v>
      </c>
      <c r="D427" s="15" t="s">
        <v>6126</v>
      </c>
      <c r="E427" s="16"/>
      <c r="F427" s="17">
        <v>44600</v>
      </c>
    </row>
    <row r="428" spans="1:10" s="11" customFormat="1" ht="12.75" x14ac:dyDescent="0.2">
      <c r="A428" s="11" t="s">
        <v>3417</v>
      </c>
      <c r="B428" s="11" t="s">
        <v>7421</v>
      </c>
      <c r="D428" s="15" t="s">
        <v>6126</v>
      </c>
      <c r="E428" s="16"/>
      <c r="F428" s="17">
        <v>44600</v>
      </c>
    </row>
    <row r="429" spans="1:10" s="11" customFormat="1" ht="12.75" x14ac:dyDescent="0.2">
      <c r="A429" s="11" t="s">
        <v>2255</v>
      </c>
      <c r="B429" s="11" t="s">
        <v>7439</v>
      </c>
      <c r="C429" s="11" t="s">
        <v>6378</v>
      </c>
      <c r="D429" s="15" t="s">
        <v>6116</v>
      </c>
      <c r="E429" s="16"/>
      <c r="F429" s="17">
        <v>44599</v>
      </c>
      <c r="H429" s="11" t="s">
        <v>6410</v>
      </c>
    </row>
    <row r="430" spans="1:10" s="11" customFormat="1" ht="12.75" x14ac:dyDescent="0.2">
      <c r="A430" s="11" t="s">
        <v>76</v>
      </c>
      <c r="B430" s="11" t="s">
        <v>7435</v>
      </c>
      <c r="C430" s="11" t="s">
        <v>6398</v>
      </c>
      <c r="D430" s="15" t="s">
        <v>6116</v>
      </c>
      <c r="E430" s="16"/>
      <c r="F430" s="17">
        <v>44599</v>
      </c>
      <c r="H430" s="11" t="s">
        <v>7436</v>
      </c>
    </row>
    <row r="431" spans="1:10" s="11" customFormat="1" ht="12.75" x14ac:dyDescent="0.2">
      <c r="A431" s="11" t="s">
        <v>85</v>
      </c>
      <c r="B431" s="11" t="s">
        <v>2519</v>
      </c>
      <c r="D431" s="15" t="s">
        <v>6126</v>
      </c>
      <c r="E431" s="16"/>
      <c r="F431" s="17">
        <v>44597</v>
      </c>
      <c r="H431" s="11" t="s">
        <v>6787</v>
      </c>
    </row>
    <row r="432" spans="1:10" s="11" customFormat="1" ht="12.75" x14ac:dyDescent="0.2">
      <c r="A432" s="11" t="s">
        <v>7429</v>
      </c>
      <c r="B432" s="11" t="s">
        <v>7430</v>
      </c>
      <c r="D432" s="15" t="s">
        <v>6119</v>
      </c>
      <c r="E432" s="16"/>
      <c r="F432" s="17">
        <v>44596</v>
      </c>
    </row>
    <row r="433" spans="1:10" s="11" customFormat="1" ht="12.75" x14ac:dyDescent="0.2">
      <c r="A433" s="11" t="s">
        <v>7429</v>
      </c>
      <c r="B433" s="11" t="s">
        <v>7430</v>
      </c>
      <c r="D433" s="15" t="s">
        <v>6161</v>
      </c>
      <c r="E433" s="16"/>
      <c r="F433" s="17">
        <v>44596</v>
      </c>
    </row>
    <row r="434" spans="1:10" s="11" customFormat="1" ht="12.75" x14ac:dyDescent="0.2">
      <c r="A434" s="11" t="s">
        <v>338</v>
      </c>
      <c r="B434" s="11" t="s">
        <v>7409</v>
      </c>
      <c r="D434" s="15" t="s">
        <v>6117</v>
      </c>
      <c r="E434" s="16"/>
      <c r="F434" s="17">
        <v>44596</v>
      </c>
    </row>
    <row r="435" spans="1:10" s="11" customFormat="1" ht="12.75" x14ac:dyDescent="0.2">
      <c r="A435" s="11" t="s">
        <v>1280</v>
      </c>
      <c r="B435" s="11" t="s">
        <v>7414</v>
      </c>
      <c r="D435" s="15" t="s">
        <v>6119</v>
      </c>
      <c r="E435" s="16"/>
      <c r="F435" s="17">
        <v>44596</v>
      </c>
    </row>
    <row r="436" spans="1:10" s="11" customFormat="1" ht="12.75" x14ac:dyDescent="0.2">
      <c r="A436" s="11" t="s">
        <v>76</v>
      </c>
      <c r="B436" s="11" t="s">
        <v>7406</v>
      </c>
      <c r="D436" s="15" t="s">
        <v>6161</v>
      </c>
      <c r="E436" s="16"/>
      <c r="F436" s="17">
        <v>44594</v>
      </c>
      <c r="H436" s="11" t="s">
        <v>6787</v>
      </c>
    </row>
    <row r="437" spans="1:10" s="11" customFormat="1" ht="12.75" x14ac:dyDescent="0.2">
      <c r="A437" s="11" t="s">
        <v>76</v>
      </c>
      <c r="B437" s="11" t="s">
        <v>7407</v>
      </c>
      <c r="D437" s="15" t="s">
        <v>6161</v>
      </c>
      <c r="E437" s="16"/>
      <c r="F437" s="17">
        <v>44594</v>
      </c>
      <c r="H437" s="11" t="s">
        <v>6787</v>
      </c>
    </row>
    <row r="438" spans="1:10" s="11" customFormat="1" ht="12.75" x14ac:dyDescent="0.2">
      <c r="A438" s="11" t="s">
        <v>4221</v>
      </c>
      <c r="B438" s="11" t="s">
        <v>5264</v>
      </c>
      <c r="D438" s="15" t="s">
        <v>6119</v>
      </c>
      <c r="E438" s="16"/>
      <c r="F438" s="17">
        <v>44594</v>
      </c>
    </row>
    <row r="439" spans="1:10" s="11" customFormat="1" ht="12.75" x14ac:dyDescent="0.2">
      <c r="A439" s="11" t="s">
        <v>307</v>
      </c>
      <c r="B439" s="11" t="s">
        <v>308</v>
      </c>
      <c r="D439" s="15" t="s">
        <v>6116</v>
      </c>
      <c r="E439" s="16"/>
      <c r="F439" s="17">
        <v>44592</v>
      </c>
      <c r="G439" s="17">
        <v>44620</v>
      </c>
      <c r="I439" s="11" t="s">
        <v>7628</v>
      </c>
      <c r="J439" s="11" t="s">
        <v>7625</v>
      </c>
    </row>
    <row r="440" spans="1:10" s="11" customFormat="1" ht="12.75" x14ac:dyDescent="0.2">
      <c r="A440" s="11" t="s">
        <v>6772</v>
      </c>
      <c r="B440" s="11" t="s">
        <v>4644</v>
      </c>
      <c r="D440" s="15" t="s">
        <v>6119</v>
      </c>
      <c r="E440" s="16"/>
      <c r="F440" s="17">
        <v>44592</v>
      </c>
    </row>
    <row r="441" spans="1:10" s="11" customFormat="1" ht="12.75" x14ac:dyDescent="0.2">
      <c r="A441" s="11" t="s">
        <v>76</v>
      </c>
      <c r="B441" s="11" t="s">
        <v>7406</v>
      </c>
      <c r="D441" s="15" t="s">
        <v>6161</v>
      </c>
      <c r="E441" s="16"/>
      <c r="F441" s="17">
        <v>44591</v>
      </c>
      <c r="H441" s="11" t="s">
        <v>6787</v>
      </c>
    </row>
    <row r="442" spans="1:10" s="11" customFormat="1" ht="12.75" x14ac:dyDescent="0.2">
      <c r="A442" s="11" t="s">
        <v>7008</v>
      </c>
      <c r="B442" s="11" t="s">
        <v>7395</v>
      </c>
      <c r="D442" s="15" t="s">
        <v>6117</v>
      </c>
      <c r="E442" s="16"/>
      <c r="F442" s="17">
        <v>44587</v>
      </c>
    </row>
    <row r="443" spans="1:10" s="11" customFormat="1" ht="12.75" x14ac:dyDescent="0.2">
      <c r="A443" s="11" t="s">
        <v>1088</v>
      </c>
      <c r="B443" s="11" t="s">
        <v>7408</v>
      </c>
      <c r="D443" s="15" t="s">
        <v>6117</v>
      </c>
      <c r="E443" s="16"/>
      <c r="F443" s="17">
        <v>44586</v>
      </c>
    </row>
    <row r="444" spans="1:10" s="11" customFormat="1" ht="12.75" x14ac:dyDescent="0.2">
      <c r="A444" s="11" t="s">
        <v>4471</v>
      </c>
      <c r="B444" s="11" t="s">
        <v>7374</v>
      </c>
      <c r="D444" s="15" t="s">
        <v>6119</v>
      </c>
      <c r="E444" s="16"/>
      <c r="F444" s="17">
        <v>44585</v>
      </c>
    </row>
    <row r="445" spans="1:10" s="11" customFormat="1" ht="12.75" x14ac:dyDescent="0.2">
      <c r="A445" s="11" t="s">
        <v>76</v>
      </c>
      <c r="B445" s="11" t="s">
        <v>7315</v>
      </c>
      <c r="D445" s="15" t="s">
        <v>6119</v>
      </c>
      <c r="E445" s="16"/>
      <c r="F445" s="17">
        <v>44582</v>
      </c>
    </row>
    <row r="446" spans="1:10" s="11" customFormat="1" ht="12.75" x14ac:dyDescent="0.2">
      <c r="A446" s="11" t="s">
        <v>76</v>
      </c>
      <c r="B446" s="11" t="s">
        <v>7315</v>
      </c>
      <c r="D446" s="15" t="s">
        <v>6161</v>
      </c>
      <c r="E446" s="16"/>
      <c r="F446" s="17">
        <v>44582</v>
      </c>
    </row>
    <row r="447" spans="1:10" s="11" customFormat="1" ht="12.75" x14ac:dyDescent="0.2">
      <c r="A447" s="11" t="s">
        <v>4471</v>
      </c>
      <c r="B447" s="11" t="s">
        <v>7374</v>
      </c>
      <c r="D447" s="15" t="s">
        <v>6119</v>
      </c>
      <c r="E447" s="16"/>
      <c r="F447" s="17">
        <v>44581</v>
      </c>
    </row>
    <row r="448" spans="1:10" s="11" customFormat="1" ht="12.75" x14ac:dyDescent="0.2">
      <c r="A448" s="11" t="s">
        <v>1263</v>
      </c>
      <c r="B448" s="11" t="s">
        <v>7373</v>
      </c>
      <c r="D448" s="15" t="s">
        <v>6119</v>
      </c>
      <c r="E448" s="16"/>
      <c r="F448" s="17">
        <v>44581</v>
      </c>
    </row>
    <row r="449" spans="1:10" s="11" customFormat="1" ht="12.75" x14ac:dyDescent="0.2">
      <c r="A449" s="11" t="s">
        <v>7371</v>
      </c>
      <c r="B449" s="11" t="s">
        <v>7372</v>
      </c>
      <c r="D449" s="15" t="s">
        <v>6119</v>
      </c>
      <c r="E449" s="16"/>
      <c r="F449" s="17">
        <v>44581</v>
      </c>
    </row>
    <row r="450" spans="1:10" s="11" customFormat="1" ht="12.75" x14ac:dyDescent="0.2">
      <c r="A450" s="11" t="s">
        <v>7382</v>
      </c>
      <c r="B450" s="11" t="s">
        <v>4529</v>
      </c>
      <c r="C450" s="11" t="s">
        <v>6398</v>
      </c>
      <c r="D450" s="15" t="s">
        <v>6116</v>
      </c>
      <c r="E450" s="16"/>
      <c r="F450" s="17">
        <v>44580</v>
      </c>
      <c r="G450" s="17">
        <v>44608</v>
      </c>
      <c r="I450" s="11" t="s">
        <v>7628</v>
      </c>
      <c r="J450" s="11" t="s">
        <v>7625</v>
      </c>
    </row>
    <row r="451" spans="1:10" s="11" customFormat="1" ht="12.75" x14ac:dyDescent="0.2">
      <c r="A451" s="11" t="s">
        <v>7383</v>
      </c>
      <c r="B451" s="11" t="s">
        <v>7384</v>
      </c>
      <c r="C451" s="11" t="s">
        <v>6378</v>
      </c>
      <c r="D451" s="15" t="s">
        <v>6425</v>
      </c>
      <c r="E451" s="16"/>
      <c r="F451" s="17">
        <v>44579</v>
      </c>
      <c r="G451" s="17">
        <v>44607</v>
      </c>
    </row>
    <row r="452" spans="1:10" s="11" customFormat="1" ht="12.75" x14ac:dyDescent="0.2">
      <c r="A452" s="11" t="s">
        <v>7352</v>
      </c>
      <c r="D452" s="15" t="s">
        <v>6119</v>
      </c>
      <c r="E452" s="16"/>
      <c r="F452" s="17">
        <v>44579</v>
      </c>
    </row>
    <row r="453" spans="1:10" s="11" customFormat="1" ht="12.75" x14ac:dyDescent="0.2">
      <c r="A453" s="11" t="s">
        <v>7353</v>
      </c>
      <c r="B453" s="11" t="s">
        <v>7354</v>
      </c>
      <c r="C453" s="11" t="s">
        <v>6378</v>
      </c>
      <c r="D453" s="15" t="s">
        <v>6382</v>
      </c>
      <c r="E453" s="16"/>
      <c r="F453" s="17">
        <v>44579</v>
      </c>
      <c r="G453" s="17">
        <v>44593</v>
      </c>
    </row>
    <row r="454" spans="1:10" s="11" customFormat="1" ht="12.75" x14ac:dyDescent="0.2">
      <c r="A454" s="11" t="s">
        <v>6116</v>
      </c>
      <c r="B454" s="11" t="s">
        <v>7339</v>
      </c>
      <c r="C454" s="11" t="s">
        <v>7348</v>
      </c>
      <c r="D454" s="15" t="s">
        <v>6116</v>
      </c>
      <c r="E454" s="16"/>
      <c r="F454" s="17">
        <v>44577</v>
      </c>
      <c r="G454" s="17">
        <v>44605</v>
      </c>
      <c r="I454" s="11" t="s">
        <v>7626</v>
      </c>
      <c r="J454" s="11" t="s">
        <v>7625</v>
      </c>
    </row>
    <row r="455" spans="1:10" s="11" customFormat="1" ht="12.75" x14ac:dyDescent="0.2">
      <c r="A455" s="11" t="s">
        <v>5715</v>
      </c>
      <c r="B455" s="11" t="s">
        <v>5761</v>
      </c>
      <c r="D455" s="15" t="s">
        <v>6119</v>
      </c>
      <c r="E455" s="16"/>
      <c r="F455" s="17">
        <v>44575</v>
      </c>
    </row>
    <row r="456" spans="1:10" s="11" customFormat="1" ht="12.75" x14ac:dyDescent="0.2">
      <c r="A456" s="11" t="s">
        <v>3666</v>
      </c>
      <c r="B456" s="11" t="s">
        <v>5288</v>
      </c>
      <c r="D456" s="15" t="s">
        <v>6119</v>
      </c>
      <c r="E456" s="16"/>
      <c r="F456" s="17">
        <v>44574</v>
      </c>
    </row>
    <row r="457" spans="1:10" s="11" customFormat="1" ht="12.75" x14ac:dyDescent="0.2">
      <c r="A457" s="11" t="s">
        <v>3666</v>
      </c>
      <c r="B457" s="11" t="s">
        <v>5288</v>
      </c>
      <c r="D457" s="15" t="s">
        <v>6161</v>
      </c>
      <c r="E457" s="16"/>
      <c r="F457" s="17">
        <v>44574</v>
      </c>
    </row>
    <row r="458" spans="1:10" s="11" customFormat="1" ht="12.75" x14ac:dyDescent="0.2">
      <c r="A458" s="11" t="s">
        <v>7349</v>
      </c>
      <c r="B458" s="11" t="s">
        <v>7350</v>
      </c>
      <c r="D458" s="15" t="s">
        <v>6119</v>
      </c>
      <c r="E458" s="16"/>
      <c r="F458" s="17">
        <v>44573</v>
      </c>
    </row>
    <row r="459" spans="1:10" s="11" customFormat="1" ht="12.75" x14ac:dyDescent="0.2">
      <c r="A459" s="11" t="s">
        <v>7351</v>
      </c>
      <c r="B459" s="11" t="s">
        <v>5513</v>
      </c>
      <c r="D459" s="15" t="s">
        <v>6161</v>
      </c>
      <c r="E459" s="16"/>
      <c r="F459" s="17">
        <v>44572</v>
      </c>
    </row>
    <row r="460" spans="1:10" s="11" customFormat="1" ht="12.75" x14ac:dyDescent="0.2">
      <c r="A460" s="11" t="s">
        <v>2000</v>
      </c>
      <c r="B460" s="11" t="s">
        <v>4805</v>
      </c>
      <c r="D460" s="15" t="s">
        <v>6119</v>
      </c>
      <c r="E460" s="16"/>
      <c r="F460" s="17">
        <v>44572</v>
      </c>
    </row>
    <row r="461" spans="1:10" s="11" customFormat="1" ht="12.75" x14ac:dyDescent="0.2">
      <c r="A461" s="11" t="s">
        <v>85</v>
      </c>
      <c r="B461" s="11" t="s">
        <v>7339</v>
      </c>
      <c r="D461" s="15" t="s">
        <v>6116</v>
      </c>
      <c r="E461" s="16"/>
      <c r="F461" s="17">
        <v>44572</v>
      </c>
      <c r="H461" s="11" t="s">
        <v>6787</v>
      </c>
    </row>
    <row r="462" spans="1:10" s="11" customFormat="1" ht="12.75" x14ac:dyDescent="0.2">
      <c r="A462" s="11" t="s">
        <v>256</v>
      </c>
      <c r="B462" s="11" t="s">
        <v>6134</v>
      </c>
      <c r="D462" s="15" t="s">
        <v>6119</v>
      </c>
      <c r="E462" s="16"/>
      <c r="F462" s="17">
        <v>44571</v>
      </c>
    </row>
    <row r="463" spans="1:10" s="11" customFormat="1" ht="12.75" x14ac:dyDescent="0.2">
      <c r="A463" s="11" t="s">
        <v>1782</v>
      </c>
      <c r="B463" s="11" t="s">
        <v>7338</v>
      </c>
      <c r="D463" s="15" t="s">
        <v>6119</v>
      </c>
      <c r="E463" s="16"/>
      <c r="F463" s="17">
        <v>44568</v>
      </c>
    </row>
    <row r="464" spans="1:10" s="11" customFormat="1" ht="12.75" x14ac:dyDescent="0.2">
      <c r="A464" s="11" t="s">
        <v>1782</v>
      </c>
      <c r="B464" s="11" t="s">
        <v>7338</v>
      </c>
      <c r="D464" s="15" t="s">
        <v>6161</v>
      </c>
      <c r="E464" s="16"/>
      <c r="F464" s="17">
        <v>44568</v>
      </c>
    </row>
    <row r="465" spans="1:10" s="11" customFormat="1" ht="12.75" x14ac:dyDescent="0.2">
      <c r="A465" s="11" t="s">
        <v>267</v>
      </c>
      <c r="B465" s="11" t="s">
        <v>7337</v>
      </c>
      <c r="D465" s="15" t="s">
        <v>6119</v>
      </c>
      <c r="E465" s="16"/>
      <c r="F465" s="17">
        <v>44568</v>
      </c>
    </row>
    <row r="466" spans="1:10" s="11" customFormat="1" ht="12.75" x14ac:dyDescent="0.2">
      <c r="A466" s="11" t="s">
        <v>76</v>
      </c>
      <c r="B466" s="11" t="s">
        <v>7336</v>
      </c>
      <c r="C466" s="11" t="s">
        <v>6976</v>
      </c>
      <c r="D466" s="15" t="s">
        <v>6116</v>
      </c>
      <c r="E466" s="16"/>
      <c r="F466" s="17">
        <v>44567</v>
      </c>
      <c r="G466" s="17">
        <v>44595</v>
      </c>
      <c r="I466" s="11" t="s">
        <v>7626</v>
      </c>
      <c r="J466" s="11" t="s">
        <v>7625</v>
      </c>
    </row>
    <row r="467" spans="1:10" s="11" customFormat="1" ht="12.75" x14ac:dyDescent="0.2">
      <c r="A467" s="11" t="s">
        <v>3610</v>
      </c>
      <c r="B467" s="11" t="s">
        <v>7333</v>
      </c>
      <c r="D467" s="15" t="s">
        <v>6119</v>
      </c>
      <c r="E467" s="16"/>
      <c r="F467" s="17">
        <v>44566</v>
      </c>
    </row>
    <row r="468" spans="1:10" s="11" customFormat="1" ht="12.75" x14ac:dyDescent="0.2">
      <c r="A468" s="11" t="s">
        <v>143</v>
      </c>
      <c r="B468" s="11" t="s">
        <v>5503</v>
      </c>
      <c r="D468" s="15" t="s">
        <v>6119</v>
      </c>
      <c r="E468" s="16"/>
      <c r="F468" s="17">
        <v>44565</v>
      </c>
    </row>
  </sheetData>
  <autoFilter ref="J1:J468" xr:uid="{00000000-0009-0000-0000-000002000000}"/>
  <dataValidations count="1">
    <dataValidation type="list" allowBlank="1" showInputMessage="1" showErrorMessage="1" sqref="I15:I1048576 I1:I14" xr:uid="{00000000-0002-0000-0200-000000000000}">
      <formula1>"On, Off, Both, N/A"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filterMode="1"/>
  <dimension ref="A1:K493"/>
  <sheetViews>
    <sheetView zoomScaleNormal="100" workbookViewId="0">
      <selection activeCell="D16" sqref="D16"/>
    </sheetView>
  </sheetViews>
  <sheetFormatPr defaultRowHeight="15" x14ac:dyDescent="0.25"/>
  <cols>
    <col min="1" max="1" width="34.5703125" customWidth="1"/>
    <col min="2" max="2" width="42.42578125" customWidth="1"/>
    <col min="3" max="3" width="14.5703125" customWidth="1"/>
    <col min="4" max="4" width="24.5703125" customWidth="1"/>
    <col min="5" max="5" width="15.42578125" style="8" customWidth="1"/>
    <col min="6" max="6" width="10.42578125" customWidth="1"/>
    <col min="7" max="7" width="14.42578125" customWidth="1"/>
    <col min="8" max="8" width="17" customWidth="1"/>
    <col min="9" max="9" width="39" customWidth="1"/>
    <col min="10" max="10" width="17" customWidth="1"/>
    <col min="11" max="11" width="15.140625" customWidth="1"/>
  </cols>
  <sheetData>
    <row r="1" spans="1:11" s="12" customFormat="1" ht="38.25" x14ac:dyDescent="0.2">
      <c r="A1" s="12" t="s">
        <v>6366</v>
      </c>
      <c r="B1" s="12" t="s">
        <v>6367</v>
      </c>
      <c r="C1" s="12" t="s">
        <v>6368</v>
      </c>
      <c r="D1" s="13" t="s">
        <v>7104</v>
      </c>
      <c r="E1" s="13" t="s">
        <v>6369</v>
      </c>
      <c r="F1" s="14" t="s">
        <v>6370</v>
      </c>
      <c r="G1" s="12" t="s">
        <v>6371</v>
      </c>
      <c r="H1" s="12" t="s">
        <v>6372</v>
      </c>
      <c r="I1" s="12" t="s">
        <v>6373</v>
      </c>
      <c r="J1" s="12" t="s">
        <v>7627</v>
      </c>
      <c r="K1" s="12" t="s">
        <v>7624</v>
      </c>
    </row>
    <row r="2" spans="1:11" s="11" customFormat="1" ht="12.75" hidden="1" x14ac:dyDescent="0.2">
      <c r="A2" s="11" t="s">
        <v>7303</v>
      </c>
      <c r="B2" s="11" t="s">
        <v>7304</v>
      </c>
      <c r="D2" s="15"/>
      <c r="E2" s="15" t="s">
        <v>6119</v>
      </c>
      <c r="F2" s="16"/>
      <c r="G2" s="17">
        <v>44561</v>
      </c>
    </row>
    <row r="3" spans="1:11" s="11" customFormat="1" ht="12.75" hidden="1" x14ac:dyDescent="0.2">
      <c r="A3" s="11" t="s">
        <v>7321</v>
      </c>
      <c r="B3" s="11" t="s">
        <v>5241</v>
      </c>
      <c r="D3" s="15"/>
      <c r="E3" s="15" t="s">
        <v>6119</v>
      </c>
      <c r="F3" s="16"/>
      <c r="G3" s="17">
        <v>44561</v>
      </c>
    </row>
    <row r="4" spans="1:11" s="11" customFormat="1" ht="12.75" hidden="1" x14ac:dyDescent="0.2">
      <c r="A4" s="11" t="s">
        <v>6687</v>
      </c>
      <c r="B4" s="11" t="s">
        <v>6688</v>
      </c>
      <c r="D4" s="15"/>
      <c r="E4" s="15" t="s">
        <v>6119</v>
      </c>
      <c r="F4" s="16"/>
      <c r="G4" s="17">
        <v>44561</v>
      </c>
    </row>
    <row r="5" spans="1:11" s="11" customFormat="1" ht="12.75" hidden="1" x14ac:dyDescent="0.2">
      <c r="A5" s="11" t="s">
        <v>1008</v>
      </c>
      <c r="B5" s="11" t="s">
        <v>5766</v>
      </c>
      <c r="D5" s="15"/>
      <c r="E5" s="15" t="s">
        <v>6119</v>
      </c>
      <c r="F5" s="16"/>
      <c r="G5" s="17">
        <v>44560</v>
      </c>
    </row>
    <row r="6" spans="1:11" s="11" customFormat="1" ht="12.75" hidden="1" x14ac:dyDescent="0.2">
      <c r="A6" s="11" t="s">
        <v>7320</v>
      </c>
      <c r="B6" s="11" t="s">
        <v>3009</v>
      </c>
      <c r="D6" s="15"/>
      <c r="E6" s="15" t="s">
        <v>6119</v>
      </c>
      <c r="F6" s="16"/>
      <c r="G6" s="17">
        <v>44560</v>
      </c>
    </row>
    <row r="7" spans="1:11" s="11" customFormat="1" ht="12.75" hidden="1" x14ac:dyDescent="0.2">
      <c r="A7" s="11" t="s">
        <v>2102</v>
      </c>
      <c r="B7" s="11" t="s">
        <v>6679</v>
      </c>
      <c r="D7" s="15"/>
      <c r="E7" s="15" t="s">
        <v>6126</v>
      </c>
      <c r="F7" s="16"/>
      <c r="G7" s="17">
        <v>44554</v>
      </c>
    </row>
    <row r="8" spans="1:11" s="11" customFormat="1" ht="12.75" hidden="1" x14ac:dyDescent="0.2">
      <c r="A8" s="49">
        <v>4550</v>
      </c>
      <c r="B8" s="11" t="s">
        <v>7319</v>
      </c>
      <c r="D8" s="15"/>
      <c r="E8" s="15" t="s">
        <v>6161</v>
      </c>
      <c r="F8" s="16"/>
      <c r="G8" s="17">
        <v>44553</v>
      </c>
    </row>
    <row r="9" spans="1:11" s="11" customFormat="1" ht="14.25" hidden="1" customHeight="1" x14ac:dyDescent="0.2">
      <c r="A9" s="11" t="s">
        <v>1282</v>
      </c>
      <c r="B9" s="11" t="s">
        <v>7317</v>
      </c>
      <c r="D9" s="15"/>
      <c r="E9" s="15" t="s">
        <v>6119</v>
      </c>
      <c r="F9" s="16"/>
      <c r="G9" s="17">
        <v>44553</v>
      </c>
    </row>
    <row r="10" spans="1:11" s="11" customFormat="1" ht="12.75" hidden="1" x14ac:dyDescent="0.2">
      <c r="A10" s="11" t="s">
        <v>76</v>
      </c>
      <c r="B10" s="11" t="s">
        <v>7315</v>
      </c>
      <c r="D10" s="15"/>
      <c r="E10" s="15" t="s">
        <v>6161</v>
      </c>
      <c r="F10" s="16"/>
      <c r="G10" s="17">
        <v>44553</v>
      </c>
      <c r="I10" s="11" t="s">
        <v>6410</v>
      </c>
    </row>
    <row r="11" spans="1:11" s="11" customFormat="1" ht="12.75" hidden="1" x14ac:dyDescent="0.2">
      <c r="A11" s="11" t="s">
        <v>7316</v>
      </c>
      <c r="B11" s="11" t="s">
        <v>5498</v>
      </c>
      <c r="D11" s="15"/>
      <c r="E11" s="15" t="s">
        <v>6161</v>
      </c>
      <c r="F11" s="16"/>
      <c r="G11" s="17">
        <v>44552</v>
      </c>
    </row>
    <row r="12" spans="1:11" s="11" customFormat="1" ht="12.75" hidden="1" x14ac:dyDescent="0.2">
      <c r="A12" s="11" t="s">
        <v>76</v>
      </c>
      <c r="B12" s="11" t="s">
        <v>7318</v>
      </c>
      <c r="C12" s="11" t="s">
        <v>97</v>
      </c>
      <c r="D12" s="15"/>
      <c r="E12" s="15" t="s">
        <v>6116</v>
      </c>
      <c r="F12" s="16"/>
      <c r="G12" s="17">
        <v>44551</v>
      </c>
      <c r="H12" s="17">
        <v>44579</v>
      </c>
      <c r="J12" s="11" t="s">
        <v>7626</v>
      </c>
      <c r="K12" s="11" t="s">
        <v>7625</v>
      </c>
    </row>
    <row r="13" spans="1:11" s="11" customFormat="1" ht="12.75" hidden="1" x14ac:dyDescent="0.2">
      <c r="A13" s="11" t="s">
        <v>102</v>
      </c>
      <c r="B13" s="11" t="s">
        <v>7039</v>
      </c>
      <c r="D13" s="15"/>
      <c r="E13" s="15" t="s">
        <v>6119</v>
      </c>
      <c r="F13" s="16"/>
      <c r="G13" s="17">
        <v>44550</v>
      </c>
    </row>
    <row r="14" spans="1:11" s="11" customFormat="1" ht="12.75" hidden="1" x14ac:dyDescent="0.2">
      <c r="A14" s="11" t="s">
        <v>7303</v>
      </c>
      <c r="B14" s="11" t="s">
        <v>7304</v>
      </c>
      <c r="D14" s="15"/>
      <c r="E14" s="15" t="s">
        <v>6119</v>
      </c>
      <c r="F14" s="16"/>
      <c r="G14" s="17">
        <v>44547</v>
      </c>
    </row>
    <row r="15" spans="1:11" s="11" customFormat="1" ht="12.75" hidden="1" x14ac:dyDescent="0.2">
      <c r="A15" s="11" t="s">
        <v>7303</v>
      </c>
      <c r="B15" s="11" t="s">
        <v>7304</v>
      </c>
      <c r="D15" s="15"/>
      <c r="E15" s="15" t="s">
        <v>6161</v>
      </c>
      <c r="F15" s="16"/>
      <c r="G15" s="17">
        <v>44547</v>
      </c>
    </row>
    <row r="16" spans="1:11" s="11" customFormat="1" ht="12.75" hidden="1" x14ac:dyDescent="0.2">
      <c r="A16" s="11" t="s">
        <v>7311</v>
      </c>
      <c r="B16" s="11" t="s">
        <v>7312</v>
      </c>
      <c r="C16" s="11" t="s">
        <v>1916</v>
      </c>
      <c r="D16" s="15"/>
      <c r="E16" s="15" t="s">
        <v>6116</v>
      </c>
      <c r="F16" s="16"/>
      <c r="G16" s="17">
        <v>44546</v>
      </c>
      <c r="H16" s="17">
        <v>44574</v>
      </c>
      <c r="J16" s="11" t="s">
        <v>7627</v>
      </c>
      <c r="K16" s="11" t="s">
        <v>7625</v>
      </c>
    </row>
    <row r="17" spans="1:11" s="11" customFormat="1" ht="12.75" hidden="1" x14ac:dyDescent="0.2">
      <c r="A17" s="11" t="s">
        <v>7313</v>
      </c>
      <c r="B17" s="11" t="s">
        <v>7314</v>
      </c>
      <c r="C17" s="11" t="s">
        <v>6378</v>
      </c>
      <c r="D17" s="15"/>
      <c r="E17" s="15" t="s">
        <v>6116</v>
      </c>
      <c r="F17" s="16"/>
      <c r="G17" s="17">
        <v>44546</v>
      </c>
      <c r="H17" s="17">
        <v>44574</v>
      </c>
      <c r="J17" s="11" t="s">
        <v>30</v>
      </c>
      <c r="K17" s="11" t="s">
        <v>7625</v>
      </c>
    </row>
    <row r="18" spans="1:11" s="11" customFormat="1" ht="12.75" hidden="1" x14ac:dyDescent="0.2">
      <c r="A18" s="11" t="s">
        <v>7036</v>
      </c>
      <c r="B18" s="11" t="s">
        <v>7037</v>
      </c>
      <c r="D18" s="15"/>
      <c r="E18" s="15" t="s">
        <v>6119</v>
      </c>
      <c r="F18" s="16"/>
      <c r="G18" s="17">
        <v>44546</v>
      </c>
    </row>
    <row r="19" spans="1:11" s="11" customFormat="1" ht="12.75" hidden="1" x14ac:dyDescent="0.2">
      <c r="A19" s="11" t="s">
        <v>7301</v>
      </c>
      <c r="B19" s="11" t="s">
        <v>7302</v>
      </c>
      <c r="D19" s="15"/>
      <c r="E19" s="15" t="s">
        <v>6119</v>
      </c>
      <c r="F19" s="16"/>
      <c r="G19" s="17">
        <v>44545</v>
      </c>
    </row>
    <row r="20" spans="1:11" s="36" customFormat="1" ht="12.75" hidden="1" x14ac:dyDescent="0.2">
      <c r="A20" s="36" t="s">
        <v>76</v>
      </c>
      <c r="B20" s="36" t="s">
        <v>6437</v>
      </c>
      <c r="D20" s="37"/>
      <c r="E20" s="37" t="s">
        <v>6115</v>
      </c>
      <c r="F20" s="38"/>
      <c r="G20" s="39">
        <v>44544</v>
      </c>
      <c r="H20" s="39">
        <v>44572</v>
      </c>
    </row>
    <row r="21" spans="1:11" s="11" customFormat="1" ht="12.75" hidden="1" x14ac:dyDescent="0.2">
      <c r="A21" s="11" t="s">
        <v>76</v>
      </c>
      <c r="B21" s="11" t="s">
        <v>7299</v>
      </c>
      <c r="D21" s="15"/>
      <c r="E21" s="15" t="s">
        <v>6117</v>
      </c>
      <c r="F21" s="16"/>
      <c r="G21" s="17">
        <v>44544</v>
      </c>
    </row>
    <row r="22" spans="1:11" s="11" customFormat="1" ht="12.75" hidden="1" x14ac:dyDescent="0.2">
      <c r="A22" s="11" t="s">
        <v>4003</v>
      </c>
      <c r="B22" s="11" t="s">
        <v>7205</v>
      </c>
      <c r="D22" s="15"/>
      <c r="E22" s="15" t="s">
        <v>6117</v>
      </c>
      <c r="F22" s="16"/>
      <c r="G22" s="17">
        <v>44543</v>
      </c>
    </row>
    <row r="23" spans="1:11" s="11" customFormat="1" ht="12.75" hidden="1" x14ac:dyDescent="0.2">
      <c r="A23" s="11" t="s">
        <v>85</v>
      </c>
      <c r="B23" s="11" t="s">
        <v>7299</v>
      </c>
      <c r="D23" s="15"/>
      <c r="E23" s="15" t="s">
        <v>6126</v>
      </c>
      <c r="F23" s="16"/>
      <c r="G23" s="17">
        <v>44542</v>
      </c>
    </row>
    <row r="24" spans="1:11" s="11" customFormat="1" ht="12.75" hidden="1" x14ac:dyDescent="0.2">
      <c r="A24" s="11" t="s">
        <v>7300</v>
      </c>
      <c r="B24" s="11" t="s">
        <v>2313</v>
      </c>
      <c r="D24" s="15"/>
      <c r="E24" s="15" t="s">
        <v>6116</v>
      </c>
      <c r="F24" s="16"/>
      <c r="G24" s="17">
        <v>44540</v>
      </c>
      <c r="H24" s="17">
        <v>44568</v>
      </c>
      <c r="J24" s="11" t="s">
        <v>7626</v>
      </c>
      <c r="K24" s="11" t="s">
        <v>7625</v>
      </c>
    </row>
    <row r="25" spans="1:11" s="11" customFormat="1" ht="12.75" hidden="1" x14ac:dyDescent="0.2">
      <c r="A25" s="11" t="s">
        <v>6183</v>
      </c>
      <c r="B25" s="11" t="s">
        <v>7310</v>
      </c>
      <c r="C25" s="11" t="s">
        <v>350</v>
      </c>
      <c r="D25" s="15"/>
      <c r="E25" s="15" t="s">
        <v>6116</v>
      </c>
      <c r="F25" s="16"/>
      <c r="G25" s="17">
        <v>44539</v>
      </c>
      <c r="H25" s="17">
        <v>44567</v>
      </c>
      <c r="J25" s="11" t="s">
        <v>7626</v>
      </c>
      <c r="K25" s="11" t="s">
        <v>7625</v>
      </c>
    </row>
    <row r="26" spans="1:11" s="11" customFormat="1" ht="12.75" hidden="1" x14ac:dyDescent="0.2">
      <c r="A26" s="11" t="s">
        <v>307</v>
      </c>
      <c r="B26" s="11" t="s">
        <v>308</v>
      </c>
      <c r="D26" s="15"/>
      <c r="E26" s="15" t="s">
        <v>6117</v>
      </c>
      <c r="F26" s="16"/>
      <c r="G26" s="17">
        <v>44539</v>
      </c>
    </row>
    <row r="27" spans="1:11" s="11" customFormat="1" ht="12.75" hidden="1" x14ac:dyDescent="0.2">
      <c r="A27" s="11" t="s">
        <v>7297</v>
      </c>
      <c r="B27" s="11" t="s">
        <v>7298</v>
      </c>
      <c r="D27" s="15"/>
      <c r="E27" s="15" t="s">
        <v>6126</v>
      </c>
      <c r="F27" s="16"/>
      <c r="G27" s="17">
        <v>44539</v>
      </c>
    </row>
    <row r="28" spans="1:11" s="11" customFormat="1" ht="12.75" hidden="1" x14ac:dyDescent="0.2">
      <c r="A28" s="11" t="s">
        <v>6150</v>
      </c>
      <c r="B28" s="11" t="s">
        <v>6480</v>
      </c>
      <c r="D28" s="15"/>
      <c r="E28" s="15" t="s">
        <v>6119</v>
      </c>
      <c r="F28" s="16"/>
      <c r="G28" s="17">
        <v>44539</v>
      </c>
    </row>
    <row r="29" spans="1:11" s="11" customFormat="1" ht="12.75" hidden="1" x14ac:dyDescent="0.2">
      <c r="A29" s="11" t="s">
        <v>7296</v>
      </c>
      <c r="B29" s="11" t="s">
        <v>5305</v>
      </c>
      <c r="D29" s="15"/>
      <c r="E29" s="15" t="s">
        <v>6119</v>
      </c>
      <c r="F29" s="16"/>
      <c r="G29" s="17">
        <v>44539</v>
      </c>
    </row>
    <row r="30" spans="1:11" s="11" customFormat="1" ht="12.75" hidden="1" x14ac:dyDescent="0.2">
      <c r="A30" s="11" t="s">
        <v>7062</v>
      </c>
      <c r="B30" s="11" t="s">
        <v>7192</v>
      </c>
      <c r="D30" s="15"/>
      <c r="E30" s="15" t="s">
        <v>6119</v>
      </c>
      <c r="F30" s="16"/>
      <c r="G30" s="17">
        <v>44538</v>
      </c>
    </row>
    <row r="31" spans="1:11" s="11" customFormat="1" ht="12.75" hidden="1" x14ac:dyDescent="0.2">
      <c r="A31" s="11" t="s">
        <v>256</v>
      </c>
      <c r="B31" s="11" t="s">
        <v>1001</v>
      </c>
      <c r="D31" s="15"/>
      <c r="E31" s="15" t="s">
        <v>6119</v>
      </c>
      <c r="F31" s="16"/>
      <c r="G31" s="17">
        <v>44538</v>
      </c>
    </row>
    <row r="32" spans="1:11" s="11" customFormat="1" ht="12.75" hidden="1" x14ac:dyDescent="0.2">
      <c r="A32" s="11" t="s">
        <v>6383</v>
      </c>
      <c r="B32" s="11" t="s">
        <v>6836</v>
      </c>
      <c r="D32" s="15"/>
      <c r="E32" s="15" t="s">
        <v>6119</v>
      </c>
      <c r="F32" s="16"/>
      <c r="G32" s="17">
        <v>44537</v>
      </c>
    </row>
    <row r="33" spans="1:11" s="11" customFormat="1" ht="12.75" hidden="1" x14ac:dyDescent="0.2">
      <c r="A33" s="11" t="s">
        <v>7108</v>
      </c>
      <c r="B33" s="11" t="s">
        <v>3512</v>
      </c>
      <c r="D33" s="15"/>
      <c r="E33" s="15" t="s">
        <v>6119</v>
      </c>
      <c r="F33" s="16"/>
      <c r="G33" s="17">
        <v>44536</v>
      </c>
    </row>
    <row r="34" spans="1:11" s="11" customFormat="1" ht="12.75" hidden="1" x14ac:dyDescent="0.2">
      <c r="A34" s="11" t="s">
        <v>7267</v>
      </c>
      <c r="B34" s="11" t="s">
        <v>7268</v>
      </c>
      <c r="D34" s="15"/>
      <c r="E34" s="15" t="s">
        <v>6119</v>
      </c>
      <c r="F34" s="16"/>
      <c r="G34" s="17">
        <v>44536</v>
      </c>
    </row>
    <row r="35" spans="1:11" s="11" customFormat="1" ht="12.75" hidden="1" x14ac:dyDescent="0.2">
      <c r="A35" s="11" t="s">
        <v>256</v>
      </c>
      <c r="B35" s="11" t="s">
        <v>7015</v>
      </c>
      <c r="D35" s="15"/>
      <c r="E35" s="15" t="s">
        <v>6119</v>
      </c>
      <c r="F35" s="16"/>
      <c r="G35" s="17">
        <v>44536</v>
      </c>
    </row>
    <row r="36" spans="1:11" s="11" customFormat="1" ht="12.75" hidden="1" x14ac:dyDescent="0.2">
      <c r="A36" s="11" t="s">
        <v>76</v>
      </c>
      <c r="B36" s="11" t="s">
        <v>7294</v>
      </c>
      <c r="D36" s="15"/>
      <c r="E36" s="15" t="s">
        <v>6116</v>
      </c>
      <c r="F36" s="16"/>
      <c r="G36" s="17">
        <v>44534</v>
      </c>
      <c r="I36" s="11" t="s">
        <v>6410</v>
      </c>
    </row>
    <row r="37" spans="1:11" s="11" customFormat="1" ht="12.75" hidden="1" x14ac:dyDescent="0.2">
      <c r="A37" s="11" t="s">
        <v>6957</v>
      </c>
      <c r="B37" s="11" t="s">
        <v>6859</v>
      </c>
      <c r="D37" s="15"/>
      <c r="E37" s="15" t="s">
        <v>6119</v>
      </c>
      <c r="F37" s="16"/>
      <c r="G37" s="17">
        <v>44533</v>
      </c>
    </row>
    <row r="38" spans="1:11" s="11" customFormat="1" ht="12.75" hidden="1" x14ac:dyDescent="0.2">
      <c r="A38" s="11" t="s">
        <v>6957</v>
      </c>
      <c r="B38" s="11" t="s">
        <v>7284</v>
      </c>
      <c r="D38" s="15"/>
      <c r="E38" s="15" t="s">
        <v>6119</v>
      </c>
      <c r="F38" s="16"/>
      <c r="G38" s="17">
        <v>44533</v>
      </c>
    </row>
    <row r="39" spans="1:11" s="11" customFormat="1" ht="25.5" hidden="1" x14ac:dyDescent="0.2">
      <c r="A39" s="11" t="s">
        <v>1806</v>
      </c>
      <c r="B39" s="11" t="s">
        <v>7295</v>
      </c>
      <c r="C39" s="11" t="s">
        <v>6483</v>
      </c>
      <c r="D39" s="15"/>
      <c r="E39" s="15" t="s">
        <v>6116</v>
      </c>
      <c r="F39" s="16"/>
      <c r="G39" s="17">
        <v>44533</v>
      </c>
      <c r="H39" s="17">
        <v>44561</v>
      </c>
      <c r="J39" s="11" t="s">
        <v>7626</v>
      </c>
      <c r="K39" s="11" t="s">
        <v>7625</v>
      </c>
    </row>
    <row r="40" spans="1:11" s="11" customFormat="1" ht="12.75" hidden="1" x14ac:dyDescent="0.2">
      <c r="A40" s="11" t="s">
        <v>1519</v>
      </c>
      <c r="B40" s="11" t="s">
        <v>7190</v>
      </c>
      <c r="D40" s="15"/>
      <c r="E40" s="15" t="s">
        <v>6117</v>
      </c>
      <c r="F40" s="16"/>
      <c r="G40" s="17">
        <v>44533</v>
      </c>
    </row>
    <row r="41" spans="1:11" s="11" customFormat="1" ht="12.75" hidden="1" x14ac:dyDescent="0.2">
      <c r="A41" s="11" t="s">
        <v>85</v>
      </c>
      <c r="B41" s="11" t="s">
        <v>2961</v>
      </c>
      <c r="D41" s="15"/>
      <c r="E41" s="15" t="s">
        <v>6117</v>
      </c>
      <c r="F41" s="16"/>
      <c r="G41" s="17">
        <v>44533</v>
      </c>
    </row>
    <row r="42" spans="1:11" s="11" customFormat="1" ht="12.75" hidden="1" x14ac:dyDescent="0.2">
      <c r="A42" s="11" t="s">
        <v>7283</v>
      </c>
      <c r="B42" s="11" t="s">
        <v>6696</v>
      </c>
      <c r="D42" s="15"/>
      <c r="E42" s="15" t="s">
        <v>6119</v>
      </c>
      <c r="F42" s="16"/>
      <c r="G42" s="17">
        <v>44532</v>
      </c>
    </row>
    <row r="43" spans="1:11" s="36" customFormat="1" ht="12.75" hidden="1" x14ac:dyDescent="0.2">
      <c r="A43" s="36" t="s">
        <v>7266</v>
      </c>
      <c r="B43" s="36" t="s">
        <v>2613</v>
      </c>
      <c r="C43" s="36" t="s">
        <v>6494</v>
      </c>
      <c r="D43" s="37"/>
      <c r="E43" s="37" t="s">
        <v>6403</v>
      </c>
      <c r="F43" s="38"/>
      <c r="G43" s="39">
        <v>44531</v>
      </c>
      <c r="H43" s="39">
        <v>44545</v>
      </c>
    </row>
    <row r="44" spans="1:11" s="36" customFormat="1" ht="12.75" hidden="1" x14ac:dyDescent="0.2">
      <c r="A44" s="36" t="s">
        <v>85</v>
      </c>
      <c r="B44" s="36" t="s">
        <v>7265</v>
      </c>
      <c r="C44" s="36" t="s">
        <v>350</v>
      </c>
      <c r="D44" s="37"/>
      <c r="E44" s="37" t="s">
        <v>6115</v>
      </c>
      <c r="F44" s="38"/>
      <c r="G44" s="39">
        <v>44531</v>
      </c>
      <c r="H44" s="39">
        <v>44559</v>
      </c>
    </row>
    <row r="45" spans="1:11" s="36" customFormat="1" ht="12.75" hidden="1" x14ac:dyDescent="0.2">
      <c r="A45" s="36" t="s">
        <v>7263</v>
      </c>
      <c r="B45" s="36" t="s">
        <v>7264</v>
      </c>
      <c r="C45" s="36" t="s">
        <v>1916</v>
      </c>
      <c r="D45" s="37" t="s">
        <v>30</v>
      </c>
      <c r="E45" s="37" t="s">
        <v>6403</v>
      </c>
      <c r="F45" s="38"/>
      <c r="G45" s="39">
        <v>44531</v>
      </c>
      <c r="H45" s="39">
        <v>44545</v>
      </c>
    </row>
    <row r="46" spans="1:11" s="11" customFormat="1" ht="12.75" hidden="1" x14ac:dyDescent="0.2">
      <c r="A46" s="11" t="s">
        <v>7267</v>
      </c>
      <c r="B46" s="11" t="s">
        <v>7268</v>
      </c>
      <c r="D46" s="15"/>
      <c r="E46" s="15" t="s">
        <v>6126</v>
      </c>
      <c r="F46" s="16"/>
      <c r="G46" s="17">
        <v>44531</v>
      </c>
      <c r="H46" s="17"/>
    </row>
    <row r="47" spans="1:11" s="11" customFormat="1" ht="12.75" hidden="1" x14ac:dyDescent="0.2">
      <c r="A47" s="11" t="s">
        <v>7269</v>
      </c>
      <c r="B47" s="11" t="s">
        <v>6722</v>
      </c>
      <c r="D47" s="15"/>
      <c r="E47" s="15" t="s">
        <v>6117</v>
      </c>
      <c r="F47" s="16"/>
      <c r="G47" s="17">
        <v>44531</v>
      </c>
      <c r="H47" s="17"/>
    </row>
    <row r="48" spans="1:11" s="11" customFormat="1" ht="12.75" hidden="1" x14ac:dyDescent="0.2">
      <c r="A48" s="11" t="s">
        <v>7270</v>
      </c>
      <c r="B48" s="11" t="s">
        <v>7271</v>
      </c>
      <c r="D48" s="15"/>
      <c r="E48" s="15" t="s">
        <v>6126</v>
      </c>
      <c r="F48" s="16"/>
      <c r="G48" s="17">
        <v>44531</v>
      </c>
      <c r="H48" s="17"/>
    </row>
    <row r="49" spans="1:11" s="36" customFormat="1" ht="12.75" hidden="1" x14ac:dyDescent="0.2">
      <c r="A49" s="36" t="s">
        <v>7277</v>
      </c>
      <c r="B49" s="36" t="s">
        <v>7278</v>
      </c>
      <c r="C49" s="36" t="s">
        <v>97</v>
      </c>
      <c r="D49" s="37"/>
      <c r="E49" s="37" t="s">
        <v>6116</v>
      </c>
      <c r="F49" s="38"/>
      <c r="G49" s="39">
        <v>44528</v>
      </c>
      <c r="H49" s="39">
        <v>44556</v>
      </c>
      <c r="J49" s="36" t="s">
        <v>7626</v>
      </c>
      <c r="K49" s="36" t="s">
        <v>7625</v>
      </c>
    </row>
    <row r="50" spans="1:11" s="11" customFormat="1" ht="12.75" hidden="1" x14ac:dyDescent="0.2">
      <c r="A50" s="11" t="s">
        <v>256</v>
      </c>
      <c r="B50" s="11" t="s">
        <v>6812</v>
      </c>
      <c r="D50" s="15"/>
      <c r="E50" s="15" t="s">
        <v>6119</v>
      </c>
      <c r="F50" s="16"/>
      <c r="G50" s="17">
        <v>44530</v>
      </c>
    </row>
    <row r="51" spans="1:11" s="11" customFormat="1" ht="12.75" hidden="1" x14ac:dyDescent="0.2">
      <c r="A51" s="11" t="s">
        <v>7262</v>
      </c>
      <c r="B51" s="11" t="s">
        <v>4088</v>
      </c>
      <c r="D51" s="15"/>
      <c r="E51" s="15" t="s">
        <v>6119</v>
      </c>
      <c r="F51" s="16"/>
      <c r="G51" s="17">
        <v>44530</v>
      </c>
    </row>
    <row r="52" spans="1:11" s="11" customFormat="1" ht="12.75" hidden="1" x14ac:dyDescent="0.2">
      <c r="A52" s="11" t="s">
        <v>85</v>
      </c>
      <c r="B52" s="11" t="s">
        <v>7260</v>
      </c>
      <c r="D52" s="15"/>
      <c r="E52" s="15" t="s">
        <v>6403</v>
      </c>
      <c r="F52" s="16"/>
      <c r="G52" s="17">
        <v>44530</v>
      </c>
      <c r="I52" s="11" t="s">
        <v>6691</v>
      </c>
    </row>
    <row r="53" spans="1:11" s="11" customFormat="1" ht="12.75" hidden="1" x14ac:dyDescent="0.2">
      <c r="A53" s="11" t="s">
        <v>7272</v>
      </c>
      <c r="B53" s="11" t="s">
        <v>7273</v>
      </c>
      <c r="D53" s="15"/>
      <c r="E53" s="15" t="s">
        <v>6117</v>
      </c>
      <c r="F53" s="16"/>
      <c r="G53" s="17">
        <v>44530</v>
      </c>
    </row>
    <row r="54" spans="1:11" s="11" customFormat="1" ht="12.75" hidden="1" x14ac:dyDescent="0.2">
      <c r="A54" s="11" t="s">
        <v>156</v>
      </c>
      <c r="B54" s="11" t="s">
        <v>7276</v>
      </c>
      <c r="D54" s="15"/>
      <c r="E54" s="15" t="s">
        <v>6382</v>
      </c>
      <c r="F54" s="16"/>
      <c r="G54" s="17">
        <v>44529</v>
      </c>
      <c r="H54" s="17">
        <v>44543</v>
      </c>
      <c r="I54" s="11" t="s">
        <v>6410</v>
      </c>
    </row>
    <row r="55" spans="1:11" s="11" customFormat="1" ht="12.75" hidden="1" x14ac:dyDescent="0.2">
      <c r="A55" s="11" t="s">
        <v>926</v>
      </c>
      <c r="B55" s="11" t="s">
        <v>7274</v>
      </c>
      <c r="D55" s="15"/>
      <c r="E55" s="15" t="s">
        <v>6117</v>
      </c>
      <c r="F55" s="16"/>
      <c r="G55" s="17">
        <v>44529</v>
      </c>
    </row>
    <row r="56" spans="1:11" s="11" customFormat="1" ht="12.75" hidden="1" x14ac:dyDescent="0.2">
      <c r="A56" s="11" t="s">
        <v>926</v>
      </c>
      <c r="B56" s="11" t="s">
        <v>7275</v>
      </c>
      <c r="D56" s="15"/>
      <c r="E56" s="15" t="s">
        <v>6117</v>
      </c>
      <c r="F56" s="16"/>
      <c r="G56" s="17">
        <v>44529</v>
      </c>
    </row>
    <row r="57" spans="1:11" s="11" customFormat="1" ht="12.75" hidden="1" x14ac:dyDescent="0.2">
      <c r="A57" s="11" t="s">
        <v>6954</v>
      </c>
      <c r="B57" s="11" t="s">
        <v>7261</v>
      </c>
      <c r="D57" s="15"/>
      <c r="E57" s="15" t="s">
        <v>6119</v>
      </c>
      <c r="F57" s="16"/>
      <c r="G57" s="17">
        <v>44529</v>
      </c>
    </row>
    <row r="58" spans="1:11" s="11" customFormat="1" ht="63.75" hidden="1" x14ac:dyDescent="0.2">
      <c r="A58" s="11" t="s">
        <v>7244</v>
      </c>
      <c r="B58" s="11" t="s">
        <v>7245</v>
      </c>
      <c r="D58" s="15"/>
      <c r="E58" s="15" t="s">
        <v>7246</v>
      </c>
      <c r="F58" s="16"/>
      <c r="G58" s="17">
        <v>44526</v>
      </c>
      <c r="H58" s="17">
        <v>44553</v>
      </c>
    </row>
    <row r="59" spans="1:11" s="36" customFormat="1" ht="12.75" hidden="1" x14ac:dyDescent="0.2">
      <c r="A59" s="36" t="s">
        <v>85</v>
      </c>
      <c r="B59" s="36" t="s">
        <v>7243</v>
      </c>
      <c r="C59" s="36" t="s">
        <v>106</v>
      </c>
      <c r="D59" s="37" t="s">
        <v>30</v>
      </c>
      <c r="E59" s="37" t="s">
        <v>6116</v>
      </c>
      <c r="F59" s="38"/>
      <c r="G59" s="39">
        <v>44526</v>
      </c>
      <c r="H59" s="39">
        <v>44554</v>
      </c>
      <c r="J59" s="36" t="s">
        <v>7628</v>
      </c>
      <c r="K59" s="36" t="s">
        <v>7625</v>
      </c>
    </row>
    <row r="60" spans="1:11" s="11" customFormat="1" ht="12.75" hidden="1" x14ac:dyDescent="0.2">
      <c r="A60" s="11" t="s">
        <v>1008</v>
      </c>
      <c r="B60" s="11" t="s">
        <v>6676</v>
      </c>
      <c r="D60" s="15"/>
      <c r="E60" s="15" t="s">
        <v>6119</v>
      </c>
      <c r="F60" s="16"/>
      <c r="G60" s="17">
        <v>44526</v>
      </c>
    </row>
    <row r="61" spans="1:11" s="11" customFormat="1" ht="12.75" hidden="1" x14ac:dyDescent="0.2">
      <c r="A61" s="11" t="s">
        <v>1008</v>
      </c>
      <c r="B61" s="11" t="s">
        <v>2733</v>
      </c>
      <c r="D61" s="15"/>
      <c r="E61" s="15" t="s">
        <v>6117</v>
      </c>
      <c r="F61" s="16"/>
      <c r="G61" s="17">
        <v>44526</v>
      </c>
    </row>
    <row r="62" spans="1:11" s="11" customFormat="1" ht="12.75" hidden="1" x14ac:dyDescent="0.2">
      <c r="A62" s="11" t="s">
        <v>6374</v>
      </c>
      <c r="B62" s="11" t="s">
        <v>7247</v>
      </c>
      <c r="D62" s="15"/>
      <c r="E62" s="15" t="s">
        <v>6119</v>
      </c>
      <c r="F62" s="16"/>
      <c r="G62" s="17">
        <v>44524</v>
      </c>
    </row>
    <row r="63" spans="1:11" s="11" customFormat="1" ht="12.75" hidden="1" x14ac:dyDescent="0.2">
      <c r="A63" s="11" t="s">
        <v>85</v>
      </c>
      <c r="B63" s="11" t="s">
        <v>6480</v>
      </c>
      <c r="D63" s="15"/>
      <c r="E63" s="15" t="s">
        <v>6126</v>
      </c>
      <c r="F63" s="16"/>
      <c r="G63" s="17">
        <v>44523</v>
      </c>
    </row>
    <row r="64" spans="1:11" s="11" customFormat="1" ht="12.75" hidden="1" x14ac:dyDescent="0.2">
      <c r="A64" s="11" t="s">
        <v>158</v>
      </c>
      <c r="B64" s="11" t="s">
        <v>5520</v>
      </c>
      <c r="C64" s="11" t="s">
        <v>6976</v>
      </c>
      <c r="D64" s="15"/>
      <c r="E64" s="15" t="s">
        <v>6403</v>
      </c>
      <c r="F64" s="16"/>
      <c r="G64" s="17">
        <v>44525</v>
      </c>
      <c r="H64" s="17">
        <v>44539</v>
      </c>
      <c r="I64" s="11" t="s">
        <v>7203</v>
      </c>
    </row>
    <row r="65" spans="1:9" s="11" customFormat="1" ht="12.75" hidden="1" x14ac:dyDescent="0.2">
      <c r="A65" s="11" t="s">
        <v>158</v>
      </c>
      <c r="B65" s="11" t="s">
        <v>7237</v>
      </c>
      <c r="C65" s="11" t="s">
        <v>1916</v>
      </c>
      <c r="D65" s="15"/>
      <c r="E65" s="15" t="s">
        <v>6403</v>
      </c>
      <c r="F65" s="16"/>
      <c r="G65" s="17">
        <v>44525</v>
      </c>
      <c r="H65" s="17">
        <v>44539</v>
      </c>
      <c r="I65" s="11" t="s">
        <v>7203</v>
      </c>
    </row>
    <row r="66" spans="1:9" s="11" customFormat="1" ht="12.75" hidden="1" x14ac:dyDescent="0.2">
      <c r="A66" s="11" t="s">
        <v>158</v>
      </c>
      <c r="B66" s="11" t="s">
        <v>6253</v>
      </c>
      <c r="C66" s="11" t="s">
        <v>6665</v>
      </c>
      <c r="D66" s="15"/>
      <c r="E66" s="15" t="s">
        <v>6403</v>
      </c>
      <c r="F66" s="16"/>
      <c r="G66" s="17">
        <v>44525</v>
      </c>
      <c r="H66" s="17">
        <v>44539</v>
      </c>
      <c r="I66" s="11" t="s">
        <v>7203</v>
      </c>
    </row>
    <row r="67" spans="1:9" s="11" customFormat="1" ht="12.75" hidden="1" x14ac:dyDescent="0.2">
      <c r="A67" s="11" t="s">
        <v>76</v>
      </c>
      <c r="B67" s="11" t="s">
        <v>6956</v>
      </c>
      <c r="C67" s="11" t="s">
        <v>1084</v>
      </c>
      <c r="D67" s="15"/>
      <c r="E67" s="15" t="s">
        <v>6403</v>
      </c>
      <c r="F67" s="16"/>
      <c r="G67" s="17">
        <v>44525</v>
      </c>
      <c r="H67" s="17">
        <v>44539</v>
      </c>
    </row>
    <row r="68" spans="1:9" s="11" customFormat="1" ht="12.75" hidden="1" x14ac:dyDescent="0.2">
      <c r="A68" s="11" t="s">
        <v>7233</v>
      </c>
      <c r="B68" s="11" t="s">
        <v>7234</v>
      </c>
      <c r="D68" s="15"/>
      <c r="E68" s="15" t="s">
        <v>6117</v>
      </c>
      <c r="F68" s="16"/>
      <c r="G68" s="17">
        <v>44519</v>
      </c>
    </row>
    <row r="69" spans="1:9" s="11" customFormat="1" ht="12.75" hidden="1" x14ac:dyDescent="0.2">
      <c r="A69" s="11" t="s">
        <v>158</v>
      </c>
      <c r="B69" s="11" t="s">
        <v>6252</v>
      </c>
      <c r="D69" s="15"/>
      <c r="E69" s="15" t="s">
        <v>6403</v>
      </c>
      <c r="F69" s="16"/>
      <c r="G69" s="17">
        <v>44519</v>
      </c>
      <c r="H69" s="17">
        <v>44533</v>
      </c>
      <c r="I69" s="11" t="s">
        <v>7203</v>
      </c>
    </row>
    <row r="70" spans="1:9" s="11" customFormat="1" ht="12.75" hidden="1" x14ac:dyDescent="0.2">
      <c r="A70" s="11" t="s">
        <v>85</v>
      </c>
      <c r="B70" s="11" t="s">
        <v>7236</v>
      </c>
      <c r="D70" s="15"/>
      <c r="E70" s="15" t="s">
        <v>6116</v>
      </c>
      <c r="F70" s="16"/>
      <c r="G70" s="17">
        <v>44519</v>
      </c>
      <c r="H70" s="17"/>
      <c r="I70" s="11" t="s">
        <v>6410</v>
      </c>
    </row>
    <row r="71" spans="1:9" s="11" customFormat="1" ht="12.75" hidden="1" x14ac:dyDescent="0.2">
      <c r="A71" s="11" t="s">
        <v>7217</v>
      </c>
      <c r="B71" s="11" t="s">
        <v>7066</v>
      </c>
      <c r="D71" s="15"/>
      <c r="E71" s="15" t="s">
        <v>6117</v>
      </c>
      <c r="F71" s="16"/>
      <c r="G71" s="17">
        <v>44518</v>
      </c>
    </row>
    <row r="72" spans="1:9" s="11" customFormat="1" ht="12.75" hidden="1" x14ac:dyDescent="0.2">
      <c r="A72" s="11" t="s">
        <v>7217</v>
      </c>
      <c r="B72" s="11" t="s">
        <v>7066</v>
      </c>
      <c r="D72" s="15"/>
      <c r="E72" s="15" t="s">
        <v>6126</v>
      </c>
      <c r="F72" s="16"/>
      <c r="G72" s="17">
        <v>44518</v>
      </c>
    </row>
    <row r="73" spans="1:9" s="11" customFormat="1" ht="12.75" hidden="1" x14ac:dyDescent="0.2">
      <c r="A73" s="11" t="s">
        <v>6428</v>
      </c>
      <c r="B73" s="11" t="s">
        <v>6429</v>
      </c>
      <c r="C73" s="11" t="s">
        <v>1084</v>
      </c>
      <c r="D73" s="15"/>
      <c r="E73" s="15" t="s">
        <v>6403</v>
      </c>
      <c r="F73" s="16"/>
      <c r="G73" s="17">
        <v>44518</v>
      </c>
      <c r="I73" s="11" t="s">
        <v>7216</v>
      </c>
    </row>
    <row r="74" spans="1:9" s="11" customFormat="1" ht="12.75" hidden="1" x14ac:dyDescent="0.2">
      <c r="A74" s="11" t="s">
        <v>7235</v>
      </c>
      <c r="B74" s="11" t="s">
        <v>5580</v>
      </c>
      <c r="C74" s="11" t="s">
        <v>6378</v>
      </c>
      <c r="D74" s="15"/>
      <c r="E74" s="15" t="s">
        <v>6382</v>
      </c>
      <c r="F74" s="16"/>
      <c r="G74" s="17">
        <v>44518</v>
      </c>
      <c r="H74" s="17">
        <v>44532</v>
      </c>
    </row>
    <row r="75" spans="1:9" s="11" customFormat="1" ht="12.75" hidden="1" x14ac:dyDescent="0.2">
      <c r="A75" s="11" t="s">
        <v>6428</v>
      </c>
      <c r="B75" s="11" t="s">
        <v>6429</v>
      </c>
      <c r="D75" s="15"/>
      <c r="E75" s="15" t="s">
        <v>6117</v>
      </c>
      <c r="F75" s="16"/>
      <c r="G75" s="17">
        <v>44518</v>
      </c>
    </row>
    <row r="76" spans="1:9" s="11" customFormat="1" ht="12.75" hidden="1" x14ac:dyDescent="0.2">
      <c r="A76" s="11" t="s">
        <v>1008</v>
      </c>
      <c r="B76" s="11" t="s">
        <v>7232</v>
      </c>
      <c r="D76" s="15"/>
      <c r="E76" s="15" t="s">
        <v>6117</v>
      </c>
      <c r="F76" s="16"/>
      <c r="G76" s="17">
        <v>44518</v>
      </c>
    </row>
    <row r="77" spans="1:9" s="11" customFormat="1" ht="12.75" hidden="1" x14ac:dyDescent="0.2">
      <c r="A77" s="11" t="s">
        <v>7230</v>
      </c>
      <c r="B77" s="11" t="s">
        <v>7231</v>
      </c>
      <c r="D77" s="15"/>
      <c r="E77" s="15" t="s">
        <v>6117</v>
      </c>
      <c r="F77" s="16"/>
      <c r="G77" s="17">
        <v>44517</v>
      </c>
    </row>
    <row r="78" spans="1:9" s="11" customFormat="1" ht="12.75" hidden="1" x14ac:dyDescent="0.2">
      <c r="A78" s="11" t="s">
        <v>7230</v>
      </c>
      <c r="B78" s="11" t="s">
        <v>7231</v>
      </c>
      <c r="D78" s="15"/>
      <c r="E78" s="15" t="s">
        <v>6161</v>
      </c>
      <c r="F78" s="16"/>
      <c r="G78" s="17">
        <v>44517</v>
      </c>
    </row>
    <row r="79" spans="1:9" s="11" customFormat="1" ht="12.75" hidden="1" x14ac:dyDescent="0.2">
      <c r="A79" s="11" t="s">
        <v>85</v>
      </c>
      <c r="B79" s="11" t="s">
        <v>7213</v>
      </c>
      <c r="D79" s="15"/>
      <c r="E79" s="15" t="s">
        <v>6126</v>
      </c>
      <c r="F79" s="16"/>
      <c r="G79" s="17">
        <v>44517</v>
      </c>
    </row>
    <row r="80" spans="1:9" s="11" customFormat="1" ht="12.75" hidden="1" x14ac:dyDescent="0.2">
      <c r="A80" s="11" t="s">
        <v>76</v>
      </c>
      <c r="B80" s="11" t="s">
        <v>7215</v>
      </c>
      <c r="C80" s="11" t="s">
        <v>6378</v>
      </c>
      <c r="D80" s="15"/>
      <c r="E80" s="15" t="s">
        <v>6116</v>
      </c>
      <c r="F80" s="16"/>
      <c r="G80" s="17">
        <v>44517</v>
      </c>
      <c r="I80" s="11" t="s">
        <v>6478</v>
      </c>
    </row>
    <row r="81" spans="1:11" s="11" customFormat="1" ht="25.5" hidden="1" x14ac:dyDescent="0.2">
      <c r="A81" s="11" t="s">
        <v>85</v>
      </c>
      <c r="B81" s="11" t="s">
        <v>7213</v>
      </c>
      <c r="D81" s="15"/>
      <c r="E81" s="15" t="s">
        <v>6126</v>
      </c>
      <c r="F81" s="16"/>
      <c r="G81" s="17">
        <v>44516</v>
      </c>
      <c r="I81" s="11" t="s">
        <v>7214</v>
      </c>
    </row>
    <row r="82" spans="1:11" s="11" customFormat="1" ht="12.75" hidden="1" x14ac:dyDescent="0.2">
      <c r="A82" s="11" t="s">
        <v>1008</v>
      </c>
      <c r="B82" s="11" t="s">
        <v>7212</v>
      </c>
      <c r="D82" s="15"/>
      <c r="E82" s="15" t="s">
        <v>6119</v>
      </c>
      <c r="F82" s="16"/>
      <c r="G82" s="17">
        <v>44515</v>
      </c>
    </row>
    <row r="83" spans="1:11" s="11" customFormat="1" ht="12.75" hidden="1" x14ac:dyDescent="0.2">
      <c r="A83" s="11" t="s">
        <v>7209</v>
      </c>
      <c r="B83" s="11" t="s">
        <v>1609</v>
      </c>
      <c r="D83" s="15"/>
      <c r="E83" s="15" t="s">
        <v>6119</v>
      </c>
      <c r="F83" s="16"/>
      <c r="G83" s="17">
        <v>44515</v>
      </c>
    </row>
    <row r="84" spans="1:11" s="11" customFormat="1" ht="12.75" hidden="1" x14ac:dyDescent="0.2">
      <c r="A84" s="11" t="s">
        <v>7062</v>
      </c>
      <c r="B84" s="11" t="s">
        <v>7192</v>
      </c>
      <c r="D84" s="15"/>
      <c r="E84" s="15" t="s">
        <v>6119</v>
      </c>
      <c r="F84" s="16"/>
      <c r="G84" s="17">
        <v>44512</v>
      </c>
      <c r="I84" s="11" t="s">
        <v>6430</v>
      </c>
    </row>
    <row r="85" spans="1:11" s="11" customFormat="1" ht="12.75" hidden="1" x14ac:dyDescent="0.2">
      <c r="A85" s="11" t="s">
        <v>7210</v>
      </c>
      <c r="B85" s="11" t="s">
        <v>7211</v>
      </c>
      <c r="D85" s="15"/>
      <c r="E85" s="15" t="s">
        <v>6117</v>
      </c>
      <c r="F85" s="16"/>
      <c r="G85" s="17">
        <v>44512</v>
      </c>
    </row>
    <row r="86" spans="1:11" s="11" customFormat="1" ht="12.75" hidden="1" x14ac:dyDescent="0.2">
      <c r="A86" s="11" t="s">
        <v>7204</v>
      </c>
      <c r="B86" s="11" t="s">
        <v>7205</v>
      </c>
      <c r="D86" s="15"/>
      <c r="E86" s="15" t="s">
        <v>6119</v>
      </c>
      <c r="F86" s="16"/>
      <c r="G86" s="17">
        <v>44512</v>
      </c>
    </row>
    <row r="87" spans="1:11" s="11" customFormat="1" ht="12.75" hidden="1" x14ac:dyDescent="0.2">
      <c r="A87" s="11" t="s">
        <v>7204</v>
      </c>
      <c r="B87" s="11" t="s">
        <v>7205</v>
      </c>
      <c r="D87" s="15"/>
      <c r="E87" s="15" t="s">
        <v>6119</v>
      </c>
      <c r="F87" s="16"/>
      <c r="G87" s="17">
        <v>44511</v>
      </c>
      <c r="I87" s="11" t="s">
        <v>6410</v>
      </c>
    </row>
    <row r="88" spans="1:11" s="11" customFormat="1" ht="12.75" hidden="1" x14ac:dyDescent="0.2">
      <c r="A88" s="11" t="s">
        <v>7208</v>
      </c>
      <c r="B88" s="11" t="s">
        <v>3009</v>
      </c>
      <c r="D88" s="15"/>
      <c r="E88" s="15" t="s">
        <v>6161</v>
      </c>
      <c r="F88" s="16"/>
      <c r="G88" s="17">
        <v>44510</v>
      </c>
    </row>
    <row r="89" spans="1:11" s="36" customFormat="1" ht="12.75" hidden="1" x14ac:dyDescent="0.2">
      <c r="A89" s="36" t="s">
        <v>7200</v>
      </c>
      <c r="B89" s="36" t="s">
        <v>7201</v>
      </c>
      <c r="C89" s="36" t="s">
        <v>97</v>
      </c>
      <c r="D89" s="37" t="s">
        <v>30</v>
      </c>
      <c r="E89" s="37" t="s">
        <v>6425</v>
      </c>
      <c r="F89" s="38"/>
      <c r="G89" s="39">
        <v>44509</v>
      </c>
      <c r="H89" s="39">
        <v>44537</v>
      </c>
    </row>
    <row r="90" spans="1:11" s="36" customFormat="1" ht="12.75" hidden="1" x14ac:dyDescent="0.2">
      <c r="A90" s="36" t="s">
        <v>7202</v>
      </c>
      <c r="B90" s="36" t="s">
        <v>6292</v>
      </c>
      <c r="D90" s="37"/>
      <c r="E90" s="37" t="s">
        <v>6117</v>
      </c>
      <c r="F90" s="38"/>
      <c r="G90" s="39">
        <v>44509</v>
      </c>
      <c r="H90" s="39"/>
    </row>
    <row r="91" spans="1:11" s="36" customFormat="1" ht="12.75" hidden="1" x14ac:dyDescent="0.2">
      <c r="A91" s="36" t="s">
        <v>236</v>
      </c>
      <c r="B91" s="36" t="s">
        <v>5592</v>
      </c>
      <c r="D91" s="37"/>
      <c r="E91" s="37" t="s">
        <v>6126</v>
      </c>
      <c r="F91" s="38"/>
      <c r="G91" s="39">
        <v>44508</v>
      </c>
      <c r="H91" s="39"/>
    </row>
    <row r="92" spans="1:11" s="36" customFormat="1" ht="12.75" hidden="1" x14ac:dyDescent="0.2">
      <c r="A92" s="36" t="s">
        <v>7198</v>
      </c>
      <c r="B92" s="36" t="s">
        <v>7199</v>
      </c>
      <c r="D92" s="37"/>
      <c r="E92" s="37" t="s">
        <v>6119</v>
      </c>
      <c r="F92" s="38"/>
      <c r="G92" s="39">
        <v>44508</v>
      </c>
    </row>
    <row r="93" spans="1:11" s="36" customFormat="1" ht="12.75" hidden="1" x14ac:dyDescent="0.2">
      <c r="A93" s="36" t="s">
        <v>256</v>
      </c>
      <c r="B93" s="36" t="s">
        <v>6134</v>
      </c>
      <c r="D93" s="37"/>
      <c r="E93" s="37" t="s">
        <v>6119</v>
      </c>
      <c r="F93" s="38"/>
      <c r="G93" s="39">
        <v>44508</v>
      </c>
    </row>
    <row r="94" spans="1:11" s="36" customFormat="1" ht="12.75" hidden="1" x14ac:dyDescent="0.2">
      <c r="A94" s="36" t="s">
        <v>76</v>
      </c>
      <c r="B94" s="36" t="s">
        <v>7196</v>
      </c>
      <c r="C94" s="36" t="s">
        <v>7197</v>
      </c>
      <c r="D94" s="37"/>
      <c r="E94" s="37" t="s">
        <v>6116</v>
      </c>
      <c r="F94" s="38"/>
      <c r="G94" s="39">
        <v>44504</v>
      </c>
      <c r="H94" s="39">
        <v>44532</v>
      </c>
      <c r="J94" s="36" t="s">
        <v>7626</v>
      </c>
      <c r="K94" s="36" t="s">
        <v>7625</v>
      </c>
    </row>
    <row r="95" spans="1:11" s="36" customFormat="1" ht="12.75" hidden="1" x14ac:dyDescent="0.2">
      <c r="A95" s="36" t="s">
        <v>7195</v>
      </c>
      <c r="B95" s="36" t="s">
        <v>7073</v>
      </c>
      <c r="D95" s="37"/>
      <c r="E95" s="37" t="s">
        <v>6119</v>
      </c>
      <c r="F95" s="38"/>
      <c r="G95" s="39">
        <v>44504</v>
      </c>
    </row>
    <row r="96" spans="1:11" s="36" customFormat="1" ht="12.75" hidden="1" x14ac:dyDescent="0.2">
      <c r="A96" s="36" t="s">
        <v>926</v>
      </c>
      <c r="B96" s="36" t="s">
        <v>268</v>
      </c>
      <c r="C96" s="36" t="s">
        <v>6976</v>
      </c>
      <c r="D96" s="37"/>
      <c r="E96" s="37" t="s">
        <v>6382</v>
      </c>
      <c r="F96" s="38"/>
      <c r="G96" s="39">
        <v>44504</v>
      </c>
      <c r="H96" s="39">
        <v>44518</v>
      </c>
    </row>
    <row r="97" spans="1:11" s="36" customFormat="1" ht="12.75" hidden="1" x14ac:dyDescent="0.2">
      <c r="A97" s="36" t="s">
        <v>7193</v>
      </c>
      <c r="B97" s="36" t="s">
        <v>7194</v>
      </c>
      <c r="D97" s="37"/>
      <c r="E97" s="37" t="s">
        <v>6161</v>
      </c>
      <c r="F97" s="38"/>
      <c r="G97" s="39">
        <v>44504</v>
      </c>
    </row>
    <row r="98" spans="1:11" s="36" customFormat="1" ht="12.75" hidden="1" x14ac:dyDescent="0.2">
      <c r="A98" s="36" t="s">
        <v>4518</v>
      </c>
      <c r="B98" s="36" t="s">
        <v>5229</v>
      </c>
      <c r="D98" s="37"/>
      <c r="E98" s="37" t="s">
        <v>6161</v>
      </c>
      <c r="F98" s="38"/>
      <c r="G98" s="39">
        <v>44504</v>
      </c>
    </row>
    <row r="99" spans="1:11" s="36" customFormat="1" ht="12.75" hidden="1" x14ac:dyDescent="0.2">
      <c r="A99" s="36" t="s">
        <v>7062</v>
      </c>
      <c r="B99" s="36" t="s">
        <v>7192</v>
      </c>
      <c r="D99" s="37"/>
      <c r="E99" s="37" t="s">
        <v>6161</v>
      </c>
      <c r="F99" s="38"/>
      <c r="G99" s="39">
        <v>44502</v>
      </c>
    </row>
    <row r="100" spans="1:11" s="36" customFormat="1" ht="12.75" hidden="1" x14ac:dyDescent="0.2">
      <c r="A100" s="36" t="s">
        <v>7168</v>
      </c>
      <c r="B100" s="36" t="s">
        <v>7169</v>
      </c>
      <c r="D100" s="37"/>
      <c r="E100" s="37" t="s">
        <v>6161</v>
      </c>
      <c r="F100" s="38"/>
      <c r="G100" s="39">
        <v>44502</v>
      </c>
    </row>
    <row r="101" spans="1:11" s="36" customFormat="1" ht="12.75" hidden="1" x14ac:dyDescent="0.2">
      <c r="A101" s="36" t="s">
        <v>267</v>
      </c>
      <c r="B101" s="36" t="s">
        <v>268</v>
      </c>
      <c r="D101" s="37"/>
      <c r="E101" s="37" t="s">
        <v>6119</v>
      </c>
      <c r="F101" s="38"/>
      <c r="G101" s="46">
        <v>44501</v>
      </c>
    </row>
    <row r="102" spans="1:11" s="36" customFormat="1" ht="12.75" hidden="1" x14ac:dyDescent="0.2">
      <c r="A102" s="36" t="s">
        <v>2852</v>
      </c>
      <c r="B102" s="36" t="s">
        <v>2853</v>
      </c>
      <c r="C102" s="36" t="s">
        <v>1084</v>
      </c>
      <c r="D102" s="37" t="s">
        <v>30</v>
      </c>
      <c r="E102" s="37" t="s">
        <v>6403</v>
      </c>
      <c r="F102" s="38"/>
      <c r="G102" s="39">
        <v>44501</v>
      </c>
      <c r="H102" s="39">
        <v>44515</v>
      </c>
    </row>
    <row r="103" spans="1:11" s="36" customFormat="1" ht="12.75" hidden="1" x14ac:dyDescent="0.2">
      <c r="A103" s="36" t="s">
        <v>7185</v>
      </c>
      <c r="B103" s="36" t="s">
        <v>7186</v>
      </c>
      <c r="C103" s="36" t="s">
        <v>1916</v>
      </c>
      <c r="D103" s="37" t="s">
        <v>30</v>
      </c>
      <c r="E103" s="37" t="s">
        <v>6116</v>
      </c>
      <c r="F103" s="38"/>
      <c r="G103" s="39">
        <v>44501</v>
      </c>
      <c r="H103" s="39">
        <v>44529</v>
      </c>
      <c r="J103" s="36" t="s">
        <v>7628</v>
      </c>
      <c r="K103" s="36" t="s">
        <v>7625</v>
      </c>
    </row>
    <row r="104" spans="1:11" s="36" customFormat="1" ht="12.75" hidden="1" x14ac:dyDescent="0.2">
      <c r="A104" s="36" t="s">
        <v>76</v>
      </c>
      <c r="B104" s="36" t="s">
        <v>7174</v>
      </c>
      <c r="D104" s="37"/>
      <c r="E104" s="37" t="s">
        <v>6116</v>
      </c>
      <c r="F104" s="38"/>
      <c r="G104" s="39">
        <v>44499</v>
      </c>
      <c r="I104" s="36" t="s">
        <v>6478</v>
      </c>
    </row>
    <row r="105" spans="1:11" s="36" customFormat="1" ht="12.75" hidden="1" x14ac:dyDescent="0.2">
      <c r="A105" s="36" t="s">
        <v>76</v>
      </c>
      <c r="B105" s="36" t="s">
        <v>7175</v>
      </c>
      <c r="D105" s="37"/>
      <c r="E105" s="37" t="s">
        <v>6116</v>
      </c>
      <c r="F105" s="38"/>
      <c r="G105" s="39">
        <v>44499</v>
      </c>
      <c r="I105" s="36" t="s">
        <v>6478</v>
      </c>
    </row>
    <row r="106" spans="1:11" s="36" customFormat="1" ht="25.5" hidden="1" x14ac:dyDescent="0.2">
      <c r="A106" s="36" t="s">
        <v>7165</v>
      </c>
      <c r="B106" s="36" t="s">
        <v>7173</v>
      </c>
      <c r="C106" s="36" t="s">
        <v>6885</v>
      </c>
      <c r="D106" s="37"/>
      <c r="E106" s="37" t="s">
        <v>6403</v>
      </c>
      <c r="F106" s="38"/>
      <c r="G106" s="39">
        <v>44498</v>
      </c>
      <c r="H106" s="39">
        <v>44512</v>
      </c>
    </row>
    <row r="107" spans="1:11" s="36" customFormat="1" ht="25.5" hidden="1" x14ac:dyDescent="0.2">
      <c r="A107" s="36" t="s">
        <v>7106</v>
      </c>
      <c r="B107" s="36" t="s">
        <v>7107</v>
      </c>
      <c r="C107" s="36" t="s">
        <v>6401</v>
      </c>
      <c r="D107" s="37"/>
      <c r="E107" s="37" t="s">
        <v>6116</v>
      </c>
      <c r="F107" s="38"/>
      <c r="G107" s="39">
        <v>44497</v>
      </c>
      <c r="H107" s="39">
        <v>44525</v>
      </c>
      <c r="J107" s="36" t="s">
        <v>7628</v>
      </c>
      <c r="K107" s="36" t="s">
        <v>7625</v>
      </c>
    </row>
    <row r="108" spans="1:11" s="36" customFormat="1" ht="12.75" hidden="1" x14ac:dyDescent="0.2">
      <c r="A108" s="36" t="s">
        <v>76</v>
      </c>
      <c r="B108" s="36" t="s">
        <v>7190</v>
      </c>
      <c r="C108" s="36" t="s">
        <v>6378</v>
      </c>
      <c r="D108" s="37" t="s">
        <v>30</v>
      </c>
      <c r="E108" s="37" t="s">
        <v>6382</v>
      </c>
      <c r="F108" s="38"/>
      <c r="G108" s="39">
        <v>44496</v>
      </c>
      <c r="H108" s="39">
        <v>44510</v>
      </c>
    </row>
    <row r="109" spans="1:11" s="36" customFormat="1" ht="12.75" hidden="1" x14ac:dyDescent="0.2">
      <c r="A109" s="36" t="s">
        <v>85</v>
      </c>
      <c r="B109" s="36" t="s">
        <v>6956</v>
      </c>
      <c r="C109" s="36" t="s">
        <v>6378</v>
      </c>
      <c r="D109" s="37" t="s">
        <v>30</v>
      </c>
      <c r="E109" s="37" t="s">
        <v>6382</v>
      </c>
      <c r="F109" s="38"/>
      <c r="G109" s="39">
        <v>44496</v>
      </c>
      <c r="H109" s="39">
        <v>44510</v>
      </c>
      <c r="I109" s="36" t="s">
        <v>7203</v>
      </c>
    </row>
    <row r="110" spans="1:11" s="36" customFormat="1" ht="12.75" hidden="1" x14ac:dyDescent="0.2">
      <c r="A110" s="36" t="s">
        <v>236</v>
      </c>
      <c r="B110" s="36" t="s">
        <v>5592</v>
      </c>
      <c r="D110" s="37"/>
      <c r="E110" s="37" t="s">
        <v>6161</v>
      </c>
      <c r="F110" s="38"/>
      <c r="G110" s="39">
        <v>44496</v>
      </c>
    </row>
    <row r="111" spans="1:11" s="36" customFormat="1" ht="12.75" hidden="1" x14ac:dyDescent="0.2">
      <c r="A111" s="36" t="s">
        <v>3484</v>
      </c>
      <c r="B111" s="36" t="s">
        <v>7171</v>
      </c>
      <c r="D111" s="37"/>
      <c r="E111" s="37" t="s">
        <v>6161</v>
      </c>
      <c r="F111" s="38"/>
      <c r="G111" s="39">
        <v>44496</v>
      </c>
    </row>
    <row r="112" spans="1:11" s="36" customFormat="1" ht="12.75" hidden="1" x14ac:dyDescent="0.2">
      <c r="A112" s="36" t="s">
        <v>85</v>
      </c>
      <c r="B112" s="36" t="s">
        <v>6741</v>
      </c>
      <c r="D112" s="37"/>
      <c r="E112" s="37" t="s">
        <v>6117</v>
      </c>
      <c r="F112" s="38"/>
      <c r="G112" s="39">
        <v>44496</v>
      </c>
    </row>
    <row r="113" spans="1:11" s="36" customFormat="1" ht="12.75" hidden="1" x14ac:dyDescent="0.2">
      <c r="A113" s="36" t="s">
        <v>7168</v>
      </c>
      <c r="B113" s="36" t="s">
        <v>7169</v>
      </c>
      <c r="D113" s="37"/>
      <c r="E113" s="37" t="s">
        <v>6126</v>
      </c>
      <c r="F113" s="38"/>
      <c r="G113" s="39">
        <v>44496</v>
      </c>
      <c r="I113" s="36" t="s">
        <v>7170</v>
      </c>
    </row>
    <row r="114" spans="1:11" s="36" customFormat="1" ht="12.75" hidden="1" x14ac:dyDescent="0.2">
      <c r="A114" s="36" t="s">
        <v>76</v>
      </c>
      <c r="B114" s="36" t="s">
        <v>7191</v>
      </c>
      <c r="C114" s="36" t="s">
        <v>6450</v>
      </c>
      <c r="D114" s="37"/>
      <c r="E114" s="37" t="s">
        <v>6116</v>
      </c>
      <c r="F114" s="38"/>
      <c r="G114" s="39">
        <v>44495</v>
      </c>
      <c r="H114" s="39">
        <v>44523</v>
      </c>
      <c r="J114" s="36" t="s">
        <v>7626</v>
      </c>
      <c r="K114" s="36" t="s">
        <v>7625</v>
      </c>
    </row>
    <row r="115" spans="1:11" s="36" customFormat="1" ht="12.75" hidden="1" x14ac:dyDescent="0.2">
      <c r="A115" s="36" t="s">
        <v>85</v>
      </c>
      <c r="B115" s="36" t="s">
        <v>6741</v>
      </c>
      <c r="D115" s="37"/>
      <c r="E115" s="37" t="s">
        <v>6119</v>
      </c>
      <c r="F115" s="38"/>
      <c r="G115" s="39">
        <v>44495</v>
      </c>
      <c r="I115" s="36" t="s">
        <v>6787</v>
      </c>
    </row>
    <row r="116" spans="1:11" s="36" customFormat="1" ht="25.5" hidden="1" x14ac:dyDescent="0.2">
      <c r="A116" s="36" t="s">
        <v>7165</v>
      </c>
      <c r="B116" s="36" t="s">
        <v>7166</v>
      </c>
      <c r="D116" s="37" t="s">
        <v>30</v>
      </c>
      <c r="E116" s="37" t="s">
        <v>6403</v>
      </c>
      <c r="F116" s="38"/>
      <c r="G116" s="39">
        <v>44495</v>
      </c>
      <c r="I116" s="36" t="s">
        <v>7167</v>
      </c>
    </row>
    <row r="117" spans="1:11" s="11" customFormat="1" ht="12.75" hidden="1" x14ac:dyDescent="0.2">
      <c r="A117" s="11" t="s">
        <v>1554</v>
      </c>
      <c r="B117" s="11" t="s">
        <v>5407</v>
      </c>
      <c r="D117" s="15"/>
      <c r="E117" s="15" t="s">
        <v>6119</v>
      </c>
      <c r="F117" s="16"/>
      <c r="G117" s="17">
        <v>44491</v>
      </c>
    </row>
    <row r="118" spans="1:11" s="11" customFormat="1" ht="12.75" hidden="1" x14ac:dyDescent="0.2">
      <c r="A118" s="11" t="s">
        <v>2852</v>
      </c>
      <c r="B118" s="11" t="s">
        <v>2853</v>
      </c>
      <c r="C118" s="11" t="s">
        <v>1084</v>
      </c>
      <c r="D118" s="15"/>
      <c r="E118" s="15" t="s">
        <v>6403</v>
      </c>
      <c r="F118" s="16"/>
      <c r="G118" s="17">
        <v>44491</v>
      </c>
      <c r="H118" s="17">
        <v>44505</v>
      </c>
      <c r="I118" s="11" t="s">
        <v>7172</v>
      </c>
    </row>
    <row r="119" spans="1:11" s="11" customFormat="1" ht="12.75" hidden="1" x14ac:dyDescent="0.2">
      <c r="A119" s="11" t="s">
        <v>267</v>
      </c>
      <c r="B119" s="11" t="s">
        <v>7118</v>
      </c>
      <c r="D119" s="15"/>
      <c r="E119" s="15" t="s">
        <v>6119</v>
      </c>
      <c r="F119" s="16"/>
      <c r="G119" s="17">
        <v>44489</v>
      </c>
    </row>
    <row r="120" spans="1:11" s="11" customFormat="1" ht="12.75" hidden="1" x14ac:dyDescent="0.2">
      <c r="A120" s="11" t="s">
        <v>7111</v>
      </c>
      <c r="B120" s="11" t="s">
        <v>7112</v>
      </c>
      <c r="D120" s="15"/>
      <c r="E120" s="15" t="s">
        <v>6117</v>
      </c>
      <c r="F120" s="16"/>
      <c r="G120" s="17">
        <v>44488</v>
      </c>
    </row>
    <row r="121" spans="1:11" s="11" customFormat="1" ht="12.75" hidden="1" x14ac:dyDescent="0.2">
      <c r="A121" s="11" t="s">
        <v>6957</v>
      </c>
      <c r="B121" s="11" t="s">
        <v>7110</v>
      </c>
      <c r="C121" s="11" t="s">
        <v>106</v>
      </c>
      <c r="D121" s="15" t="s">
        <v>30</v>
      </c>
      <c r="E121" s="15" t="s">
        <v>6116</v>
      </c>
      <c r="F121" s="16"/>
      <c r="G121" s="17">
        <v>44488</v>
      </c>
      <c r="H121" s="17">
        <v>44516</v>
      </c>
      <c r="J121" s="11" t="s">
        <v>7626</v>
      </c>
      <c r="K121" s="11" t="s">
        <v>7625</v>
      </c>
    </row>
    <row r="122" spans="1:11" s="11" customFormat="1" ht="12.75" hidden="1" x14ac:dyDescent="0.2">
      <c r="A122" s="11" t="s">
        <v>6770</v>
      </c>
      <c r="B122" s="11" t="s">
        <v>6771</v>
      </c>
      <c r="D122" s="15"/>
      <c r="E122" s="15" t="s">
        <v>6119</v>
      </c>
      <c r="F122" s="16"/>
      <c r="G122" s="17">
        <v>44487</v>
      </c>
    </row>
    <row r="123" spans="1:11" s="11" customFormat="1" ht="12.75" hidden="1" x14ac:dyDescent="0.2">
      <c r="A123" s="11" t="s">
        <v>6715</v>
      </c>
      <c r="B123" s="11" t="s">
        <v>7109</v>
      </c>
      <c r="C123" s="11" t="s">
        <v>1322</v>
      </c>
      <c r="D123" s="15"/>
      <c r="E123" s="15" t="s">
        <v>6116</v>
      </c>
      <c r="F123" s="16"/>
      <c r="G123" s="17">
        <v>44487</v>
      </c>
      <c r="H123" s="17">
        <v>44515</v>
      </c>
      <c r="J123" s="11" t="s">
        <v>7628</v>
      </c>
      <c r="K123" s="11" t="s">
        <v>7625</v>
      </c>
    </row>
    <row r="124" spans="1:11" s="36" customFormat="1" ht="12.75" hidden="1" x14ac:dyDescent="0.2">
      <c r="A124" s="36" t="s">
        <v>1607</v>
      </c>
      <c r="B124" s="36" t="s">
        <v>7099</v>
      </c>
      <c r="D124" s="37"/>
      <c r="E124" s="37" t="s">
        <v>6119</v>
      </c>
      <c r="F124" s="38"/>
      <c r="G124" s="39">
        <v>44484</v>
      </c>
    </row>
    <row r="125" spans="1:11" s="36" customFormat="1" ht="12.75" hidden="1" x14ac:dyDescent="0.2">
      <c r="A125" s="36" t="s">
        <v>7103</v>
      </c>
      <c r="B125" s="36" t="s">
        <v>7105</v>
      </c>
      <c r="C125" s="36" t="s">
        <v>1084</v>
      </c>
      <c r="D125" s="37" t="s">
        <v>30</v>
      </c>
      <c r="E125" s="37" t="s">
        <v>6116</v>
      </c>
      <c r="F125" s="38"/>
      <c r="G125" s="39">
        <v>44484</v>
      </c>
      <c r="H125" s="39">
        <v>44512</v>
      </c>
      <c r="J125" s="36" t="s">
        <v>7628</v>
      </c>
      <c r="K125" s="36" t="s">
        <v>7625</v>
      </c>
    </row>
    <row r="126" spans="1:11" s="36" customFormat="1" ht="12.75" hidden="1" x14ac:dyDescent="0.2">
      <c r="A126" s="36" t="s">
        <v>7100</v>
      </c>
      <c r="B126" s="36" t="s">
        <v>6875</v>
      </c>
      <c r="D126" s="37"/>
      <c r="E126" s="37" t="s">
        <v>6119</v>
      </c>
      <c r="F126" s="38"/>
      <c r="G126" s="39">
        <v>44482</v>
      </c>
    </row>
    <row r="127" spans="1:11" s="36" customFormat="1" ht="12.75" hidden="1" x14ac:dyDescent="0.2">
      <c r="A127" s="36" t="s">
        <v>7108</v>
      </c>
      <c r="B127" s="36" t="s">
        <v>3512</v>
      </c>
      <c r="D127" s="37"/>
      <c r="E127" s="37" t="s">
        <v>6119</v>
      </c>
      <c r="F127" s="38"/>
      <c r="G127" s="39">
        <v>44482</v>
      </c>
    </row>
    <row r="128" spans="1:11" s="36" customFormat="1" ht="12.75" hidden="1" x14ac:dyDescent="0.2">
      <c r="A128" s="36" t="s">
        <v>2759</v>
      </c>
      <c r="B128" s="36" t="s">
        <v>6829</v>
      </c>
      <c r="D128" s="37"/>
      <c r="E128" s="37" t="s">
        <v>6119</v>
      </c>
      <c r="F128" s="38"/>
      <c r="G128" s="39">
        <v>44481</v>
      </c>
    </row>
    <row r="129" spans="1:11" s="36" customFormat="1" ht="12.75" hidden="1" x14ac:dyDescent="0.2">
      <c r="A129" s="36" t="s">
        <v>1008</v>
      </c>
      <c r="B129" s="36" t="s">
        <v>5766</v>
      </c>
      <c r="D129" s="37"/>
      <c r="E129" s="37" t="s">
        <v>6119</v>
      </c>
      <c r="F129" s="38"/>
      <c r="G129" s="39">
        <v>44480</v>
      </c>
    </row>
    <row r="130" spans="1:11" s="36" customFormat="1" ht="12.75" hidden="1" x14ac:dyDescent="0.2">
      <c r="A130" s="36" t="s">
        <v>102</v>
      </c>
      <c r="B130" s="36" t="s">
        <v>5289</v>
      </c>
      <c r="D130" s="37"/>
      <c r="E130" s="37" t="s">
        <v>6119</v>
      </c>
      <c r="F130" s="38"/>
      <c r="G130" s="39">
        <v>44480</v>
      </c>
    </row>
    <row r="131" spans="1:11" s="36" customFormat="1" ht="12.75" hidden="1" x14ac:dyDescent="0.2">
      <c r="A131" s="36" t="s">
        <v>76</v>
      </c>
      <c r="B131" s="36" t="s">
        <v>6956</v>
      </c>
      <c r="D131" s="37"/>
      <c r="E131" s="37" t="s">
        <v>6668</v>
      </c>
      <c r="F131" s="38"/>
      <c r="G131" s="39">
        <v>44480</v>
      </c>
      <c r="I131" s="36" t="s">
        <v>6430</v>
      </c>
    </row>
    <row r="132" spans="1:11" s="36" customFormat="1" ht="12.75" hidden="1" x14ac:dyDescent="0.2">
      <c r="A132" s="36" t="s">
        <v>1607</v>
      </c>
      <c r="B132" s="36" t="s">
        <v>7099</v>
      </c>
      <c r="D132" s="37"/>
      <c r="E132" s="37" t="s">
        <v>6119</v>
      </c>
      <c r="F132" s="38"/>
      <c r="G132" s="39">
        <v>44480</v>
      </c>
      <c r="I132" s="36" t="s">
        <v>6787</v>
      </c>
    </row>
    <row r="133" spans="1:11" s="36" customFormat="1" ht="12.75" hidden="1" x14ac:dyDescent="0.2">
      <c r="A133" s="36" t="s">
        <v>7106</v>
      </c>
      <c r="B133" s="36" t="s">
        <v>7107</v>
      </c>
      <c r="D133" s="37"/>
      <c r="E133" s="37" t="s">
        <v>6161</v>
      </c>
      <c r="F133" s="38"/>
      <c r="G133" s="39">
        <v>44480</v>
      </c>
    </row>
    <row r="134" spans="1:11" s="11" customFormat="1" ht="12.75" hidden="1" x14ac:dyDescent="0.2">
      <c r="A134" s="11" t="s">
        <v>6392</v>
      </c>
      <c r="B134" s="11" t="s">
        <v>6393</v>
      </c>
      <c r="D134" s="15"/>
      <c r="E134" s="15" t="s">
        <v>6161</v>
      </c>
      <c r="F134" s="16"/>
      <c r="G134" s="17">
        <v>44473</v>
      </c>
    </row>
    <row r="135" spans="1:11" s="11" customFormat="1" ht="12.75" hidden="1" x14ac:dyDescent="0.2">
      <c r="A135" s="11" t="s">
        <v>7078</v>
      </c>
      <c r="B135" s="11" t="s">
        <v>7079</v>
      </c>
      <c r="D135" s="15"/>
      <c r="E135" s="15" t="s">
        <v>6119</v>
      </c>
      <c r="F135" s="16"/>
      <c r="G135" s="17">
        <v>44473</v>
      </c>
    </row>
    <row r="136" spans="1:11" s="11" customFormat="1" ht="12.75" hidden="1" x14ac:dyDescent="0.2">
      <c r="A136" s="11" t="s">
        <v>7077</v>
      </c>
      <c r="B136" s="11" t="s">
        <v>3050</v>
      </c>
      <c r="D136" s="15"/>
      <c r="E136" s="15" t="s">
        <v>6126</v>
      </c>
      <c r="F136" s="16"/>
      <c r="G136" s="17">
        <v>44470</v>
      </c>
      <c r="I136" s="11" t="s">
        <v>7083</v>
      </c>
    </row>
    <row r="137" spans="1:11" s="11" customFormat="1" ht="12.75" hidden="1" x14ac:dyDescent="0.2">
      <c r="A137" s="11" t="s">
        <v>7080</v>
      </c>
      <c r="B137" s="11" t="s">
        <v>7081</v>
      </c>
      <c r="D137" s="15"/>
      <c r="E137" s="15" t="s">
        <v>6161</v>
      </c>
      <c r="F137" s="16"/>
      <c r="G137" s="17">
        <v>44470</v>
      </c>
    </row>
    <row r="138" spans="1:11" s="11" customFormat="1" ht="12.75" hidden="1" x14ac:dyDescent="0.2">
      <c r="A138" s="11" t="s">
        <v>7075</v>
      </c>
      <c r="B138" s="11" t="s">
        <v>7076</v>
      </c>
      <c r="D138" s="15"/>
      <c r="E138" s="15" t="s">
        <v>6119</v>
      </c>
      <c r="F138" s="16"/>
      <c r="G138" s="17">
        <v>44470</v>
      </c>
    </row>
    <row r="139" spans="1:11" s="11" customFormat="1" ht="12.75" hidden="1" x14ac:dyDescent="0.2">
      <c r="A139" s="11" t="s">
        <v>4441</v>
      </c>
      <c r="B139" s="11" t="s">
        <v>7074</v>
      </c>
      <c r="D139" s="15"/>
      <c r="E139" s="15" t="s">
        <v>6161</v>
      </c>
      <c r="F139" s="16"/>
      <c r="G139" s="17">
        <v>44470</v>
      </c>
    </row>
    <row r="140" spans="1:11" s="11" customFormat="1" ht="12.75" x14ac:dyDescent="0.2">
      <c r="A140" s="11" t="s">
        <v>76</v>
      </c>
      <c r="B140" s="11" t="s">
        <v>5660</v>
      </c>
      <c r="C140" s="11" t="s">
        <v>6378</v>
      </c>
      <c r="D140" s="15" t="s">
        <v>6402</v>
      </c>
      <c r="E140" s="15" t="s">
        <v>6116</v>
      </c>
      <c r="F140" s="16"/>
      <c r="G140" s="17">
        <v>44468</v>
      </c>
      <c r="H140" s="17">
        <v>44496</v>
      </c>
      <c r="J140" s="11" t="s">
        <v>7628</v>
      </c>
      <c r="K140" s="11" t="s">
        <v>7625</v>
      </c>
    </row>
    <row r="141" spans="1:11" s="11" customFormat="1" ht="12.75" hidden="1" x14ac:dyDescent="0.2">
      <c r="A141" s="11" t="s">
        <v>76</v>
      </c>
      <c r="B141" s="11" t="s">
        <v>7070</v>
      </c>
      <c r="D141" s="15"/>
      <c r="E141" s="15" t="s">
        <v>6119</v>
      </c>
      <c r="F141" s="16"/>
      <c r="G141" s="17">
        <v>44468</v>
      </c>
      <c r="H141" s="17"/>
    </row>
    <row r="142" spans="1:11" s="11" customFormat="1" ht="12.75" hidden="1" x14ac:dyDescent="0.2">
      <c r="A142" s="11" t="s">
        <v>7071</v>
      </c>
      <c r="B142" s="11" t="s">
        <v>7072</v>
      </c>
      <c r="D142" s="15"/>
      <c r="E142" s="15" t="s">
        <v>6119</v>
      </c>
      <c r="F142" s="16"/>
      <c r="G142" s="17">
        <v>44468</v>
      </c>
      <c r="H142" s="17"/>
    </row>
    <row r="143" spans="1:11" s="11" customFormat="1" ht="12.75" hidden="1" x14ac:dyDescent="0.2">
      <c r="A143" s="11" t="s">
        <v>6656</v>
      </c>
      <c r="B143" s="11" t="s">
        <v>6875</v>
      </c>
      <c r="D143" s="15"/>
      <c r="E143" s="15" t="s">
        <v>6119</v>
      </c>
      <c r="F143" s="16"/>
      <c r="G143" s="17">
        <v>44468</v>
      </c>
      <c r="H143" s="17"/>
    </row>
    <row r="144" spans="1:11" s="11" customFormat="1" ht="12.75" hidden="1" x14ac:dyDescent="0.2">
      <c r="A144" s="11" t="s">
        <v>76</v>
      </c>
      <c r="B144" s="11" t="s">
        <v>7073</v>
      </c>
      <c r="D144" s="15"/>
      <c r="E144" s="15" t="s">
        <v>6119</v>
      </c>
      <c r="F144" s="16"/>
      <c r="G144" s="17">
        <v>44468</v>
      </c>
      <c r="H144" s="17"/>
    </row>
    <row r="145" spans="1:11" s="11" customFormat="1" ht="12.75" hidden="1" x14ac:dyDescent="0.2">
      <c r="A145" s="11" t="s">
        <v>6968</v>
      </c>
      <c r="B145" s="11" t="s">
        <v>7067</v>
      </c>
      <c r="D145" s="15"/>
      <c r="E145" s="15" t="s">
        <v>6161</v>
      </c>
      <c r="F145" s="16"/>
      <c r="G145" s="17">
        <v>44467</v>
      </c>
    </row>
    <row r="146" spans="1:11" s="11" customFormat="1" ht="12.75" hidden="1" x14ac:dyDescent="0.2">
      <c r="A146" s="11" t="s">
        <v>76</v>
      </c>
      <c r="B146" s="11" t="s">
        <v>7069</v>
      </c>
      <c r="D146" s="15"/>
      <c r="E146" s="15" t="s">
        <v>6119</v>
      </c>
      <c r="F146" s="16"/>
      <c r="G146" s="17">
        <v>44467</v>
      </c>
    </row>
    <row r="147" spans="1:11" s="11" customFormat="1" ht="12.75" hidden="1" x14ac:dyDescent="0.2">
      <c r="A147" s="11" t="s">
        <v>76</v>
      </c>
      <c r="B147" s="11" t="s">
        <v>7068</v>
      </c>
      <c r="D147" s="15"/>
      <c r="E147" s="15" t="s">
        <v>6161</v>
      </c>
      <c r="F147" s="16"/>
      <c r="G147" s="17">
        <v>44467</v>
      </c>
    </row>
    <row r="148" spans="1:11" s="11" customFormat="1" ht="12.75" hidden="1" x14ac:dyDescent="0.2">
      <c r="A148" s="11" t="s">
        <v>85</v>
      </c>
      <c r="B148" s="11" t="s">
        <v>7066</v>
      </c>
      <c r="D148" s="15"/>
      <c r="E148" s="15" t="s">
        <v>6126</v>
      </c>
      <c r="F148" s="16"/>
      <c r="G148" s="17">
        <v>44467</v>
      </c>
      <c r="I148" s="11" t="s">
        <v>7065</v>
      </c>
    </row>
    <row r="149" spans="1:11" s="11" customFormat="1" ht="25.5" hidden="1" x14ac:dyDescent="0.2">
      <c r="A149" s="11" t="s">
        <v>76</v>
      </c>
      <c r="B149" s="11" t="s">
        <v>7064</v>
      </c>
      <c r="C149" s="11" t="s">
        <v>106</v>
      </c>
      <c r="D149" s="15" t="s">
        <v>6601</v>
      </c>
      <c r="E149" s="15" t="s">
        <v>6425</v>
      </c>
      <c r="F149" s="16"/>
      <c r="G149" s="17">
        <v>44464</v>
      </c>
      <c r="H149" s="17">
        <v>44492</v>
      </c>
    </row>
    <row r="150" spans="1:11" s="11" customFormat="1" ht="12.75" hidden="1" x14ac:dyDescent="0.2">
      <c r="A150" s="11" t="s">
        <v>7062</v>
      </c>
      <c r="B150" s="11" t="s">
        <v>7063</v>
      </c>
      <c r="D150" s="15"/>
      <c r="E150" s="15" t="s">
        <v>6119</v>
      </c>
      <c r="F150" s="16"/>
      <c r="G150" s="17">
        <v>44464</v>
      </c>
    </row>
    <row r="151" spans="1:11" s="11" customFormat="1" ht="12.75" hidden="1" x14ac:dyDescent="0.2">
      <c r="A151" s="11" t="s">
        <v>76</v>
      </c>
      <c r="B151" s="11" t="s">
        <v>6956</v>
      </c>
      <c r="D151" s="15"/>
      <c r="E151" s="15" t="s">
        <v>6119</v>
      </c>
      <c r="F151" s="16"/>
      <c r="G151" s="17">
        <v>44462</v>
      </c>
    </row>
    <row r="152" spans="1:11" s="11" customFormat="1" ht="12.75" hidden="1" x14ac:dyDescent="0.2">
      <c r="A152" s="11" t="s">
        <v>7061</v>
      </c>
      <c r="B152" s="11" t="s">
        <v>3512</v>
      </c>
      <c r="D152" s="15"/>
      <c r="E152" s="15" t="s">
        <v>6119</v>
      </c>
      <c r="F152" s="16"/>
      <c r="G152" s="17">
        <v>44462</v>
      </c>
      <c r="I152" s="11" t="s">
        <v>7082</v>
      </c>
    </row>
    <row r="153" spans="1:11" s="11" customFormat="1" ht="12.75" hidden="1" x14ac:dyDescent="0.2">
      <c r="A153" s="11" t="s">
        <v>7059</v>
      </c>
      <c r="B153" s="11" t="s">
        <v>7060</v>
      </c>
      <c r="D153" s="15"/>
      <c r="E153" s="15" t="s">
        <v>6117</v>
      </c>
      <c r="F153" s="16"/>
      <c r="G153" s="17">
        <v>44460</v>
      </c>
    </row>
    <row r="154" spans="1:11" s="11" customFormat="1" ht="12.75" hidden="1" x14ac:dyDescent="0.2">
      <c r="A154" s="11" t="s">
        <v>7057</v>
      </c>
      <c r="B154" s="11" t="s">
        <v>7058</v>
      </c>
      <c r="D154" s="15"/>
      <c r="E154" s="15" t="s">
        <v>6117</v>
      </c>
      <c r="F154" s="16"/>
      <c r="G154" s="17">
        <v>44456</v>
      </c>
    </row>
    <row r="155" spans="1:11" s="11" customFormat="1" ht="12.75" hidden="1" x14ac:dyDescent="0.2">
      <c r="A155" s="11" t="s">
        <v>7036</v>
      </c>
      <c r="B155" s="11" t="s">
        <v>6849</v>
      </c>
      <c r="D155" s="15"/>
      <c r="E155" s="15" t="s">
        <v>6117</v>
      </c>
      <c r="F155" s="16"/>
      <c r="G155" s="17">
        <v>44456</v>
      </c>
    </row>
    <row r="156" spans="1:11" s="11" customFormat="1" ht="12.75" hidden="1" x14ac:dyDescent="0.2">
      <c r="A156" s="11" t="s">
        <v>1500</v>
      </c>
      <c r="B156" s="11" t="s">
        <v>2842</v>
      </c>
      <c r="D156" s="15"/>
      <c r="E156" s="15" t="s">
        <v>6117</v>
      </c>
      <c r="F156" s="16"/>
      <c r="G156" s="17">
        <v>44456</v>
      </c>
    </row>
    <row r="157" spans="1:11" s="11" customFormat="1" ht="38.25" hidden="1" x14ac:dyDescent="0.2">
      <c r="A157" s="11" t="s">
        <v>7053</v>
      </c>
      <c r="B157" s="11" t="s">
        <v>7054</v>
      </c>
      <c r="C157" s="11" t="s">
        <v>6378</v>
      </c>
      <c r="D157" s="15"/>
      <c r="E157" s="15" t="s">
        <v>7055</v>
      </c>
      <c r="F157" s="16"/>
      <c r="G157" s="17">
        <v>44456</v>
      </c>
      <c r="H157" s="17">
        <v>44483</v>
      </c>
      <c r="J157" s="11" t="s">
        <v>7056</v>
      </c>
      <c r="K157" s="11" t="s">
        <v>6327</v>
      </c>
    </row>
    <row r="158" spans="1:11" s="11" customFormat="1" ht="12.75" x14ac:dyDescent="0.2">
      <c r="A158" s="11" t="s">
        <v>7051</v>
      </c>
      <c r="B158" s="11" t="s">
        <v>7052</v>
      </c>
      <c r="C158" s="11" t="s">
        <v>1322</v>
      </c>
      <c r="D158" s="15" t="s">
        <v>6399</v>
      </c>
      <c r="E158" s="15" t="s">
        <v>6116</v>
      </c>
      <c r="F158" s="16"/>
      <c r="G158" s="17">
        <v>44455</v>
      </c>
      <c r="H158" s="17">
        <v>44483</v>
      </c>
      <c r="J158" s="11" t="s">
        <v>7626</v>
      </c>
      <c r="K158" s="11" t="s">
        <v>7625</v>
      </c>
    </row>
    <row r="159" spans="1:11" s="11" customFormat="1" ht="12.75" hidden="1" x14ac:dyDescent="0.2">
      <c r="A159" s="11" t="s">
        <v>6988</v>
      </c>
      <c r="B159" s="11" t="s">
        <v>4632</v>
      </c>
      <c r="C159" s="11" t="s">
        <v>6378</v>
      </c>
      <c r="D159" s="15" t="s">
        <v>6402</v>
      </c>
      <c r="E159" s="15" t="s">
        <v>6382</v>
      </c>
      <c r="F159" s="16"/>
      <c r="G159" s="17">
        <v>44452</v>
      </c>
      <c r="H159" s="17">
        <v>44466</v>
      </c>
    </row>
    <row r="160" spans="1:11" s="11" customFormat="1" ht="12.75" hidden="1" x14ac:dyDescent="0.2">
      <c r="A160" s="11" t="s">
        <v>7050</v>
      </c>
      <c r="B160" s="11" t="s">
        <v>4179</v>
      </c>
      <c r="C160" s="11" t="s">
        <v>6378</v>
      </c>
      <c r="D160" s="15" t="s">
        <v>6402</v>
      </c>
      <c r="E160" s="15" t="s">
        <v>6425</v>
      </c>
      <c r="F160" s="16"/>
      <c r="G160" s="17">
        <v>44421</v>
      </c>
      <c r="H160" s="17">
        <v>44480</v>
      </c>
    </row>
    <row r="161" spans="1:11" s="11" customFormat="1" ht="12.75" hidden="1" x14ac:dyDescent="0.2">
      <c r="A161" s="11" t="s">
        <v>2852</v>
      </c>
      <c r="B161" s="11" t="s">
        <v>2853</v>
      </c>
      <c r="C161" s="11" t="s">
        <v>1084</v>
      </c>
      <c r="D161" s="15" t="s">
        <v>6399</v>
      </c>
      <c r="E161" s="15" t="s">
        <v>6425</v>
      </c>
      <c r="F161" s="16"/>
      <c r="G161" s="17">
        <v>44447</v>
      </c>
      <c r="H161" s="17">
        <v>44475</v>
      </c>
    </row>
    <row r="162" spans="1:11" s="11" customFormat="1" ht="12.75" hidden="1" x14ac:dyDescent="0.2">
      <c r="A162" s="11" t="s">
        <v>102</v>
      </c>
      <c r="B162" s="11" t="s">
        <v>7039</v>
      </c>
      <c r="D162" s="15"/>
      <c r="E162" s="15" t="s">
        <v>6119</v>
      </c>
      <c r="F162" s="16"/>
      <c r="G162" s="17">
        <v>44447</v>
      </c>
      <c r="H162" s="17"/>
    </row>
    <row r="163" spans="1:11" s="11" customFormat="1" ht="12.75" hidden="1" x14ac:dyDescent="0.2">
      <c r="A163" s="11" t="s">
        <v>7036</v>
      </c>
      <c r="B163" s="11" t="s">
        <v>7037</v>
      </c>
      <c r="D163" s="15"/>
      <c r="E163" s="15" t="s">
        <v>6119</v>
      </c>
      <c r="F163" s="16"/>
      <c r="G163" s="17">
        <v>44446</v>
      </c>
    </row>
    <row r="164" spans="1:11" s="11" customFormat="1" ht="12.75" hidden="1" x14ac:dyDescent="0.2">
      <c r="A164" s="11" t="s">
        <v>6452</v>
      </c>
      <c r="B164" s="11" t="s">
        <v>7035</v>
      </c>
      <c r="C164" s="11" t="s">
        <v>135</v>
      </c>
      <c r="D164" s="15"/>
      <c r="E164" s="15" t="s">
        <v>6119</v>
      </c>
      <c r="F164" s="16"/>
      <c r="G164" s="17">
        <v>44446</v>
      </c>
    </row>
    <row r="165" spans="1:11" s="11" customFormat="1" ht="12.75" hidden="1" x14ac:dyDescent="0.2">
      <c r="A165" s="11" t="s">
        <v>76</v>
      </c>
      <c r="B165" s="11" t="s">
        <v>7038</v>
      </c>
      <c r="C165" s="11" t="s">
        <v>1916</v>
      </c>
      <c r="D165" s="15"/>
      <c r="E165" s="15" t="s">
        <v>6116</v>
      </c>
      <c r="F165" s="16"/>
      <c r="G165" s="17">
        <v>44446</v>
      </c>
      <c r="H165" s="17">
        <v>44474</v>
      </c>
      <c r="J165" s="11" t="s">
        <v>7628</v>
      </c>
      <c r="K165" s="11" t="s">
        <v>7625</v>
      </c>
    </row>
    <row r="166" spans="1:11" s="11" customFormat="1" ht="12.75" hidden="1" x14ac:dyDescent="0.2">
      <c r="A166" s="11" t="s">
        <v>76</v>
      </c>
      <c r="B166" s="11" t="s">
        <v>6956</v>
      </c>
      <c r="D166" s="15"/>
      <c r="E166" s="15" t="s">
        <v>6119</v>
      </c>
      <c r="F166" s="16"/>
      <c r="G166" s="17">
        <v>44446</v>
      </c>
      <c r="H166" s="17"/>
      <c r="I166" s="11" t="s">
        <v>6784</v>
      </c>
    </row>
    <row r="167" spans="1:11" s="11" customFormat="1" ht="12.75" hidden="1" x14ac:dyDescent="0.2">
      <c r="A167" s="11" t="s">
        <v>76</v>
      </c>
      <c r="B167" s="11" t="s">
        <v>6956</v>
      </c>
      <c r="D167" s="15"/>
      <c r="E167" s="15" t="s">
        <v>6161</v>
      </c>
      <c r="F167" s="16"/>
      <c r="G167" s="17">
        <v>44446</v>
      </c>
      <c r="H167" s="17"/>
    </row>
    <row r="168" spans="1:11" s="11" customFormat="1" ht="12.75" hidden="1" x14ac:dyDescent="0.2">
      <c r="A168" s="11" t="s">
        <v>1008</v>
      </c>
      <c r="B168" s="11" t="s">
        <v>5766</v>
      </c>
      <c r="D168" s="15"/>
      <c r="E168" s="15" t="s">
        <v>6119</v>
      </c>
      <c r="F168" s="16"/>
      <c r="G168" s="17">
        <v>44445</v>
      </c>
      <c r="H168" s="17"/>
    </row>
    <row r="169" spans="1:11" s="11" customFormat="1" ht="12.75" hidden="1" x14ac:dyDescent="0.2">
      <c r="A169" s="11" t="s">
        <v>6114</v>
      </c>
      <c r="B169" s="11" t="s">
        <v>7024</v>
      </c>
      <c r="D169" s="15"/>
      <c r="E169" s="15" t="s">
        <v>6126</v>
      </c>
      <c r="F169" s="16"/>
      <c r="G169" s="17">
        <v>44442</v>
      </c>
    </row>
    <row r="170" spans="1:11" s="11" customFormat="1" ht="12.75" hidden="1" x14ac:dyDescent="0.2">
      <c r="A170" s="11" t="s">
        <v>7022</v>
      </c>
      <c r="B170" s="11" t="s">
        <v>7023</v>
      </c>
      <c r="C170" s="11" t="s">
        <v>1791</v>
      </c>
      <c r="D170" s="15"/>
      <c r="E170" s="15" t="s">
        <v>6116</v>
      </c>
      <c r="F170" s="16"/>
      <c r="G170" s="17">
        <v>44442</v>
      </c>
      <c r="H170" s="17">
        <v>44470</v>
      </c>
      <c r="J170" s="11" t="s">
        <v>7628</v>
      </c>
      <c r="K170" s="11" t="s">
        <v>7625</v>
      </c>
    </row>
    <row r="171" spans="1:11" s="11" customFormat="1" ht="12.75" hidden="1" x14ac:dyDescent="0.2">
      <c r="A171" s="11" t="s">
        <v>85</v>
      </c>
      <c r="B171" s="11" t="s">
        <v>7034</v>
      </c>
      <c r="C171" s="11" t="s">
        <v>7021</v>
      </c>
      <c r="D171" s="15"/>
      <c r="E171" s="15" t="s">
        <v>6116</v>
      </c>
      <c r="F171" s="16"/>
      <c r="G171" s="17">
        <v>44441</v>
      </c>
      <c r="H171" s="17">
        <v>44469</v>
      </c>
      <c r="J171" s="11" t="s">
        <v>7626</v>
      </c>
      <c r="K171" s="11" t="s">
        <v>7625</v>
      </c>
    </row>
    <row r="172" spans="1:11" s="11" customFormat="1" ht="12.75" hidden="1" x14ac:dyDescent="0.2">
      <c r="A172" s="11" t="s">
        <v>7019</v>
      </c>
      <c r="B172" s="11" t="s">
        <v>7020</v>
      </c>
      <c r="C172" s="11" t="s">
        <v>1084</v>
      </c>
      <c r="D172" s="15"/>
      <c r="E172" s="15" t="s">
        <v>6604</v>
      </c>
      <c r="F172" s="16"/>
      <c r="G172" s="17">
        <v>44441</v>
      </c>
      <c r="H172" s="17">
        <v>44455</v>
      </c>
    </row>
    <row r="173" spans="1:11" s="11" customFormat="1" ht="12.75" hidden="1" x14ac:dyDescent="0.2">
      <c r="A173" s="11" t="s">
        <v>158</v>
      </c>
      <c r="B173" s="11" t="s">
        <v>5520</v>
      </c>
      <c r="D173" s="15"/>
      <c r="E173" s="15" t="s">
        <v>6119</v>
      </c>
      <c r="F173" s="16"/>
      <c r="G173" s="17">
        <v>44440</v>
      </c>
    </row>
    <row r="174" spans="1:11" s="11" customFormat="1" ht="12.75" hidden="1" x14ac:dyDescent="0.2">
      <c r="A174" s="11" t="s">
        <v>175</v>
      </c>
      <c r="B174" s="11" t="s">
        <v>7015</v>
      </c>
      <c r="D174" s="15"/>
      <c r="E174" s="15" t="s">
        <v>6119</v>
      </c>
      <c r="F174" s="16"/>
      <c r="G174" s="17">
        <v>44440</v>
      </c>
    </row>
    <row r="175" spans="1:11" s="11" customFormat="1" ht="12.75" hidden="1" x14ac:dyDescent="0.2">
      <c r="A175" s="11" t="s">
        <v>7014</v>
      </c>
      <c r="B175" s="11" t="s">
        <v>6856</v>
      </c>
      <c r="D175" s="15"/>
      <c r="E175" s="15" t="s">
        <v>6117</v>
      </c>
      <c r="F175" s="16"/>
      <c r="G175" s="17">
        <v>44439</v>
      </c>
    </row>
    <row r="176" spans="1:11" s="11" customFormat="1" ht="12.75" hidden="1" x14ac:dyDescent="0.2">
      <c r="A176" s="11" t="s">
        <v>3511</v>
      </c>
      <c r="B176" s="11" t="s">
        <v>3512</v>
      </c>
      <c r="D176" s="15"/>
      <c r="E176" s="15" t="s">
        <v>6119</v>
      </c>
      <c r="F176" s="16"/>
      <c r="G176" s="17">
        <v>44438</v>
      </c>
    </row>
    <row r="177" spans="1:11" s="11" customFormat="1" ht="12.75" hidden="1" x14ac:dyDescent="0.2">
      <c r="A177" s="11" t="s">
        <v>1008</v>
      </c>
      <c r="B177" s="11" t="s">
        <v>7013</v>
      </c>
      <c r="D177" s="15"/>
      <c r="E177" s="15" t="s">
        <v>6119</v>
      </c>
      <c r="F177" s="16"/>
      <c r="G177" s="17">
        <v>44435</v>
      </c>
    </row>
    <row r="178" spans="1:11" s="11" customFormat="1" ht="12.75" hidden="1" x14ac:dyDescent="0.2">
      <c r="A178" s="11" t="s">
        <v>2000</v>
      </c>
      <c r="B178" s="11" t="s">
        <v>7009</v>
      </c>
      <c r="D178" s="15"/>
      <c r="E178" s="15" t="s">
        <v>6117</v>
      </c>
      <c r="F178" s="16"/>
      <c r="G178" s="17">
        <v>44435</v>
      </c>
    </row>
    <row r="179" spans="1:11" s="11" customFormat="1" ht="24.75" hidden="1" customHeight="1" x14ac:dyDescent="0.2">
      <c r="A179" s="11" t="s">
        <v>85</v>
      </c>
      <c r="B179" s="11" t="s">
        <v>7006</v>
      </c>
      <c r="C179" s="11" t="s">
        <v>6732</v>
      </c>
      <c r="D179" s="15"/>
      <c r="E179" s="15" t="s">
        <v>6116</v>
      </c>
      <c r="F179" s="16"/>
      <c r="G179" s="17">
        <v>44434</v>
      </c>
      <c r="I179" s="11" t="s">
        <v>7007</v>
      </c>
    </row>
    <row r="180" spans="1:11" s="11" customFormat="1" ht="12.75" hidden="1" x14ac:dyDescent="0.2">
      <c r="A180" s="11" t="s">
        <v>7004</v>
      </c>
      <c r="B180" s="11" t="s">
        <v>7005</v>
      </c>
      <c r="D180" s="15"/>
      <c r="E180" s="15" t="s">
        <v>6117</v>
      </c>
      <c r="F180" s="16"/>
      <c r="G180" s="17">
        <v>44433</v>
      </c>
    </row>
    <row r="181" spans="1:11" s="11" customFormat="1" ht="12.75" hidden="1" x14ac:dyDescent="0.2">
      <c r="A181" s="11" t="s">
        <v>1008</v>
      </c>
      <c r="B181" s="11" t="s">
        <v>6462</v>
      </c>
      <c r="D181" s="15"/>
      <c r="E181" s="15" t="s">
        <v>6119</v>
      </c>
      <c r="F181" s="16"/>
      <c r="G181" s="17">
        <v>44433</v>
      </c>
    </row>
    <row r="182" spans="1:11" s="11" customFormat="1" ht="12.75" hidden="1" x14ac:dyDescent="0.2">
      <c r="A182" s="11" t="s">
        <v>7003</v>
      </c>
      <c r="B182" s="11" t="s">
        <v>4632</v>
      </c>
      <c r="D182" s="15"/>
      <c r="E182" s="15" t="s">
        <v>6119</v>
      </c>
      <c r="F182" s="16"/>
      <c r="G182" s="17">
        <v>44432</v>
      </c>
    </row>
    <row r="183" spans="1:11" s="11" customFormat="1" ht="12.75" hidden="1" x14ac:dyDescent="0.2">
      <c r="A183" s="11" t="s">
        <v>7008</v>
      </c>
      <c r="B183" s="11" t="s">
        <v>6771</v>
      </c>
      <c r="C183" s="11" t="s">
        <v>1084</v>
      </c>
      <c r="D183" s="15"/>
      <c r="E183" s="15" t="s">
        <v>6403</v>
      </c>
      <c r="F183" s="16"/>
      <c r="G183" s="17">
        <v>44431</v>
      </c>
      <c r="H183" s="17">
        <v>44446</v>
      </c>
    </row>
    <row r="184" spans="1:11" s="11" customFormat="1" ht="12.75" hidden="1" x14ac:dyDescent="0.2">
      <c r="A184" s="11" t="s">
        <v>6963</v>
      </c>
      <c r="B184" s="11" t="s">
        <v>6964</v>
      </c>
      <c r="C184" s="11" t="s">
        <v>1322</v>
      </c>
      <c r="D184" s="15"/>
      <c r="E184" s="15" t="s">
        <v>6116</v>
      </c>
      <c r="F184" s="16"/>
      <c r="G184" s="17">
        <v>44431</v>
      </c>
      <c r="H184" s="17">
        <v>44459</v>
      </c>
      <c r="J184" s="11" t="s">
        <v>30</v>
      </c>
      <c r="K184" s="11" t="s">
        <v>7625</v>
      </c>
    </row>
    <row r="185" spans="1:11" s="11" customFormat="1" ht="12.75" hidden="1" x14ac:dyDescent="0.2">
      <c r="A185" s="11" t="s">
        <v>2424</v>
      </c>
      <c r="B185" s="11" t="s">
        <v>6987</v>
      </c>
      <c r="D185" s="15"/>
      <c r="E185" s="15" t="s">
        <v>6119</v>
      </c>
      <c r="F185" s="16"/>
      <c r="G185" s="17">
        <v>44428</v>
      </c>
    </row>
    <row r="186" spans="1:11" s="11" customFormat="1" ht="12.75" hidden="1" x14ac:dyDescent="0.2">
      <c r="A186" s="11" t="s">
        <v>6974</v>
      </c>
      <c r="B186" s="11" t="s">
        <v>6975</v>
      </c>
      <c r="C186" s="11" t="s">
        <v>6976</v>
      </c>
      <c r="D186" s="15"/>
      <c r="E186" s="15" t="s">
        <v>6116</v>
      </c>
      <c r="F186" s="16"/>
      <c r="G186" s="17">
        <v>44427</v>
      </c>
      <c r="H186" s="17">
        <v>44455</v>
      </c>
      <c r="J186" s="11" t="s">
        <v>7628</v>
      </c>
      <c r="K186" s="11" t="s">
        <v>7625</v>
      </c>
    </row>
    <row r="187" spans="1:11" s="11" customFormat="1" ht="12.75" hidden="1" x14ac:dyDescent="0.2">
      <c r="A187" s="11" t="s">
        <v>6972</v>
      </c>
      <c r="B187" s="11" t="s">
        <v>4005</v>
      </c>
      <c r="C187" s="11" t="s">
        <v>1322</v>
      </c>
      <c r="D187" s="15" t="s">
        <v>6399</v>
      </c>
      <c r="E187" s="15" t="s">
        <v>6115</v>
      </c>
      <c r="F187" s="16"/>
      <c r="G187" s="17">
        <v>44427</v>
      </c>
      <c r="H187" s="17">
        <v>44455</v>
      </c>
      <c r="J187" s="11" t="s">
        <v>6973</v>
      </c>
      <c r="K187" s="11" t="s">
        <v>6327</v>
      </c>
    </row>
    <row r="188" spans="1:11" s="11" customFormat="1" ht="12.75" hidden="1" x14ac:dyDescent="0.2">
      <c r="A188" s="11" t="s">
        <v>6985</v>
      </c>
      <c r="B188" s="11" t="s">
        <v>6986</v>
      </c>
      <c r="C188" s="11" t="s">
        <v>6378</v>
      </c>
      <c r="D188" s="15" t="s">
        <v>6402</v>
      </c>
      <c r="E188" s="15" t="s">
        <v>6116</v>
      </c>
      <c r="F188" s="16"/>
      <c r="G188" s="17">
        <v>44426</v>
      </c>
      <c r="H188" s="17"/>
      <c r="I188" s="11" t="s">
        <v>6410</v>
      </c>
    </row>
    <row r="189" spans="1:11" s="11" customFormat="1" ht="25.5" hidden="1" x14ac:dyDescent="0.2">
      <c r="A189" s="11" t="s">
        <v>3423</v>
      </c>
      <c r="B189" s="11" t="s">
        <v>6989</v>
      </c>
      <c r="D189" s="15"/>
      <c r="E189" s="15" t="s">
        <v>6119</v>
      </c>
      <c r="F189" s="16"/>
      <c r="G189" s="17">
        <v>44426</v>
      </c>
      <c r="H189" s="17"/>
    </row>
    <row r="190" spans="1:11" s="11" customFormat="1" ht="15.75" hidden="1" customHeight="1" x14ac:dyDescent="0.2">
      <c r="A190" s="11" t="s">
        <v>6965</v>
      </c>
      <c r="B190" s="11" t="s">
        <v>6459</v>
      </c>
      <c r="C190" s="11" t="s">
        <v>135</v>
      </c>
      <c r="D190" s="15"/>
      <c r="E190" s="15" t="s">
        <v>6425</v>
      </c>
      <c r="F190" s="16"/>
      <c r="G190" s="17">
        <v>44424</v>
      </c>
      <c r="H190" s="17">
        <v>44452</v>
      </c>
    </row>
    <row r="191" spans="1:11" s="11" customFormat="1" ht="25.5" hidden="1" x14ac:dyDescent="0.2">
      <c r="A191" s="11" t="s">
        <v>6965</v>
      </c>
      <c r="B191" s="11" t="s">
        <v>6966</v>
      </c>
      <c r="C191" s="11" t="s">
        <v>6483</v>
      </c>
      <c r="D191" s="15" t="s">
        <v>6601</v>
      </c>
      <c r="E191" s="15" t="s">
        <v>6425</v>
      </c>
      <c r="F191" s="16"/>
      <c r="G191" s="17">
        <v>44424</v>
      </c>
      <c r="H191" s="17">
        <v>44452</v>
      </c>
    </row>
    <row r="192" spans="1:11" s="11" customFormat="1" ht="12.75" hidden="1" x14ac:dyDescent="0.2">
      <c r="A192" s="11" t="s">
        <v>6982</v>
      </c>
      <c r="B192" s="11" t="s">
        <v>6621</v>
      </c>
      <c r="D192" s="15"/>
      <c r="E192" s="15" t="s">
        <v>6119</v>
      </c>
      <c r="F192" s="16"/>
      <c r="G192" s="17">
        <v>44424</v>
      </c>
      <c r="H192" s="17"/>
    </row>
    <row r="193" spans="1:11" s="11" customFormat="1" ht="12.75" hidden="1" x14ac:dyDescent="0.2">
      <c r="A193" s="11" t="s">
        <v>6983</v>
      </c>
      <c r="B193" s="11" t="s">
        <v>6984</v>
      </c>
      <c r="D193" s="15"/>
      <c r="E193" s="15" t="s">
        <v>6119</v>
      </c>
      <c r="F193" s="16"/>
      <c r="G193" s="17">
        <v>44424</v>
      </c>
      <c r="H193" s="17"/>
    </row>
    <row r="194" spans="1:11" s="11" customFormat="1" ht="12.75" hidden="1" x14ac:dyDescent="0.2">
      <c r="A194" s="11" t="s">
        <v>6971</v>
      </c>
      <c r="B194" s="11" t="s">
        <v>6475</v>
      </c>
      <c r="D194" s="15"/>
      <c r="E194" s="15" t="s">
        <v>6117</v>
      </c>
      <c r="F194" s="16"/>
      <c r="G194" s="17">
        <v>44424</v>
      </c>
      <c r="H194" s="17"/>
    </row>
    <row r="195" spans="1:11" s="11" customFormat="1" ht="12.75" hidden="1" x14ac:dyDescent="0.2">
      <c r="A195" s="11" t="s">
        <v>85</v>
      </c>
      <c r="B195" s="11" t="s">
        <v>6956</v>
      </c>
      <c r="D195" s="15"/>
      <c r="E195" s="15" t="s">
        <v>6117</v>
      </c>
      <c r="F195" s="16"/>
      <c r="G195" s="17">
        <v>44423</v>
      </c>
      <c r="H195" s="17"/>
      <c r="I195" s="11" t="s">
        <v>6396</v>
      </c>
    </row>
    <row r="196" spans="1:11" s="11" customFormat="1" ht="12.75" hidden="1" x14ac:dyDescent="0.2">
      <c r="A196" s="11" t="s">
        <v>85</v>
      </c>
      <c r="B196" s="11" t="s">
        <v>6956</v>
      </c>
      <c r="D196" s="15"/>
      <c r="E196" s="15" t="s">
        <v>6126</v>
      </c>
      <c r="F196" s="16"/>
      <c r="G196" s="17">
        <v>44423</v>
      </c>
      <c r="H196" s="17"/>
      <c r="I196" s="11" t="s">
        <v>6410</v>
      </c>
    </row>
    <row r="197" spans="1:11" s="11" customFormat="1" ht="12.75" hidden="1" x14ac:dyDescent="0.2">
      <c r="A197" s="11" t="s">
        <v>6963</v>
      </c>
      <c r="B197" s="11" t="s">
        <v>6964</v>
      </c>
      <c r="C197" s="11" t="s">
        <v>6398</v>
      </c>
      <c r="D197" s="15"/>
      <c r="E197" s="15" t="s">
        <v>6116</v>
      </c>
      <c r="F197" s="16"/>
      <c r="G197" s="17">
        <v>44423</v>
      </c>
      <c r="I197" s="11" t="s">
        <v>6410</v>
      </c>
    </row>
    <row r="198" spans="1:11" s="11" customFormat="1" ht="12.75" hidden="1" x14ac:dyDescent="0.2">
      <c r="A198" s="11" t="s">
        <v>6967</v>
      </c>
      <c r="B198" s="11" t="s">
        <v>393</v>
      </c>
      <c r="D198" s="15"/>
      <c r="E198" s="15" t="s">
        <v>6119</v>
      </c>
      <c r="F198" s="16"/>
      <c r="G198" s="17">
        <v>44421</v>
      </c>
    </row>
    <row r="199" spans="1:11" s="11" customFormat="1" ht="12.75" hidden="1" x14ac:dyDescent="0.2">
      <c r="A199" s="11" t="s">
        <v>6681</v>
      </c>
      <c r="B199" s="11" t="s">
        <v>6682</v>
      </c>
      <c r="D199" s="15"/>
      <c r="E199" s="15" t="s">
        <v>6161</v>
      </c>
      <c r="F199" s="16"/>
      <c r="G199" s="17">
        <v>44421</v>
      </c>
    </row>
    <row r="200" spans="1:11" s="11" customFormat="1" ht="12.75" hidden="1" x14ac:dyDescent="0.2">
      <c r="A200" s="11" t="s">
        <v>2424</v>
      </c>
      <c r="B200" s="11" t="s">
        <v>6970</v>
      </c>
      <c r="D200" s="15"/>
      <c r="E200" s="15" t="s">
        <v>6117</v>
      </c>
      <c r="F200" s="16"/>
      <c r="G200" s="17">
        <v>44420</v>
      </c>
      <c r="I200" s="11" t="s">
        <v>6410</v>
      </c>
    </row>
    <row r="201" spans="1:11" s="11" customFormat="1" ht="12.75" hidden="1" x14ac:dyDescent="0.2">
      <c r="A201" s="11" t="s">
        <v>6968</v>
      </c>
      <c r="B201" s="11" t="s">
        <v>6969</v>
      </c>
      <c r="D201" s="15"/>
      <c r="E201" s="15" t="s">
        <v>6126</v>
      </c>
      <c r="F201" s="16"/>
      <c r="G201" s="17">
        <v>44420</v>
      </c>
      <c r="I201" s="11" t="s">
        <v>6410</v>
      </c>
    </row>
    <row r="202" spans="1:11" s="11" customFormat="1" ht="12.75" hidden="1" x14ac:dyDescent="0.2">
      <c r="A202" s="11" t="s">
        <v>2303</v>
      </c>
      <c r="B202" s="11" t="s">
        <v>6962</v>
      </c>
      <c r="C202" s="11" t="s">
        <v>6378</v>
      </c>
      <c r="D202" s="15" t="s">
        <v>6402</v>
      </c>
      <c r="E202" s="15" t="s">
        <v>6425</v>
      </c>
      <c r="F202" s="16"/>
      <c r="G202" s="17">
        <v>44419</v>
      </c>
      <c r="H202" s="17">
        <v>44447</v>
      </c>
    </row>
    <row r="203" spans="1:11" s="11" customFormat="1" ht="12.75" hidden="1" x14ac:dyDescent="0.2">
      <c r="A203" s="11" t="s">
        <v>6960</v>
      </c>
      <c r="B203" s="11" t="s">
        <v>6961</v>
      </c>
      <c r="D203" s="15"/>
      <c r="E203" s="15" t="s">
        <v>6117</v>
      </c>
      <c r="F203" s="16"/>
      <c r="G203" s="17">
        <v>44418</v>
      </c>
    </row>
    <row r="204" spans="1:11" s="11" customFormat="1" ht="12.75" hidden="1" x14ac:dyDescent="0.2">
      <c r="A204" s="11" t="s">
        <v>102</v>
      </c>
      <c r="B204" s="11" t="s">
        <v>6959</v>
      </c>
      <c r="D204" s="15"/>
      <c r="E204" s="15" t="s">
        <v>6117</v>
      </c>
      <c r="F204" s="16"/>
      <c r="G204" s="17">
        <v>44418</v>
      </c>
    </row>
    <row r="205" spans="1:11" s="11" customFormat="1" ht="12.75" hidden="1" x14ac:dyDescent="0.2">
      <c r="A205" s="11" t="s">
        <v>6957</v>
      </c>
      <c r="B205" s="11" t="s">
        <v>6958</v>
      </c>
      <c r="C205" s="11" t="s">
        <v>6665</v>
      </c>
      <c r="D205" s="15"/>
      <c r="E205" s="15" t="s">
        <v>6116</v>
      </c>
      <c r="F205" s="16"/>
      <c r="G205" s="17">
        <v>44418</v>
      </c>
      <c r="H205" s="17">
        <v>44446</v>
      </c>
      <c r="J205" s="11" t="s">
        <v>7626</v>
      </c>
      <c r="K205" s="11" t="s">
        <v>7625</v>
      </c>
    </row>
    <row r="206" spans="1:11" s="11" customFormat="1" ht="12.75" hidden="1" x14ac:dyDescent="0.2">
      <c r="A206" s="11" t="s">
        <v>6988</v>
      </c>
      <c r="B206" s="11" t="s">
        <v>4632</v>
      </c>
      <c r="D206" s="15"/>
      <c r="E206" s="15" t="s">
        <v>6119</v>
      </c>
      <c r="F206" s="16"/>
      <c r="G206" s="17">
        <v>44417</v>
      </c>
      <c r="H206" s="17"/>
    </row>
    <row r="207" spans="1:11" s="11" customFormat="1" ht="12.75" hidden="1" x14ac:dyDescent="0.2">
      <c r="A207" s="11" t="s">
        <v>102</v>
      </c>
      <c r="B207" s="11" t="s">
        <v>6955</v>
      </c>
      <c r="D207" s="15"/>
      <c r="E207" s="15" t="s">
        <v>6119</v>
      </c>
      <c r="F207" s="16"/>
      <c r="G207" s="17">
        <v>44414</v>
      </c>
    </row>
    <row r="208" spans="1:11" s="11" customFormat="1" ht="12.75" hidden="1" x14ac:dyDescent="0.2">
      <c r="A208" s="11" t="s">
        <v>85</v>
      </c>
      <c r="B208" s="11" t="s">
        <v>6956</v>
      </c>
      <c r="D208" s="15"/>
      <c r="E208" s="15" t="s">
        <v>6161</v>
      </c>
      <c r="F208" s="16"/>
      <c r="G208" s="17">
        <v>44413</v>
      </c>
    </row>
    <row r="209" spans="1:11" s="11" customFormat="1" ht="12.75" hidden="1" x14ac:dyDescent="0.2">
      <c r="A209" s="11" t="s">
        <v>6954</v>
      </c>
      <c r="B209" s="11" t="s">
        <v>4179</v>
      </c>
      <c r="D209" s="15"/>
      <c r="E209" s="15" t="s">
        <v>6161</v>
      </c>
      <c r="F209" s="16"/>
      <c r="G209" s="17">
        <v>44412</v>
      </c>
    </row>
    <row r="210" spans="1:11" s="11" customFormat="1" ht="12.75" hidden="1" x14ac:dyDescent="0.2">
      <c r="A210" s="11" t="s">
        <v>6942</v>
      </c>
      <c r="B210" s="11" t="s">
        <v>6943</v>
      </c>
      <c r="D210" s="15"/>
      <c r="E210" s="15" t="s">
        <v>6119</v>
      </c>
      <c r="F210" s="16"/>
      <c r="G210" s="17">
        <v>44411</v>
      </c>
    </row>
    <row r="211" spans="1:11" s="11" customFormat="1" ht="12.75" hidden="1" x14ac:dyDescent="0.2">
      <c r="A211" s="11" t="s">
        <v>6940</v>
      </c>
      <c r="B211" s="11" t="s">
        <v>6941</v>
      </c>
      <c r="C211" s="11" t="s">
        <v>6665</v>
      </c>
      <c r="D211" s="15"/>
      <c r="E211" s="15" t="s">
        <v>6116</v>
      </c>
      <c r="F211" s="16"/>
      <c r="G211" s="17">
        <v>44411</v>
      </c>
      <c r="H211" s="17">
        <v>44439</v>
      </c>
      <c r="J211" s="11" t="s">
        <v>7628</v>
      </c>
      <c r="K211" s="11" t="s">
        <v>7625</v>
      </c>
    </row>
    <row r="212" spans="1:11" s="11" customFormat="1" ht="12.75" hidden="1" x14ac:dyDescent="0.2">
      <c r="A212" s="11" t="s">
        <v>3490</v>
      </c>
      <c r="B212" s="11" t="s">
        <v>6939</v>
      </c>
      <c r="D212" s="15"/>
      <c r="E212" s="15" t="s">
        <v>6119</v>
      </c>
      <c r="F212" s="16"/>
      <c r="G212" s="17">
        <v>44410</v>
      </c>
    </row>
    <row r="213" spans="1:11" s="11" customFormat="1" ht="12.75" x14ac:dyDescent="0.2">
      <c r="A213" s="11" t="s">
        <v>85</v>
      </c>
      <c r="B213" s="11" t="s">
        <v>6929</v>
      </c>
      <c r="C213" s="11" t="s">
        <v>1084</v>
      </c>
      <c r="D213" s="15" t="s">
        <v>6399</v>
      </c>
      <c r="E213" s="15" t="s">
        <v>6116</v>
      </c>
      <c r="F213" s="16"/>
      <c r="G213" s="17">
        <v>44410</v>
      </c>
      <c r="H213" s="17">
        <v>44438</v>
      </c>
      <c r="J213" s="11" t="s">
        <v>7627</v>
      </c>
      <c r="K213" s="11" t="s">
        <v>7625</v>
      </c>
    </row>
    <row r="214" spans="1:11" s="11" customFormat="1" ht="12.75" hidden="1" x14ac:dyDescent="0.2">
      <c r="A214" s="11" t="s">
        <v>6933</v>
      </c>
      <c r="B214" s="11" t="s">
        <v>6934</v>
      </c>
      <c r="D214" s="15"/>
      <c r="E214" s="15" t="s">
        <v>6161</v>
      </c>
      <c r="F214" s="16"/>
      <c r="G214" s="17">
        <v>44407</v>
      </c>
    </row>
    <row r="215" spans="1:11" s="11" customFormat="1" ht="12.75" hidden="1" x14ac:dyDescent="0.2">
      <c r="A215" s="11" t="s">
        <v>6725</v>
      </c>
      <c r="B215" s="11" t="s">
        <v>6849</v>
      </c>
      <c r="D215" s="15"/>
      <c r="E215" s="15" t="s">
        <v>6117</v>
      </c>
      <c r="F215" s="16"/>
      <c r="G215" s="17">
        <v>44407</v>
      </c>
    </row>
    <row r="216" spans="1:11" s="11" customFormat="1" ht="12.75" hidden="1" x14ac:dyDescent="0.2">
      <c r="A216" s="11" t="s">
        <v>1008</v>
      </c>
      <c r="B216" s="11" t="s">
        <v>2733</v>
      </c>
      <c r="D216" s="15"/>
      <c r="E216" s="15" t="s">
        <v>6117</v>
      </c>
      <c r="F216" s="16"/>
      <c r="G216" s="17">
        <v>44406</v>
      </c>
    </row>
    <row r="217" spans="1:11" s="11" customFormat="1" ht="12.75" hidden="1" x14ac:dyDescent="0.2">
      <c r="A217" s="11" t="s">
        <v>6931</v>
      </c>
      <c r="B217" s="11" t="s">
        <v>6932</v>
      </c>
      <c r="C217" s="11" t="s">
        <v>1084</v>
      </c>
      <c r="D217" s="15"/>
      <c r="E217" s="15" t="s">
        <v>6379</v>
      </c>
      <c r="F217" s="16"/>
      <c r="G217" s="17">
        <v>44406</v>
      </c>
      <c r="H217" s="17">
        <v>44433</v>
      </c>
    </row>
    <row r="218" spans="1:11" s="11" customFormat="1" ht="12.75" hidden="1" x14ac:dyDescent="0.2">
      <c r="A218" s="11" t="s">
        <v>85</v>
      </c>
      <c r="B218" s="11" t="s">
        <v>6929</v>
      </c>
      <c r="C218" s="11" t="s">
        <v>1084</v>
      </c>
      <c r="D218" s="15" t="s">
        <v>6402</v>
      </c>
      <c r="E218" s="15" t="s">
        <v>6116</v>
      </c>
      <c r="F218" s="16"/>
      <c r="G218" s="17">
        <v>44406</v>
      </c>
      <c r="I218" s="11" t="s">
        <v>6930</v>
      </c>
    </row>
    <row r="219" spans="1:11" s="11" customFormat="1" ht="25.5" x14ac:dyDescent="0.2">
      <c r="A219" s="11" t="s">
        <v>6927</v>
      </c>
      <c r="B219" s="11" t="s">
        <v>6928</v>
      </c>
      <c r="C219" s="11" t="s">
        <v>6483</v>
      </c>
      <c r="D219" s="15" t="s">
        <v>6601</v>
      </c>
      <c r="E219" s="15" t="s">
        <v>6116</v>
      </c>
      <c r="F219" s="16"/>
      <c r="G219" s="17">
        <v>44406</v>
      </c>
      <c r="H219" s="17">
        <v>44434</v>
      </c>
      <c r="J219" s="11" t="s">
        <v>7628</v>
      </c>
      <c r="K219" s="11" t="s">
        <v>7625</v>
      </c>
    </row>
    <row r="220" spans="1:11" s="11" customFormat="1" ht="12.75" hidden="1" x14ac:dyDescent="0.2">
      <c r="A220" s="11" t="s">
        <v>6925</v>
      </c>
      <c r="B220" s="11" t="s">
        <v>6926</v>
      </c>
      <c r="D220" s="15"/>
      <c r="E220" s="15" t="s">
        <v>6117</v>
      </c>
      <c r="F220" s="16"/>
      <c r="G220" s="17">
        <v>44405</v>
      </c>
    </row>
    <row r="221" spans="1:11" s="11" customFormat="1" ht="12.75" hidden="1" x14ac:dyDescent="0.2">
      <c r="A221" s="11" t="s">
        <v>6924</v>
      </c>
      <c r="B221" s="11" t="s">
        <v>5274</v>
      </c>
      <c r="D221" s="15"/>
      <c r="E221" s="15" t="s">
        <v>6117</v>
      </c>
      <c r="F221" s="16"/>
      <c r="G221" s="17">
        <v>44405</v>
      </c>
    </row>
    <row r="222" spans="1:11" s="11" customFormat="1" ht="12.75" hidden="1" x14ac:dyDescent="0.2">
      <c r="A222" s="11" t="s">
        <v>6772</v>
      </c>
      <c r="B222" s="11" t="s">
        <v>4644</v>
      </c>
      <c r="D222" s="15"/>
      <c r="E222" s="15" t="s">
        <v>6119</v>
      </c>
      <c r="F222" s="16"/>
      <c r="G222" s="17">
        <v>44405</v>
      </c>
    </row>
    <row r="223" spans="1:11" s="11" customFormat="1" ht="12.75" hidden="1" x14ac:dyDescent="0.2">
      <c r="A223" s="11" t="s">
        <v>905</v>
      </c>
      <c r="B223" s="11" t="s">
        <v>906</v>
      </c>
      <c r="D223" s="15"/>
      <c r="E223" s="15" t="s">
        <v>6119</v>
      </c>
      <c r="F223" s="16"/>
      <c r="G223" s="17">
        <v>44404</v>
      </c>
    </row>
    <row r="224" spans="1:11" s="11" customFormat="1" ht="12.75" hidden="1" x14ac:dyDescent="0.2">
      <c r="A224" s="11" t="s">
        <v>6683</v>
      </c>
      <c r="B224" s="11" t="s">
        <v>4323</v>
      </c>
      <c r="D224" s="15"/>
      <c r="E224" s="15" t="s">
        <v>6119</v>
      </c>
      <c r="F224" s="16"/>
      <c r="G224" s="17">
        <v>44404</v>
      </c>
    </row>
    <row r="225" spans="1:11" s="11" customFormat="1" ht="12.75" hidden="1" x14ac:dyDescent="0.2">
      <c r="A225" s="11" t="s">
        <v>6937</v>
      </c>
      <c r="B225" s="11" t="s">
        <v>6938</v>
      </c>
      <c r="C225" s="11" t="s">
        <v>135</v>
      </c>
      <c r="D225" s="15"/>
      <c r="E225" s="15" t="s">
        <v>6116</v>
      </c>
      <c r="F225" s="16"/>
      <c r="G225" s="17">
        <v>44404</v>
      </c>
      <c r="H225" s="17">
        <v>44432</v>
      </c>
      <c r="J225" s="11" t="s">
        <v>7628</v>
      </c>
      <c r="K225" s="11" t="s">
        <v>7625</v>
      </c>
    </row>
    <row r="226" spans="1:11" s="11" customFormat="1" ht="12.75" hidden="1" x14ac:dyDescent="0.2">
      <c r="A226" s="11" t="s">
        <v>1485</v>
      </c>
      <c r="B226" s="11" t="s">
        <v>2836</v>
      </c>
      <c r="D226" s="15"/>
      <c r="E226" s="15" t="s">
        <v>6119</v>
      </c>
      <c r="F226" s="16"/>
      <c r="G226" s="17">
        <v>44404</v>
      </c>
    </row>
    <row r="227" spans="1:11" s="11" customFormat="1" ht="12.75" hidden="1" x14ac:dyDescent="0.2">
      <c r="A227" s="11" t="s">
        <v>905</v>
      </c>
      <c r="B227" s="11" t="s">
        <v>906</v>
      </c>
      <c r="D227" s="15"/>
      <c r="E227" s="15" t="s">
        <v>6161</v>
      </c>
      <c r="F227" s="16"/>
      <c r="G227" s="17">
        <v>44400</v>
      </c>
    </row>
    <row r="228" spans="1:11" s="11" customFormat="1" ht="12.75" hidden="1" x14ac:dyDescent="0.2">
      <c r="A228" s="11" t="s">
        <v>6909</v>
      </c>
      <c r="B228" s="11" t="s">
        <v>6910</v>
      </c>
      <c r="C228" s="11" t="s">
        <v>6911</v>
      </c>
      <c r="D228" s="15"/>
      <c r="E228" s="15" t="s">
        <v>6403</v>
      </c>
      <c r="F228" s="16"/>
      <c r="G228" s="17">
        <v>44399</v>
      </c>
      <c r="H228" s="17">
        <v>44413</v>
      </c>
    </row>
    <row r="229" spans="1:11" s="11" customFormat="1" ht="12.75" hidden="1" x14ac:dyDescent="0.2">
      <c r="A229" s="11" t="s">
        <v>85</v>
      </c>
      <c r="B229" s="11" t="s">
        <v>6936</v>
      </c>
      <c r="D229" s="15"/>
      <c r="E229" s="15" t="s">
        <v>6161</v>
      </c>
      <c r="F229" s="16"/>
      <c r="G229" s="17">
        <v>44399</v>
      </c>
      <c r="H229" s="17"/>
    </row>
    <row r="230" spans="1:11" s="33" customFormat="1" ht="26.25" hidden="1" x14ac:dyDescent="0.25">
      <c r="A230" s="32" t="s">
        <v>6905</v>
      </c>
      <c r="B230" s="11" t="s">
        <v>6906</v>
      </c>
      <c r="C230" s="11" t="s">
        <v>135</v>
      </c>
      <c r="E230" s="34" t="s">
        <v>6116</v>
      </c>
      <c r="G230" s="35">
        <v>44399</v>
      </c>
      <c r="H230" s="35">
        <v>44427</v>
      </c>
      <c r="J230" s="33" t="s">
        <v>30</v>
      </c>
      <c r="K230" s="33" t="s">
        <v>7625</v>
      </c>
    </row>
    <row r="231" spans="1:11" s="33" customFormat="1" ht="30" hidden="1" x14ac:dyDescent="0.25">
      <c r="A231" s="11" t="s">
        <v>2531</v>
      </c>
      <c r="B231" s="16" t="s">
        <v>6908</v>
      </c>
      <c r="C231" s="11" t="s">
        <v>6378</v>
      </c>
      <c r="D231" s="33" t="s">
        <v>6402</v>
      </c>
      <c r="E231" s="34" t="s">
        <v>6116</v>
      </c>
      <c r="G231" s="35">
        <v>44399</v>
      </c>
      <c r="I231" s="34" t="s">
        <v>6907</v>
      </c>
    </row>
    <row r="232" spans="1:11" s="11" customFormat="1" ht="12.75" hidden="1" x14ac:dyDescent="0.2">
      <c r="A232" s="11" t="s">
        <v>905</v>
      </c>
      <c r="B232" s="11" t="s">
        <v>906</v>
      </c>
      <c r="D232" s="15"/>
      <c r="E232" s="15" t="s">
        <v>6119</v>
      </c>
      <c r="F232" s="16"/>
      <c r="G232" s="17">
        <v>44399</v>
      </c>
      <c r="I232" s="11" t="s">
        <v>6410</v>
      </c>
    </row>
    <row r="233" spans="1:11" s="11" customFormat="1" ht="12.75" hidden="1" x14ac:dyDescent="0.2">
      <c r="A233" s="11" t="s">
        <v>905</v>
      </c>
      <c r="B233" s="11" t="s">
        <v>906</v>
      </c>
      <c r="D233" s="15"/>
      <c r="E233" s="15" t="s">
        <v>6161</v>
      </c>
      <c r="F233" s="16"/>
      <c r="G233" s="17">
        <v>44398</v>
      </c>
      <c r="I233" s="11" t="s">
        <v>6410</v>
      </c>
    </row>
    <row r="234" spans="1:11" s="11" customFormat="1" ht="12.75" hidden="1" x14ac:dyDescent="0.2">
      <c r="A234" s="11" t="s">
        <v>6451</v>
      </c>
      <c r="B234" s="11" t="s">
        <v>3945</v>
      </c>
      <c r="D234" s="15"/>
      <c r="E234" s="15" t="s">
        <v>6119</v>
      </c>
      <c r="F234" s="16"/>
      <c r="G234" s="17">
        <v>44398</v>
      </c>
    </row>
    <row r="235" spans="1:11" s="11" customFormat="1" ht="12.75" hidden="1" x14ac:dyDescent="0.2">
      <c r="A235" s="11" t="s">
        <v>304</v>
      </c>
      <c r="B235" s="11" t="s">
        <v>6923</v>
      </c>
      <c r="D235" s="15"/>
      <c r="E235" s="15" t="s">
        <v>6119</v>
      </c>
      <c r="F235" s="16"/>
      <c r="G235" s="17">
        <v>37458</v>
      </c>
    </row>
    <row r="236" spans="1:11" s="11" customFormat="1" ht="12.75" hidden="1" x14ac:dyDescent="0.2">
      <c r="A236" s="11" t="s">
        <v>6890</v>
      </c>
      <c r="B236" s="11" t="s">
        <v>6891</v>
      </c>
      <c r="C236" s="11" t="s">
        <v>135</v>
      </c>
      <c r="D236" s="15"/>
      <c r="E236" s="15" t="s">
        <v>6116</v>
      </c>
      <c r="F236" s="16"/>
      <c r="G236" s="17">
        <v>44398</v>
      </c>
      <c r="H236" s="17">
        <v>44426</v>
      </c>
      <c r="J236" s="11" t="s">
        <v>7626</v>
      </c>
      <c r="K236" s="11" t="s">
        <v>7625</v>
      </c>
    </row>
    <row r="237" spans="1:11" s="11" customFormat="1" ht="12.75" hidden="1" x14ac:dyDescent="0.2">
      <c r="A237" s="11" t="s">
        <v>6416</v>
      </c>
      <c r="B237" s="11" t="s">
        <v>6888</v>
      </c>
      <c r="D237" s="15"/>
      <c r="E237" s="15" t="s">
        <v>6119</v>
      </c>
      <c r="F237" s="16"/>
      <c r="G237" s="17">
        <v>44397</v>
      </c>
    </row>
    <row r="238" spans="1:11" s="11" customFormat="1" ht="25.5" hidden="1" x14ac:dyDescent="0.2">
      <c r="A238" s="11" t="s">
        <v>6872</v>
      </c>
      <c r="B238" s="11" t="s">
        <v>6873</v>
      </c>
      <c r="C238" s="11" t="s">
        <v>6401</v>
      </c>
      <c r="D238" s="15"/>
      <c r="E238" s="15" t="s">
        <v>6115</v>
      </c>
      <c r="F238" s="16"/>
      <c r="G238" s="17">
        <v>44393</v>
      </c>
      <c r="H238" s="17">
        <v>44421</v>
      </c>
      <c r="J238" s="11" t="s">
        <v>6874</v>
      </c>
    </row>
    <row r="239" spans="1:11" s="11" customFormat="1" ht="12.75" hidden="1" x14ac:dyDescent="0.2">
      <c r="A239" s="11" t="s">
        <v>85</v>
      </c>
      <c r="B239" s="11" t="s">
        <v>6870</v>
      </c>
      <c r="D239" s="15"/>
      <c r="E239" s="15" t="s">
        <v>6126</v>
      </c>
      <c r="F239" s="16"/>
      <c r="G239" s="17">
        <v>44393</v>
      </c>
      <c r="I239" s="11" t="s">
        <v>6871</v>
      </c>
    </row>
    <row r="240" spans="1:11" s="11" customFormat="1" ht="25.5" hidden="1" x14ac:dyDescent="0.2">
      <c r="A240" s="11" t="s">
        <v>6886</v>
      </c>
      <c r="B240" s="11" t="s">
        <v>6887</v>
      </c>
      <c r="C240" s="11" t="s">
        <v>6483</v>
      </c>
      <c r="D240" s="15" t="s">
        <v>6601</v>
      </c>
      <c r="E240" s="15" t="s">
        <v>6379</v>
      </c>
      <c r="F240" s="16"/>
      <c r="G240" s="17">
        <v>44392</v>
      </c>
      <c r="H240" s="17">
        <v>44417</v>
      </c>
    </row>
    <row r="241" spans="1:9" s="11" customFormat="1" ht="12.75" hidden="1" x14ac:dyDescent="0.2">
      <c r="A241" s="11" t="s">
        <v>6809</v>
      </c>
      <c r="B241" s="11" t="s">
        <v>6511</v>
      </c>
      <c r="C241" s="11" t="s">
        <v>1084</v>
      </c>
      <c r="D241" s="15" t="s">
        <v>6399</v>
      </c>
      <c r="E241" s="15" t="s">
        <v>6115</v>
      </c>
      <c r="F241" s="16"/>
      <c r="G241" s="17">
        <v>44391</v>
      </c>
      <c r="H241" s="17">
        <v>44419</v>
      </c>
    </row>
    <row r="242" spans="1:9" s="11" customFormat="1" ht="12.75" hidden="1" x14ac:dyDescent="0.2">
      <c r="A242" s="11" t="s">
        <v>6125</v>
      </c>
      <c r="B242" s="11" t="s">
        <v>6642</v>
      </c>
      <c r="D242" s="15"/>
      <c r="E242" s="15" t="s">
        <v>6119</v>
      </c>
      <c r="F242" s="16"/>
      <c r="G242" s="17">
        <v>44391</v>
      </c>
      <c r="H242" s="17"/>
    </row>
    <row r="243" spans="1:9" s="11" customFormat="1" ht="12.75" hidden="1" x14ac:dyDescent="0.2">
      <c r="A243" s="11" t="s">
        <v>2152</v>
      </c>
      <c r="B243" s="11" t="s">
        <v>1193</v>
      </c>
      <c r="C243" s="11" t="s">
        <v>6883</v>
      </c>
      <c r="D243" s="15"/>
      <c r="E243" s="15" t="s">
        <v>6668</v>
      </c>
      <c r="F243" s="16"/>
      <c r="G243" s="17">
        <v>44390</v>
      </c>
      <c r="H243" s="17">
        <v>44404</v>
      </c>
    </row>
    <row r="244" spans="1:9" s="11" customFormat="1" ht="12.75" hidden="1" x14ac:dyDescent="0.2">
      <c r="A244" s="11" t="s">
        <v>85</v>
      </c>
      <c r="B244" s="11" t="s">
        <v>6884</v>
      </c>
      <c r="C244" s="11" t="s">
        <v>6885</v>
      </c>
      <c r="D244" s="15" t="s">
        <v>6402</v>
      </c>
      <c r="E244" s="15" t="s">
        <v>6668</v>
      </c>
      <c r="F244" s="16"/>
      <c r="G244" s="17">
        <v>44389</v>
      </c>
      <c r="H244" s="17"/>
      <c r="I244" s="11" t="s">
        <v>6784</v>
      </c>
    </row>
    <row r="245" spans="1:9" s="11" customFormat="1" ht="12.75" hidden="1" x14ac:dyDescent="0.2">
      <c r="A245" s="11" t="s">
        <v>6656</v>
      </c>
      <c r="B245" s="11" t="s">
        <v>6875</v>
      </c>
      <c r="D245" s="15"/>
      <c r="E245" s="15" t="s">
        <v>6119</v>
      </c>
      <c r="F245" s="16"/>
      <c r="G245" s="17">
        <v>44389</v>
      </c>
    </row>
    <row r="246" spans="1:9" s="11" customFormat="1" ht="12.75" hidden="1" x14ac:dyDescent="0.2">
      <c r="A246" s="11" t="s">
        <v>2303</v>
      </c>
      <c r="B246" s="11" t="s">
        <v>6421</v>
      </c>
      <c r="D246" s="15"/>
      <c r="E246" s="15" t="s">
        <v>6119</v>
      </c>
      <c r="F246" s="16"/>
      <c r="G246" s="17">
        <v>44389</v>
      </c>
    </row>
    <row r="247" spans="1:9" s="11" customFormat="1" ht="12.75" hidden="1" x14ac:dyDescent="0.2">
      <c r="A247" s="11" t="s">
        <v>6864</v>
      </c>
      <c r="B247" s="11" t="s">
        <v>6865</v>
      </c>
      <c r="D247" s="15"/>
      <c r="E247" s="15" t="s">
        <v>6119</v>
      </c>
      <c r="F247" s="16"/>
      <c r="G247" s="17">
        <v>44389</v>
      </c>
    </row>
    <row r="248" spans="1:9" s="11" customFormat="1" ht="12.75" hidden="1" x14ac:dyDescent="0.2">
      <c r="A248" s="11" t="s">
        <v>1263</v>
      </c>
      <c r="B248" s="11" t="s">
        <v>6846</v>
      </c>
      <c r="C248" s="11" t="s">
        <v>6398</v>
      </c>
      <c r="D248" s="15" t="s">
        <v>6402</v>
      </c>
      <c r="E248" s="15" t="s">
        <v>6382</v>
      </c>
      <c r="F248" s="16"/>
      <c r="G248" s="17">
        <v>44386</v>
      </c>
      <c r="H248" s="17">
        <v>44400</v>
      </c>
    </row>
    <row r="249" spans="1:9" s="11" customFormat="1" ht="12.75" hidden="1" x14ac:dyDescent="0.2">
      <c r="A249" s="11" t="s">
        <v>267</v>
      </c>
      <c r="B249" s="11" t="s">
        <v>1969</v>
      </c>
      <c r="D249" s="15"/>
      <c r="E249" s="15" t="s">
        <v>6119</v>
      </c>
      <c r="F249" s="16"/>
      <c r="G249" s="17">
        <v>44386</v>
      </c>
    </row>
    <row r="250" spans="1:9" s="11" customFormat="1" ht="12.75" hidden="1" x14ac:dyDescent="0.2">
      <c r="A250" s="11" t="s">
        <v>267</v>
      </c>
      <c r="B250" s="11" t="s">
        <v>6861</v>
      </c>
      <c r="D250" s="15"/>
      <c r="E250" s="15" t="s">
        <v>6119</v>
      </c>
      <c r="F250" s="16"/>
      <c r="G250" s="17">
        <v>44386</v>
      </c>
    </row>
    <row r="251" spans="1:9" s="11" customFormat="1" ht="12.75" hidden="1" x14ac:dyDescent="0.2">
      <c r="A251" s="11" t="s">
        <v>3398</v>
      </c>
      <c r="B251" s="11" t="s">
        <v>6863</v>
      </c>
      <c r="D251" s="15"/>
      <c r="E251" s="15" t="s">
        <v>6117</v>
      </c>
      <c r="F251" s="16"/>
      <c r="G251" s="17">
        <v>44386</v>
      </c>
    </row>
    <row r="252" spans="1:9" s="26" customFormat="1" ht="12.75" hidden="1" x14ac:dyDescent="0.25">
      <c r="A252" s="26" t="s">
        <v>6428</v>
      </c>
      <c r="B252" s="26" t="s">
        <v>6429</v>
      </c>
      <c r="E252" s="26" t="s">
        <v>6119</v>
      </c>
      <c r="G252" s="27">
        <v>44385</v>
      </c>
    </row>
    <row r="253" spans="1:9" s="26" customFormat="1" ht="12.75" hidden="1" x14ac:dyDescent="0.25">
      <c r="A253" s="26" t="s">
        <v>102</v>
      </c>
      <c r="B253" s="26" t="s">
        <v>6859</v>
      </c>
      <c r="E253" s="26" t="s">
        <v>6119</v>
      </c>
      <c r="G253" s="27">
        <v>44385</v>
      </c>
    </row>
    <row r="254" spans="1:9" s="26" customFormat="1" ht="12.75" hidden="1" x14ac:dyDescent="0.25">
      <c r="A254" s="26" t="s">
        <v>307</v>
      </c>
      <c r="B254" s="26" t="s">
        <v>308</v>
      </c>
      <c r="E254" s="26" t="s">
        <v>6119</v>
      </c>
      <c r="G254" s="27">
        <v>44385</v>
      </c>
    </row>
    <row r="255" spans="1:9" s="26" customFormat="1" ht="12.75" hidden="1" x14ac:dyDescent="0.25">
      <c r="A255" s="26" t="s">
        <v>307</v>
      </c>
      <c r="B255" s="26" t="s">
        <v>308</v>
      </c>
      <c r="E255" s="26" t="s">
        <v>6119</v>
      </c>
      <c r="G255" s="27">
        <v>44384</v>
      </c>
      <c r="I255" s="26" t="s">
        <v>6860</v>
      </c>
    </row>
    <row r="256" spans="1:9" s="28" customFormat="1" ht="12.75" hidden="1" x14ac:dyDescent="0.2">
      <c r="A256" s="28" t="s">
        <v>3750</v>
      </c>
      <c r="B256" s="28" t="s">
        <v>5274</v>
      </c>
      <c r="D256" s="29"/>
      <c r="E256" s="26" t="s">
        <v>6119</v>
      </c>
      <c r="F256" s="30"/>
      <c r="G256" s="31">
        <v>44384</v>
      </c>
    </row>
    <row r="257" spans="1:11" s="28" customFormat="1" ht="12.75" hidden="1" x14ac:dyDescent="0.2">
      <c r="A257" s="28" t="s">
        <v>6862</v>
      </c>
      <c r="B257" s="28" t="s">
        <v>6685</v>
      </c>
      <c r="C257" s="28" t="s">
        <v>6378</v>
      </c>
      <c r="D257" s="29" t="s">
        <v>6402</v>
      </c>
      <c r="E257" s="26" t="s">
        <v>6425</v>
      </c>
      <c r="F257" s="30"/>
      <c r="G257" s="31">
        <v>11876</v>
      </c>
      <c r="H257" s="31">
        <v>44411</v>
      </c>
    </row>
    <row r="258" spans="1:11" s="11" customFormat="1" ht="12.75" hidden="1" x14ac:dyDescent="0.2">
      <c r="A258" s="11" t="s">
        <v>6857</v>
      </c>
      <c r="B258" s="11" t="s">
        <v>6858</v>
      </c>
      <c r="C258" s="11" t="s">
        <v>6398</v>
      </c>
      <c r="D258" s="15"/>
      <c r="E258" s="15" t="s">
        <v>6116</v>
      </c>
      <c r="F258" s="16"/>
      <c r="G258" s="17">
        <v>44382</v>
      </c>
      <c r="H258" s="17">
        <v>44410</v>
      </c>
      <c r="J258" s="11" t="s">
        <v>7627</v>
      </c>
      <c r="K258" s="11" t="s">
        <v>7625</v>
      </c>
    </row>
    <row r="259" spans="1:11" s="11" customFormat="1" ht="12.75" hidden="1" x14ac:dyDescent="0.2">
      <c r="A259" s="11" t="s">
        <v>85</v>
      </c>
      <c r="B259" s="11" t="s">
        <v>6847</v>
      </c>
      <c r="D259" s="15"/>
      <c r="E259" s="15" t="s">
        <v>6117</v>
      </c>
      <c r="F259" s="16"/>
      <c r="G259" s="17">
        <v>44379</v>
      </c>
    </row>
    <row r="260" spans="1:11" s="11" customFormat="1" ht="12.75" hidden="1" x14ac:dyDescent="0.2">
      <c r="A260" s="11" t="s">
        <v>6721</v>
      </c>
      <c r="B260" s="11" t="s">
        <v>6722</v>
      </c>
      <c r="D260" s="15"/>
      <c r="E260" s="15" t="s">
        <v>6117</v>
      </c>
      <c r="F260" s="16"/>
      <c r="G260" s="17">
        <v>44378</v>
      </c>
    </row>
    <row r="261" spans="1:11" s="11" customFormat="1" ht="12.75" hidden="1" x14ac:dyDescent="0.2">
      <c r="A261" s="11" t="s">
        <v>1664</v>
      </c>
      <c r="B261" s="11" t="s">
        <v>6669</v>
      </c>
      <c r="D261" s="15"/>
      <c r="E261" s="15" t="s">
        <v>6119</v>
      </c>
      <c r="F261" s="16"/>
      <c r="G261" s="17">
        <v>44378</v>
      </c>
    </row>
    <row r="262" spans="1:11" s="11" customFormat="1" ht="12.75" hidden="1" x14ac:dyDescent="0.2">
      <c r="A262" s="11" t="s">
        <v>3398</v>
      </c>
      <c r="B262" s="11" t="s">
        <v>6846</v>
      </c>
      <c r="D262" s="15"/>
      <c r="E262" s="15" t="s">
        <v>6119</v>
      </c>
      <c r="F262" s="16"/>
      <c r="G262" s="17">
        <v>44378</v>
      </c>
    </row>
    <row r="263" spans="1:11" s="11" customFormat="1" ht="12.75" x14ac:dyDescent="0.2">
      <c r="A263" s="11" t="s">
        <v>85</v>
      </c>
      <c r="B263" s="11" t="s">
        <v>6856</v>
      </c>
      <c r="C263" s="11" t="s">
        <v>6378</v>
      </c>
      <c r="D263" s="15" t="s">
        <v>6402</v>
      </c>
      <c r="E263" s="15" t="s">
        <v>6116</v>
      </c>
      <c r="F263" s="16"/>
      <c r="G263" s="17">
        <v>44378</v>
      </c>
      <c r="H263" s="17">
        <v>44406</v>
      </c>
      <c r="J263" s="11" t="s">
        <v>7627</v>
      </c>
      <c r="K263" s="11" t="s">
        <v>7625</v>
      </c>
    </row>
    <row r="264" spans="1:11" s="11" customFormat="1" ht="12.75" hidden="1" x14ac:dyDescent="0.2">
      <c r="A264" s="11" t="s">
        <v>6837</v>
      </c>
      <c r="B264" s="11" t="s">
        <v>6838</v>
      </c>
      <c r="C264" s="11" t="s">
        <v>6398</v>
      </c>
      <c r="D264" s="15"/>
      <c r="E264" s="15" t="s">
        <v>6116</v>
      </c>
      <c r="F264" s="16"/>
      <c r="G264" s="17">
        <v>44377</v>
      </c>
      <c r="H264" s="17">
        <v>44405</v>
      </c>
      <c r="J264" s="11" t="s">
        <v>7626</v>
      </c>
      <c r="K264" s="11" t="s">
        <v>7625</v>
      </c>
    </row>
    <row r="265" spans="1:11" s="11" customFormat="1" ht="12.75" hidden="1" x14ac:dyDescent="0.2">
      <c r="A265" s="11" t="s">
        <v>6833</v>
      </c>
      <c r="B265" s="11" t="s">
        <v>6834</v>
      </c>
      <c r="D265" s="15"/>
      <c r="E265" s="15" t="s">
        <v>6116</v>
      </c>
      <c r="F265" s="16"/>
      <c r="G265" s="17">
        <v>44373</v>
      </c>
      <c r="I265" s="11" t="s">
        <v>6835</v>
      </c>
    </row>
    <row r="266" spans="1:11" s="11" customFormat="1" ht="12.75" hidden="1" x14ac:dyDescent="0.2">
      <c r="A266" s="11" t="s">
        <v>6383</v>
      </c>
      <c r="B266" s="11" t="s">
        <v>6836</v>
      </c>
      <c r="C266" s="11" t="s">
        <v>379</v>
      </c>
      <c r="D266" s="15"/>
      <c r="E266" s="15" t="s">
        <v>6668</v>
      </c>
      <c r="F266" s="16"/>
      <c r="G266" s="17">
        <v>44372</v>
      </c>
    </row>
    <row r="267" spans="1:11" s="11" customFormat="1" ht="12.75" hidden="1" x14ac:dyDescent="0.2">
      <c r="A267" s="11" t="s">
        <v>4390</v>
      </c>
      <c r="B267" s="11" t="s">
        <v>6829</v>
      </c>
      <c r="D267" s="15"/>
      <c r="E267" s="15" t="s">
        <v>6119</v>
      </c>
      <c r="F267" s="16"/>
      <c r="G267" s="17">
        <v>44372</v>
      </c>
    </row>
    <row r="268" spans="1:11" s="11" customFormat="1" ht="12.75" hidden="1" x14ac:dyDescent="0.2">
      <c r="A268" s="11" t="s">
        <v>1008</v>
      </c>
      <c r="B268" s="11" t="s">
        <v>2733</v>
      </c>
      <c r="D268" s="15"/>
      <c r="E268" s="15" t="s">
        <v>6119</v>
      </c>
      <c r="F268" s="16"/>
      <c r="G268" s="17">
        <v>44372</v>
      </c>
    </row>
    <row r="269" spans="1:11" s="11" customFormat="1" ht="12.75" hidden="1" x14ac:dyDescent="0.2">
      <c r="A269" s="11" t="s">
        <v>6813</v>
      </c>
      <c r="B269" s="11" t="s">
        <v>6814</v>
      </c>
      <c r="D269" s="15"/>
      <c r="E269" s="15" t="s">
        <v>6119</v>
      </c>
      <c r="F269" s="16"/>
      <c r="G269" s="17">
        <v>44371</v>
      </c>
    </row>
    <row r="270" spans="1:11" s="11" customFormat="1" ht="12.75" hidden="1" x14ac:dyDescent="0.2">
      <c r="A270" s="11" t="s">
        <v>256</v>
      </c>
      <c r="B270" s="11" t="s">
        <v>6812</v>
      </c>
      <c r="D270" s="15"/>
      <c r="E270" s="15" t="s">
        <v>6119</v>
      </c>
      <c r="F270" s="16"/>
      <c r="G270" s="17">
        <v>44371</v>
      </c>
    </row>
    <row r="271" spans="1:11" s="11" customFormat="1" ht="12.75" hidden="1" x14ac:dyDescent="0.2">
      <c r="A271" s="11" t="s">
        <v>6770</v>
      </c>
      <c r="B271" s="11" t="s">
        <v>6771</v>
      </c>
      <c r="D271" s="15"/>
      <c r="E271" s="15" t="s">
        <v>6119</v>
      </c>
      <c r="F271" s="16"/>
      <c r="G271" s="17">
        <v>44369</v>
      </c>
    </row>
    <row r="272" spans="1:11" s="11" customFormat="1" ht="25.5" hidden="1" x14ac:dyDescent="0.2">
      <c r="A272" s="11" t="s">
        <v>6830</v>
      </c>
      <c r="B272" s="11" t="s">
        <v>6831</v>
      </c>
      <c r="C272" s="11" t="s">
        <v>6483</v>
      </c>
      <c r="D272" s="15" t="s">
        <v>6402</v>
      </c>
      <c r="E272" s="15" t="s">
        <v>6425</v>
      </c>
      <c r="F272" s="16"/>
      <c r="G272" s="17">
        <v>44369</v>
      </c>
      <c r="H272" s="17">
        <v>44397</v>
      </c>
    </row>
    <row r="273" spans="1:9" s="11" customFormat="1" ht="12.75" hidden="1" x14ac:dyDescent="0.2">
      <c r="A273" s="11" t="s">
        <v>1008</v>
      </c>
      <c r="B273" s="11" t="s">
        <v>6811</v>
      </c>
      <c r="D273" s="15"/>
      <c r="E273" s="15" t="s">
        <v>6119</v>
      </c>
      <c r="F273" s="16"/>
      <c r="G273" s="17">
        <v>44368</v>
      </c>
    </row>
    <row r="274" spans="1:9" s="11" customFormat="1" ht="12.75" hidden="1" x14ac:dyDescent="0.2">
      <c r="A274" s="11" t="s">
        <v>3446</v>
      </c>
      <c r="B274" s="11" t="s">
        <v>6810</v>
      </c>
      <c r="D274" s="15"/>
      <c r="E274" s="15" t="s">
        <v>6119</v>
      </c>
      <c r="F274" s="16"/>
      <c r="G274" s="17">
        <v>44368</v>
      </c>
    </row>
    <row r="275" spans="1:9" s="11" customFormat="1" ht="12.75" hidden="1" x14ac:dyDescent="0.2">
      <c r="A275" s="11" t="s">
        <v>6801</v>
      </c>
      <c r="B275" s="11" t="s">
        <v>6685</v>
      </c>
      <c r="D275" s="15"/>
      <c r="E275" s="15" t="s">
        <v>6119</v>
      </c>
      <c r="F275" s="16"/>
      <c r="G275" s="17">
        <v>44366</v>
      </c>
    </row>
    <row r="276" spans="1:9" s="11" customFormat="1" ht="12.75" hidden="1" x14ac:dyDescent="0.2">
      <c r="A276" s="11" t="s">
        <v>6809</v>
      </c>
      <c r="B276" s="11" t="s">
        <v>6511</v>
      </c>
      <c r="C276" s="11" t="s">
        <v>1084</v>
      </c>
      <c r="D276" s="15" t="s">
        <v>6399</v>
      </c>
      <c r="E276" s="15" t="s">
        <v>6115</v>
      </c>
      <c r="F276" s="16"/>
      <c r="G276" s="17">
        <v>44366</v>
      </c>
      <c r="H276" s="17">
        <v>44394</v>
      </c>
    </row>
    <row r="277" spans="1:9" s="11" customFormat="1" ht="12.75" hidden="1" x14ac:dyDescent="0.2">
      <c r="A277" s="11" t="s">
        <v>6808</v>
      </c>
      <c r="B277" s="11" t="s">
        <v>6791</v>
      </c>
      <c r="D277" s="15"/>
      <c r="E277" s="15" t="s">
        <v>6117</v>
      </c>
      <c r="F277" s="16"/>
      <c r="G277" s="17">
        <v>44366</v>
      </c>
    </row>
    <row r="278" spans="1:9" s="11" customFormat="1" ht="12.75" hidden="1" x14ac:dyDescent="0.2">
      <c r="A278" s="11" t="s">
        <v>1008</v>
      </c>
      <c r="B278" s="11" t="s">
        <v>5766</v>
      </c>
      <c r="D278" s="15"/>
      <c r="E278" s="15" t="s">
        <v>6119</v>
      </c>
      <c r="F278" s="16"/>
      <c r="G278" s="17">
        <v>44365</v>
      </c>
    </row>
    <row r="279" spans="1:9" s="11" customFormat="1" ht="12.75" hidden="1" x14ac:dyDescent="0.2">
      <c r="A279" s="11" t="s">
        <v>6798</v>
      </c>
      <c r="B279" s="11" t="s">
        <v>6799</v>
      </c>
      <c r="D279" s="15"/>
      <c r="E279" s="15" t="s">
        <v>6126</v>
      </c>
      <c r="F279" s="16"/>
      <c r="G279" s="17">
        <v>44364</v>
      </c>
    </row>
    <row r="280" spans="1:9" s="11" customFormat="1" ht="12.75" hidden="1" x14ac:dyDescent="0.2">
      <c r="A280" s="11" t="s">
        <v>6801</v>
      </c>
      <c r="B280" s="11" t="s">
        <v>6685</v>
      </c>
      <c r="D280" s="15"/>
      <c r="E280" s="15" t="s">
        <v>6119</v>
      </c>
      <c r="F280" s="16"/>
      <c r="G280" s="17">
        <v>44364</v>
      </c>
      <c r="I280" s="11" t="s">
        <v>6802</v>
      </c>
    </row>
    <row r="281" spans="1:9" s="11" customFormat="1" ht="12.75" hidden="1" x14ac:dyDescent="0.2">
      <c r="A281" s="11" t="s">
        <v>256</v>
      </c>
      <c r="B281" s="11" t="s">
        <v>6800</v>
      </c>
      <c r="D281" s="15"/>
      <c r="E281" s="15" t="s">
        <v>6119</v>
      </c>
      <c r="F281" s="16"/>
      <c r="G281" s="17">
        <v>44364</v>
      </c>
    </row>
    <row r="282" spans="1:9" s="11" customFormat="1" ht="12.75" hidden="1" x14ac:dyDescent="0.2">
      <c r="A282" s="11" t="s">
        <v>6798</v>
      </c>
      <c r="B282" s="11" t="s">
        <v>6799</v>
      </c>
      <c r="D282" s="15"/>
      <c r="E282" s="15" t="s">
        <v>6126</v>
      </c>
      <c r="F282" s="16"/>
      <c r="G282" s="17">
        <v>44364</v>
      </c>
    </row>
    <row r="283" spans="1:9" s="11" customFormat="1" ht="12.75" hidden="1" x14ac:dyDescent="0.2">
      <c r="A283" s="11" t="s">
        <v>6796</v>
      </c>
      <c r="B283" s="11" t="s">
        <v>6797</v>
      </c>
      <c r="D283" s="15"/>
      <c r="E283" s="15" t="s">
        <v>6119</v>
      </c>
      <c r="F283" s="16"/>
      <c r="G283" s="17">
        <v>44363</v>
      </c>
    </row>
    <row r="284" spans="1:9" s="11" customFormat="1" ht="13.5" hidden="1" customHeight="1" x14ac:dyDescent="0.2">
      <c r="A284" s="11" t="s">
        <v>1485</v>
      </c>
      <c r="B284" s="11" t="s">
        <v>6794</v>
      </c>
      <c r="D284" s="15"/>
      <c r="E284" s="15" t="s">
        <v>6119</v>
      </c>
      <c r="F284" s="16"/>
      <c r="G284" s="17">
        <v>44362</v>
      </c>
      <c r="I284" s="11" t="s">
        <v>6381</v>
      </c>
    </row>
    <row r="285" spans="1:9" s="11" customFormat="1" ht="12.75" hidden="1" x14ac:dyDescent="0.2">
      <c r="A285" s="11" t="s">
        <v>2129</v>
      </c>
      <c r="B285" s="11" t="s">
        <v>6792</v>
      </c>
      <c r="D285" s="15"/>
      <c r="E285" s="15" t="s">
        <v>6119</v>
      </c>
      <c r="F285" s="16"/>
      <c r="G285" s="17">
        <v>44361</v>
      </c>
      <c r="I285" s="11" t="s">
        <v>6793</v>
      </c>
    </row>
    <row r="286" spans="1:9" s="11" customFormat="1" ht="12.75" hidden="1" x14ac:dyDescent="0.2">
      <c r="A286" s="11" t="s">
        <v>6673</v>
      </c>
      <c r="B286" s="11" t="s">
        <v>6795</v>
      </c>
      <c r="D286" s="15"/>
      <c r="E286" s="15" t="s">
        <v>6161</v>
      </c>
      <c r="F286" s="16"/>
      <c r="G286" s="17">
        <v>44361</v>
      </c>
    </row>
    <row r="287" spans="1:9" s="11" customFormat="1" ht="12.75" hidden="1" x14ac:dyDescent="0.2">
      <c r="A287" s="11" t="s">
        <v>6790</v>
      </c>
      <c r="B287" s="11" t="s">
        <v>6791</v>
      </c>
      <c r="D287" s="15"/>
      <c r="E287" s="15" t="s">
        <v>6126</v>
      </c>
      <c r="F287" s="16"/>
      <c r="G287" s="17">
        <v>44361</v>
      </c>
    </row>
    <row r="288" spans="1:9" s="11" customFormat="1" ht="25.5" hidden="1" x14ac:dyDescent="0.2">
      <c r="A288" s="11" t="s">
        <v>85</v>
      </c>
      <c r="B288" s="11" t="s">
        <v>6789</v>
      </c>
      <c r="D288" s="15"/>
      <c r="E288" s="15" t="s">
        <v>6161</v>
      </c>
      <c r="F288" s="16"/>
      <c r="G288" s="17">
        <v>44361</v>
      </c>
      <c r="I288" s="11" t="s">
        <v>6832</v>
      </c>
    </row>
    <row r="289" spans="1:11" s="11" customFormat="1" ht="12.75" hidden="1" x14ac:dyDescent="0.2">
      <c r="A289" s="11" t="s">
        <v>1664</v>
      </c>
      <c r="B289" s="11" t="s">
        <v>6786</v>
      </c>
      <c r="D289" s="15"/>
      <c r="E289" s="15" t="s">
        <v>6119</v>
      </c>
      <c r="F289" s="16"/>
      <c r="G289" s="17">
        <v>44361</v>
      </c>
      <c r="I289" s="11" t="s">
        <v>6787</v>
      </c>
    </row>
    <row r="290" spans="1:11" s="11" customFormat="1" ht="12.75" hidden="1" x14ac:dyDescent="0.2">
      <c r="A290" s="11" t="s">
        <v>85</v>
      </c>
      <c r="B290" s="11" t="s">
        <v>6728</v>
      </c>
      <c r="D290" s="15"/>
      <c r="E290" s="15" t="s">
        <v>6161</v>
      </c>
      <c r="F290" s="16"/>
      <c r="G290" s="17">
        <v>44358</v>
      </c>
    </row>
    <row r="291" spans="1:11" s="11" customFormat="1" ht="25.5" hidden="1" x14ac:dyDescent="0.2">
      <c r="A291" s="11" t="s">
        <v>6781</v>
      </c>
      <c r="B291" s="11" t="s">
        <v>6782</v>
      </c>
      <c r="C291" s="11" t="s">
        <v>6483</v>
      </c>
      <c r="D291" s="15"/>
      <c r="E291" s="15" t="s">
        <v>6116</v>
      </c>
      <c r="F291" s="18"/>
      <c r="G291" s="18">
        <v>44358</v>
      </c>
      <c r="H291" s="17">
        <v>44386</v>
      </c>
      <c r="J291" s="11" t="s">
        <v>30</v>
      </c>
      <c r="K291" s="11" t="s">
        <v>7625</v>
      </c>
    </row>
    <row r="292" spans="1:11" s="11" customFormat="1" ht="25.5" hidden="1" x14ac:dyDescent="0.2">
      <c r="A292" s="11" t="s">
        <v>6783</v>
      </c>
      <c r="B292" s="11" t="s">
        <v>6785</v>
      </c>
      <c r="C292" s="11" t="s">
        <v>106</v>
      </c>
      <c r="D292" s="15" t="s">
        <v>6601</v>
      </c>
      <c r="E292" s="15" t="s">
        <v>6116</v>
      </c>
      <c r="F292" s="16"/>
      <c r="G292" s="17">
        <v>44357</v>
      </c>
      <c r="H292" s="17">
        <v>44385</v>
      </c>
      <c r="J292" s="11" t="s">
        <v>7626</v>
      </c>
      <c r="K292" s="11" t="s">
        <v>6430</v>
      </c>
    </row>
    <row r="293" spans="1:11" s="11" customFormat="1" ht="25.5" hidden="1" x14ac:dyDescent="0.2">
      <c r="A293" s="11" t="s">
        <v>6783</v>
      </c>
      <c r="B293" s="11" t="s">
        <v>6785</v>
      </c>
      <c r="C293" s="11" t="s">
        <v>106</v>
      </c>
      <c r="D293" s="15" t="s">
        <v>6601</v>
      </c>
      <c r="E293" s="15" t="s">
        <v>6116</v>
      </c>
      <c r="F293" s="16"/>
      <c r="G293" s="17">
        <v>44357</v>
      </c>
      <c r="I293" s="11" t="s">
        <v>6784</v>
      </c>
      <c r="J293" s="11" t="s">
        <v>7626</v>
      </c>
      <c r="K293" s="11" t="s">
        <v>6430</v>
      </c>
    </row>
    <row r="294" spans="1:11" s="11" customFormat="1" ht="12.75" hidden="1" x14ac:dyDescent="0.2">
      <c r="A294" s="11" t="s">
        <v>6772</v>
      </c>
      <c r="B294" s="11" t="s">
        <v>6773</v>
      </c>
      <c r="D294" s="15"/>
      <c r="E294" s="15" t="s">
        <v>6119</v>
      </c>
      <c r="F294" s="16"/>
      <c r="G294" s="17">
        <v>44356</v>
      </c>
    </row>
    <row r="295" spans="1:11" s="11" customFormat="1" ht="12.75" hidden="1" x14ac:dyDescent="0.2">
      <c r="A295" s="11" t="s">
        <v>6777</v>
      </c>
      <c r="B295" s="11" t="s">
        <v>6778</v>
      </c>
      <c r="D295" s="15"/>
      <c r="E295" s="15" t="s">
        <v>6119</v>
      </c>
      <c r="F295" s="16"/>
      <c r="G295" s="17">
        <v>44356</v>
      </c>
    </row>
    <row r="296" spans="1:11" s="11" customFormat="1" ht="12.75" x14ac:dyDescent="0.2">
      <c r="A296" s="11" t="s">
        <v>85</v>
      </c>
      <c r="B296" s="11" t="s">
        <v>6682</v>
      </c>
      <c r="C296" s="11" t="s">
        <v>6378</v>
      </c>
      <c r="D296" s="15" t="s">
        <v>6399</v>
      </c>
      <c r="E296" s="15" t="s">
        <v>6116</v>
      </c>
      <c r="F296" s="16"/>
      <c r="G296" s="17">
        <v>44355</v>
      </c>
      <c r="H296" s="17">
        <v>44383</v>
      </c>
      <c r="J296" s="11" t="s">
        <v>7628</v>
      </c>
      <c r="K296" s="11" t="s">
        <v>7625</v>
      </c>
    </row>
    <row r="297" spans="1:11" s="11" customFormat="1" ht="12.75" hidden="1" x14ac:dyDescent="0.2">
      <c r="A297" s="11" t="s">
        <v>6770</v>
      </c>
      <c r="B297" s="11" t="s">
        <v>6771</v>
      </c>
      <c r="D297" s="15"/>
      <c r="E297" s="15" t="s">
        <v>6161</v>
      </c>
      <c r="F297" s="16"/>
      <c r="G297" s="17">
        <v>44355</v>
      </c>
      <c r="H297" s="17"/>
    </row>
    <row r="298" spans="1:11" s="11" customFormat="1" ht="12.75" hidden="1" x14ac:dyDescent="0.2">
      <c r="A298" s="11" t="s">
        <v>2397</v>
      </c>
      <c r="B298" s="11" t="s">
        <v>6751</v>
      </c>
      <c r="D298" s="15"/>
      <c r="E298" s="15" t="s">
        <v>6117</v>
      </c>
      <c r="F298" s="16"/>
      <c r="G298" s="17">
        <v>44354</v>
      </c>
    </row>
    <row r="299" spans="1:11" s="11" customFormat="1" ht="12.75" hidden="1" x14ac:dyDescent="0.2">
      <c r="A299" s="11" t="s">
        <v>2397</v>
      </c>
      <c r="B299" s="11" t="s">
        <v>6750</v>
      </c>
      <c r="D299" s="15"/>
      <c r="E299" s="15" t="s">
        <v>6117</v>
      </c>
      <c r="F299" s="16"/>
      <c r="G299" s="17">
        <v>44354</v>
      </c>
    </row>
    <row r="300" spans="1:11" s="11" customFormat="1" ht="12.75" hidden="1" x14ac:dyDescent="0.2">
      <c r="A300" s="11" t="s">
        <v>6748</v>
      </c>
      <c r="B300" s="11" t="s">
        <v>6749</v>
      </c>
      <c r="D300" s="15"/>
      <c r="E300" s="15" t="s">
        <v>6117</v>
      </c>
      <c r="F300" s="16"/>
      <c r="G300" s="17">
        <v>44353</v>
      </c>
    </row>
    <row r="301" spans="1:11" s="11" customFormat="1" ht="12.75" hidden="1" x14ac:dyDescent="0.2">
      <c r="A301" s="11" t="s">
        <v>6632</v>
      </c>
      <c r="B301" s="11" t="s">
        <v>6633</v>
      </c>
      <c r="D301" s="15"/>
      <c r="E301" s="15" t="s">
        <v>6119</v>
      </c>
      <c r="F301" s="16"/>
      <c r="G301" s="17">
        <v>44351</v>
      </c>
      <c r="H301" s="17"/>
    </row>
    <row r="302" spans="1:11" s="11" customFormat="1" ht="25.5" hidden="1" x14ac:dyDescent="0.2">
      <c r="A302" s="11" t="s">
        <v>4009</v>
      </c>
      <c r="B302" s="11" t="s">
        <v>4010</v>
      </c>
      <c r="C302" s="11" t="s">
        <v>6398</v>
      </c>
      <c r="D302" s="15" t="s">
        <v>6399</v>
      </c>
      <c r="E302" s="15" t="s">
        <v>6403</v>
      </c>
      <c r="F302" s="16"/>
      <c r="G302" s="17">
        <v>44350</v>
      </c>
      <c r="H302" s="17">
        <v>44364</v>
      </c>
      <c r="J302" s="11" t="s">
        <v>6780</v>
      </c>
    </row>
    <row r="303" spans="1:11" s="11" customFormat="1" ht="12.75" hidden="1" x14ac:dyDescent="0.2">
      <c r="A303" s="11" t="s">
        <v>85</v>
      </c>
      <c r="B303" s="11" t="s">
        <v>6728</v>
      </c>
      <c r="D303" s="15"/>
      <c r="E303" s="15" t="s">
        <v>6161</v>
      </c>
      <c r="F303" s="16"/>
      <c r="G303" s="17">
        <v>44350</v>
      </c>
      <c r="H303" s="17"/>
      <c r="I303" s="11" t="s">
        <v>6410</v>
      </c>
    </row>
    <row r="304" spans="1:11" s="11" customFormat="1" ht="12.75" hidden="1" x14ac:dyDescent="0.2">
      <c r="A304" s="11" t="s">
        <v>85</v>
      </c>
      <c r="B304" s="11" t="s">
        <v>6752</v>
      </c>
      <c r="D304" s="15"/>
      <c r="E304" s="15" t="s">
        <v>6161</v>
      </c>
      <c r="F304" s="16"/>
      <c r="G304" s="17">
        <v>44349</v>
      </c>
      <c r="H304" s="17"/>
    </row>
    <row r="305" spans="1:11" s="11" customFormat="1" ht="12.75" hidden="1" x14ac:dyDescent="0.2">
      <c r="A305" s="11" t="s">
        <v>85</v>
      </c>
      <c r="B305" s="11" t="s">
        <v>5567</v>
      </c>
      <c r="D305" s="15"/>
      <c r="E305" s="15" t="s">
        <v>6119</v>
      </c>
      <c r="F305" s="16"/>
      <c r="G305" s="17">
        <v>44349</v>
      </c>
      <c r="H305" s="17"/>
    </row>
    <row r="306" spans="1:11" s="11" customFormat="1" ht="12.75" hidden="1" x14ac:dyDescent="0.2">
      <c r="A306" s="11" t="s">
        <v>85</v>
      </c>
      <c r="B306" s="11" t="s">
        <v>6745</v>
      </c>
      <c r="D306" s="15"/>
      <c r="E306" s="15" t="s">
        <v>6126</v>
      </c>
      <c r="F306" s="16"/>
      <c r="G306" s="17">
        <v>44228</v>
      </c>
      <c r="H306" s="17"/>
    </row>
    <row r="307" spans="1:11" s="11" customFormat="1" ht="12.75" x14ac:dyDescent="0.2">
      <c r="A307" s="11" t="s">
        <v>85</v>
      </c>
      <c r="B307" s="11" t="s">
        <v>6753</v>
      </c>
      <c r="C307" s="11" t="s">
        <v>6398</v>
      </c>
      <c r="D307" s="15" t="s">
        <v>6402</v>
      </c>
      <c r="E307" s="15" t="s">
        <v>6116</v>
      </c>
      <c r="F307" s="16"/>
      <c r="G307" s="17">
        <v>44347</v>
      </c>
      <c r="H307" s="17">
        <v>44375</v>
      </c>
      <c r="J307" s="11" t="s">
        <v>7626</v>
      </c>
      <c r="K307" s="11" t="s">
        <v>7625</v>
      </c>
    </row>
    <row r="308" spans="1:11" s="11" customFormat="1" ht="12.75" x14ac:dyDescent="0.2">
      <c r="A308" s="11" t="s">
        <v>6730</v>
      </c>
      <c r="B308" s="11" t="s">
        <v>6731</v>
      </c>
      <c r="C308" s="11" t="s">
        <v>6732</v>
      </c>
      <c r="D308" s="15" t="s">
        <v>6402</v>
      </c>
      <c r="E308" s="15" t="s">
        <v>6116</v>
      </c>
      <c r="F308" s="16"/>
      <c r="G308" s="17">
        <v>44345</v>
      </c>
      <c r="H308" s="17">
        <v>44373</v>
      </c>
      <c r="J308" s="11" t="s">
        <v>7628</v>
      </c>
      <c r="K308" s="11" t="s">
        <v>7625</v>
      </c>
    </row>
    <row r="309" spans="1:11" s="11" customFormat="1" ht="12.75" hidden="1" x14ac:dyDescent="0.2">
      <c r="A309" s="11" t="s">
        <v>158</v>
      </c>
      <c r="B309" s="11" t="s">
        <v>6728</v>
      </c>
      <c r="D309" s="15"/>
      <c r="E309" s="15" t="s">
        <v>6126</v>
      </c>
      <c r="F309" s="16"/>
      <c r="G309" s="17">
        <v>44345</v>
      </c>
      <c r="I309" s="11" t="s">
        <v>6729</v>
      </c>
    </row>
    <row r="310" spans="1:11" s="11" customFormat="1" ht="12.75" hidden="1" x14ac:dyDescent="0.2">
      <c r="A310" s="11" t="s">
        <v>175</v>
      </c>
      <c r="B310" s="11" t="s">
        <v>1437</v>
      </c>
      <c r="D310" s="15"/>
      <c r="E310" s="15" t="s">
        <v>6119</v>
      </c>
      <c r="F310" s="16"/>
      <c r="G310" s="17">
        <v>44344</v>
      </c>
    </row>
    <row r="311" spans="1:11" s="11" customFormat="1" ht="12.75" hidden="1" x14ac:dyDescent="0.2">
      <c r="A311" s="11" t="s">
        <v>3750</v>
      </c>
      <c r="B311" s="11" t="s">
        <v>5274</v>
      </c>
      <c r="D311" s="15"/>
      <c r="E311" s="15" t="s">
        <v>6119</v>
      </c>
      <c r="F311" s="16"/>
      <c r="G311" s="17">
        <v>44344</v>
      </c>
    </row>
    <row r="312" spans="1:11" s="11" customFormat="1" ht="12.75" hidden="1" x14ac:dyDescent="0.2">
      <c r="A312" s="11" t="s">
        <v>3224</v>
      </c>
      <c r="B312" s="11" t="s">
        <v>6741</v>
      </c>
      <c r="D312" s="15"/>
      <c r="E312" s="15" t="s">
        <v>6161</v>
      </c>
      <c r="F312" s="16"/>
      <c r="G312" s="17">
        <v>44343</v>
      </c>
    </row>
    <row r="313" spans="1:11" s="11" customFormat="1" ht="12.75" hidden="1" x14ac:dyDescent="0.2">
      <c r="A313" s="11" t="s">
        <v>85</v>
      </c>
      <c r="B313" s="11" t="s">
        <v>6727</v>
      </c>
      <c r="C313" s="11" t="s">
        <v>6494</v>
      </c>
      <c r="D313" s="15"/>
      <c r="E313" s="15" t="s">
        <v>6116</v>
      </c>
      <c r="F313" s="16"/>
      <c r="G313" s="17">
        <v>44343</v>
      </c>
      <c r="H313" s="17">
        <v>44371</v>
      </c>
      <c r="J313" s="11" t="s">
        <v>7626</v>
      </c>
      <c r="K313" s="11" t="s">
        <v>7625</v>
      </c>
    </row>
    <row r="314" spans="1:11" s="11" customFormat="1" ht="12.75" hidden="1" x14ac:dyDescent="0.2">
      <c r="A314" s="11" t="s">
        <v>6725</v>
      </c>
      <c r="B314" s="11" t="s">
        <v>6726</v>
      </c>
      <c r="C314" s="11" t="s">
        <v>350</v>
      </c>
      <c r="D314" s="15"/>
      <c r="E314" s="15" t="s">
        <v>6116</v>
      </c>
      <c r="F314" s="16"/>
      <c r="G314" s="17">
        <v>44343</v>
      </c>
      <c r="H314" s="17">
        <v>44371</v>
      </c>
      <c r="J314" s="11" t="s">
        <v>7626</v>
      </c>
      <c r="K314" s="11" t="s">
        <v>7625</v>
      </c>
    </row>
    <row r="315" spans="1:11" s="11" customFormat="1" ht="25.5" hidden="1" x14ac:dyDescent="0.2">
      <c r="A315" s="11" t="s">
        <v>85</v>
      </c>
      <c r="B315" s="11" t="s">
        <v>6724</v>
      </c>
      <c r="C315" s="11" t="s">
        <v>6483</v>
      </c>
      <c r="D315" s="15" t="s">
        <v>6601</v>
      </c>
      <c r="E315" s="15" t="s">
        <v>6115</v>
      </c>
      <c r="F315" s="16"/>
      <c r="G315" s="17">
        <v>44343</v>
      </c>
      <c r="H315" s="17">
        <v>44371</v>
      </c>
      <c r="J315" s="11" t="s">
        <v>6733</v>
      </c>
    </row>
    <row r="316" spans="1:11" s="11" customFormat="1" ht="12.75" hidden="1" x14ac:dyDescent="0.2">
      <c r="A316" s="11" t="s">
        <v>6721</v>
      </c>
      <c r="B316" s="11" t="s">
        <v>6722</v>
      </c>
      <c r="C316" s="11" t="s">
        <v>350</v>
      </c>
      <c r="D316" s="15"/>
      <c r="E316" s="15" t="s">
        <v>6115</v>
      </c>
      <c r="F316" s="16"/>
      <c r="G316" s="17">
        <v>44342</v>
      </c>
      <c r="H316" s="17">
        <v>44370</v>
      </c>
      <c r="J316" s="11" t="s">
        <v>6723</v>
      </c>
      <c r="K316" s="11" t="s">
        <v>6327</v>
      </c>
    </row>
    <row r="317" spans="1:11" s="11" customFormat="1" ht="12.75" x14ac:dyDescent="0.2">
      <c r="A317" s="11" t="s">
        <v>6426</v>
      </c>
      <c r="B317" s="11" t="s">
        <v>6476</v>
      </c>
      <c r="C317" s="11" t="s">
        <v>6378</v>
      </c>
      <c r="D317" s="15" t="s">
        <v>6402</v>
      </c>
      <c r="E317" s="15" t="s">
        <v>6116</v>
      </c>
      <c r="F317" s="16"/>
      <c r="G317" s="17">
        <v>44341</v>
      </c>
      <c r="H317" s="17">
        <v>44369</v>
      </c>
      <c r="J317" s="11" t="s">
        <v>7628</v>
      </c>
      <c r="K317" s="11" t="s">
        <v>7625</v>
      </c>
    </row>
    <row r="318" spans="1:11" s="11" customFormat="1" ht="25.5" hidden="1" x14ac:dyDescent="0.2">
      <c r="A318" s="11" t="s">
        <v>6740</v>
      </c>
      <c r="B318" s="11" t="s">
        <v>6724</v>
      </c>
      <c r="C318" s="11" t="s">
        <v>6483</v>
      </c>
      <c r="D318" s="15" t="s">
        <v>6601</v>
      </c>
      <c r="E318" s="15" t="s">
        <v>6382</v>
      </c>
      <c r="F318" s="16"/>
      <c r="G318" s="17">
        <v>44340</v>
      </c>
      <c r="H318" s="17"/>
      <c r="I318" s="11" t="s">
        <v>6478</v>
      </c>
    </row>
    <row r="319" spans="1:11" s="11" customFormat="1" ht="12.75" x14ac:dyDescent="0.2">
      <c r="A319" s="11" t="s">
        <v>6705</v>
      </c>
      <c r="B319" s="11" t="s">
        <v>6706</v>
      </c>
      <c r="C319" s="11" t="s">
        <v>1084</v>
      </c>
      <c r="D319" s="15" t="s">
        <v>6399</v>
      </c>
      <c r="E319" s="15" t="s">
        <v>6116</v>
      </c>
      <c r="F319" s="16"/>
      <c r="G319" s="17">
        <v>44340</v>
      </c>
      <c r="H319" s="17">
        <v>44368</v>
      </c>
      <c r="J319" s="11" t="s">
        <v>7628</v>
      </c>
      <c r="K319" s="11" t="s">
        <v>7625</v>
      </c>
    </row>
    <row r="320" spans="1:11" s="11" customFormat="1" ht="12.75" hidden="1" x14ac:dyDescent="0.2">
      <c r="A320" s="11" t="s">
        <v>6711</v>
      </c>
      <c r="B320" s="11" t="s">
        <v>6712</v>
      </c>
      <c r="C320" s="11" t="s">
        <v>6652</v>
      </c>
      <c r="D320" s="15"/>
      <c r="E320" s="15" t="s">
        <v>6116</v>
      </c>
      <c r="F320" s="16"/>
      <c r="G320" s="17">
        <v>44340</v>
      </c>
      <c r="H320" s="17">
        <v>44368</v>
      </c>
      <c r="J320" s="11" t="s">
        <v>7626</v>
      </c>
      <c r="K320" s="11" t="s">
        <v>7625</v>
      </c>
    </row>
    <row r="321" spans="1:11" s="11" customFormat="1" ht="12.75" hidden="1" x14ac:dyDescent="0.2">
      <c r="A321" s="11" t="s">
        <v>6707</v>
      </c>
      <c r="B321" s="11" t="s">
        <v>6708</v>
      </c>
      <c r="D321" s="15"/>
      <c r="E321" s="15" t="s">
        <v>6117</v>
      </c>
      <c r="F321" s="16"/>
      <c r="G321" s="17">
        <v>44337</v>
      </c>
    </row>
    <row r="322" spans="1:11" s="11" customFormat="1" ht="12.75" hidden="1" x14ac:dyDescent="0.2">
      <c r="A322" s="11" t="s">
        <v>85</v>
      </c>
      <c r="B322" s="11" t="s">
        <v>6437</v>
      </c>
      <c r="D322" s="15"/>
      <c r="E322" s="15" t="s">
        <v>6117</v>
      </c>
      <c r="F322" s="16"/>
      <c r="G322" s="17">
        <v>44337</v>
      </c>
    </row>
    <row r="323" spans="1:11" s="11" customFormat="1" ht="12.75" hidden="1" x14ac:dyDescent="0.2">
      <c r="A323" s="11" t="s">
        <v>85</v>
      </c>
      <c r="B323" s="11" t="s">
        <v>6703</v>
      </c>
      <c r="D323" s="15"/>
      <c r="E323" s="15" t="s">
        <v>6161</v>
      </c>
      <c r="F323" s="16"/>
      <c r="G323" s="17">
        <v>44337</v>
      </c>
      <c r="H323" s="11" t="s">
        <v>6396</v>
      </c>
    </row>
    <row r="324" spans="1:11" s="11" customFormat="1" ht="12.75" hidden="1" x14ac:dyDescent="0.2">
      <c r="A324" s="11" t="s">
        <v>2303</v>
      </c>
      <c r="B324" s="11" t="s">
        <v>6421</v>
      </c>
      <c r="C324" s="11" t="s">
        <v>6378</v>
      </c>
      <c r="D324" s="15" t="s">
        <v>6402</v>
      </c>
      <c r="E324" s="15" t="s">
        <v>6425</v>
      </c>
      <c r="F324" s="16"/>
      <c r="G324" s="17">
        <v>44336</v>
      </c>
      <c r="H324" s="17">
        <v>44364</v>
      </c>
    </row>
    <row r="325" spans="1:11" s="11" customFormat="1" ht="12.75" hidden="1" x14ac:dyDescent="0.2">
      <c r="A325" s="11" t="s">
        <v>6715</v>
      </c>
      <c r="B325" s="11" t="s">
        <v>5403</v>
      </c>
      <c r="D325" s="15"/>
      <c r="E325" s="15" t="s">
        <v>6119</v>
      </c>
      <c r="F325" s="16"/>
      <c r="G325" s="17">
        <v>44336</v>
      </c>
      <c r="H325" s="17"/>
    </row>
    <row r="326" spans="1:11" s="11" customFormat="1" ht="25.5" hidden="1" x14ac:dyDescent="0.2">
      <c r="A326" s="11" t="s">
        <v>6713</v>
      </c>
      <c r="B326" s="11" t="s">
        <v>6714</v>
      </c>
      <c r="D326" s="15"/>
      <c r="E326" s="15" t="s">
        <v>6119</v>
      </c>
      <c r="F326" s="16"/>
      <c r="G326" s="17">
        <v>44336</v>
      </c>
    </row>
    <row r="327" spans="1:11" s="11" customFormat="1" ht="12.75" hidden="1" x14ac:dyDescent="0.2">
      <c r="A327" s="11" t="s">
        <v>6711</v>
      </c>
      <c r="B327" s="11" t="s">
        <v>6712</v>
      </c>
      <c r="C327" s="11" t="s">
        <v>6652</v>
      </c>
      <c r="D327" s="15"/>
      <c r="E327" s="15" t="s">
        <v>6116</v>
      </c>
      <c r="F327" s="16"/>
      <c r="G327" s="17">
        <v>44336</v>
      </c>
      <c r="H327" s="17"/>
      <c r="I327" s="11" t="s">
        <v>6478</v>
      </c>
    </row>
    <row r="328" spans="1:11" s="11" customFormat="1" ht="12.75" hidden="1" x14ac:dyDescent="0.2">
      <c r="A328" s="11" t="s">
        <v>85</v>
      </c>
      <c r="B328" s="11" t="s">
        <v>6709</v>
      </c>
      <c r="D328" s="15"/>
      <c r="E328" s="15" t="s">
        <v>6117</v>
      </c>
      <c r="F328" s="16"/>
      <c r="G328" s="17">
        <v>44335</v>
      </c>
      <c r="H328" s="11" t="s">
        <v>6396</v>
      </c>
      <c r="I328" s="11" t="s">
        <v>6710</v>
      </c>
    </row>
    <row r="329" spans="1:11" s="11" customFormat="1" ht="12.75" hidden="1" x14ac:dyDescent="0.2">
      <c r="A329" s="11" t="s">
        <v>6695</v>
      </c>
      <c r="B329" s="11" t="s">
        <v>6696</v>
      </c>
      <c r="C329" s="11" t="s">
        <v>135</v>
      </c>
      <c r="D329" s="15"/>
      <c r="E329" s="15" t="s">
        <v>6115</v>
      </c>
      <c r="F329" s="16"/>
      <c r="G329" s="17">
        <v>44335</v>
      </c>
      <c r="H329" s="17">
        <v>44363</v>
      </c>
    </row>
    <row r="330" spans="1:11" s="11" customFormat="1" ht="12.75" hidden="1" x14ac:dyDescent="0.2">
      <c r="A330" s="11" t="s">
        <v>6693</v>
      </c>
      <c r="B330" s="11" t="s">
        <v>6694</v>
      </c>
      <c r="C330" s="11" t="s">
        <v>5269</v>
      </c>
      <c r="D330" s="15"/>
      <c r="E330" s="15" t="s">
        <v>6119</v>
      </c>
      <c r="F330" s="18"/>
      <c r="G330" s="17">
        <v>44335</v>
      </c>
    </row>
    <row r="331" spans="1:11" s="11" customFormat="1" ht="12.75" hidden="1" x14ac:dyDescent="0.2">
      <c r="A331" s="11" t="s">
        <v>6692</v>
      </c>
      <c r="B331" s="11" t="s">
        <v>2470</v>
      </c>
      <c r="D331" s="15"/>
      <c r="E331" s="15" t="s">
        <v>6117</v>
      </c>
      <c r="F331" s="16"/>
      <c r="G331" s="17">
        <v>44335</v>
      </c>
    </row>
    <row r="332" spans="1:11" s="11" customFormat="1" ht="12.75" hidden="1" x14ac:dyDescent="0.2">
      <c r="A332" s="11" t="s">
        <v>1485</v>
      </c>
      <c r="B332" s="11" t="s">
        <v>2836</v>
      </c>
      <c r="D332" s="15"/>
      <c r="E332" s="15" t="s">
        <v>6117</v>
      </c>
      <c r="F332" s="16"/>
      <c r="G332" s="17">
        <v>44334</v>
      </c>
      <c r="H332" s="11" t="s">
        <v>6396</v>
      </c>
      <c r="I332" s="11" t="s">
        <v>6691</v>
      </c>
    </row>
    <row r="333" spans="1:11" s="11" customFormat="1" ht="12.75" x14ac:dyDescent="0.2">
      <c r="A333" s="11" t="s">
        <v>85</v>
      </c>
      <c r="B333" s="11" t="s">
        <v>6690</v>
      </c>
      <c r="C333" s="11" t="s">
        <v>1084</v>
      </c>
      <c r="D333" s="15" t="s">
        <v>6399</v>
      </c>
      <c r="E333" s="15" t="s">
        <v>6116</v>
      </c>
      <c r="F333" s="16"/>
      <c r="G333" s="17">
        <v>44334</v>
      </c>
      <c r="H333" s="17">
        <v>44362</v>
      </c>
      <c r="J333" s="11" t="s">
        <v>7628</v>
      </c>
      <c r="K333" s="11" t="s">
        <v>7625</v>
      </c>
    </row>
    <row r="334" spans="1:11" s="11" customFormat="1" ht="12.75" hidden="1" x14ac:dyDescent="0.2">
      <c r="A334" s="11" t="s">
        <v>102</v>
      </c>
      <c r="B334" s="11" t="s">
        <v>6689</v>
      </c>
      <c r="D334" s="15"/>
      <c r="E334" s="15" t="s">
        <v>6119</v>
      </c>
      <c r="F334" s="16"/>
      <c r="G334" s="17">
        <v>44334</v>
      </c>
    </row>
    <row r="335" spans="1:11" s="11" customFormat="1" ht="12.75" hidden="1" x14ac:dyDescent="0.2">
      <c r="A335" s="11" t="s">
        <v>6687</v>
      </c>
      <c r="B335" s="11" t="s">
        <v>6688</v>
      </c>
      <c r="D335" s="15"/>
      <c r="E335" s="15" t="s">
        <v>6117</v>
      </c>
      <c r="F335" s="16"/>
      <c r="G335" s="17">
        <v>44333</v>
      </c>
    </row>
    <row r="336" spans="1:11" s="11" customFormat="1" ht="12.75" hidden="1" x14ac:dyDescent="0.2">
      <c r="A336" s="11" t="s">
        <v>6684</v>
      </c>
      <c r="B336" s="11" t="s">
        <v>6685</v>
      </c>
      <c r="D336" s="15"/>
      <c r="E336" s="15" t="s">
        <v>6126</v>
      </c>
      <c r="F336" s="16"/>
      <c r="G336" s="17">
        <v>44330</v>
      </c>
    </row>
    <row r="337" spans="1:11" s="11" customFormat="1" ht="12.75" hidden="1" x14ac:dyDescent="0.2">
      <c r="A337" s="11" t="s">
        <v>6683</v>
      </c>
      <c r="B337" s="11" t="s">
        <v>6667</v>
      </c>
      <c r="D337" s="15"/>
      <c r="E337" s="15" t="s">
        <v>6117</v>
      </c>
      <c r="F337" s="16"/>
      <c r="G337" s="17">
        <v>44330</v>
      </c>
    </row>
    <row r="338" spans="1:11" s="11" customFormat="1" ht="12.75" hidden="1" x14ac:dyDescent="0.2">
      <c r="A338" s="11" t="s">
        <v>6681</v>
      </c>
      <c r="B338" s="11" t="s">
        <v>6682</v>
      </c>
      <c r="D338" s="15"/>
      <c r="E338" s="15" t="s">
        <v>6117</v>
      </c>
      <c r="F338" s="16"/>
      <c r="G338" s="17">
        <v>44330</v>
      </c>
    </row>
    <row r="339" spans="1:11" s="11" customFormat="1" ht="12.75" hidden="1" x14ac:dyDescent="0.2">
      <c r="A339" s="11" t="s">
        <v>6681</v>
      </c>
      <c r="B339" s="11" t="s">
        <v>6682</v>
      </c>
      <c r="D339" s="15"/>
      <c r="E339" s="15" t="s">
        <v>6126</v>
      </c>
      <c r="F339" s="16"/>
      <c r="G339" s="17">
        <v>44330</v>
      </c>
    </row>
    <row r="340" spans="1:11" s="11" customFormat="1" ht="12.75" hidden="1" x14ac:dyDescent="0.2">
      <c r="A340" s="11" t="s">
        <v>85</v>
      </c>
      <c r="B340" s="11" t="s">
        <v>6680</v>
      </c>
      <c r="D340" s="15"/>
      <c r="E340" s="15" t="s">
        <v>6126</v>
      </c>
      <c r="F340" s="16"/>
      <c r="G340" s="17">
        <v>44330</v>
      </c>
    </row>
    <row r="341" spans="1:11" hidden="1" x14ac:dyDescent="0.25">
      <c r="A341" s="11" t="s">
        <v>175</v>
      </c>
      <c r="B341" s="11" t="s">
        <v>5516</v>
      </c>
      <c r="C341" s="11" t="s">
        <v>259</v>
      </c>
      <c r="D341" s="11" t="s">
        <v>6402</v>
      </c>
      <c r="E341" s="8" t="s">
        <v>6668</v>
      </c>
      <c r="G341" s="9">
        <v>44329</v>
      </c>
      <c r="H341" s="9">
        <v>44343</v>
      </c>
    </row>
    <row r="342" spans="1:11" s="11" customFormat="1" ht="12.75" hidden="1" x14ac:dyDescent="0.2">
      <c r="A342" s="11" t="s">
        <v>6632</v>
      </c>
      <c r="B342" s="11" t="s">
        <v>6633</v>
      </c>
      <c r="D342" s="15"/>
      <c r="E342" s="15" t="s">
        <v>6119</v>
      </c>
      <c r="F342" s="16"/>
      <c r="G342" s="17">
        <v>44329</v>
      </c>
      <c r="I342" s="11" t="s">
        <v>6478</v>
      </c>
    </row>
    <row r="343" spans="1:11" s="11" customFormat="1" ht="12.75" hidden="1" x14ac:dyDescent="0.2">
      <c r="A343" s="11" t="s">
        <v>2000</v>
      </c>
      <c r="B343" s="11" t="s">
        <v>4805</v>
      </c>
      <c r="D343" s="15"/>
      <c r="E343" s="15" t="s">
        <v>6119</v>
      </c>
      <c r="F343" s="16"/>
      <c r="G343" s="17">
        <v>44329</v>
      </c>
    </row>
    <row r="344" spans="1:11" s="11" customFormat="1" ht="12.75" hidden="1" x14ac:dyDescent="0.2">
      <c r="A344" s="11" t="s">
        <v>6678</v>
      </c>
      <c r="B344" s="11" t="s">
        <v>6679</v>
      </c>
      <c r="D344" s="15"/>
      <c r="E344" s="15" t="s">
        <v>6161</v>
      </c>
      <c r="F344" s="16"/>
      <c r="G344" s="17">
        <v>44329</v>
      </c>
    </row>
    <row r="345" spans="1:11" s="11" customFormat="1" ht="12.75" hidden="1" x14ac:dyDescent="0.2">
      <c r="A345" s="11" t="s">
        <v>1156</v>
      </c>
      <c r="B345" s="11" t="s">
        <v>6667</v>
      </c>
      <c r="D345" s="15"/>
      <c r="E345" s="15" t="s">
        <v>6117</v>
      </c>
      <c r="F345" s="16"/>
      <c r="G345" s="17">
        <v>44328</v>
      </c>
    </row>
    <row r="346" spans="1:11" s="11" customFormat="1" ht="12.75" hidden="1" x14ac:dyDescent="0.2">
      <c r="A346" s="11" t="s">
        <v>102</v>
      </c>
      <c r="B346" s="11" t="s">
        <v>6666</v>
      </c>
      <c r="D346" s="15"/>
      <c r="E346" s="15" t="s">
        <v>6117</v>
      </c>
      <c r="F346" s="16"/>
      <c r="G346" s="17">
        <v>44328</v>
      </c>
    </row>
    <row r="347" spans="1:11" s="22" customFormat="1" ht="12.75" hidden="1" x14ac:dyDescent="0.2">
      <c r="A347" s="22" t="s">
        <v>6716</v>
      </c>
      <c r="B347" s="22" t="s">
        <v>6169</v>
      </c>
      <c r="D347" s="23"/>
      <c r="E347" s="23" t="s">
        <v>6115</v>
      </c>
      <c r="F347" s="24"/>
      <c r="G347" s="25">
        <v>44328</v>
      </c>
      <c r="H347" s="25">
        <v>44356</v>
      </c>
      <c r="J347" s="22" t="s">
        <v>6717</v>
      </c>
      <c r="K347" s="22" t="s">
        <v>6327</v>
      </c>
    </row>
    <row r="348" spans="1:11" s="11" customFormat="1" ht="12.75" hidden="1" x14ac:dyDescent="0.2">
      <c r="A348" s="11" t="s">
        <v>1008</v>
      </c>
      <c r="B348" s="11" t="s">
        <v>6677</v>
      </c>
      <c r="C348" s="11" t="s">
        <v>1916</v>
      </c>
      <c r="D348" s="15"/>
      <c r="E348" s="15" t="s">
        <v>6116</v>
      </c>
      <c r="F348" s="16"/>
      <c r="G348" s="17">
        <v>44328</v>
      </c>
      <c r="H348" s="17">
        <v>44356</v>
      </c>
      <c r="J348" s="11" t="s">
        <v>7626</v>
      </c>
      <c r="K348" s="11" t="s">
        <v>7625</v>
      </c>
    </row>
    <row r="349" spans="1:11" s="11" customFormat="1" ht="12.75" x14ac:dyDescent="0.2">
      <c r="A349" s="11" t="s">
        <v>1008</v>
      </c>
      <c r="B349" s="11" t="s">
        <v>6676</v>
      </c>
      <c r="C349" s="11" t="s">
        <v>6378</v>
      </c>
      <c r="D349" s="15" t="s">
        <v>6402</v>
      </c>
      <c r="E349" s="15" t="s">
        <v>6116</v>
      </c>
      <c r="F349" s="16"/>
      <c r="G349" s="17">
        <v>44328</v>
      </c>
      <c r="H349" s="17">
        <v>44356</v>
      </c>
      <c r="J349" s="11" t="s">
        <v>7626</v>
      </c>
      <c r="K349" s="11" t="s">
        <v>7625</v>
      </c>
    </row>
    <row r="350" spans="1:11" s="11" customFormat="1" ht="12.75" hidden="1" x14ac:dyDescent="0.2">
      <c r="A350" s="11" t="s">
        <v>6673</v>
      </c>
      <c r="B350" s="11" t="s">
        <v>6674</v>
      </c>
      <c r="D350" s="15"/>
      <c r="E350" s="15" t="s">
        <v>6161</v>
      </c>
      <c r="F350" s="16"/>
      <c r="G350" s="17">
        <v>44328</v>
      </c>
      <c r="I350" s="11" t="s">
        <v>6675</v>
      </c>
    </row>
    <row r="351" spans="1:11" s="11" customFormat="1" ht="12.75" hidden="1" x14ac:dyDescent="0.2">
      <c r="A351" s="11" t="s">
        <v>6672</v>
      </c>
      <c r="B351" s="11" t="s">
        <v>5669</v>
      </c>
      <c r="D351" s="15"/>
      <c r="E351" s="15" t="s">
        <v>6119</v>
      </c>
      <c r="F351" s="16"/>
      <c r="G351" s="17">
        <v>44327</v>
      </c>
    </row>
    <row r="352" spans="1:11" s="11" customFormat="1" ht="12.75" hidden="1" x14ac:dyDescent="0.2">
      <c r="A352" s="11" t="s">
        <v>175</v>
      </c>
      <c r="B352" s="11" t="s">
        <v>3952</v>
      </c>
      <c r="D352" s="15"/>
      <c r="E352" s="15" t="s">
        <v>6117</v>
      </c>
      <c r="F352" s="16"/>
      <c r="G352" s="17">
        <v>44327</v>
      </c>
    </row>
    <row r="353" spans="1:11" s="11" customFormat="1" ht="12.75" hidden="1" x14ac:dyDescent="0.2">
      <c r="A353" s="11" t="s">
        <v>6670</v>
      </c>
      <c r="B353" s="11" t="s">
        <v>6671</v>
      </c>
      <c r="D353" s="15"/>
      <c r="E353" s="15" t="s">
        <v>6119</v>
      </c>
      <c r="F353" s="16"/>
      <c r="G353" s="17">
        <v>44327</v>
      </c>
    </row>
    <row r="354" spans="1:11" s="11" customFormat="1" ht="12.75" hidden="1" x14ac:dyDescent="0.2">
      <c r="A354" s="11" t="s">
        <v>2531</v>
      </c>
      <c r="B354" s="11" t="s">
        <v>6669</v>
      </c>
      <c r="D354" s="15"/>
      <c r="E354" s="15" t="s">
        <v>6119</v>
      </c>
      <c r="F354" s="16"/>
      <c r="G354" s="17">
        <v>44326</v>
      </c>
      <c r="I354" s="11" t="s">
        <v>6704</v>
      </c>
    </row>
    <row r="355" spans="1:11" s="11" customFormat="1" ht="38.25" hidden="1" x14ac:dyDescent="0.2">
      <c r="A355" s="11" t="s">
        <v>6661</v>
      </c>
      <c r="B355" s="11" t="s">
        <v>6662</v>
      </c>
      <c r="D355" s="15"/>
      <c r="E355" s="15" t="s">
        <v>6663</v>
      </c>
      <c r="F355" s="16"/>
      <c r="G355" s="17">
        <v>44326</v>
      </c>
      <c r="H355" s="17">
        <v>44353</v>
      </c>
    </row>
    <row r="356" spans="1:11" s="11" customFormat="1" ht="12.75" hidden="1" x14ac:dyDescent="0.2">
      <c r="A356" s="11" t="s">
        <v>85</v>
      </c>
      <c r="B356" s="11" t="s">
        <v>6664</v>
      </c>
      <c r="C356" s="11" t="s">
        <v>6665</v>
      </c>
      <c r="D356" s="15"/>
      <c r="E356" s="15" t="s">
        <v>6116</v>
      </c>
      <c r="F356" s="16"/>
      <c r="G356" s="17">
        <v>44325</v>
      </c>
      <c r="H356" s="17">
        <v>44353</v>
      </c>
      <c r="J356" s="11" t="s">
        <v>7626</v>
      </c>
      <c r="K356" s="11" t="s">
        <v>6686</v>
      </c>
    </row>
    <row r="357" spans="1:11" s="11" customFormat="1" ht="12.75" hidden="1" x14ac:dyDescent="0.2">
      <c r="A357" s="11" t="s">
        <v>3142</v>
      </c>
      <c r="B357" s="11" t="s">
        <v>3143</v>
      </c>
      <c r="D357" s="15"/>
      <c r="E357" s="15" t="s">
        <v>6119</v>
      </c>
      <c r="F357" s="16"/>
      <c r="G357" s="17">
        <v>44323</v>
      </c>
      <c r="H357" s="17"/>
    </row>
    <row r="358" spans="1:11" s="11" customFormat="1" ht="12.75" hidden="1" x14ac:dyDescent="0.2">
      <c r="A358" s="11" t="s">
        <v>175</v>
      </c>
      <c r="B358" s="11" t="s">
        <v>6659</v>
      </c>
      <c r="D358" s="15"/>
      <c r="E358" s="15" t="s">
        <v>6403</v>
      </c>
      <c r="F358" s="16"/>
      <c r="G358" s="17">
        <v>44323</v>
      </c>
      <c r="H358" s="17">
        <v>44337</v>
      </c>
      <c r="J358" s="17" t="s">
        <v>28</v>
      </c>
      <c r="K358" s="11" t="s">
        <v>6660</v>
      </c>
    </row>
    <row r="359" spans="1:11" s="11" customFormat="1" ht="25.5" hidden="1" x14ac:dyDescent="0.2">
      <c r="A359" s="11" t="s">
        <v>6656</v>
      </c>
      <c r="B359" s="11" t="s">
        <v>6657</v>
      </c>
      <c r="C359" s="11" t="s">
        <v>1084</v>
      </c>
      <c r="D359" s="15" t="s">
        <v>6399</v>
      </c>
      <c r="E359" s="15" t="s">
        <v>6115</v>
      </c>
      <c r="F359" s="16"/>
      <c r="G359" s="17">
        <v>44323</v>
      </c>
      <c r="H359" s="17">
        <v>44351</v>
      </c>
      <c r="J359" s="11" t="s">
        <v>6658</v>
      </c>
      <c r="K359" s="11" t="s">
        <v>6327</v>
      </c>
    </row>
    <row r="360" spans="1:11" s="11" customFormat="1" ht="12.75" hidden="1" x14ac:dyDescent="0.2">
      <c r="A360" s="11" t="s">
        <v>6488</v>
      </c>
      <c r="B360" s="11" t="s">
        <v>5285</v>
      </c>
      <c r="D360" s="15"/>
      <c r="E360" s="15" t="s">
        <v>6161</v>
      </c>
      <c r="F360" s="16"/>
      <c r="G360" s="17">
        <v>44321</v>
      </c>
      <c r="H360" s="17"/>
    </row>
    <row r="361" spans="1:11" s="11" customFormat="1" ht="12.75" hidden="1" x14ac:dyDescent="0.2">
      <c r="A361" s="11" t="s">
        <v>85</v>
      </c>
      <c r="B361" s="11" t="s">
        <v>6292</v>
      </c>
      <c r="C361" s="11" t="s">
        <v>6378</v>
      </c>
      <c r="D361" s="15"/>
      <c r="E361" s="15" t="s">
        <v>6116</v>
      </c>
      <c r="F361" s="16"/>
      <c r="G361" s="17">
        <v>44321</v>
      </c>
      <c r="H361" s="17">
        <v>44349</v>
      </c>
      <c r="J361" s="11" t="s">
        <v>7628</v>
      </c>
      <c r="K361" s="11" t="s">
        <v>7625</v>
      </c>
    </row>
    <row r="362" spans="1:11" s="11" customFormat="1" ht="12.75" hidden="1" x14ac:dyDescent="0.2">
      <c r="A362" s="11" t="s">
        <v>6650</v>
      </c>
      <c r="B362" s="11" t="s">
        <v>6651</v>
      </c>
      <c r="C362" s="11" t="s">
        <v>6652</v>
      </c>
      <c r="D362" s="15"/>
      <c r="E362" s="15" t="s">
        <v>6116</v>
      </c>
      <c r="F362" s="16"/>
      <c r="G362" s="17">
        <v>44321</v>
      </c>
      <c r="H362" s="17">
        <v>44349</v>
      </c>
      <c r="J362" s="11" t="s">
        <v>7627</v>
      </c>
      <c r="K362" s="11" t="s">
        <v>7625</v>
      </c>
    </row>
    <row r="363" spans="1:11" s="11" customFormat="1" ht="12.75" hidden="1" x14ac:dyDescent="0.2">
      <c r="A363" s="11" t="s">
        <v>6648</v>
      </c>
      <c r="B363" s="11" t="s">
        <v>6649</v>
      </c>
      <c r="D363" s="15"/>
      <c r="E363" s="15" t="s">
        <v>6119</v>
      </c>
      <c r="F363" s="16"/>
      <c r="G363" s="17">
        <v>44321</v>
      </c>
    </row>
    <row r="364" spans="1:11" s="11" customFormat="1" ht="12.75" hidden="1" x14ac:dyDescent="0.2">
      <c r="A364" s="11" t="s">
        <v>1084</v>
      </c>
      <c r="B364" s="11" t="s">
        <v>6647</v>
      </c>
      <c r="D364" s="15"/>
      <c r="E364" s="15" t="s">
        <v>6117</v>
      </c>
      <c r="F364" s="16"/>
      <c r="G364" s="17">
        <v>44321</v>
      </c>
    </row>
    <row r="365" spans="1:11" s="11" customFormat="1" ht="12.75" hidden="1" x14ac:dyDescent="0.2">
      <c r="A365" s="11" t="s">
        <v>6639</v>
      </c>
      <c r="B365" s="11" t="s">
        <v>6646</v>
      </c>
      <c r="D365" s="15"/>
      <c r="E365" s="15" t="s">
        <v>6117</v>
      </c>
      <c r="F365" s="16"/>
      <c r="G365" s="17">
        <v>44320</v>
      </c>
    </row>
    <row r="366" spans="1:11" s="11" customFormat="1" ht="12.75" x14ac:dyDescent="0.2">
      <c r="A366" s="11" t="s">
        <v>6644</v>
      </c>
      <c r="B366" s="11" t="s">
        <v>6645</v>
      </c>
      <c r="C366" s="11" t="s">
        <v>1084</v>
      </c>
      <c r="D366" s="15" t="s">
        <v>6399</v>
      </c>
      <c r="E366" s="15" t="s">
        <v>6116</v>
      </c>
      <c r="F366" s="16"/>
      <c r="G366" s="17">
        <v>44320</v>
      </c>
      <c r="H366" s="17">
        <v>44348</v>
      </c>
      <c r="J366" s="11" t="s">
        <v>7628</v>
      </c>
      <c r="K366" s="11" t="s">
        <v>7625</v>
      </c>
    </row>
    <row r="367" spans="1:11" s="11" customFormat="1" ht="12.75" hidden="1" x14ac:dyDescent="0.2">
      <c r="A367" s="11" t="s">
        <v>6125</v>
      </c>
      <c r="B367" s="11" t="s">
        <v>6642</v>
      </c>
      <c r="C367" s="11" t="s">
        <v>1084</v>
      </c>
      <c r="D367" s="15"/>
      <c r="E367" s="15" t="s">
        <v>6403</v>
      </c>
      <c r="F367" s="16"/>
      <c r="G367" s="17">
        <v>44320</v>
      </c>
      <c r="I367" s="11" t="s">
        <v>6643</v>
      </c>
    </row>
    <row r="368" spans="1:11" s="11" customFormat="1" ht="12.75" hidden="1" x14ac:dyDescent="0.2">
      <c r="A368" s="11" t="s">
        <v>6426</v>
      </c>
      <c r="B368" s="11" t="s">
        <v>6427</v>
      </c>
      <c r="C368" s="11" t="s">
        <v>6378</v>
      </c>
      <c r="D368" s="15" t="s">
        <v>6402</v>
      </c>
      <c r="E368" s="15" t="s">
        <v>6116</v>
      </c>
      <c r="F368" s="16"/>
      <c r="G368" s="17">
        <v>44316</v>
      </c>
      <c r="I368" s="11" t="s">
        <v>6478</v>
      </c>
    </row>
    <row r="369" spans="1:11" s="11" customFormat="1" ht="12.75" hidden="1" x14ac:dyDescent="0.2">
      <c r="A369" s="11" t="s">
        <v>6632</v>
      </c>
      <c r="B369" s="11" t="s">
        <v>6633</v>
      </c>
      <c r="D369" s="15"/>
      <c r="E369" s="15" t="s">
        <v>6119</v>
      </c>
      <c r="F369" s="16"/>
      <c r="G369" s="17">
        <v>44316</v>
      </c>
      <c r="I369" s="11" t="s">
        <v>6634</v>
      </c>
    </row>
    <row r="370" spans="1:11" s="11" customFormat="1" ht="12.75" hidden="1" x14ac:dyDescent="0.2">
      <c r="A370" s="11" t="s">
        <v>6467</v>
      </c>
      <c r="B370" s="11" t="s">
        <v>6641</v>
      </c>
      <c r="D370" s="15"/>
      <c r="E370" s="15" t="s">
        <v>6119</v>
      </c>
      <c r="F370" s="16"/>
      <c r="G370" s="17">
        <v>44315</v>
      </c>
    </row>
    <row r="371" spans="1:11" s="11" customFormat="1" ht="12.75" hidden="1" x14ac:dyDescent="0.2">
      <c r="A371" s="11" t="s">
        <v>6639</v>
      </c>
      <c r="B371" s="11" t="s">
        <v>6640</v>
      </c>
      <c r="D371" s="15"/>
      <c r="E371" s="15" t="s">
        <v>6161</v>
      </c>
      <c r="F371" s="16"/>
      <c r="G371" s="17">
        <v>44315</v>
      </c>
    </row>
    <row r="372" spans="1:11" s="11" customFormat="1" ht="12.75" hidden="1" x14ac:dyDescent="0.2">
      <c r="A372" s="11" t="s">
        <v>6638</v>
      </c>
      <c r="B372" s="11" t="s">
        <v>6629</v>
      </c>
      <c r="D372" s="15"/>
      <c r="E372" s="15" t="s">
        <v>6119</v>
      </c>
      <c r="F372" s="16"/>
      <c r="G372" s="17">
        <v>44315</v>
      </c>
    </row>
    <row r="373" spans="1:11" s="11" customFormat="1" ht="12.75" hidden="1" x14ac:dyDescent="0.2">
      <c r="A373" s="11" t="s">
        <v>6635</v>
      </c>
      <c r="B373" s="11" t="s">
        <v>6636</v>
      </c>
      <c r="D373" s="15"/>
      <c r="E373" s="15" t="s">
        <v>6119</v>
      </c>
      <c r="F373" s="16"/>
      <c r="G373" s="17">
        <v>44315</v>
      </c>
    </row>
    <row r="374" spans="1:11" s="11" customFormat="1" ht="12.75" hidden="1" x14ac:dyDescent="0.2">
      <c r="A374" s="11" t="s">
        <v>3423</v>
      </c>
      <c r="B374" s="11" t="s">
        <v>6637</v>
      </c>
      <c r="D374" s="15"/>
      <c r="E374" s="15" t="s">
        <v>6119</v>
      </c>
      <c r="F374" s="16"/>
      <c r="G374" s="17">
        <v>44315</v>
      </c>
    </row>
    <row r="375" spans="1:11" s="11" customFormat="1" ht="12.75" hidden="1" x14ac:dyDescent="0.2">
      <c r="A375" s="11" t="s">
        <v>6635</v>
      </c>
      <c r="B375" s="11" t="s">
        <v>6636</v>
      </c>
      <c r="D375" s="15"/>
      <c r="E375" s="15" t="s">
        <v>6161</v>
      </c>
      <c r="F375" s="16"/>
      <c r="G375" s="17">
        <v>44315</v>
      </c>
    </row>
    <row r="376" spans="1:11" s="11" customFormat="1" ht="12.75" hidden="1" x14ac:dyDescent="0.2">
      <c r="A376" s="11" t="s">
        <v>6496</v>
      </c>
      <c r="B376" s="11" t="s">
        <v>6497</v>
      </c>
      <c r="D376" s="15"/>
      <c r="E376" s="15" t="s">
        <v>6161</v>
      </c>
      <c r="F376" s="16"/>
      <c r="G376" s="17">
        <v>44314</v>
      </c>
    </row>
    <row r="377" spans="1:11" s="11" customFormat="1" ht="12.75" hidden="1" x14ac:dyDescent="0.2">
      <c r="A377" s="11" t="s">
        <v>3142</v>
      </c>
      <c r="B377" s="11" t="s">
        <v>3143</v>
      </c>
      <c r="D377" s="15"/>
      <c r="E377" s="15" t="s">
        <v>6119</v>
      </c>
      <c r="F377" s="16"/>
      <c r="G377" s="17">
        <v>44314</v>
      </c>
    </row>
    <row r="378" spans="1:11" s="11" customFormat="1" ht="12.75" hidden="1" x14ac:dyDescent="0.2">
      <c r="A378" s="11" t="s">
        <v>1008</v>
      </c>
      <c r="B378" s="11" t="s">
        <v>5768</v>
      </c>
      <c r="D378" s="15"/>
      <c r="E378" s="15" t="s">
        <v>6117</v>
      </c>
      <c r="F378" s="16"/>
      <c r="G378" s="17">
        <v>44309</v>
      </c>
    </row>
    <row r="379" spans="1:11" s="11" customFormat="1" ht="12.75" hidden="1" x14ac:dyDescent="0.2">
      <c r="A379" s="11" t="s">
        <v>1904</v>
      </c>
      <c r="B379" s="11" t="s">
        <v>6627</v>
      </c>
      <c r="D379" s="15"/>
      <c r="E379" s="15" t="s">
        <v>6161</v>
      </c>
      <c r="F379" s="16"/>
      <c r="G379" s="17">
        <v>44309</v>
      </c>
    </row>
    <row r="380" spans="1:11" s="11" customFormat="1" ht="12.75" hidden="1" x14ac:dyDescent="0.2">
      <c r="A380" s="11" t="s">
        <v>6628</v>
      </c>
      <c r="B380" s="11" t="s">
        <v>6629</v>
      </c>
      <c r="C380" s="11" t="s">
        <v>6378</v>
      </c>
      <c r="D380" s="15" t="s">
        <v>6402</v>
      </c>
      <c r="E380" s="15" t="s">
        <v>6425</v>
      </c>
      <c r="F380" s="16"/>
      <c r="G380" s="17">
        <v>44308</v>
      </c>
      <c r="H380" s="17">
        <v>44336</v>
      </c>
    </row>
    <row r="381" spans="1:11" s="11" customFormat="1" ht="12.75" x14ac:dyDescent="0.2">
      <c r="A381" s="11" t="s">
        <v>2303</v>
      </c>
      <c r="B381" s="11" t="s">
        <v>6421</v>
      </c>
      <c r="C381" s="11" t="s">
        <v>6378</v>
      </c>
      <c r="D381" s="15" t="s">
        <v>6402</v>
      </c>
      <c r="E381" s="15" t="s">
        <v>6116</v>
      </c>
      <c r="F381" s="16"/>
      <c r="G381" s="17">
        <v>44307</v>
      </c>
      <c r="H381" s="17">
        <v>44335</v>
      </c>
      <c r="J381" s="11" t="s">
        <v>7627</v>
      </c>
      <c r="K381" s="11" t="s">
        <v>7625</v>
      </c>
    </row>
    <row r="382" spans="1:11" s="11" customFormat="1" ht="12.75" hidden="1" x14ac:dyDescent="0.2">
      <c r="A382" s="11" t="s">
        <v>1008</v>
      </c>
      <c r="B382" s="11" t="s">
        <v>1333</v>
      </c>
      <c r="D382" s="15"/>
      <c r="E382" s="15" t="s">
        <v>6119</v>
      </c>
      <c r="F382" s="16"/>
      <c r="G382" s="17">
        <v>44305</v>
      </c>
    </row>
    <row r="383" spans="1:11" s="11" customFormat="1" ht="12.75" hidden="1" x14ac:dyDescent="0.2">
      <c r="A383" s="11" t="s">
        <v>102</v>
      </c>
      <c r="B383" s="11" t="s">
        <v>6630</v>
      </c>
      <c r="D383" s="15"/>
      <c r="E383" s="15" t="s">
        <v>6119</v>
      </c>
      <c r="F383" s="16"/>
      <c r="G383" s="17">
        <v>44305</v>
      </c>
    </row>
    <row r="384" spans="1:11" s="11" customFormat="1" ht="12.75" hidden="1" x14ac:dyDescent="0.2">
      <c r="A384" s="11" t="s">
        <v>1008</v>
      </c>
      <c r="B384" s="11" t="s">
        <v>5766</v>
      </c>
      <c r="D384" s="15"/>
      <c r="E384" s="15" t="s">
        <v>6119</v>
      </c>
      <c r="F384" s="16"/>
      <c r="G384" s="17">
        <v>44302</v>
      </c>
    </row>
    <row r="385" spans="1:11" s="11" customFormat="1" ht="12.75" hidden="1" x14ac:dyDescent="0.2">
      <c r="A385" s="11" t="s">
        <v>85</v>
      </c>
      <c r="B385" s="11" t="s">
        <v>6395</v>
      </c>
      <c r="D385" s="15"/>
      <c r="E385" s="15" t="s">
        <v>6119</v>
      </c>
      <c r="F385" s="16"/>
      <c r="G385" s="17">
        <v>44301</v>
      </c>
    </row>
    <row r="386" spans="1:11" s="11" customFormat="1" ht="25.5" hidden="1" x14ac:dyDescent="0.2">
      <c r="A386" s="11" t="s">
        <v>6602</v>
      </c>
      <c r="B386" s="11" t="s">
        <v>6603</v>
      </c>
      <c r="C386" s="11" t="s">
        <v>6401</v>
      </c>
      <c r="D386" s="15"/>
      <c r="E386" s="15" t="s">
        <v>6604</v>
      </c>
      <c r="F386" s="16"/>
      <c r="G386" s="17">
        <v>44300</v>
      </c>
      <c r="H386" s="17">
        <v>44314</v>
      </c>
      <c r="I386" s="11" t="s">
        <v>6430</v>
      </c>
      <c r="J386" s="11" t="s">
        <v>6611</v>
      </c>
      <c r="K386" s="11" t="s">
        <v>6327</v>
      </c>
    </row>
    <row r="387" spans="1:11" s="11" customFormat="1" ht="25.5" x14ac:dyDescent="0.2">
      <c r="A387" s="11" t="s">
        <v>85</v>
      </c>
      <c r="B387" s="11" t="s">
        <v>6621</v>
      </c>
      <c r="C387" s="11" t="s">
        <v>6483</v>
      </c>
      <c r="D387" s="15" t="s">
        <v>6601</v>
      </c>
      <c r="E387" s="15" t="s">
        <v>6116</v>
      </c>
      <c r="F387" s="16"/>
      <c r="G387" s="17">
        <v>44300</v>
      </c>
      <c r="H387" s="17">
        <v>44328</v>
      </c>
      <c r="J387" s="11" t="s">
        <v>7626</v>
      </c>
      <c r="K387" s="11" t="s">
        <v>7625</v>
      </c>
    </row>
    <row r="388" spans="1:11" s="11" customFormat="1" ht="25.5" x14ac:dyDescent="0.2">
      <c r="A388" s="11" t="s">
        <v>6599</v>
      </c>
      <c r="B388" s="11" t="s">
        <v>6600</v>
      </c>
      <c r="C388" s="11" t="s">
        <v>6483</v>
      </c>
      <c r="D388" s="15" t="s">
        <v>6601</v>
      </c>
      <c r="E388" s="15" t="s">
        <v>6116</v>
      </c>
      <c r="F388" s="16"/>
      <c r="G388" s="17">
        <v>44300</v>
      </c>
      <c r="H388" s="17">
        <v>44328</v>
      </c>
      <c r="J388" s="11" t="s">
        <v>7628</v>
      </c>
      <c r="K388" s="11" t="s">
        <v>7625</v>
      </c>
    </row>
    <row r="389" spans="1:11" s="11" customFormat="1" ht="12.75" hidden="1" x14ac:dyDescent="0.2">
      <c r="A389" s="11" t="s">
        <v>6596</v>
      </c>
      <c r="B389" s="11" t="s">
        <v>6597</v>
      </c>
      <c r="D389" s="15"/>
      <c r="E389" s="15" t="s">
        <v>6126</v>
      </c>
      <c r="F389" s="16"/>
      <c r="G389" s="17">
        <v>44300</v>
      </c>
      <c r="I389" s="11" t="s">
        <v>6598</v>
      </c>
    </row>
    <row r="390" spans="1:11" s="11" customFormat="1" ht="12.75" hidden="1" x14ac:dyDescent="0.2">
      <c r="A390" s="11" t="s">
        <v>2503</v>
      </c>
      <c r="B390" s="11" t="s">
        <v>6589</v>
      </c>
      <c r="D390" s="15"/>
      <c r="E390" s="15" t="s">
        <v>6117</v>
      </c>
      <c r="F390" s="16"/>
      <c r="G390" s="17">
        <v>44298</v>
      </c>
    </row>
    <row r="391" spans="1:11" s="11" customFormat="1" ht="25.5" hidden="1" x14ac:dyDescent="0.2">
      <c r="A391" s="11" t="s">
        <v>6581</v>
      </c>
      <c r="B391" s="11" t="s">
        <v>6582</v>
      </c>
      <c r="D391" s="15"/>
      <c r="E391" s="15" t="s">
        <v>6387</v>
      </c>
      <c r="F391" s="16"/>
      <c r="G391" s="17">
        <v>44295</v>
      </c>
      <c r="H391" s="17">
        <v>44322</v>
      </c>
      <c r="J391" s="11" t="s">
        <v>6590</v>
      </c>
      <c r="K391" s="11" t="s">
        <v>6591</v>
      </c>
    </row>
    <row r="392" spans="1:11" s="11" customFormat="1" ht="12.75" hidden="1" x14ac:dyDescent="0.2">
      <c r="A392" s="11" t="s">
        <v>3205</v>
      </c>
      <c r="B392" s="11" t="s">
        <v>6424</v>
      </c>
      <c r="D392" s="15"/>
      <c r="E392" s="15" t="s">
        <v>6126</v>
      </c>
      <c r="F392" s="16"/>
      <c r="G392" s="17">
        <v>44295</v>
      </c>
    </row>
    <row r="393" spans="1:11" s="11" customFormat="1" ht="12.75" hidden="1" x14ac:dyDescent="0.2">
      <c r="A393" s="11" t="s">
        <v>2379</v>
      </c>
      <c r="B393" s="11" t="s">
        <v>6580</v>
      </c>
      <c r="D393" s="15"/>
      <c r="E393" s="15" t="s">
        <v>6117</v>
      </c>
      <c r="F393" s="16"/>
      <c r="G393" s="17">
        <v>44295</v>
      </c>
    </row>
    <row r="394" spans="1:11" s="11" customFormat="1" ht="12.75" hidden="1" x14ac:dyDescent="0.2">
      <c r="A394" s="11" t="s">
        <v>102</v>
      </c>
      <c r="B394" s="11" t="s">
        <v>3050</v>
      </c>
      <c r="D394" s="15"/>
      <c r="E394" s="15" t="s">
        <v>6119</v>
      </c>
      <c r="F394" s="16"/>
      <c r="G394" s="17">
        <v>44293</v>
      </c>
    </row>
    <row r="395" spans="1:11" s="11" customFormat="1" ht="12.75" x14ac:dyDescent="0.2">
      <c r="A395" s="11" t="s">
        <v>6428</v>
      </c>
      <c r="B395" s="11" t="s">
        <v>6429</v>
      </c>
      <c r="C395" s="11" t="s">
        <v>6378</v>
      </c>
      <c r="D395" s="15" t="s">
        <v>6402</v>
      </c>
      <c r="E395" s="15" t="s">
        <v>6116</v>
      </c>
      <c r="F395" s="16"/>
      <c r="G395" s="17">
        <v>44292</v>
      </c>
      <c r="H395" s="17">
        <v>44320</v>
      </c>
      <c r="J395" s="11" t="s">
        <v>7628</v>
      </c>
      <c r="K395" s="11" t="s">
        <v>7625</v>
      </c>
    </row>
    <row r="396" spans="1:11" s="11" customFormat="1" ht="12.75" hidden="1" x14ac:dyDescent="0.2">
      <c r="A396" s="11" t="s">
        <v>6374</v>
      </c>
      <c r="B396" s="11" t="s">
        <v>6375</v>
      </c>
      <c r="D396" s="15"/>
      <c r="E396" s="15" t="s">
        <v>6117</v>
      </c>
      <c r="F396" s="16"/>
      <c r="G396" s="17">
        <v>44292</v>
      </c>
    </row>
    <row r="397" spans="1:11" s="11" customFormat="1" ht="12.75" hidden="1" x14ac:dyDescent="0.2">
      <c r="A397" s="11" t="s">
        <v>6380</v>
      </c>
      <c r="B397" s="11" t="s">
        <v>1895</v>
      </c>
      <c r="D397" s="15"/>
      <c r="E397" s="15" t="s">
        <v>6117</v>
      </c>
      <c r="F397" s="16"/>
      <c r="G397" s="17">
        <v>44292</v>
      </c>
    </row>
    <row r="398" spans="1:11" s="11" customFormat="1" ht="12.75" hidden="1" x14ac:dyDescent="0.2">
      <c r="A398" s="11" t="s">
        <v>6380</v>
      </c>
      <c r="B398" s="11" t="s">
        <v>1895</v>
      </c>
      <c r="D398" s="15"/>
      <c r="E398" s="15" t="s">
        <v>6126</v>
      </c>
      <c r="F398" s="16"/>
      <c r="G398" s="17">
        <v>44292</v>
      </c>
    </row>
    <row r="399" spans="1:11" s="11" customFormat="1" ht="12.75" hidden="1" x14ac:dyDescent="0.2">
      <c r="A399" s="11" t="s">
        <v>6376</v>
      </c>
      <c r="B399" s="11" t="s">
        <v>6377</v>
      </c>
      <c r="C399" s="11" t="s">
        <v>6378</v>
      </c>
      <c r="D399" s="15"/>
      <c r="E399" s="15" t="s">
        <v>6379</v>
      </c>
      <c r="F399" s="16"/>
      <c r="G399" s="17">
        <v>44292</v>
      </c>
      <c r="H399" s="17">
        <v>44319</v>
      </c>
      <c r="J399" s="11" t="s">
        <v>6583</v>
      </c>
      <c r="K399" s="11" t="s">
        <v>6584</v>
      </c>
    </row>
    <row r="400" spans="1:11" s="11" customFormat="1" ht="12.75" hidden="1" x14ac:dyDescent="0.2">
      <c r="A400" s="11" t="s">
        <v>6380</v>
      </c>
      <c r="B400" s="11" t="s">
        <v>1895</v>
      </c>
      <c r="D400" s="15"/>
      <c r="E400" s="15" t="s">
        <v>6117</v>
      </c>
      <c r="F400" s="16"/>
      <c r="G400" s="17">
        <v>44287</v>
      </c>
      <c r="I400" s="11" t="s">
        <v>6381</v>
      </c>
    </row>
    <row r="401" spans="1:11" s="11" customFormat="1" ht="12.75" hidden="1" x14ac:dyDescent="0.2">
      <c r="A401" s="11" t="s">
        <v>175</v>
      </c>
      <c r="B401" s="11" t="s">
        <v>1001</v>
      </c>
      <c r="C401" s="11" t="s">
        <v>350</v>
      </c>
      <c r="D401" s="15"/>
      <c r="E401" s="15" t="s">
        <v>6382</v>
      </c>
      <c r="F401" s="16"/>
      <c r="G401" s="17">
        <v>44287</v>
      </c>
      <c r="H401" s="17">
        <v>44305</v>
      </c>
      <c r="J401" s="11" t="s">
        <v>6585</v>
      </c>
      <c r="K401" s="11" t="s">
        <v>6584</v>
      </c>
    </row>
    <row r="402" spans="1:11" s="11" customFormat="1" ht="12.75" hidden="1" x14ac:dyDescent="0.2">
      <c r="A402" s="11" t="s">
        <v>6380</v>
      </c>
      <c r="B402" s="11" t="s">
        <v>1286</v>
      </c>
      <c r="D402" s="15"/>
      <c r="E402" s="15" t="s">
        <v>6126</v>
      </c>
      <c r="F402" s="16"/>
      <c r="G402" s="17">
        <v>44287</v>
      </c>
      <c r="I402" s="11" t="s">
        <v>6381</v>
      </c>
    </row>
    <row r="403" spans="1:11" s="11" customFormat="1" ht="12.75" hidden="1" x14ac:dyDescent="0.2">
      <c r="A403" s="11" t="s">
        <v>6383</v>
      </c>
      <c r="B403" s="11" t="s">
        <v>4252</v>
      </c>
      <c r="D403" s="15"/>
      <c r="E403" s="15" t="s">
        <v>6117</v>
      </c>
      <c r="F403" s="16"/>
      <c r="G403" s="17">
        <v>44286</v>
      </c>
    </row>
    <row r="404" spans="1:11" s="11" customFormat="1" ht="12.75" hidden="1" x14ac:dyDescent="0.2">
      <c r="A404" s="11" t="s">
        <v>85</v>
      </c>
      <c r="B404" s="11" t="s">
        <v>6384</v>
      </c>
      <c r="D404" s="15"/>
      <c r="E404" s="15" t="s">
        <v>6117</v>
      </c>
      <c r="F404" s="16"/>
      <c r="G404" s="17">
        <v>44285</v>
      </c>
    </row>
    <row r="405" spans="1:11" s="11" customFormat="1" ht="12.75" hidden="1" x14ac:dyDescent="0.2">
      <c r="A405" s="11" t="s">
        <v>6579</v>
      </c>
      <c r="B405" s="11" t="s">
        <v>6385</v>
      </c>
      <c r="D405" s="15"/>
      <c r="E405" s="15" t="s">
        <v>6161</v>
      </c>
      <c r="F405" s="16"/>
      <c r="G405" s="17">
        <v>44284</v>
      </c>
    </row>
    <row r="406" spans="1:11" s="11" customFormat="1" ht="25.5" hidden="1" x14ac:dyDescent="0.2">
      <c r="A406" s="11" t="s">
        <v>6386</v>
      </c>
      <c r="B406" s="11" t="s">
        <v>3050</v>
      </c>
      <c r="D406" s="15"/>
      <c r="E406" s="15" t="s">
        <v>6387</v>
      </c>
      <c r="F406" s="16"/>
      <c r="G406" s="17">
        <v>44284</v>
      </c>
      <c r="H406" s="17">
        <v>44311</v>
      </c>
      <c r="J406" s="11" t="s">
        <v>6587</v>
      </c>
      <c r="K406" s="11" t="s">
        <v>6327</v>
      </c>
    </row>
    <row r="407" spans="1:11" s="11" customFormat="1" ht="25.5" hidden="1" x14ac:dyDescent="0.2">
      <c r="A407" s="11" t="s">
        <v>6388</v>
      </c>
      <c r="B407" s="11" t="s">
        <v>6389</v>
      </c>
      <c r="D407" s="15"/>
      <c r="E407" s="15" t="s">
        <v>6387</v>
      </c>
      <c r="F407" s="16"/>
      <c r="G407" s="17">
        <v>44284</v>
      </c>
      <c r="H407" s="17">
        <v>44311</v>
      </c>
      <c r="J407" s="11" t="s">
        <v>6588</v>
      </c>
      <c r="K407" s="11" t="s">
        <v>6586</v>
      </c>
    </row>
    <row r="408" spans="1:11" s="11" customFormat="1" ht="12.75" hidden="1" x14ac:dyDescent="0.2">
      <c r="A408" s="11" t="s">
        <v>2531</v>
      </c>
      <c r="B408" s="11" t="s">
        <v>6384</v>
      </c>
      <c r="D408" s="15"/>
      <c r="E408" s="15" t="s">
        <v>6161</v>
      </c>
      <c r="F408" s="16"/>
      <c r="G408" s="17">
        <v>44284</v>
      </c>
      <c r="I408" s="11" t="s">
        <v>6390</v>
      </c>
    </row>
    <row r="409" spans="1:11" s="11" customFormat="1" ht="12.75" hidden="1" x14ac:dyDescent="0.2">
      <c r="A409" s="11" t="s">
        <v>85</v>
      </c>
      <c r="B409" s="11" t="s">
        <v>6391</v>
      </c>
      <c r="D409" s="15"/>
      <c r="E409" s="15" t="s">
        <v>6126</v>
      </c>
      <c r="F409" s="16"/>
      <c r="G409" s="17">
        <v>44282</v>
      </c>
    </row>
    <row r="410" spans="1:11" s="11" customFormat="1" ht="12.75" hidden="1" x14ac:dyDescent="0.2">
      <c r="A410" s="11" t="s">
        <v>6392</v>
      </c>
      <c r="B410" s="11" t="s">
        <v>6393</v>
      </c>
      <c r="C410" s="11" t="s">
        <v>1916</v>
      </c>
      <c r="D410" s="15"/>
      <c r="E410" s="15" t="s">
        <v>6116</v>
      </c>
      <c r="F410" s="16"/>
      <c r="G410" s="17">
        <v>44281</v>
      </c>
      <c r="H410" s="17">
        <v>44309</v>
      </c>
      <c r="J410" s="11" t="s">
        <v>7628</v>
      </c>
      <c r="K410" s="11" t="s">
        <v>7625</v>
      </c>
    </row>
    <row r="411" spans="1:11" s="11" customFormat="1" ht="12.75" hidden="1" x14ac:dyDescent="0.2">
      <c r="A411" s="11" t="s">
        <v>6394</v>
      </c>
      <c r="B411" s="11" t="s">
        <v>5419</v>
      </c>
      <c r="D411" s="15"/>
      <c r="E411" s="15" t="s">
        <v>6119</v>
      </c>
      <c r="F411" s="16"/>
      <c r="G411" s="17">
        <v>44281</v>
      </c>
      <c r="H411" s="17"/>
    </row>
    <row r="412" spans="1:11" s="11" customFormat="1" ht="12.75" hidden="1" x14ac:dyDescent="0.2">
      <c r="A412" s="11" t="s">
        <v>6454</v>
      </c>
      <c r="B412" s="11" t="s">
        <v>5768</v>
      </c>
      <c r="D412" s="15"/>
      <c r="E412" s="15" t="s">
        <v>6119</v>
      </c>
      <c r="F412" s="16"/>
      <c r="G412" s="17">
        <v>44280</v>
      </c>
      <c r="H412" s="17"/>
    </row>
    <row r="413" spans="1:11" s="11" customFormat="1" ht="12.75" hidden="1" x14ac:dyDescent="0.2">
      <c r="A413" s="11" t="s">
        <v>2531</v>
      </c>
      <c r="B413" s="11" t="s">
        <v>6395</v>
      </c>
      <c r="D413" s="15"/>
      <c r="E413" s="15" t="s">
        <v>6119</v>
      </c>
      <c r="F413" s="16"/>
      <c r="G413" s="17">
        <v>44280</v>
      </c>
      <c r="H413" s="17"/>
      <c r="I413" s="11" t="s">
        <v>6396</v>
      </c>
    </row>
    <row r="414" spans="1:11" s="11" customFormat="1" ht="12.75" hidden="1" x14ac:dyDescent="0.2">
      <c r="A414" s="11" t="s">
        <v>4536</v>
      </c>
      <c r="B414" s="11" t="s">
        <v>6397</v>
      </c>
      <c r="C414" s="11" t="s">
        <v>6398</v>
      </c>
      <c r="D414" s="15" t="s">
        <v>6399</v>
      </c>
      <c r="E414" s="15" t="s">
        <v>6382</v>
      </c>
      <c r="F414" s="16"/>
      <c r="G414" s="17">
        <v>44280</v>
      </c>
      <c r="H414" s="17">
        <v>44298</v>
      </c>
    </row>
    <row r="415" spans="1:11" s="11" customFormat="1" ht="25.5" hidden="1" x14ac:dyDescent="0.2">
      <c r="A415" s="11" t="s">
        <v>85</v>
      </c>
      <c r="B415" s="11" t="s">
        <v>6400</v>
      </c>
      <c r="C415" s="11" t="s">
        <v>6401</v>
      </c>
      <c r="D415" s="15"/>
      <c r="E415" s="15" t="s">
        <v>6116</v>
      </c>
      <c r="F415" s="16"/>
      <c r="G415" s="17">
        <v>44280</v>
      </c>
      <c r="H415" s="17">
        <v>44308</v>
      </c>
      <c r="J415" s="11" t="s">
        <v>7626</v>
      </c>
      <c r="K415" s="11" t="s">
        <v>7625</v>
      </c>
    </row>
    <row r="416" spans="1:11" s="11" customFormat="1" ht="12.75" hidden="1" x14ac:dyDescent="0.2">
      <c r="A416" s="11" t="s">
        <v>2678</v>
      </c>
      <c r="B416" s="11" t="s">
        <v>3907</v>
      </c>
      <c r="C416" s="11" t="s">
        <v>6378</v>
      </c>
      <c r="D416" s="15" t="s">
        <v>6402</v>
      </c>
      <c r="E416" s="15" t="s">
        <v>6403</v>
      </c>
      <c r="F416" s="16"/>
      <c r="G416" s="17">
        <v>44280</v>
      </c>
      <c r="H416" s="17">
        <v>44298</v>
      </c>
    </row>
    <row r="417" spans="1:9" s="11" customFormat="1" ht="12.75" hidden="1" x14ac:dyDescent="0.2">
      <c r="A417" s="11" t="s">
        <v>2678</v>
      </c>
      <c r="B417" s="11" t="s">
        <v>6404</v>
      </c>
      <c r="C417" s="11" t="s">
        <v>6378</v>
      </c>
      <c r="D417" s="15" t="s">
        <v>6402</v>
      </c>
      <c r="E417" s="15" t="s">
        <v>6382</v>
      </c>
      <c r="F417" s="16"/>
      <c r="G417" s="17">
        <v>44280</v>
      </c>
      <c r="H417" s="17">
        <v>44298</v>
      </c>
    </row>
    <row r="418" spans="1:9" s="11" customFormat="1" ht="12.75" hidden="1" x14ac:dyDescent="0.2">
      <c r="A418" s="11" t="s">
        <v>3769</v>
      </c>
      <c r="B418" s="11" t="s">
        <v>6405</v>
      </c>
      <c r="C418" s="11" t="s">
        <v>6378</v>
      </c>
      <c r="D418" s="15" t="s">
        <v>6402</v>
      </c>
      <c r="E418" s="15" t="s">
        <v>6382</v>
      </c>
      <c r="F418" s="16"/>
      <c r="G418" s="17">
        <v>44280</v>
      </c>
      <c r="H418" s="17">
        <v>44298</v>
      </c>
    </row>
    <row r="419" spans="1:9" s="11" customFormat="1" ht="12.75" hidden="1" x14ac:dyDescent="0.2">
      <c r="A419" s="11" t="s">
        <v>85</v>
      </c>
      <c r="B419" s="11" t="s">
        <v>6391</v>
      </c>
      <c r="D419" s="15"/>
      <c r="E419" s="15" t="s">
        <v>6161</v>
      </c>
      <c r="F419" s="16"/>
      <c r="G419" s="17">
        <v>44280</v>
      </c>
      <c r="H419" s="17"/>
      <c r="I419" s="11" t="s">
        <v>6406</v>
      </c>
    </row>
    <row r="420" spans="1:9" s="11" customFormat="1" ht="12.75" hidden="1" x14ac:dyDescent="0.2">
      <c r="A420" s="11" t="s">
        <v>6407</v>
      </c>
      <c r="B420" s="11" t="s">
        <v>6408</v>
      </c>
      <c r="D420" s="15"/>
      <c r="E420" s="15" t="s">
        <v>6119</v>
      </c>
      <c r="F420" s="16"/>
      <c r="G420" s="17">
        <v>44280</v>
      </c>
      <c r="H420" s="17"/>
    </row>
    <row r="421" spans="1:9" s="11" customFormat="1" ht="12.75" hidden="1" x14ac:dyDescent="0.2">
      <c r="A421" s="11" t="s">
        <v>6409</v>
      </c>
      <c r="B421" s="11" t="s">
        <v>1286</v>
      </c>
      <c r="D421" s="15"/>
      <c r="E421" s="15" t="s">
        <v>6161</v>
      </c>
      <c r="F421" s="16"/>
      <c r="G421" s="17">
        <v>44279</v>
      </c>
      <c r="H421" s="17"/>
      <c r="I421" s="11" t="s">
        <v>6410</v>
      </c>
    </row>
    <row r="422" spans="1:9" s="11" customFormat="1" ht="12.75" hidden="1" x14ac:dyDescent="0.2">
      <c r="A422" s="11" t="s">
        <v>6411</v>
      </c>
      <c r="B422" s="11" t="s">
        <v>6412</v>
      </c>
      <c r="D422" s="15"/>
      <c r="E422" s="15" t="s">
        <v>6119</v>
      </c>
      <c r="F422" s="16"/>
      <c r="G422" s="17">
        <v>44279</v>
      </c>
    </row>
    <row r="423" spans="1:9" s="11" customFormat="1" ht="12.75" hidden="1" x14ac:dyDescent="0.2">
      <c r="A423" s="11" t="s">
        <v>102</v>
      </c>
      <c r="B423" s="11" t="s">
        <v>6413</v>
      </c>
      <c r="D423" s="15"/>
      <c r="E423" s="15" t="s">
        <v>6117</v>
      </c>
      <c r="F423" s="16"/>
      <c r="G423" s="17">
        <v>44278</v>
      </c>
    </row>
    <row r="424" spans="1:9" s="11" customFormat="1" ht="12.75" hidden="1" x14ac:dyDescent="0.2">
      <c r="A424" s="11" t="s">
        <v>6414</v>
      </c>
      <c r="B424" s="11" t="s">
        <v>6415</v>
      </c>
      <c r="D424" s="15"/>
      <c r="E424" s="15" t="s">
        <v>6117</v>
      </c>
      <c r="F424" s="16"/>
      <c r="G424" s="17">
        <v>44278</v>
      </c>
    </row>
    <row r="425" spans="1:9" s="11" customFormat="1" ht="12.75" hidden="1" x14ac:dyDescent="0.2">
      <c r="A425" s="11" t="s">
        <v>6416</v>
      </c>
      <c r="B425" s="11" t="s">
        <v>6417</v>
      </c>
      <c r="D425" s="15"/>
      <c r="E425" s="15" t="s">
        <v>6119</v>
      </c>
      <c r="F425" s="16"/>
      <c r="G425" s="17">
        <v>44278</v>
      </c>
    </row>
    <row r="426" spans="1:9" s="11" customFormat="1" ht="12.75" hidden="1" x14ac:dyDescent="0.2">
      <c r="A426" s="11" t="s">
        <v>6416</v>
      </c>
      <c r="B426" s="11" t="s">
        <v>6417</v>
      </c>
      <c r="D426" s="15"/>
      <c r="E426" s="15" t="s">
        <v>6119</v>
      </c>
      <c r="F426" s="16"/>
      <c r="G426" s="17">
        <v>44278</v>
      </c>
      <c r="I426" s="11" t="s">
        <v>6406</v>
      </c>
    </row>
    <row r="427" spans="1:9" s="11" customFormat="1" ht="12.75" hidden="1" x14ac:dyDescent="0.2">
      <c r="A427" s="11" t="s">
        <v>6418</v>
      </c>
      <c r="B427" s="11" t="s">
        <v>6419</v>
      </c>
      <c r="D427" s="15"/>
      <c r="E427" s="15" t="s">
        <v>6117</v>
      </c>
      <c r="F427" s="16"/>
      <c r="G427" s="17">
        <v>44277</v>
      </c>
    </row>
    <row r="428" spans="1:9" s="11" customFormat="1" ht="12.75" hidden="1" x14ac:dyDescent="0.2">
      <c r="A428" s="11" t="s">
        <v>1711</v>
      </c>
      <c r="B428" s="11" t="s">
        <v>6420</v>
      </c>
      <c r="D428" s="15"/>
      <c r="E428" s="15" t="s">
        <v>6117</v>
      </c>
      <c r="F428" s="16"/>
      <c r="G428" s="17">
        <v>44277</v>
      </c>
    </row>
    <row r="429" spans="1:9" s="11" customFormat="1" ht="12.75" hidden="1" x14ac:dyDescent="0.2">
      <c r="A429" s="11" t="s">
        <v>2303</v>
      </c>
      <c r="B429" s="11" t="s">
        <v>6421</v>
      </c>
      <c r="D429" s="15"/>
      <c r="E429" s="15" t="s">
        <v>6161</v>
      </c>
      <c r="F429" s="16"/>
      <c r="G429" s="17">
        <v>44277</v>
      </c>
    </row>
    <row r="430" spans="1:9" s="11" customFormat="1" ht="25.5" hidden="1" x14ac:dyDescent="0.2">
      <c r="A430" s="11" t="s">
        <v>85</v>
      </c>
      <c r="B430" s="11" t="s">
        <v>6422</v>
      </c>
      <c r="C430" s="11" t="s">
        <v>6401</v>
      </c>
      <c r="D430" s="15"/>
      <c r="E430" s="15" t="s">
        <v>6116</v>
      </c>
      <c r="F430" s="18"/>
      <c r="G430" s="17">
        <v>44277</v>
      </c>
      <c r="I430" s="11" t="s">
        <v>6423</v>
      </c>
    </row>
    <row r="431" spans="1:9" s="11" customFormat="1" ht="12.75" hidden="1" x14ac:dyDescent="0.2">
      <c r="A431" s="11" t="s">
        <v>3205</v>
      </c>
      <c r="B431" s="11" t="s">
        <v>6424</v>
      </c>
      <c r="C431" s="11" t="s">
        <v>6398</v>
      </c>
      <c r="D431" s="15"/>
      <c r="E431" s="15" t="s">
        <v>6425</v>
      </c>
      <c r="F431" s="18"/>
      <c r="G431" s="17">
        <v>44274</v>
      </c>
      <c r="I431" s="11" t="s">
        <v>6423</v>
      </c>
    </row>
    <row r="432" spans="1:9" s="11" customFormat="1" ht="12.75" hidden="1" x14ac:dyDescent="0.2">
      <c r="A432" s="11" t="s">
        <v>6426</v>
      </c>
      <c r="B432" s="11" t="s">
        <v>6427</v>
      </c>
      <c r="D432" s="15"/>
      <c r="E432" s="15" t="s">
        <v>6126</v>
      </c>
      <c r="F432" s="16"/>
      <c r="G432" s="17">
        <v>44272</v>
      </c>
    </row>
    <row r="433" spans="1:11" s="11" customFormat="1" ht="12.75" hidden="1" x14ac:dyDescent="0.2">
      <c r="A433" s="11" t="s">
        <v>6428</v>
      </c>
      <c r="B433" s="11" t="s">
        <v>6429</v>
      </c>
      <c r="C433" s="11" t="s">
        <v>6378</v>
      </c>
      <c r="D433" s="15" t="s">
        <v>6402</v>
      </c>
      <c r="E433" s="15" t="s">
        <v>6116</v>
      </c>
      <c r="F433" s="16"/>
      <c r="G433" s="17">
        <v>44272</v>
      </c>
      <c r="H433" s="17">
        <v>44300</v>
      </c>
      <c r="I433" s="11" t="s">
        <v>6430</v>
      </c>
      <c r="J433" s="11" t="s">
        <v>7628</v>
      </c>
      <c r="K433" s="11" t="s">
        <v>6430</v>
      </c>
    </row>
    <row r="434" spans="1:11" s="11" customFormat="1" ht="12.75" hidden="1" x14ac:dyDescent="0.2">
      <c r="A434" s="11" t="s">
        <v>2249</v>
      </c>
      <c r="B434" s="11" t="s">
        <v>6431</v>
      </c>
      <c r="D434" s="15"/>
      <c r="E434" s="15" t="s">
        <v>6117</v>
      </c>
      <c r="F434" s="18"/>
      <c r="G434" s="17">
        <v>44271</v>
      </c>
      <c r="I434" s="11" t="s">
        <v>6432</v>
      </c>
    </row>
    <row r="435" spans="1:11" s="11" customFormat="1" ht="12.75" hidden="1" x14ac:dyDescent="0.2">
      <c r="A435" s="11" t="s">
        <v>175</v>
      </c>
      <c r="B435" s="11" t="s">
        <v>6433</v>
      </c>
      <c r="D435" s="15"/>
      <c r="E435" s="15" t="s">
        <v>6117</v>
      </c>
      <c r="F435" s="16"/>
      <c r="G435" s="17">
        <v>44271</v>
      </c>
    </row>
    <row r="436" spans="1:11" s="11" customFormat="1" ht="12.75" hidden="1" x14ac:dyDescent="0.2">
      <c r="A436" s="11" t="s">
        <v>6434</v>
      </c>
      <c r="B436" s="11" t="s">
        <v>6435</v>
      </c>
      <c r="C436" s="11" t="s">
        <v>6398</v>
      </c>
      <c r="D436" s="15"/>
      <c r="E436" s="15" t="s">
        <v>6116</v>
      </c>
      <c r="F436" s="16"/>
      <c r="G436" s="17">
        <v>44271</v>
      </c>
      <c r="H436" s="17">
        <v>44299</v>
      </c>
      <c r="J436" s="11" t="s">
        <v>7626</v>
      </c>
      <c r="K436" s="11" t="s">
        <v>7625</v>
      </c>
    </row>
    <row r="437" spans="1:11" s="11" customFormat="1" ht="12.75" hidden="1" x14ac:dyDescent="0.2">
      <c r="A437" s="11" t="s">
        <v>990</v>
      </c>
      <c r="B437" s="11" t="s">
        <v>6436</v>
      </c>
      <c r="D437" s="15"/>
      <c r="E437" s="15" t="s">
        <v>6117</v>
      </c>
      <c r="F437" s="16"/>
      <c r="G437" s="17">
        <v>44268</v>
      </c>
    </row>
    <row r="438" spans="1:11" s="11" customFormat="1" ht="12.75" hidden="1" x14ac:dyDescent="0.2">
      <c r="A438" s="11" t="s">
        <v>1008</v>
      </c>
      <c r="B438" s="11" t="s">
        <v>5766</v>
      </c>
      <c r="D438" s="15"/>
      <c r="E438" s="15" t="s">
        <v>6119</v>
      </c>
      <c r="F438" s="16"/>
      <c r="G438" s="17">
        <v>44267</v>
      </c>
    </row>
    <row r="439" spans="1:11" s="11" customFormat="1" ht="25.5" hidden="1" x14ac:dyDescent="0.2">
      <c r="A439" s="11" t="s">
        <v>2531</v>
      </c>
      <c r="B439" s="11" t="s">
        <v>6437</v>
      </c>
      <c r="C439" s="11" t="s">
        <v>6401</v>
      </c>
      <c r="D439" s="15"/>
      <c r="E439" s="15" t="s">
        <v>6116</v>
      </c>
      <c r="F439" s="16"/>
      <c r="G439" s="17">
        <v>44266</v>
      </c>
      <c r="H439" s="17">
        <v>44294</v>
      </c>
      <c r="J439" s="11" t="s">
        <v>7628</v>
      </c>
      <c r="K439" s="11" t="s">
        <v>7625</v>
      </c>
    </row>
    <row r="440" spans="1:11" s="11" customFormat="1" ht="12.75" hidden="1" x14ac:dyDescent="0.2">
      <c r="A440" s="11" t="s">
        <v>6438</v>
      </c>
      <c r="B440" s="11" t="s">
        <v>6439</v>
      </c>
      <c r="C440" s="11" t="s">
        <v>6398</v>
      </c>
      <c r="D440" s="15" t="s">
        <v>6399</v>
      </c>
      <c r="E440" s="15" t="s">
        <v>6425</v>
      </c>
      <c r="F440" s="16"/>
      <c r="G440" s="17">
        <v>44266</v>
      </c>
      <c r="H440" s="17">
        <v>44294</v>
      </c>
    </row>
    <row r="441" spans="1:11" s="11" customFormat="1" ht="12.75" hidden="1" x14ac:dyDescent="0.2">
      <c r="A441" s="11" t="s">
        <v>3205</v>
      </c>
      <c r="B441" s="11" t="s">
        <v>6424</v>
      </c>
      <c r="C441" s="11" t="s">
        <v>6398</v>
      </c>
      <c r="D441" s="15"/>
      <c r="E441" s="15" t="s">
        <v>6425</v>
      </c>
      <c r="F441" s="16"/>
      <c r="G441" s="17">
        <v>44266</v>
      </c>
      <c r="H441" s="17"/>
      <c r="I441" s="11" t="s">
        <v>6440</v>
      </c>
    </row>
    <row r="442" spans="1:11" s="11" customFormat="1" ht="12.75" hidden="1" x14ac:dyDescent="0.2">
      <c r="A442" s="11" t="s">
        <v>2152</v>
      </c>
      <c r="B442" s="11" t="s">
        <v>6441</v>
      </c>
      <c r="D442" s="15"/>
      <c r="E442" s="15" t="s">
        <v>6119</v>
      </c>
      <c r="F442" s="16"/>
      <c r="G442" s="17">
        <v>44265</v>
      </c>
    </row>
    <row r="443" spans="1:11" s="11" customFormat="1" ht="12.75" hidden="1" x14ac:dyDescent="0.2">
      <c r="A443" s="11" t="s">
        <v>1711</v>
      </c>
      <c r="B443" s="11" t="s">
        <v>6420</v>
      </c>
      <c r="D443" s="15"/>
      <c r="E443" s="15" t="s">
        <v>6161</v>
      </c>
      <c r="F443" s="16"/>
      <c r="G443" s="17">
        <v>44264</v>
      </c>
    </row>
    <row r="444" spans="1:11" s="11" customFormat="1" ht="12.75" hidden="1" x14ac:dyDescent="0.2">
      <c r="A444" s="11" t="s">
        <v>6418</v>
      </c>
      <c r="B444" s="11" t="s">
        <v>6442</v>
      </c>
      <c r="D444" s="15"/>
      <c r="E444" s="15" t="s">
        <v>6161</v>
      </c>
      <c r="F444" s="16"/>
      <c r="G444" s="17">
        <v>44264</v>
      </c>
    </row>
    <row r="445" spans="1:11" s="11" customFormat="1" ht="12.75" hidden="1" x14ac:dyDescent="0.2">
      <c r="A445" s="11" t="s">
        <v>6443</v>
      </c>
      <c r="B445" s="11" t="s">
        <v>6444</v>
      </c>
      <c r="C445" s="11" t="s">
        <v>6398</v>
      </c>
      <c r="D445" s="15"/>
      <c r="E445" s="15" t="s">
        <v>6425</v>
      </c>
      <c r="F445" s="16"/>
      <c r="G445" s="17">
        <v>44263</v>
      </c>
      <c r="H445" s="17">
        <v>44291</v>
      </c>
    </row>
    <row r="446" spans="1:11" s="11" customFormat="1" ht="12.75" x14ac:dyDescent="0.2">
      <c r="A446" s="11" t="s">
        <v>2531</v>
      </c>
      <c r="B446" s="11" t="s">
        <v>6445</v>
      </c>
      <c r="C446" s="11" t="s">
        <v>1084</v>
      </c>
      <c r="D446" s="15" t="s">
        <v>6399</v>
      </c>
      <c r="E446" s="15" t="s">
        <v>6116</v>
      </c>
      <c r="F446" s="16"/>
      <c r="G446" s="17">
        <v>44263</v>
      </c>
      <c r="H446" s="17">
        <v>44291</v>
      </c>
      <c r="J446" s="11" t="s">
        <v>30</v>
      </c>
      <c r="K446" s="11" t="s">
        <v>7625</v>
      </c>
    </row>
    <row r="447" spans="1:11" s="11" customFormat="1" ht="12.75" hidden="1" x14ac:dyDescent="0.2">
      <c r="A447" s="11" t="s">
        <v>2247</v>
      </c>
      <c r="B447" s="11" t="s">
        <v>898</v>
      </c>
      <c r="D447" s="15"/>
      <c r="E447" s="15" t="s">
        <v>6119</v>
      </c>
      <c r="F447" s="16"/>
      <c r="G447" s="17">
        <v>44261</v>
      </c>
    </row>
    <row r="448" spans="1:11" s="11" customFormat="1" ht="12.75" hidden="1" x14ac:dyDescent="0.2">
      <c r="A448" s="11" t="s">
        <v>6446</v>
      </c>
      <c r="B448" s="11" t="s">
        <v>4179</v>
      </c>
      <c r="D448" s="15"/>
      <c r="E448" s="15" t="s">
        <v>6117</v>
      </c>
      <c r="F448" s="16"/>
      <c r="G448" s="17">
        <v>44260</v>
      </c>
    </row>
    <row r="449" spans="1:9" s="11" customFormat="1" ht="12.75" hidden="1" x14ac:dyDescent="0.2">
      <c r="A449" s="11" t="s">
        <v>2531</v>
      </c>
      <c r="B449" s="11" t="s">
        <v>6395</v>
      </c>
      <c r="D449" s="15"/>
      <c r="E449" s="15" t="s">
        <v>6161</v>
      </c>
      <c r="F449" s="16"/>
      <c r="G449" s="17">
        <v>44259</v>
      </c>
    </row>
    <row r="450" spans="1:9" s="11" customFormat="1" ht="12.75" hidden="1" x14ac:dyDescent="0.2">
      <c r="A450" s="11" t="s">
        <v>6447</v>
      </c>
      <c r="B450" s="11" t="s">
        <v>6448</v>
      </c>
      <c r="D450" s="15"/>
      <c r="E450" s="15" t="s">
        <v>6119</v>
      </c>
      <c r="F450" s="16"/>
      <c r="G450" s="17">
        <v>44259</v>
      </c>
    </row>
    <row r="451" spans="1:9" s="11" customFormat="1" ht="12.75" hidden="1" x14ac:dyDescent="0.2">
      <c r="A451" s="11" t="s">
        <v>6449</v>
      </c>
      <c r="B451" s="11" t="s">
        <v>5302</v>
      </c>
      <c r="C451" s="11" t="s">
        <v>6450</v>
      </c>
      <c r="D451" s="15"/>
      <c r="E451" s="15" t="s">
        <v>6382</v>
      </c>
      <c r="F451" s="16"/>
      <c r="G451" s="17">
        <v>44259</v>
      </c>
      <c r="H451" s="17">
        <v>44273</v>
      </c>
    </row>
    <row r="452" spans="1:9" s="11" customFormat="1" ht="12.75" hidden="1" x14ac:dyDescent="0.2">
      <c r="A452" s="11" t="s">
        <v>6451</v>
      </c>
      <c r="B452" s="11" t="s">
        <v>3945</v>
      </c>
      <c r="D452" s="15"/>
      <c r="E452" s="15" t="s">
        <v>6117</v>
      </c>
      <c r="F452" s="16"/>
      <c r="G452" s="17">
        <v>44258</v>
      </c>
    </row>
    <row r="453" spans="1:9" s="11" customFormat="1" ht="12.75" hidden="1" x14ac:dyDescent="0.2">
      <c r="A453" s="11" t="s">
        <v>6452</v>
      </c>
      <c r="B453" s="11" t="s">
        <v>6453</v>
      </c>
      <c r="D453" s="15"/>
      <c r="E453" s="15" t="s">
        <v>6117</v>
      </c>
      <c r="F453" s="16"/>
      <c r="G453" s="17">
        <v>44258</v>
      </c>
    </row>
    <row r="454" spans="1:9" s="11" customFormat="1" ht="12.75" hidden="1" x14ac:dyDescent="0.2">
      <c r="A454" s="11" t="s">
        <v>6454</v>
      </c>
      <c r="B454" s="11" t="s">
        <v>6455</v>
      </c>
      <c r="D454" s="15"/>
      <c r="E454" s="15" t="s">
        <v>6126</v>
      </c>
      <c r="F454" s="16"/>
      <c r="G454" s="17">
        <v>44257</v>
      </c>
    </row>
    <row r="455" spans="1:9" s="11" customFormat="1" ht="12.75" hidden="1" x14ac:dyDescent="0.2">
      <c r="A455" s="11" t="s">
        <v>6456</v>
      </c>
      <c r="B455" s="11" t="s">
        <v>6457</v>
      </c>
      <c r="D455" s="15"/>
      <c r="E455" s="15" t="s">
        <v>6117</v>
      </c>
      <c r="F455" s="16"/>
      <c r="G455" s="17">
        <v>44256</v>
      </c>
    </row>
    <row r="456" spans="1:9" s="11" customFormat="1" ht="12.75" hidden="1" x14ac:dyDescent="0.2">
      <c r="A456" s="11" t="s">
        <v>6456</v>
      </c>
      <c r="B456" s="11" t="s">
        <v>6457</v>
      </c>
      <c r="D456" s="15"/>
      <c r="E456" s="15" t="s">
        <v>6161</v>
      </c>
      <c r="F456" s="16"/>
      <c r="G456" s="17">
        <v>44256</v>
      </c>
    </row>
    <row r="457" spans="1:9" s="11" customFormat="1" ht="25.5" hidden="1" x14ac:dyDescent="0.2">
      <c r="A457" s="11" t="s">
        <v>85</v>
      </c>
      <c r="B457" s="11" t="s">
        <v>6395</v>
      </c>
      <c r="D457" s="15"/>
      <c r="E457" s="15" t="s">
        <v>6126</v>
      </c>
      <c r="F457" s="16"/>
      <c r="G457" s="17">
        <v>44256</v>
      </c>
      <c r="I457" s="11" t="s">
        <v>6458</v>
      </c>
    </row>
    <row r="458" spans="1:9" s="11" customFormat="1" ht="12.75" hidden="1" x14ac:dyDescent="0.2">
      <c r="A458" s="11" t="s">
        <v>1111</v>
      </c>
      <c r="B458" s="11" t="s">
        <v>6459</v>
      </c>
      <c r="D458" s="15"/>
      <c r="E458" s="15" t="s">
        <v>6117</v>
      </c>
      <c r="F458" s="16"/>
      <c r="G458" s="17">
        <v>44253</v>
      </c>
    </row>
    <row r="459" spans="1:9" s="11" customFormat="1" ht="12.75" hidden="1" x14ac:dyDescent="0.2">
      <c r="A459" s="11" t="s">
        <v>1500</v>
      </c>
      <c r="B459" s="11" t="s">
        <v>2842</v>
      </c>
      <c r="D459" s="15"/>
      <c r="E459" s="15" t="s">
        <v>6126</v>
      </c>
      <c r="F459" s="16"/>
      <c r="G459" s="17">
        <v>44251</v>
      </c>
    </row>
    <row r="460" spans="1:9" s="11" customFormat="1" ht="12.75" hidden="1" x14ac:dyDescent="0.2">
      <c r="A460" s="11" t="s">
        <v>6460</v>
      </c>
      <c r="B460" s="11" t="s">
        <v>6461</v>
      </c>
      <c r="D460" s="15"/>
      <c r="E460" s="15" t="s">
        <v>6119</v>
      </c>
      <c r="F460" s="16"/>
      <c r="G460" s="17">
        <v>44251</v>
      </c>
    </row>
    <row r="461" spans="1:9" s="11" customFormat="1" ht="12.75" hidden="1" x14ac:dyDescent="0.2">
      <c r="A461" s="11" t="s">
        <v>1008</v>
      </c>
      <c r="B461" s="11" t="s">
        <v>6462</v>
      </c>
      <c r="D461" s="15"/>
      <c r="E461" s="15" t="s">
        <v>6119</v>
      </c>
      <c r="F461" s="16"/>
      <c r="G461" s="17">
        <v>44251</v>
      </c>
    </row>
    <row r="462" spans="1:9" s="11" customFormat="1" ht="12.75" hidden="1" x14ac:dyDescent="0.2">
      <c r="A462" s="11" t="s">
        <v>2531</v>
      </c>
      <c r="B462" s="11" t="s">
        <v>5271</v>
      </c>
      <c r="D462" s="15"/>
      <c r="E462" s="15" t="s">
        <v>6161</v>
      </c>
      <c r="F462" s="16"/>
      <c r="G462" s="17">
        <v>44250</v>
      </c>
    </row>
    <row r="463" spans="1:9" s="11" customFormat="1" ht="12.75" hidden="1" x14ac:dyDescent="0.2">
      <c r="A463" s="11" t="s">
        <v>6463</v>
      </c>
      <c r="B463" s="11" t="s">
        <v>1333</v>
      </c>
      <c r="D463" s="15"/>
      <c r="E463" s="15" t="s">
        <v>6119</v>
      </c>
      <c r="F463" s="16"/>
      <c r="G463" s="17">
        <v>44250</v>
      </c>
    </row>
    <row r="464" spans="1:9" s="11" customFormat="1" ht="12.75" hidden="1" x14ac:dyDescent="0.2">
      <c r="A464" s="11" t="s">
        <v>2531</v>
      </c>
      <c r="B464" s="11" t="s">
        <v>6464</v>
      </c>
      <c r="C464" s="11" t="s">
        <v>1084</v>
      </c>
      <c r="D464" s="15" t="s">
        <v>6402</v>
      </c>
      <c r="E464" s="15" t="s">
        <v>6425</v>
      </c>
      <c r="F464" s="16"/>
      <c r="G464" s="17">
        <v>44249</v>
      </c>
      <c r="H464" s="17">
        <v>44277</v>
      </c>
    </row>
    <row r="465" spans="1:11" s="11" customFormat="1" ht="12.75" hidden="1" x14ac:dyDescent="0.2">
      <c r="A465" s="11" t="s">
        <v>6465</v>
      </c>
      <c r="B465" s="11" t="s">
        <v>5361</v>
      </c>
      <c r="C465" s="11" t="s">
        <v>1916</v>
      </c>
      <c r="D465" s="15"/>
      <c r="E465" s="15" t="s">
        <v>6116</v>
      </c>
      <c r="F465" s="16"/>
      <c r="G465" s="17">
        <v>44249</v>
      </c>
      <c r="H465" s="17">
        <v>44277</v>
      </c>
      <c r="J465" s="11" t="s">
        <v>30</v>
      </c>
      <c r="K465" s="11" t="s">
        <v>7625</v>
      </c>
    </row>
    <row r="466" spans="1:11" s="11" customFormat="1" ht="12.75" hidden="1" x14ac:dyDescent="0.2">
      <c r="A466" s="11" t="s">
        <v>2531</v>
      </c>
      <c r="B466" s="11" t="s">
        <v>6466</v>
      </c>
      <c r="C466" s="11" t="s">
        <v>6378</v>
      </c>
      <c r="D466" s="15"/>
      <c r="E466" s="15" t="s">
        <v>6116</v>
      </c>
      <c r="F466" s="16"/>
      <c r="G466" s="17">
        <v>44246</v>
      </c>
      <c r="H466" s="17">
        <v>44274</v>
      </c>
      <c r="J466" s="11" t="s">
        <v>7627</v>
      </c>
      <c r="K466" s="11" t="s">
        <v>7625</v>
      </c>
    </row>
    <row r="467" spans="1:11" s="11" customFormat="1" ht="12.75" hidden="1" x14ac:dyDescent="0.2">
      <c r="A467" s="11" t="s">
        <v>6467</v>
      </c>
      <c r="B467" s="11" t="s">
        <v>6468</v>
      </c>
      <c r="D467" s="15"/>
      <c r="E467" s="15" t="s">
        <v>6161</v>
      </c>
      <c r="F467" s="16"/>
      <c r="G467" s="17">
        <v>44246</v>
      </c>
      <c r="H467" s="17"/>
    </row>
    <row r="468" spans="1:11" s="11" customFormat="1" ht="12.75" hidden="1" x14ac:dyDescent="0.2">
      <c r="A468" s="11" t="s">
        <v>2531</v>
      </c>
      <c r="B468" s="11" t="s">
        <v>6384</v>
      </c>
      <c r="D468" s="15"/>
      <c r="E468" s="15" t="s">
        <v>6161</v>
      </c>
      <c r="F468" s="16"/>
      <c r="G468" s="17">
        <v>44246</v>
      </c>
      <c r="H468" s="17"/>
    </row>
    <row r="469" spans="1:11" s="11" customFormat="1" ht="12.75" hidden="1" x14ac:dyDescent="0.2">
      <c r="A469" s="11" t="s">
        <v>406</v>
      </c>
      <c r="B469" s="11" t="s">
        <v>5733</v>
      </c>
      <c r="D469" s="15"/>
      <c r="E469" s="15" t="s">
        <v>6161</v>
      </c>
      <c r="F469" s="16"/>
      <c r="G469" s="17">
        <v>44243</v>
      </c>
    </row>
    <row r="470" spans="1:11" s="11" customFormat="1" ht="12.75" hidden="1" x14ac:dyDescent="0.2">
      <c r="A470" s="11" t="s">
        <v>6469</v>
      </c>
      <c r="B470" s="11" t="s">
        <v>6470</v>
      </c>
      <c r="C470" s="11" t="s">
        <v>1916</v>
      </c>
      <c r="D470" s="15"/>
      <c r="E470" s="15" t="s">
        <v>6116</v>
      </c>
      <c r="F470" s="16"/>
      <c r="G470" s="17">
        <v>44242</v>
      </c>
      <c r="H470" s="17">
        <v>44270</v>
      </c>
      <c r="J470" s="11" t="s">
        <v>7628</v>
      </c>
      <c r="K470" s="11" t="s">
        <v>7625</v>
      </c>
    </row>
    <row r="471" spans="1:11" s="11" customFormat="1" ht="12.75" hidden="1" x14ac:dyDescent="0.2">
      <c r="A471" s="11" t="s">
        <v>6471</v>
      </c>
      <c r="B471" s="11" t="s">
        <v>6472</v>
      </c>
      <c r="D471" s="15"/>
      <c r="E471" s="15" t="s">
        <v>6117</v>
      </c>
      <c r="F471" s="16"/>
      <c r="G471" s="17">
        <v>44239</v>
      </c>
    </row>
    <row r="472" spans="1:11" s="11" customFormat="1" ht="12.75" hidden="1" x14ac:dyDescent="0.2">
      <c r="A472" s="11" t="s">
        <v>2015</v>
      </c>
      <c r="B472" s="11" t="s">
        <v>1286</v>
      </c>
      <c r="D472" s="15"/>
      <c r="E472" s="15" t="s">
        <v>6119</v>
      </c>
      <c r="F472" s="16"/>
      <c r="G472" s="17">
        <v>44238</v>
      </c>
    </row>
    <row r="473" spans="1:11" s="11" customFormat="1" ht="25.5" hidden="1" x14ac:dyDescent="0.2">
      <c r="A473" s="11" t="s">
        <v>85</v>
      </c>
      <c r="B473" s="11" t="s">
        <v>6473</v>
      </c>
      <c r="C473" s="11" t="s">
        <v>1084</v>
      </c>
      <c r="D473" s="15" t="s">
        <v>6399</v>
      </c>
      <c r="E473" s="15" t="s">
        <v>6116</v>
      </c>
      <c r="F473" s="16"/>
      <c r="G473" s="17">
        <v>44238</v>
      </c>
      <c r="H473" s="17">
        <v>44266</v>
      </c>
      <c r="I473" s="11" t="s">
        <v>6474</v>
      </c>
    </row>
    <row r="474" spans="1:11" s="11" customFormat="1" ht="12.75" hidden="1" x14ac:dyDescent="0.2">
      <c r="A474" s="11" t="s">
        <v>6374</v>
      </c>
      <c r="B474" s="11" t="s">
        <v>6475</v>
      </c>
      <c r="D474" s="15"/>
      <c r="E474" s="15" t="s">
        <v>6117</v>
      </c>
      <c r="F474" s="16"/>
      <c r="G474" s="17">
        <v>44236</v>
      </c>
    </row>
    <row r="475" spans="1:11" s="11" customFormat="1" ht="12.75" hidden="1" x14ac:dyDescent="0.2">
      <c r="A475" s="11" t="s">
        <v>1008</v>
      </c>
      <c r="B475" s="11" t="s">
        <v>2733</v>
      </c>
      <c r="D475" s="15"/>
      <c r="E475" s="15" t="s">
        <v>6117</v>
      </c>
      <c r="F475" s="16"/>
      <c r="G475" s="17">
        <v>44235</v>
      </c>
    </row>
    <row r="476" spans="1:11" s="11" customFormat="1" ht="12.75" hidden="1" x14ac:dyDescent="0.2">
      <c r="A476" s="11" t="s">
        <v>6426</v>
      </c>
      <c r="B476" s="11" t="s">
        <v>6476</v>
      </c>
      <c r="C476" s="11" t="s">
        <v>6378</v>
      </c>
      <c r="D476" s="15" t="s">
        <v>6402</v>
      </c>
      <c r="E476" s="15" t="s">
        <v>6116</v>
      </c>
      <c r="F476" s="16"/>
      <c r="G476" s="17">
        <v>44234</v>
      </c>
      <c r="I476" s="11" t="s">
        <v>6477</v>
      </c>
    </row>
    <row r="477" spans="1:11" s="11" customFormat="1" ht="12.75" hidden="1" x14ac:dyDescent="0.2">
      <c r="A477" s="11" t="s">
        <v>6426</v>
      </c>
      <c r="B477" s="11" t="s">
        <v>6476</v>
      </c>
      <c r="C477" s="11" t="s">
        <v>6378</v>
      </c>
      <c r="D477" s="15" t="s">
        <v>6402</v>
      </c>
      <c r="E477" s="15" t="s">
        <v>6116</v>
      </c>
      <c r="F477" s="16"/>
      <c r="G477" s="17">
        <v>44232</v>
      </c>
      <c r="I477" s="11" t="s">
        <v>6478</v>
      </c>
    </row>
    <row r="478" spans="1:11" s="11" customFormat="1" ht="12.75" hidden="1" x14ac:dyDescent="0.2">
      <c r="A478" s="11" t="s">
        <v>2531</v>
      </c>
      <c r="B478" s="11" t="s">
        <v>6479</v>
      </c>
      <c r="C478" s="11" t="s">
        <v>6450</v>
      </c>
      <c r="D478" s="15"/>
      <c r="E478" s="15" t="s">
        <v>6116</v>
      </c>
      <c r="F478" s="16"/>
      <c r="G478" s="17">
        <v>44232</v>
      </c>
      <c r="H478" s="17">
        <v>44260</v>
      </c>
      <c r="J478" s="11" t="s">
        <v>7626</v>
      </c>
      <c r="K478" s="11" t="s">
        <v>7625</v>
      </c>
    </row>
    <row r="479" spans="1:11" s="11" customFormat="1" ht="12.75" hidden="1" x14ac:dyDescent="0.2">
      <c r="A479" s="11" t="s">
        <v>85</v>
      </c>
      <c r="B479" s="11" t="s">
        <v>6480</v>
      </c>
      <c r="D479" s="15"/>
      <c r="E479" s="15" t="s">
        <v>6126</v>
      </c>
      <c r="F479" s="16"/>
      <c r="G479" s="17">
        <v>44231</v>
      </c>
    </row>
    <row r="480" spans="1:11" s="11" customFormat="1" ht="12.75" hidden="1" x14ac:dyDescent="0.2">
      <c r="A480" s="11" t="s">
        <v>6481</v>
      </c>
      <c r="B480" s="11" t="s">
        <v>6482</v>
      </c>
      <c r="D480" s="15"/>
      <c r="E480" s="15" t="s">
        <v>6117</v>
      </c>
      <c r="F480" s="16"/>
      <c r="G480" s="17">
        <v>44231</v>
      </c>
    </row>
    <row r="481" spans="1:11" s="11" customFormat="1" ht="25.5" hidden="1" x14ac:dyDescent="0.2">
      <c r="A481" s="11" t="s">
        <v>3920</v>
      </c>
      <c r="B481" s="11" t="s">
        <v>4252</v>
      </c>
      <c r="C481" s="19" t="s">
        <v>6483</v>
      </c>
      <c r="D481" s="15" t="s">
        <v>6484</v>
      </c>
      <c r="E481" s="15" t="s">
        <v>6425</v>
      </c>
      <c r="F481" s="16"/>
      <c r="G481" s="17">
        <v>44229</v>
      </c>
      <c r="H481" s="17">
        <v>44257</v>
      </c>
    </row>
    <row r="482" spans="1:11" s="11" customFormat="1" ht="12.75" hidden="1" x14ac:dyDescent="0.2">
      <c r="A482" s="11" t="s">
        <v>6463</v>
      </c>
      <c r="B482" s="11" t="s">
        <v>1333</v>
      </c>
      <c r="D482" s="15"/>
      <c r="E482" s="15" t="s">
        <v>6119</v>
      </c>
      <c r="F482" s="16"/>
      <c r="G482" s="17">
        <v>44229</v>
      </c>
    </row>
    <row r="483" spans="1:11" s="11" customFormat="1" ht="12.75" hidden="1" x14ac:dyDescent="0.2">
      <c r="A483" s="11" t="s">
        <v>1008</v>
      </c>
      <c r="B483" s="11" t="s">
        <v>6485</v>
      </c>
      <c r="D483" s="15"/>
      <c r="E483" s="15" t="s">
        <v>6117</v>
      </c>
      <c r="F483" s="16"/>
      <c r="G483" s="17">
        <v>44228</v>
      </c>
    </row>
    <row r="484" spans="1:11" s="11" customFormat="1" ht="12.75" hidden="1" x14ac:dyDescent="0.2">
      <c r="A484" s="11" t="s">
        <v>2531</v>
      </c>
      <c r="B484" s="11" t="s">
        <v>6486</v>
      </c>
      <c r="C484" s="11" t="s">
        <v>314</v>
      </c>
      <c r="D484" s="15"/>
      <c r="E484" s="15" t="s">
        <v>6425</v>
      </c>
      <c r="F484" s="16"/>
      <c r="G484" s="17">
        <v>44227</v>
      </c>
      <c r="H484" s="17">
        <v>44255</v>
      </c>
    </row>
    <row r="485" spans="1:11" s="11" customFormat="1" ht="12.75" hidden="1" x14ac:dyDescent="0.2">
      <c r="A485" s="11" t="s">
        <v>85</v>
      </c>
      <c r="B485" s="11" t="s">
        <v>6487</v>
      </c>
      <c r="D485" s="15"/>
      <c r="E485" s="15" t="s">
        <v>6119</v>
      </c>
      <c r="F485" s="16"/>
      <c r="G485" s="17">
        <v>44224</v>
      </c>
    </row>
    <row r="486" spans="1:11" s="11" customFormat="1" ht="12.75" hidden="1" x14ac:dyDescent="0.2">
      <c r="A486" s="11" t="s">
        <v>6488</v>
      </c>
      <c r="B486" s="11" t="s">
        <v>5285</v>
      </c>
      <c r="D486" s="15"/>
      <c r="E486" s="15" t="s">
        <v>6161</v>
      </c>
      <c r="F486" s="16"/>
      <c r="G486" s="17">
        <v>44223</v>
      </c>
      <c r="I486" s="11" t="s">
        <v>6489</v>
      </c>
    </row>
    <row r="487" spans="1:11" s="11" customFormat="1" ht="12.75" hidden="1" x14ac:dyDescent="0.2">
      <c r="A487" s="11" t="s">
        <v>6490</v>
      </c>
      <c r="B487" s="11" t="s">
        <v>5098</v>
      </c>
      <c r="C487" s="11" t="s">
        <v>6378</v>
      </c>
      <c r="D487" s="15" t="s">
        <v>6402</v>
      </c>
      <c r="E487" s="15" t="s">
        <v>6382</v>
      </c>
      <c r="F487" s="16"/>
      <c r="G487" s="17">
        <v>44215</v>
      </c>
      <c r="H487" s="17">
        <v>44229</v>
      </c>
    </row>
    <row r="488" spans="1:11" s="11" customFormat="1" ht="12.75" hidden="1" x14ac:dyDescent="0.2">
      <c r="A488" s="11" t="s">
        <v>6491</v>
      </c>
      <c r="B488" s="11" t="s">
        <v>6492</v>
      </c>
      <c r="C488" s="11" t="s">
        <v>6450</v>
      </c>
      <c r="D488" s="15"/>
      <c r="E488" s="15" t="s">
        <v>6116</v>
      </c>
      <c r="F488" s="16"/>
      <c r="G488" s="17">
        <v>44215</v>
      </c>
      <c r="H488" s="17">
        <v>44243</v>
      </c>
      <c r="I488" s="11" t="s">
        <v>6430</v>
      </c>
      <c r="J488" s="11" t="s">
        <v>7626</v>
      </c>
      <c r="K488" s="11" t="s">
        <v>6430</v>
      </c>
    </row>
    <row r="489" spans="1:11" s="11" customFormat="1" ht="25.5" hidden="1" x14ac:dyDescent="0.2">
      <c r="A489" s="11" t="s">
        <v>85</v>
      </c>
      <c r="B489" s="11" t="s">
        <v>6479</v>
      </c>
      <c r="C489" s="11" t="s">
        <v>6450</v>
      </c>
      <c r="D489" s="15"/>
      <c r="E489" s="15" t="s">
        <v>6116</v>
      </c>
      <c r="F489" s="16"/>
      <c r="G489" s="17">
        <v>44210</v>
      </c>
      <c r="I489" s="11" t="s">
        <v>6493</v>
      </c>
    </row>
    <row r="490" spans="1:11" s="11" customFormat="1" ht="12.75" hidden="1" x14ac:dyDescent="0.2">
      <c r="A490" s="11" t="s">
        <v>85</v>
      </c>
      <c r="B490" s="11" t="s">
        <v>6310</v>
      </c>
      <c r="C490" s="11" t="s">
        <v>6494</v>
      </c>
      <c r="D490" s="15"/>
      <c r="E490" s="15" t="s">
        <v>6116</v>
      </c>
      <c r="F490" s="16"/>
      <c r="G490" s="17">
        <v>44207</v>
      </c>
      <c r="H490" s="17">
        <v>44235</v>
      </c>
      <c r="J490" s="11" t="s">
        <v>7628</v>
      </c>
      <c r="K490" s="11" t="s">
        <v>7625</v>
      </c>
    </row>
    <row r="491" spans="1:11" s="11" customFormat="1" ht="12.75" hidden="1" x14ac:dyDescent="0.2">
      <c r="A491" s="11" t="s">
        <v>4332</v>
      </c>
      <c r="B491" s="11" t="s">
        <v>898</v>
      </c>
      <c r="C491" s="11" t="s">
        <v>6378</v>
      </c>
      <c r="D491" s="15" t="s">
        <v>6402</v>
      </c>
      <c r="E491" s="20" t="s">
        <v>6382</v>
      </c>
      <c r="F491" s="16"/>
      <c r="G491" s="17">
        <v>44204</v>
      </c>
      <c r="H491" s="17">
        <v>44218</v>
      </c>
    </row>
    <row r="492" spans="1:11" s="11" customFormat="1" ht="12.75" hidden="1" x14ac:dyDescent="0.2">
      <c r="A492" s="11" t="s">
        <v>6495</v>
      </c>
      <c r="B492" s="11" t="s">
        <v>5458</v>
      </c>
      <c r="D492" s="15"/>
      <c r="E492" s="20" t="s">
        <v>6119</v>
      </c>
      <c r="F492" s="16"/>
      <c r="G492" s="17">
        <v>44203</v>
      </c>
    </row>
    <row r="493" spans="1:11" x14ac:dyDescent="0.25">
      <c r="B493" s="8"/>
    </row>
  </sheetData>
  <autoFilter ref="A1:K492" xr:uid="{00000000-0009-0000-0000-000003000000}">
    <filterColumn colId="3">
      <filters>
        <filter val="City"/>
        <filter val="Radford, Berridge, Arboretum"/>
      </filters>
    </filterColumn>
    <filterColumn colId="10">
      <filters>
        <filter val="Granted"/>
      </filters>
    </filterColumn>
  </autoFilter>
  <dataValidations count="2">
    <dataValidation type="list" allowBlank="1" showInputMessage="1" showErrorMessage="1" sqref="J1:J1048576" xr:uid="{00000000-0002-0000-0300-000000000000}">
      <formula1>"On, Off, Both, N/A"</formula1>
    </dataValidation>
    <dataValidation type="list" allowBlank="1" showInputMessage="1" showErrorMessage="1" sqref="K1:K1048576" xr:uid="{00000000-0002-0000-0300-000001000000}">
      <formula1>"Granted, Refused, Withdrawn"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D1398"/>
  <sheetViews>
    <sheetView tabSelected="1" topLeftCell="E1" zoomScale="78" zoomScaleNormal="78" workbookViewId="0">
      <pane ySplit="1" topLeftCell="A1327" activePane="bottomLeft" state="frozen"/>
      <selection pane="bottomLeft" activeCell="H1348" sqref="H1347:H1348"/>
    </sheetView>
  </sheetViews>
  <sheetFormatPr defaultColWidth="9.140625" defaultRowHeight="14.25" x14ac:dyDescent="0.2"/>
  <cols>
    <col min="1" max="1" width="20.140625" style="2" bestFit="1" customWidth="1"/>
    <col min="2" max="2" width="69.28515625" style="2" customWidth="1"/>
    <col min="3" max="3" width="62.42578125" style="2" customWidth="1"/>
    <col min="4" max="4" width="35" style="2" customWidth="1"/>
    <col min="5" max="5" width="13.5703125" style="2" customWidth="1"/>
    <col min="6" max="6" width="17" style="2" customWidth="1"/>
    <col min="7" max="7" width="32.140625" style="2" customWidth="1"/>
    <col min="8" max="8" width="24.7109375" style="2" customWidth="1"/>
    <col min="9" max="9" width="30.28515625" style="2" customWidth="1"/>
    <col min="10" max="11" width="23.140625" style="2" customWidth="1"/>
    <col min="12" max="12" width="23" style="2" customWidth="1"/>
    <col min="13" max="14" width="23.140625" style="2" customWidth="1"/>
    <col min="15" max="15" width="22.42578125" style="2" customWidth="1"/>
    <col min="16" max="17" width="23.140625" style="2" customWidth="1"/>
    <col min="18" max="18" width="21.42578125" style="2" customWidth="1"/>
    <col min="19" max="19" width="11.28515625" style="2" customWidth="1"/>
    <col min="20" max="20" width="5" style="2" customWidth="1"/>
    <col min="21" max="21" width="13.7109375" style="2" customWidth="1"/>
    <col min="22" max="22" width="14" style="2" customWidth="1"/>
    <col min="23" max="23" width="13.140625" style="2" customWidth="1"/>
    <col min="24" max="24" width="27.85546875" style="2" customWidth="1"/>
    <col min="25" max="25" width="68.7109375" style="2" customWidth="1"/>
    <col min="26" max="26" width="17.85546875" style="2" customWidth="1"/>
    <col min="27" max="27" width="58.140625" style="2" customWidth="1"/>
    <col min="28" max="28" width="22.85546875" style="2" customWidth="1"/>
    <col min="29" max="29" width="135.85546875" style="2" customWidth="1"/>
    <col min="30" max="30" width="20.42578125" style="2" customWidth="1"/>
    <col min="31" max="31" width="111.7109375" style="2" customWidth="1"/>
    <col min="32" max="32" width="12.7109375" style="2" customWidth="1"/>
    <col min="33" max="33" width="7.7109375" style="2" customWidth="1"/>
    <col min="34" max="34" width="12.140625" style="2" customWidth="1"/>
    <col min="35" max="35" width="53.28515625" style="67" customWidth="1"/>
    <col min="36" max="36" width="23" style="2" customWidth="1"/>
    <col min="37" max="37" width="34.42578125" style="2" customWidth="1"/>
    <col min="38" max="38" width="81.85546875" style="2" customWidth="1"/>
    <col min="39" max="39" width="122.5703125" style="2" customWidth="1"/>
    <col min="40" max="40" width="35.7109375" style="2" customWidth="1"/>
    <col min="41" max="41" width="38.85546875" style="2" bestFit="1" customWidth="1"/>
    <col min="42" max="42" width="52.7109375" style="2" bestFit="1" customWidth="1"/>
    <col min="43" max="43" width="72.7109375" style="2" bestFit="1" customWidth="1"/>
    <col min="44" max="44" width="34.85546875" style="2" bestFit="1" customWidth="1"/>
    <col min="45" max="45" width="18.85546875" style="2" bestFit="1" customWidth="1"/>
    <col min="46" max="46" width="43.5703125" style="2" bestFit="1" customWidth="1"/>
    <col min="47" max="47" width="19.42578125" style="2" bestFit="1" customWidth="1"/>
    <col min="48" max="48" width="121.5703125" style="2" bestFit="1" customWidth="1"/>
    <col min="49" max="56" width="9.140625" style="2"/>
    <col min="57" max="16384" width="9.140625" style="5"/>
  </cols>
  <sheetData>
    <row r="1" spans="1:56" s="66" customFormat="1" ht="45" x14ac:dyDescent="0.25">
      <c r="A1" s="1" t="s">
        <v>0</v>
      </c>
      <c r="B1" s="1" t="s">
        <v>1</v>
      </c>
      <c r="C1" s="65" t="s">
        <v>8624</v>
      </c>
      <c r="D1" s="1" t="s">
        <v>5018</v>
      </c>
      <c r="E1" s="1" t="s">
        <v>5019</v>
      </c>
      <c r="F1" s="1" t="s">
        <v>2</v>
      </c>
      <c r="G1" s="1" t="s">
        <v>16</v>
      </c>
      <c r="H1" s="1" t="s">
        <v>7678</v>
      </c>
      <c r="I1" s="1" t="s">
        <v>17</v>
      </c>
      <c r="J1" s="1" t="s">
        <v>3</v>
      </c>
      <c r="K1" s="1" t="s">
        <v>4</v>
      </c>
      <c r="L1" s="1" t="s">
        <v>5</v>
      </c>
      <c r="M1" s="1" t="s">
        <v>6</v>
      </c>
      <c r="N1" s="1" t="s">
        <v>7</v>
      </c>
      <c r="O1" s="1" t="s">
        <v>8</v>
      </c>
      <c r="P1" s="1" t="s">
        <v>9</v>
      </c>
      <c r="Q1" s="1" t="s">
        <v>10</v>
      </c>
      <c r="R1" s="1" t="s">
        <v>11</v>
      </c>
      <c r="S1" s="1" t="s">
        <v>12</v>
      </c>
      <c r="T1" s="1" t="s">
        <v>13</v>
      </c>
      <c r="U1" s="1" t="s">
        <v>5318</v>
      </c>
      <c r="V1" s="1" t="s">
        <v>5706</v>
      </c>
      <c r="W1" s="1" t="s">
        <v>21</v>
      </c>
      <c r="X1" s="1" t="s">
        <v>5109</v>
      </c>
      <c r="Y1" s="1" t="s">
        <v>5110</v>
      </c>
      <c r="Z1" s="1" t="s">
        <v>5117</v>
      </c>
      <c r="AA1" s="1" t="s">
        <v>5111</v>
      </c>
      <c r="AB1" s="1" t="s">
        <v>5408</v>
      </c>
      <c r="AC1" s="1" t="s">
        <v>5409</v>
      </c>
      <c r="AD1" s="1" t="s">
        <v>5410</v>
      </c>
      <c r="AE1" s="1" t="s">
        <v>5411</v>
      </c>
      <c r="AF1" s="1" t="s">
        <v>14</v>
      </c>
      <c r="AG1" s="10"/>
      <c r="AH1" s="1" t="s">
        <v>15</v>
      </c>
      <c r="AI1" s="47" t="s">
        <v>8625</v>
      </c>
      <c r="AJ1" s="1" t="s">
        <v>22</v>
      </c>
      <c r="AK1" s="1" t="s">
        <v>23</v>
      </c>
      <c r="AL1" s="1" t="s">
        <v>224</v>
      </c>
      <c r="AM1" s="1" t="s">
        <v>412</v>
      </c>
      <c r="AN1" s="1" t="s">
        <v>413</v>
      </c>
      <c r="AO1" s="1" t="s">
        <v>225</v>
      </c>
      <c r="AP1" s="1" t="s">
        <v>441</v>
      </c>
      <c r="AQ1" s="1" t="s">
        <v>442</v>
      </c>
      <c r="AR1" s="1" t="s">
        <v>443</v>
      </c>
      <c r="AS1" s="1" t="s">
        <v>2284</v>
      </c>
      <c r="AT1" s="1" t="s">
        <v>2283</v>
      </c>
      <c r="AU1" s="1" t="s">
        <v>2285</v>
      </c>
      <c r="AV1" s="7" t="s">
        <v>50</v>
      </c>
      <c r="AW1" s="7"/>
      <c r="AX1" s="7"/>
      <c r="AY1" s="7"/>
      <c r="AZ1" s="7"/>
      <c r="BA1" s="7"/>
      <c r="BB1" s="7"/>
      <c r="BC1" s="7"/>
      <c r="BD1" s="7"/>
    </row>
    <row r="2" spans="1:56" x14ac:dyDescent="0.2">
      <c r="A2" s="2">
        <v>58318</v>
      </c>
      <c r="B2" s="6" t="s">
        <v>2179</v>
      </c>
      <c r="C2" s="2" t="s">
        <v>4842</v>
      </c>
      <c r="E2" s="2" t="s">
        <v>67</v>
      </c>
      <c r="F2" s="2" t="s">
        <v>2180</v>
      </c>
      <c r="G2" s="2" t="s">
        <v>2185</v>
      </c>
      <c r="H2" s="4" t="s">
        <v>29</v>
      </c>
      <c r="I2" s="2" t="s">
        <v>36</v>
      </c>
      <c r="N2" s="2" t="s">
        <v>48</v>
      </c>
      <c r="R2" s="2" t="s">
        <v>27</v>
      </c>
      <c r="X2" s="2" t="s">
        <v>5103</v>
      </c>
      <c r="Y2" s="2" t="s">
        <v>5467</v>
      </c>
      <c r="Z2" s="2" t="str">
        <f>IF(X2='[1]RULES DONT TOUCH'!$A$1,"N/A",IF(X2='[1]RULES DONT TOUCH'!$A$2,'[1]RULES DONT TOUCH'!$A$9,IF(X2='[1]RULES DONT TOUCH'!$A$3,'[1]RULES DONT TOUCH'!$A$11,IF(X2='[1]RULES DONT TOUCH'!$A$4,'[1]RULES DONT TOUCH'!$A$10,IF(X2='[1]RULES DONT TOUCH'!$A$5,'[1]RULES DONT TOUCH'!$A$13,IF(X2='[1]RULES DONT TOUCH'!$A$16,'[1]RULES DONT TOUCH'!$A$17,IF(X2='[1]RULES DONT TOUCH'!$A$8,'[1]RULES DONT TOUCH'!$A$12,IF(X2='[1]RULES DONT TOUCH'!$A$7,'[1]RULES DONT TOUCH'!$A$18,IF(X2='[1]RULES DONT TOUCH'!$A$23,'[1]RULES DONT TOUCH'!$A$13,IF(X2='[1]RULES DONT TOUCH'!$A$24,'[1]RULES DONT TOUCH'!$A$25,IF(X2='[1]RULES DONT TOUCH'!$A$21,'[1]RULES DONT TOUCH'!$A$22,IF(X2="","More info Needed",0))))))))))))</f>
        <v>N/A</v>
      </c>
      <c r="AA2" s="2" t="s">
        <v>30</v>
      </c>
      <c r="AB2" s="2" t="s">
        <v>30</v>
      </c>
      <c r="AC2" s="2" t="s">
        <v>30</v>
      </c>
      <c r="AD2" s="2" t="str">
        <f>IF(AB2='[1]RULES DONT TOUCH'!$A$1,"N/A",IF(AB2='[1]RULES DONT TOUCH'!$A$2,'[1]RULES DONT TOUCH'!$A$9,IF(AB2='[1]RULES DONT TOUCH'!$A$3,'[1]RULES DONT TOUCH'!$A$11,IF(AB2='[1]RULES DONT TOUCH'!$A$4,'[1]RULES DONT TOUCH'!$A$10,IF(AB2='[1]RULES DONT TOUCH'!$A$24,'[1]RULES DONT TOUCH'!$A$25,IF(AB2='[1]RULES DONT TOUCH'!$A$13,'[1]RULES DONT TOUCH'!$A$13,IF(AB2='[1]RULES DONT TOUCH'!$A$16,'[1]RULES DONT TOUCH'!$A$17,IF(AB2='[1]RULES DONT TOUCH'!$A$5,'[1]RULES DONT TOUCH'!$A$13,IF(AB2='[1]RULES DONT TOUCH'!$A$8,'[1]RULES DONT TOUCH'!$A$12,IF(AB2='[1]RULES DONT TOUCH'!$A$23,'[1]RULES DONT TOUCH'!$A$13,IF(AB2='[1]RULES DONT TOUCH'!$A$21,'[1]RULES DONT TOUCH'!$A$22,IF(AB2='[1]RULES DONT TOUCH'!$A$19,'[1]RULES DONT TOUCH'!$A$20,IF(AB2='[1]RULES DONT TOUCH'!$A$7,'[1]RULES DONT TOUCH'!$A$18,IF(AB2="","More info Needed",0))))))))))))))</f>
        <v>N/A</v>
      </c>
      <c r="AE2" s="2" t="s">
        <v>30</v>
      </c>
      <c r="AF2" s="2" t="s">
        <v>5041</v>
      </c>
      <c r="AH2" s="2" t="s">
        <v>30</v>
      </c>
      <c r="AI2" s="48">
        <f>VLOOKUP(A2,[2]LicensedPremisesLLPG!$B:$AP,40,0)</f>
        <v>100031565143</v>
      </c>
      <c r="AK2" s="2" t="s">
        <v>181</v>
      </c>
      <c r="AL2" s="2" t="s">
        <v>2181</v>
      </c>
      <c r="AM2" s="2" t="s">
        <v>2182</v>
      </c>
      <c r="AN2" s="2" t="s">
        <v>2183</v>
      </c>
      <c r="AO2" s="2" t="s">
        <v>416</v>
      </c>
    </row>
    <row r="3" spans="1:56" x14ac:dyDescent="0.2">
      <c r="A3" s="2">
        <v>40715</v>
      </c>
      <c r="B3" s="6" t="s">
        <v>1529</v>
      </c>
      <c r="C3" s="2" t="s">
        <v>4730</v>
      </c>
      <c r="E3" s="2" t="s">
        <v>67</v>
      </c>
      <c r="F3" s="2" t="s">
        <v>1530</v>
      </c>
      <c r="G3" s="2" t="s">
        <v>1531</v>
      </c>
      <c r="H3" s="4" t="s">
        <v>29</v>
      </c>
      <c r="I3" s="2" t="s">
        <v>45</v>
      </c>
      <c r="N3" s="2" t="s">
        <v>48</v>
      </c>
      <c r="O3" s="2" t="s">
        <v>41</v>
      </c>
      <c r="Q3" s="2" t="s">
        <v>83</v>
      </c>
      <c r="R3" s="2" t="s">
        <v>27</v>
      </c>
      <c r="S3" s="2" t="s">
        <v>18</v>
      </c>
      <c r="X3" s="2" t="s">
        <v>5103</v>
      </c>
      <c r="Y3" s="2" t="s">
        <v>5440</v>
      </c>
      <c r="Z3" s="2" t="str">
        <f>IF(X3='[1]RULES DONT TOUCH'!$A$1,"N/A",IF(X3='[1]RULES DONT TOUCH'!$A$2,'[1]RULES DONT TOUCH'!$A$9,IF(X3='[1]RULES DONT TOUCH'!$A$3,'[1]RULES DONT TOUCH'!$A$11,IF(X3='[1]RULES DONT TOUCH'!$A$4,'[1]RULES DONT TOUCH'!$A$10,IF(X3='[1]RULES DONT TOUCH'!$A$5,'[1]RULES DONT TOUCH'!$A$13,IF(X3='[1]RULES DONT TOUCH'!$A$16,'[1]RULES DONT TOUCH'!$A$17,IF(X3='[1]RULES DONT TOUCH'!$A$8,'[1]RULES DONT TOUCH'!$A$12,IF(X3='[1]RULES DONT TOUCH'!$A$7,'[1]RULES DONT TOUCH'!$A$18,IF(X3='[1]RULES DONT TOUCH'!$A$23,'[1]RULES DONT TOUCH'!$A$13,IF(X3='[1]RULES DONT TOUCH'!$A$24,'[1]RULES DONT TOUCH'!$A$25,IF(X3='[1]RULES DONT TOUCH'!$A$21,'[1]RULES DONT TOUCH'!$A$22,IF(X3="","More info Needed",0))))))))))))</f>
        <v>N/A</v>
      </c>
      <c r="AA3" s="2" t="s">
        <v>30</v>
      </c>
      <c r="AB3" s="2" t="s">
        <v>5103</v>
      </c>
      <c r="AC3" s="2" t="s">
        <v>5211</v>
      </c>
      <c r="AD3" s="2" t="str">
        <f>IF(AB3='[1]RULES DONT TOUCH'!$A$1,"N/A",IF(AB3='[1]RULES DONT TOUCH'!$A$2,'[1]RULES DONT TOUCH'!$A$9,IF(AB3='[1]RULES DONT TOUCH'!$A$3,'[1]RULES DONT TOUCH'!$A$11,IF(AB3='[1]RULES DONT TOUCH'!$A$4,'[1]RULES DONT TOUCH'!$A$10,IF(AB3='[1]RULES DONT TOUCH'!$A$24,'[1]RULES DONT TOUCH'!$A$25,IF(AB3='[1]RULES DONT TOUCH'!$A$13,'[1]RULES DONT TOUCH'!$A$13,IF(AB3='[1]RULES DONT TOUCH'!$A$16,'[1]RULES DONT TOUCH'!$A$17,IF(AB3='[1]RULES DONT TOUCH'!$A$5,'[1]RULES DONT TOUCH'!$A$13,IF(AB3='[1]RULES DONT TOUCH'!$A$8,'[1]RULES DONT TOUCH'!$A$12,IF(AB3='[1]RULES DONT TOUCH'!$A$23,'[1]RULES DONT TOUCH'!$A$13,IF(AB3='[1]RULES DONT TOUCH'!$A$21,'[1]RULES DONT TOUCH'!$A$22,IF(AB3='[1]RULES DONT TOUCH'!$A$19,'[1]RULES DONT TOUCH'!$A$20,IF(AB3='[1]RULES DONT TOUCH'!$A$7,'[1]RULES DONT TOUCH'!$A$18,IF(AB3="","More info Needed",0))))))))))))))</f>
        <v>N/A</v>
      </c>
      <c r="AE3" s="2" t="s">
        <v>30</v>
      </c>
      <c r="AF3" s="2" t="s">
        <v>47</v>
      </c>
      <c r="AH3" s="2" t="s">
        <v>47</v>
      </c>
      <c r="AI3" s="48">
        <f>VLOOKUP(A3,[2]LicensedPremisesLLPG!$B:$AP,40,0)</f>
        <v>100032094838</v>
      </c>
      <c r="AJ3" s="2" t="s">
        <v>7163</v>
      </c>
      <c r="AK3" s="2" t="s">
        <v>43</v>
      </c>
      <c r="AL3" s="2" t="s">
        <v>1532</v>
      </c>
      <c r="AM3" s="2" t="s">
        <v>1533</v>
      </c>
      <c r="AN3" s="2" t="s">
        <v>1534</v>
      </c>
      <c r="AO3" s="2" t="s">
        <v>1535</v>
      </c>
    </row>
    <row r="4" spans="1:56" x14ac:dyDescent="0.2">
      <c r="A4" s="2">
        <v>36033</v>
      </c>
      <c r="B4" s="2" t="s">
        <v>190</v>
      </c>
      <c r="C4" s="2" t="s">
        <v>5519</v>
      </c>
      <c r="E4" s="2" t="s">
        <v>25</v>
      </c>
      <c r="F4" s="2" t="s">
        <v>191</v>
      </c>
      <c r="G4" s="2" t="s">
        <v>192</v>
      </c>
      <c r="H4" s="4" t="s">
        <v>29</v>
      </c>
      <c r="I4" s="2" t="s">
        <v>36</v>
      </c>
      <c r="R4" s="2" t="s">
        <v>27</v>
      </c>
      <c r="U4" s="2" t="s">
        <v>29</v>
      </c>
      <c r="V4" s="2" t="s">
        <v>29</v>
      </c>
      <c r="W4" s="2" t="s">
        <v>29</v>
      </c>
      <c r="X4" s="2" t="s">
        <v>5103</v>
      </c>
      <c r="Y4" s="2" t="s">
        <v>5181</v>
      </c>
      <c r="Z4" s="2" t="str">
        <f>IF(X4='[1]RULES DONT TOUCH'!$A$1,"N/A",IF(X4='[1]RULES DONT TOUCH'!$A$2,'[1]RULES DONT TOUCH'!$A$9,IF(X4='[1]RULES DONT TOUCH'!$A$3,'[1]RULES DONT TOUCH'!$A$11,IF(X4='[1]RULES DONT TOUCH'!$A$4,'[1]RULES DONT TOUCH'!$A$10,IF(X4='[1]RULES DONT TOUCH'!$A$5,'[1]RULES DONT TOUCH'!$A$13,IF(X4='[1]RULES DONT TOUCH'!$A$16,'[1]RULES DONT TOUCH'!$A$17,IF(X4='[1]RULES DONT TOUCH'!$A$8,'[1]RULES DONT TOUCH'!$A$12,IF(X4='[1]RULES DONT TOUCH'!$A$7,'[1]RULES DONT TOUCH'!$A$18,IF(X4='[1]RULES DONT TOUCH'!$A$23,'[1]RULES DONT TOUCH'!$A$13,IF(X4='[1]RULES DONT TOUCH'!$A$24,'[1]RULES DONT TOUCH'!$A$25,IF(X4='[1]RULES DONT TOUCH'!$A$21,'[1]RULES DONT TOUCH'!$A$22,IF(X4="","More info Needed",0))))))))))))</f>
        <v>N/A</v>
      </c>
      <c r="AA4" s="2" t="s">
        <v>30</v>
      </c>
      <c r="AB4" s="2" t="s">
        <v>30</v>
      </c>
      <c r="AC4" s="2" t="s">
        <v>30</v>
      </c>
      <c r="AD4" s="2" t="str">
        <f>IF(AB4='[1]RULES DONT TOUCH'!$A$1,"N/A",IF(AB4='[1]RULES DONT TOUCH'!$A$2,'[1]RULES DONT TOUCH'!$A$9,IF(AB4='[1]RULES DONT TOUCH'!$A$3,'[1]RULES DONT TOUCH'!$A$11,IF(AB4='[1]RULES DONT TOUCH'!$A$4,'[1]RULES DONT TOUCH'!$A$10,IF(AB4='[1]RULES DONT TOUCH'!$A$24,'[1]RULES DONT TOUCH'!$A$25,IF(AB4='[1]RULES DONT TOUCH'!$A$13,'[1]RULES DONT TOUCH'!$A$13,IF(AB4='[1]RULES DONT TOUCH'!$A$16,'[1]RULES DONT TOUCH'!$A$17,IF(AB4='[1]RULES DONT TOUCH'!$A$5,'[1]RULES DONT TOUCH'!$A$13,IF(AB4='[1]RULES DONT TOUCH'!$A$8,'[1]RULES DONT TOUCH'!$A$12,IF(AB4='[1]RULES DONT TOUCH'!$A$23,'[1]RULES DONT TOUCH'!$A$13,IF(AB4='[1]RULES DONT TOUCH'!$A$21,'[1]RULES DONT TOUCH'!$A$22,IF(AB4='[1]RULES DONT TOUCH'!$A$19,'[1]RULES DONT TOUCH'!$A$20,IF(AB4='[1]RULES DONT TOUCH'!$A$7,'[1]RULES DONT TOUCH'!$A$18,IF(AB4="","More info Needed",0))))))))))))))</f>
        <v>N/A</v>
      </c>
      <c r="AE4" s="2" t="s">
        <v>30</v>
      </c>
      <c r="AF4" s="2" t="s">
        <v>5041</v>
      </c>
      <c r="AH4" s="2" t="s">
        <v>30</v>
      </c>
      <c r="AI4" s="48">
        <f>VLOOKUP(A4,[2]LicensedPremisesLLPG!$B:$AP,40,0)</f>
        <v>100032287517</v>
      </c>
      <c r="AJ4" s="2" t="s">
        <v>29</v>
      </c>
      <c r="AK4" s="2" t="s">
        <v>31</v>
      </c>
      <c r="AL4" s="2" t="s">
        <v>620</v>
      </c>
      <c r="AM4" s="2" t="s">
        <v>622</v>
      </c>
      <c r="AN4" s="2" t="s">
        <v>621</v>
      </c>
      <c r="AO4" s="2" t="s">
        <v>444</v>
      </c>
    </row>
    <row r="5" spans="1:56" x14ac:dyDescent="0.2">
      <c r="A5" s="2">
        <v>35402</v>
      </c>
      <c r="B5" s="6" t="s">
        <v>1423</v>
      </c>
      <c r="C5" s="2" t="s">
        <v>4603</v>
      </c>
      <c r="D5" s="2" t="s">
        <v>1424</v>
      </c>
      <c r="E5" s="2" t="s">
        <v>67</v>
      </c>
      <c r="F5" s="2" t="s">
        <v>598</v>
      </c>
      <c r="G5" s="2" t="s">
        <v>1425</v>
      </c>
      <c r="H5" s="4" t="s">
        <v>29</v>
      </c>
      <c r="I5" s="2" t="s">
        <v>51</v>
      </c>
      <c r="N5" s="2" t="s">
        <v>48</v>
      </c>
      <c r="O5" s="2" t="s">
        <v>41</v>
      </c>
      <c r="S5" s="2" t="s">
        <v>18</v>
      </c>
      <c r="X5" s="2" t="s">
        <v>5788</v>
      </c>
      <c r="Y5" s="2" t="s">
        <v>30</v>
      </c>
      <c r="Z5" s="2">
        <f>IF(X5='[1]RULES DONT TOUCH'!$A$1,"N/A",IF(X5='[1]RULES DONT TOUCH'!$A$2,'[1]RULES DONT TOUCH'!$A$9,IF(X5='[1]RULES DONT TOUCH'!$A$3,'[1]RULES DONT TOUCH'!$A$11,IF(X5='[1]RULES DONT TOUCH'!$A$4,'[1]RULES DONT TOUCH'!$A$10,IF(X5='[1]RULES DONT TOUCH'!$A$5,'[1]RULES DONT TOUCH'!$A$13,IF(X5='[1]RULES DONT TOUCH'!$A$16,'[1]RULES DONT TOUCH'!$A$17,IF(X5='[1]RULES DONT TOUCH'!$A$8,'[1]RULES DONT TOUCH'!$A$12,IF(X5='[1]RULES DONT TOUCH'!$A$7,'[1]RULES DONT TOUCH'!$A$18,IF(X5='[1]RULES DONT TOUCH'!$A$23,'[1]RULES DONT TOUCH'!$A$13,IF(X5='[1]RULES DONT TOUCH'!$A$24,'[1]RULES DONT TOUCH'!$A$25,IF(X5='[1]RULES DONT TOUCH'!$A$21,'[1]RULES DONT TOUCH'!$A$22,IF(X5="","More info Needed",0))))))))))))</f>
        <v>0</v>
      </c>
      <c r="AA5" s="2" t="s">
        <v>30</v>
      </c>
      <c r="AB5" s="2" t="s">
        <v>5216</v>
      </c>
      <c r="AC5" s="2" t="s">
        <v>5426</v>
      </c>
      <c r="AD5" s="2" t="str">
        <f>IF(AB5='[1]RULES DONT TOUCH'!$A$1,"N/A",IF(AB5='[1]RULES DONT TOUCH'!$A$2,'[1]RULES DONT TOUCH'!$A$9,IF(AB5='[1]RULES DONT TOUCH'!$A$3,'[1]RULES DONT TOUCH'!$A$11,IF(AB5='[1]RULES DONT TOUCH'!$A$4,'[1]RULES DONT TOUCH'!$A$10,IF(AB5='[1]RULES DONT TOUCH'!$A$24,'[1]RULES DONT TOUCH'!$A$25,IF(AB5='[1]RULES DONT TOUCH'!$A$13,'[1]RULES DONT TOUCH'!$A$13,IF(AB5='[1]RULES DONT TOUCH'!$A$16,'[1]RULES DONT TOUCH'!$A$17,IF(AB5='[1]RULES DONT TOUCH'!$A$5,'[1]RULES DONT TOUCH'!$A$13,IF(AB5='[1]RULES DONT TOUCH'!$A$8,'[1]RULES DONT TOUCH'!$A$12,IF(AB5='[1]RULES DONT TOUCH'!$A$23,'[1]RULES DONT TOUCH'!$A$13,IF(AB5='[1]RULES DONT TOUCH'!$A$21,'[1]RULES DONT TOUCH'!$A$22,IF(AB5='[1]RULES DONT TOUCH'!$A$19,'[1]RULES DONT TOUCH'!$A$20,IF(AB5='[1]RULES DONT TOUCH'!$A$7,'[1]RULES DONT TOUCH'!$A$18,IF(AB5="","More info Needed",0))))))))))))))</f>
        <v>Sun</v>
      </c>
      <c r="AE5" s="2" t="s">
        <v>5441</v>
      </c>
      <c r="AF5" s="2" t="s">
        <v>5041</v>
      </c>
      <c r="AH5" s="2" t="s">
        <v>30</v>
      </c>
      <c r="AI5" s="48">
        <f>VLOOKUP(A5,[2]LicensedPremisesLLPG!$B:$AP,40,0)</f>
        <v>100032124354</v>
      </c>
      <c r="AJ5" s="2" t="s">
        <v>7162</v>
      </c>
      <c r="AK5" s="2" t="s">
        <v>52</v>
      </c>
      <c r="AO5" s="2" t="s">
        <v>416</v>
      </c>
    </row>
    <row r="6" spans="1:56" x14ac:dyDescent="0.2">
      <c r="A6" s="2">
        <v>38022</v>
      </c>
      <c r="B6" s="6" t="s">
        <v>3362</v>
      </c>
      <c r="C6" s="2" t="s">
        <v>4945</v>
      </c>
      <c r="E6" s="2" t="s">
        <v>67</v>
      </c>
      <c r="F6" s="2" t="s">
        <v>2544</v>
      </c>
      <c r="G6" s="2" t="s">
        <v>3363</v>
      </c>
      <c r="H6" s="4" t="s">
        <v>29</v>
      </c>
      <c r="I6" s="2" t="s">
        <v>40</v>
      </c>
      <c r="N6" s="2" t="s">
        <v>48</v>
      </c>
      <c r="O6" s="2" t="s">
        <v>41</v>
      </c>
      <c r="R6" s="2" t="s">
        <v>27</v>
      </c>
      <c r="S6" s="2" t="s">
        <v>18</v>
      </c>
      <c r="X6" s="2" t="s">
        <v>5103</v>
      </c>
      <c r="Y6" s="2" t="s">
        <v>5686</v>
      </c>
      <c r="Z6" s="2" t="str">
        <f>IF(X6='[1]RULES DONT TOUCH'!$A$1,"N/A",IF(X6='[1]RULES DONT TOUCH'!$A$2,'[1]RULES DONT TOUCH'!$A$9,IF(X6='[1]RULES DONT TOUCH'!$A$3,'[1]RULES DONT TOUCH'!$A$11,IF(X6='[1]RULES DONT TOUCH'!$A$4,'[1]RULES DONT TOUCH'!$A$10,IF(X6='[1]RULES DONT TOUCH'!$A$5,'[1]RULES DONT TOUCH'!$A$13,IF(X6='[1]RULES DONT TOUCH'!$A$16,'[1]RULES DONT TOUCH'!$A$17,IF(X6='[1]RULES DONT TOUCH'!$A$8,'[1]RULES DONT TOUCH'!$A$12,IF(X6='[1]RULES DONT TOUCH'!$A$7,'[1]RULES DONT TOUCH'!$A$18,IF(X6='[1]RULES DONT TOUCH'!$A$23,'[1]RULES DONT TOUCH'!$A$13,IF(X6='[1]RULES DONT TOUCH'!$A$24,'[1]RULES DONT TOUCH'!$A$25,IF(X6='[1]RULES DONT TOUCH'!$A$21,'[1]RULES DONT TOUCH'!$A$22,IF(X6="","More info Needed",0))))))))))))</f>
        <v>N/A</v>
      </c>
      <c r="AA6" s="2" t="s">
        <v>30</v>
      </c>
      <c r="AB6" s="2" t="s">
        <v>5103</v>
      </c>
      <c r="AC6" s="2" t="s">
        <v>5686</v>
      </c>
      <c r="AD6" s="2" t="str">
        <f>IF(AB6='[1]RULES DONT TOUCH'!$A$1,"N/A",IF(AB6='[1]RULES DONT TOUCH'!$A$2,'[1]RULES DONT TOUCH'!$A$9,IF(AB6='[1]RULES DONT TOUCH'!$A$3,'[1]RULES DONT TOUCH'!$A$11,IF(AB6='[1]RULES DONT TOUCH'!$A$4,'[1]RULES DONT TOUCH'!$A$10,IF(AB6='[1]RULES DONT TOUCH'!$A$24,'[1]RULES DONT TOUCH'!$A$25,IF(AB6='[1]RULES DONT TOUCH'!$A$13,'[1]RULES DONT TOUCH'!$A$13,IF(AB6='[1]RULES DONT TOUCH'!$A$16,'[1]RULES DONT TOUCH'!$A$17,IF(AB6='[1]RULES DONT TOUCH'!$A$5,'[1]RULES DONT TOUCH'!$A$13,IF(AB6='[1]RULES DONT TOUCH'!$A$8,'[1]RULES DONT TOUCH'!$A$12,IF(AB6='[1]RULES DONT TOUCH'!$A$23,'[1]RULES DONT TOUCH'!$A$13,IF(AB6='[1]RULES DONT TOUCH'!$A$21,'[1]RULES DONT TOUCH'!$A$22,IF(AB6='[1]RULES DONT TOUCH'!$A$19,'[1]RULES DONT TOUCH'!$A$20,IF(AB6='[1]RULES DONT TOUCH'!$A$7,'[1]RULES DONT TOUCH'!$A$18,IF(AB6="","More info Needed",0))))))))))))))</f>
        <v>N/A</v>
      </c>
      <c r="AE6" s="2" t="s">
        <v>30</v>
      </c>
      <c r="AF6" s="2" t="s">
        <v>5041</v>
      </c>
      <c r="AH6" s="2" t="s">
        <v>30</v>
      </c>
      <c r="AI6" s="48">
        <f>VLOOKUP(A6,[2]LicensedPremisesLLPG!$B:$AP,40,0)</f>
        <v>10009160677</v>
      </c>
      <c r="AJ6" s="2" t="s">
        <v>7163</v>
      </c>
      <c r="AK6" s="2" t="s">
        <v>43</v>
      </c>
      <c r="AL6" s="2" t="s">
        <v>1085</v>
      </c>
      <c r="AM6" s="2" t="s">
        <v>3364</v>
      </c>
      <c r="AN6" s="2" t="s">
        <v>2544</v>
      </c>
      <c r="AO6" s="2" t="s">
        <v>3365</v>
      </c>
    </row>
    <row r="7" spans="1:56" x14ac:dyDescent="0.2">
      <c r="A7" s="2">
        <v>58813</v>
      </c>
      <c r="B7" s="2" t="s">
        <v>170</v>
      </c>
      <c r="C7" s="2" t="s">
        <v>5514</v>
      </c>
      <c r="D7" s="2" t="s">
        <v>160</v>
      </c>
      <c r="E7" s="2" t="s">
        <v>25</v>
      </c>
      <c r="F7" s="2" t="s">
        <v>171</v>
      </c>
      <c r="G7" s="2" t="s">
        <v>172</v>
      </c>
      <c r="H7" s="4" t="s">
        <v>29</v>
      </c>
      <c r="I7" s="2" t="s">
        <v>35</v>
      </c>
      <c r="S7" s="2" t="s">
        <v>61</v>
      </c>
      <c r="U7" s="2" t="s">
        <v>29</v>
      </c>
      <c r="V7" s="2" t="s">
        <v>29</v>
      </c>
      <c r="W7" s="2" t="s">
        <v>29</v>
      </c>
      <c r="X7" s="2" t="s">
        <v>5103</v>
      </c>
      <c r="Y7" s="2" t="s">
        <v>5351</v>
      </c>
      <c r="Z7" s="2" t="str">
        <f>IF(X7='[1]RULES DONT TOUCH'!$A$1,"N/A",IF(X7='[1]RULES DONT TOUCH'!$A$2,'[1]RULES DONT TOUCH'!$A$9,IF(X7='[1]RULES DONT TOUCH'!$A$3,'[1]RULES DONT TOUCH'!$A$11,IF(X7='[1]RULES DONT TOUCH'!$A$4,'[1]RULES DONT TOUCH'!$A$10,IF(X7='[1]RULES DONT TOUCH'!$A$5,'[1]RULES DONT TOUCH'!$A$13,IF(X7='[1]RULES DONT TOUCH'!$A$16,'[1]RULES DONT TOUCH'!$A$17,IF(X7='[1]RULES DONT TOUCH'!$A$8,'[1]RULES DONT TOUCH'!$A$12,IF(X7='[1]RULES DONT TOUCH'!$A$7,'[1]RULES DONT TOUCH'!$A$18,IF(X7='[1]RULES DONT TOUCH'!$A$23,'[1]RULES DONT TOUCH'!$A$13,IF(X7='[1]RULES DONT TOUCH'!$A$24,'[1]RULES DONT TOUCH'!$A$25,IF(X7='[1]RULES DONT TOUCH'!$A$21,'[1]RULES DONT TOUCH'!$A$22,IF(X7="","More info Needed",0))))))))))))</f>
        <v>N/A</v>
      </c>
      <c r="AA7" s="2" t="s">
        <v>30</v>
      </c>
      <c r="AB7" s="2" t="s">
        <v>5103</v>
      </c>
      <c r="AC7" s="2" t="s">
        <v>5351</v>
      </c>
      <c r="AD7" s="2" t="str">
        <f>IF(AB7='[1]RULES DONT TOUCH'!$A$1,"N/A",IF(AB7='[1]RULES DONT TOUCH'!$A$2,'[1]RULES DONT TOUCH'!$A$9,IF(AB7='[1]RULES DONT TOUCH'!$A$3,'[1]RULES DONT TOUCH'!$A$11,IF(AB7='[1]RULES DONT TOUCH'!$A$4,'[1]RULES DONT TOUCH'!$A$10,IF(AB7='[1]RULES DONT TOUCH'!$A$24,'[1]RULES DONT TOUCH'!$A$25,IF(AB7='[1]RULES DONT TOUCH'!$A$13,'[1]RULES DONT TOUCH'!$A$13,IF(AB7='[1]RULES DONT TOUCH'!$A$16,'[1]RULES DONT TOUCH'!$A$17,IF(AB7='[1]RULES DONT TOUCH'!$A$5,'[1]RULES DONT TOUCH'!$A$13,IF(AB7='[1]RULES DONT TOUCH'!$A$8,'[1]RULES DONT TOUCH'!$A$12,IF(AB7='[1]RULES DONT TOUCH'!$A$23,'[1]RULES DONT TOUCH'!$A$13,IF(AB7='[1]RULES DONT TOUCH'!$A$21,'[1]RULES DONT TOUCH'!$A$22,IF(AB7='[1]RULES DONT TOUCH'!$A$19,'[1]RULES DONT TOUCH'!$A$20,IF(AB7='[1]RULES DONT TOUCH'!$A$7,'[1]RULES DONT TOUCH'!$A$18,IF(AB7="","More info Needed",0))))))))))))))</f>
        <v>N/A</v>
      </c>
      <c r="AE7" s="2" t="s">
        <v>30</v>
      </c>
      <c r="AF7" s="2" t="s">
        <v>5041</v>
      </c>
      <c r="AH7" s="2" t="s">
        <v>30</v>
      </c>
      <c r="AI7" s="48">
        <f>VLOOKUP(A7,[2]LicensedPremisesLLPG!$B:$AP,40,0)</f>
        <v>10090471609</v>
      </c>
      <c r="AJ7" s="2" t="s">
        <v>29</v>
      </c>
      <c r="AK7" s="2" t="s">
        <v>37</v>
      </c>
      <c r="AL7" s="2" t="s">
        <v>7330</v>
      </c>
      <c r="AM7" s="2" t="s">
        <v>597</v>
      </c>
      <c r="AN7" s="2" t="s">
        <v>598</v>
      </c>
      <c r="AO7" s="2" t="s">
        <v>7331</v>
      </c>
    </row>
    <row r="8" spans="1:56" x14ac:dyDescent="0.2">
      <c r="A8" s="2">
        <v>155066</v>
      </c>
      <c r="B8" s="3" t="s">
        <v>76</v>
      </c>
      <c r="C8" s="3" t="s">
        <v>3682</v>
      </c>
      <c r="D8" s="3"/>
      <c r="E8" s="3" t="s">
        <v>25</v>
      </c>
      <c r="F8" s="3" t="s">
        <v>3685</v>
      </c>
      <c r="G8" s="72" t="s">
        <v>6914</v>
      </c>
      <c r="H8" s="4" t="s">
        <v>29</v>
      </c>
      <c r="I8" s="3" t="s">
        <v>6275</v>
      </c>
      <c r="J8" s="3" t="s">
        <v>150</v>
      </c>
      <c r="K8" s="3" t="s">
        <v>19</v>
      </c>
      <c r="L8" s="3"/>
      <c r="M8" s="3"/>
      <c r="N8" s="3" t="s">
        <v>20</v>
      </c>
      <c r="O8" s="3" t="s">
        <v>131</v>
      </c>
      <c r="P8" s="3" t="s">
        <v>132</v>
      </c>
      <c r="Q8" s="3"/>
      <c r="R8" s="3" t="s">
        <v>46</v>
      </c>
      <c r="S8" s="3" t="s">
        <v>18</v>
      </c>
      <c r="T8" s="3"/>
      <c r="U8" s="3" t="s">
        <v>29</v>
      </c>
      <c r="V8" s="3" t="s">
        <v>29</v>
      </c>
      <c r="W8" s="3" t="s">
        <v>29</v>
      </c>
      <c r="X8" s="3" t="s">
        <v>5103</v>
      </c>
      <c r="Y8" s="3" t="s">
        <v>5315</v>
      </c>
      <c r="Z8" s="2" t="str">
        <f>IF(X8='[1]RULES DONT TOUCH'!$A$1,"N/A",IF(X8='[1]RULES DONT TOUCH'!$A$2,'[1]RULES DONT TOUCH'!$A$9,IF(X8='[1]RULES DONT TOUCH'!$A$3,'[1]RULES DONT TOUCH'!$A$11,IF(X8='[1]RULES DONT TOUCH'!$A$4,'[1]RULES DONT TOUCH'!$A$10,IF(X8='[1]RULES DONT TOUCH'!$A$5,'[1]RULES DONT TOUCH'!$A$13,IF(X8='[1]RULES DONT TOUCH'!$A$16,'[1]RULES DONT TOUCH'!$A$17,IF(X8='[1]RULES DONT TOUCH'!$A$8,'[1]RULES DONT TOUCH'!$A$12,IF(X8='[1]RULES DONT TOUCH'!$A$7,'[1]RULES DONT TOUCH'!$A$18,IF(X8='[1]RULES DONT TOUCH'!$A$23,'[1]RULES DONT TOUCH'!$A$13,IF(X8='[1]RULES DONT TOUCH'!$A$24,'[1]RULES DONT TOUCH'!$A$25,IF(X8='[1]RULES DONT TOUCH'!$A$21,'[1]RULES DONT TOUCH'!$A$22,IF(X8="","More info Needed",0))))))))))))</f>
        <v>N/A</v>
      </c>
      <c r="AA8" s="3" t="s">
        <v>30</v>
      </c>
      <c r="AB8" s="3" t="s">
        <v>5103</v>
      </c>
      <c r="AC8" s="3" t="s">
        <v>6866</v>
      </c>
      <c r="AD8" s="2" t="str">
        <f>IF(AB8='[1]RULES DONT TOUCH'!$A$1,"N/A",IF(AB8='[1]RULES DONT TOUCH'!$A$2,'[1]RULES DONT TOUCH'!$A$9,IF(AB8='[1]RULES DONT TOUCH'!$A$3,'[1]RULES DONT TOUCH'!$A$11,IF(AB8='[1]RULES DONT TOUCH'!$A$4,'[1]RULES DONT TOUCH'!$A$10,IF(AB8='[1]RULES DONT TOUCH'!$A$24,'[1]RULES DONT TOUCH'!$A$25,IF(AB8='[1]RULES DONT TOUCH'!$A$13,'[1]RULES DONT TOUCH'!$A$13,IF(AB8='[1]RULES DONT TOUCH'!$A$16,'[1]RULES DONT TOUCH'!$A$17,IF(AB8='[1]RULES DONT TOUCH'!$A$5,'[1]RULES DONT TOUCH'!$A$13,IF(AB8='[1]RULES DONT TOUCH'!$A$8,'[1]RULES DONT TOUCH'!$A$12,IF(AB8='[1]RULES DONT TOUCH'!$A$23,'[1]RULES DONT TOUCH'!$A$13,IF(AB8='[1]RULES DONT TOUCH'!$A$21,'[1]RULES DONT TOUCH'!$A$22,IF(AB8='[1]RULES DONT TOUCH'!$A$19,'[1]RULES DONT TOUCH'!$A$20,IF(AB8='[1]RULES DONT TOUCH'!$A$7,'[1]RULES DONT TOUCH'!$A$18,IF(AB8="","More info Needed",0))))))))))))))</f>
        <v>N/A</v>
      </c>
      <c r="AE8" s="3" t="s">
        <v>30</v>
      </c>
      <c r="AF8" s="2" t="s">
        <v>5048</v>
      </c>
      <c r="AG8" s="3" t="s">
        <v>6331</v>
      </c>
      <c r="AH8" s="3" t="s">
        <v>47</v>
      </c>
      <c r="AI8" s="48">
        <f>VLOOKUP(A8,[2]LicensedPremisesLLPG!$B:$AP,40,0)</f>
        <v>200001389396</v>
      </c>
      <c r="AJ8" s="3" t="s">
        <v>7162</v>
      </c>
      <c r="AK8" s="3" t="s">
        <v>43</v>
      </c>
      <c r="AL8" s="3" t="s">
        <v>6915</v>
      </c>
      <c r="AM8" s="3" t="s">
        <v>6916</v>
      </c>
      <c r="AN8" s="3" t="s">
        <v>6917</v>
      </c>
      <c r="AO8" s="3" t="s">
        <v>7652</v>
      </c>
      <c r="AP8" s="3"/>
      <c r="AQ8" s="3"/>
      <c r="AR8" s="3"/>
      <c r="AS8" s="3"/>
      <c r="AT8" s="3"/>
      <c r="AU8" s="3"/>
      <c r="AV8" s="3"/>
    </row>
    <row r="9" spans="1:56" x14ac:dyDescent="0.2">
      <c r="A9" s="2">
        <v>131607</v>
      </c>
      <c r="B9" s="2" t="s">
        <v>2971</v>
      </c>
      <c r="C9" s="2" t="s">
        <v>2972</v>
      </c>
      <c r="E9" s="2" t="s">
        <v>25</v>
      </c>
      <c r="F9" s="2" t="s">
        <v>803</v>
      </c>
      <c r="G9" s="2" t="s">
        <v>2973</v>
      </c>
      <c r="H9" s="4" t="s">
        <v>29</v>
      </c>
      <c r="I9" s="2" t="s">
        <v>40</v>
      </c>
      <c r="N9" s="2" t="s">
        <v>48</v>
      </c>
      <c r="R9" s="2" t="s">
        <v>27</v>
      </c>
      <c r="S9" s="2" t="s">
        <v>42</v>
      </c>
      <c r="U9" s="2" t="s">
        <v>29</v>
      </c>
      <c r="W9" s="2" t="s">
        <v>29</v>
      </c>
      <c r="X9" s="2" t="s">
        <v>5103</v>
      </c>
      <c r="Y9" s="2" t="s">
        <v>5434</v>
      </c>
      <c r="Z9" s="2" t="str">
        <f>IF(X9='[1]RULES DONT TOUCH'!$A$1,"N/A",IF(X9='[1]RULES DONT TOUCH'!$A$2,'[1]RULES DONT TOUCH'!$A$9,IF(X9='[1]RULES DONT TOUCH'!$A$3,'[1]RULES DONT TOUCH'!$A$11,IF(X9='[1]RULES DONT TOUCH'!$A$4,'[1]RULES DONT TOUCH'!$A$10,IF(X9='[1]RULES DONT TOUCH'!$A$5,'[1]RULES DONT TOUCH'!$A$13,IF(X9='[1]RULES DONT TOUCH'!$A$16,'[1]RULES DONT TOUCH'!$A$17,IF(X9='[1]RULES DONT TOUCH'!$A$8,'[1]RULES DONT TOUCH'!$A$12,IF(X9='[1]RULES DONT TOUCH'!$A$7,'[1]RULES DONT TOUCH'!$A$18,IF(X9='[1]RULES DONT TOUCH'!$A$23,'[1]RULES DONT TOUCH'!$A$13,IF(X9='[1]RULES DONT TOUCH'!$A$24,'[1]RULES DONT TOUCH'!$A$25,IF(X9='[1]RULES DONT TOUCH'!$A$21,'[1]RULES DONT TOUCH'!$A$22,IF(X9="","More info Needed",0))))))))))))</f>
        <v>N/A</v>
      </c>
      <c r="AA9" s="2" t="s">
        <v>30</v>
      </c>
      <c r="AB9" s="2" t="s">
        <v>5103</v>
      </c>
      <c r="AC9" s="2" t="s">
        <v>5472</v>
      </c>
      <c r="AD9" s="2" t="str">
        <f>IF(AB9='[1]RULES DONT TOUCH'!$A$1,"N/A",IF(AB9='[1]RULES DONT TOUCH'!$A$2,'[1]RULES DONT TOUCH'!$A$9,IF(AB9='[1]RULES DONT TOUCH'!$A$3,'[1]RULES DONT TOUCH'!$A$11,IF(AB9='[1]RULES DONT TOUCH'!$A$4,'[1]RULES DONT TOUCH'!$A$10,IF(AB9='[1]RULES DONT TOUCH'!$A$24,'[1]RULES DONT TOUCH'!$A$25,IF(AB9='[1]RULES DONT TOUCH'!$A$13,'[1]RULES DONT TOUCH'!$A$13,IF(AB9='[1]RULES DONT TOUCH'!$A$16,'[1]RULES DONT TOUCH'!$A$17,IF(AB9='[1]RULES DONT TOUCH'!$A$5,'[1]RULES DONT TOUCH'!$A$13,IF(AB9='[1]RULES DONT TOUCH'!$A$8,'[1]RULES DONT TOUCH'!$A$12,IF(AB9='[1]RULES DONT TOUCH'!$A$23,'[1]RULES DONT TOUCH'!$A$13,IF(AB9='[1]RULES DONT TOUCH'!$A$21,'[1]RULES DONT TOUCH'!$A$22,IF(AB9='[1]RULES DONT TOUCH'!$A$19,'[1]RULES DONT TOUCH'!$A$20,IF(AB9='[1]RULES DONT TOUCH'!$A$7,'[1]RULES DONT TOUCH'!$A$18,IF(AB9="","More info Needed",0))))))))))))))</f>
        <v>N/A</v>
      </c>
      <c r="AE9" s="2" t="s">
        <v>30</v>
      </c>
      <c r="AF9" s="2" t="s">
        <v>5041</v>
      </c>
      <c r="AH9" s="2" t="s">
        <v>47</v>
      </c>
      <c r="AI9" s="48">
        <f>VLOOKUP(A9,[2]LicensedPremisesLLPG!$B:$AP,40,0)</f>
        <v>100032093850</v>
      </c>
      <c r="AJ9" s="2" t="s">
        <v>29</v>
      </c>
      <c r="AK9" s="2" t="s">
        <v>43</v>
      </c>
      <c r="AL9" s="2" t="s">
        <v>5326</v>
      </c>
      <c r="AM9" s="2" t="s">
        <v>2974</v>
      </c>
      <c r="AN9" s="2" t="s">
        <v>365</v>
      </c>
      <c r="AO9" s="2" t="s">
        <v>2975</v>
      </c>
    </row>
    <row r="10" spans="1:56" x14ac:dyDescent="0.2">
      <c r="A10" s="2">
        <v>54943</v>
      </c>
      <c r="B10" s="2" t="s">
        <v>246</v>
      </c>
      <c r="C10" s="2" t="s">
        <v>247</v>
      </c>
      <c r="E10" s="2" t="s">
        <v>67</v>
      </c>
      <c r="F10" s="3" t="s">
        <v>248</v>
      </c>
      <c r="G10" s="40" t="s">
        <v>667</v>
      </c>
      <c r="H10" s="4" t="s">
        <v>29</v>
      </c>
      <c r="I10" s="2" t="s">
        <v>40</v>
      </c>
      <c r="K10" s="2" t="s">
        <v>112</v>
      </c>
      <c r="N10" s="2" t="s">
        <v>48</v>
      </c>
      <c r="O10" s="2" t="s">
        <v>41</v>
      </c>
      <c r="Q10" s="2" t="s">
        <v>83</v>
      </c>
      <c r="R10" s="2" t="s">
        <v>27</v>
      </c>
      <c r="S10" s="2" t="s">
        <v>42</v>
      </c>
      <c r="U10" s="2" t="s">
        <v>29</v>
      </c>
      <c r="V10" s="2" t="s">
        <v>29</v>
      </c>
      <c r="W10" s="2" t="s">
        <v>29</v>
      </c>
      <c r="X10" s="2" t="s">
        <v>5103</v>
      </c>
      <c r="Y10" s="2" t="s">
        <v>5612</v>
      </c>
      <c r="Z10" s="2" t="str">
        <f>IF(X10='[1]RULES DONT TOUCH'!$A$1,"N/A",IF(X10='[1]RULES DONT TOUCH'!$A$2,'[1]RULES DONT TOUCH'!$A$9,IF(X10='[1]RULES DONT TOUCH'!$A$3,'[1]RULES DONT TOUCH'!$A$11,IF(X10='[1]RULES DONT TOUCH'!$A$4,'[1]RULES DONT TOUCH'!$A$10,IF(X10='[1]RULES DONT TOUCH'!$A$5,'[1]RULES DONT TOUCH'!$A$13,IF(X10='[1]RULES DONT TOUCH'!$A$16,'[1]RULES DONT TOUCH'!$A$17,IF(X10='[1]RULES DONT TOUCH'!$A$8,'[1]RULES DONT TOUCH'!$A$12,IF(X10='[1]RULES DONT TOUCH'!$A$7,'[1]RULES DONT TOUCH'!$A$18,IF(X10='[1]RULES DONT TOUCH'!$A$23,'[1]RULES DONT TOUCH'!$A$13,IF(X10='[1]RULES DONT TOUCH'!$A$24,'[1]RULES DONT TOUCH'!$A$25,IF(X10='[1]RULES DONT TOUCH'!$A$21,'[1]RULES DONT TOUCH'!$A$22,IF(X10="","More info Needed",0))))))))))))</f>
        <v>N/A</v>
      </c>
      <c r="AA10" s="2" t="s">
        <v>30</v>
      </c>
      <c r="AB10" s="2" t="s">
        <v>5103</v>
      </c>
      <c r="AC10" s="2" t="s">
        <v>5464</v>
      </c>
      <c r="AD10" s="2" t="str">
        <f>IF(AB10='[1]RULES DONT TOUCH'!$A$1,"N/A",IF(AB10='[1]RULES DONT TOUCH'!$A$2,'[1]RULES DONT TOUCH'!$A$9,IF(AB10='[1]RULES DONT TOUCH'!$A$3,'[1]RULES DONT TOUCH'!$A$11,IF(AB10='[1]RULES DONT TOUCH'!$A$4,'[1]RULES DONT TOUCH'!$A$10,IF(AB10='[1]RULES DONT TOUCH'!$A$24,'[1]RULES DONT TOUCH'!$A$25,IF(AB10='[1]RULES DONT TOUCH'!$A$13,'[1]RULES DONT TOUCH'!$A$13,IF(AB10='[1]RULES DONT TOUCH'!$A$16,'[1]RULES DONT TOUCH'!$A$17,IF(AB10='[1]RULES DONT TOUCH'!$A$5,'[1]RULES DONT TOUCH'!$A$13,IF(AB10='[1]RULES DONT TOUCH'!$A$8,'[1]RULES DONT TOUCH'!$A$12,IF(AB10='[1]RULES DONT TOUCH'!$A$23,'[1]RULES DONT TOUCH'!$A$13,IF(AB10='[1]RULES DONT TOUCH'!$A$21,'[1]RULES DONT TOUCH'!$A$22,IF(AB10='[1]RULES DONT TOUCH'!$A$19,'[1]RULES DONT TOUCH'!$A$20,IF(AB10='[1]RULES DONT TOUCH'!$A$7,'[1]RULES DONT TOUCH'!$A$18,IF(AB10="","More info Needed",0))))))))))))))</f>
        <v>N/A</v>
      </c>
      <c r="AE10" s="2" t="s">
        <v>30</v>
      </c>
      <c r="AF10" s="2" t="s">
        <v>5431</v>
      </c>
      <c r="AH10" s="2" t="s">
        <v>47</v>
      </c>
      <c r="AI10" s="48">
        <f>VLOOKUP(A10,[2]LicensedPremisesLLPG!$B:$AP,40,0)</f>
        <v>100032288991</v>
      </c>
      <c r="AJ10" s="2" t="s">
        <v>29</v>
      </c>
      <c r="AK10" s="2" t="s">
        <v>43</v>
      </c>
      <c r="AL10" s="2" t="s">
        <v>668</v>
      </c>
      <c r="AM10" s="2" t="s">
        <v>669</v>
      </c>
      <c r="AN10" s="2" t="s">
        <v>670</v>
      </c>
      <c r="AO10" s="2" t="s">
        <v>668</v>
      </c>
    </row>
    <row r="11" spans="1:56" x14ac:dyDescent="0.2">
      <c r="A11" s="2">
        <v>36835</v>
      </c>
      <c r="B11" s="2" t="s">
        <v>7499</v>
      </c>
      <c r="C11" s="2" t="s">
        <v>7498</v>
      </c>
      <c r="E11" s="2" t="s">
        <v>25</v>
      </c>
      <c r="H11" s="4" t="s">
        <v>29</v>
      </c>
      <c r="I11" s="2" t="s">
        <v>35</v>
      </c>
      <c r="S11" s="2" t="s">
        <v>61</v>
      </c>
      <c r="AB11" s="2" t="s">
        <v>5103</v>
      </c>
      <c r="AC11" s="2" t="s">
        <v>5351</v>
      </c>
      <c r="AD11" s="2" t="str">
        <f>IF(AB11='[1]RULES DONT TOUCH'!$A$1,"N/A",IF(AB11='[1]RULES DONT TOUCH'!$A$2,'[1]RULES DONT TOUCH'!$A$9,IF(AB11='[1]RULES DONT TOUCH'!$A$3,'[1]RULES DONT TOUCH'!$A$11,IF(AB11='[1]RULES DONT TOUCH'!$A$4,'[1]RULES DONT TOUCH'!$A$10,IF(AB11='[1]RULES DONT TOUCH'!$A$24,'[1]RULES DONT TOUCH'!$A$25,IF(AB11='[1]RULES DONT TOUCH'!$A$13,'[1]RULES DONT TOUCH'!$A$13,IF(AB11='[1]RULES DONT TOUCH'!$A$16,'[1]RULES DONT TOUCH'!$A$17,IF(AB11='[1]RULES DONT TOUCH'!$A$5,'[1]RULES DONT TOUCH'!$A$13,IF(AB11='[1]RULES DONT TOUCH'!$A$8,'[1]RULES DONT TOUCH'!$A$12,IF(AB11='[1]RULES DONT TOUCH'!$A$23,'[1]RULES DONT TOUCH'!$A$13,IF(AB11='[1]RULES DONT TOUCH'!$A$21,'[1]RULES DONT TOUCH'!$A$22,IF(AB11='[1]RULES DONT TOUCH'!$A$19,'[1]RULES DONT TOUCH'!$A$20,IF(AB11='[1]RULES DONT TOUCH'!$A$7,'[1]RULES DONT TOUCH'!$A$18,IF(AB11="","More info Needed",0))))))))))))))</f>
        <v>N/A</v>
      </c>
      <c r="AE11" s="2" t="s">
        <v>30</v>
      </c>
      <c r="AF11" s="2" t="s">
        <v>5041</v>
      </c>
      <c r="AJ11" s="2" t="s">
        <v>29</v>
      </c>
      <c r="AK11" s="2" t="s">
        <v>37</v>
      </c>
    </row>
    <row r="12" spans="1:56" ht="15" x14ac:dyDescent="0.2">
      <c r="A12" s="58">
        <v>119019</v>
      </c>
      <c r="B12" s="3" t="s">
        <v>7256</v>
      </c>
      <c r="C12" s="3" t="s">
        <v>7257</v>
      </c>
      <c r="D12" s="3"/>
      <c r="E12" s="3" t="s">
        <v>67</v>
      </c>
      <c r="F12" s="3" t="s">
        <v>5317</v>
      </c>
      <c r="G12" s="3"/>
      <c r="H12" s="4" t="s">
        <v>29</v>
      </c>
      <c r="I12" s="3" t="s">
        <v>203</v>
      </c>
      <c r="J12" s="3"/>
      <c r="K12" s="3"/>
      <c r="L12" s="3"/>
      <c r="M12" s="3"/>
      <c r="N12" s="3"/>
      <c r="O12" s="3"/>
      <c r="P12" s="3"/>
      <c r="Q12" s="3"/>
      <c r="R12" s="3" t="s">
        <v>27</v>
      </c>
      <c r="S12" s="3" t="s">
        <v>18</v>
      </c>
      <c r="T12" s="3"/>
      <c r="U12" s="3"/>
      <c r="V12" s="3"/>
      <c r="W12" s="3"/>
      <c r="X12" s="3"/>
      <c r="Y12" s="3"/>
      <c r="Z12" s="2" t="str">
        <f>IF(X12='RULES DONT TOUCH'!$A$1,"N/A",IF(X12='RULES DONT TOUCH'!$A$2,'RULES DONT TOUCH'!$A$9,IF(X12='RULES DONT TOUCH'!$A$3,'RULES DONT TOUCH'!$A$11,IF(X12='RULES DONT TOUCH'!$A$4,'RULES DONT TOUCH'!$A$10,IF(X12='RULES DONT TOUCH'!$A$5,'RULES DONT TOUCH'!$A$13,IF(X12='RULES DONT TOUCH'!$A$16,'RULES DONT TOUCH'!$A$17,IF(X12='RULES DONT TOUCH'!$A$8,'RULES DONT TOUCH'!$A$12,IF(X12='RULES DONT TOUCH'!$A$7,'RULES DONT TOUCH'!$A$18,IF(X12='RULES DONT TOUCH'!$A$23,'RULES DONT TOUCH'!$A$13,IF(X12='RULES DONT TOUCH'!$A$24,'RULES DONT TOUCH'!$A$25,IF(X12='RULES DONT TOUCH'!$A$21,'RULES DONT TOUCH'!$A$22,IF(X12="","More info Needed",0))))))))))))</f>
        <v>More info Needed</v>
      </c>
      <c r="AA12" s="3"/>
      <c r="AB12" s="3" t="s">
        <v>5103</v>
      </c>
      <c r="AC12" s="3" t="s">
        <v>5651</v>
      </c>
      <c r="AD12" s="2" t="str">
        <f>IF(AB12='[1]RULES DONT TOUCH'!$A$1,"N/A",IF(AB12='[1]RULES DONT TOUCH'!$A$2,'[1]RULES DONT TOUCH'!$A$9,IF(AB12='[1]RULES DONT TOUCH'!$A$3,'[1]RULES DONT TOUCH'!$A$11,IF(AB12='[1]RULES DONT TOUCH'!$A$4,'[1]RULES DONT TOUCH'!$A$10,IF(AB12='[1]RULES DONT TOUCH'!$A$24,'[1]RULES DONT TOUCH'!$A$25,IF(AB12='[1]RULES DONT TOUCH'!$A$13,'[1]RULES DONT TOUCH'!$A$13,IF(AB12='[1]RULES DONT TOUCH'!$A$16,'[1]RULES DONT TOUCH'!$A$17,IF(AB12='[1]RULES DONT TOUCH'!$A$5,'[1]RULES DONT TOUCH'!$A$13,IF(AB12='[1]RULES DONT TOUCH'!$A$8,'[1]RULES DONT TOUCH'!$A$12,IF(AB12='[1]RULES DONT TOUCH'!$A$23,'[1]RULES DONT TOUCH'!$A$13,IF(AB12='[1]RULES DONT TOUCH'!$A$21,'[1]RULES DONT TOUCH'!$A$22,IF(AB12='[1]RULES DONT TOUCH'!$A$19,'[1]RULES DONT TOUCH'!$A$20,IF(AB12='[1]RULES DONT TOUCH'!$A$7,'[1]RULES DONT TOUCH'!$A$18,IF(AB12="","More info Needed",0))))))))))))))</f>
        <v>N/A</v>
      </c>
      <c r="AE12" s="3" t="s">
        <v>30</v>
      </c>
      <c r="AF12" s="2" t="s">
        <v>47</v>
      </c>
      <c r="AG12" s="3"/>
      <c r="AH12" s="3"/>
      <c r="AI12" s="48" t="e">
        <f>VLOOKUP(A12,[2]LicensedPremisesLLPG!$B:$AP,40,0)</f>
        <v>#N/A</v>
      </c>
      <c r="AJ12" s="3" t="s">
        <v>7163</v>
      </c>
      <c r="AK12" s="3" t="s">
        <v>181</v>
      </c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</row>
    <row r="13" spans="1:56" x14ac:dyDescent="0.2">
      <c r="A13" s="2">
        <v>144772</v>
      </c>
      <c r="B13" s="2" t="s">
        <v>3808</v>
      </c>
      <c r="C13" s="2" t="s">
        <v>8106</v>
      </c>
      <c r="E13" s="2" t="s">
        <v>25</v>
      </c>
      <c r="H13" s="4" t="s">
        <v>29</v>
      </c>
      <c r="I13" s="2" t="s">
        <v>35</v>
      </c>
      <c r="S13" s="2" t="s">
        <v>61</v>
      </c>
      <c r="Z13" s="2" t="str">
        <f>IF(X13='RULES DONT TOUCH'!$A$1,"N/A",IF(X13='RULES DONT TOUCH'!$A$2,'RULES DONT TOUCH'!$A$9,IF(X13='RULES DONT TOUCH'!$A$3,'RULES DONT TOUCH'!$A$11,IF(X13='RULES DONT TOUCH'!$A$4,'RULES DONT TOUCH'!$A$10,IF(X13='RULES DONT TOUCH'!$A$5,'RULES DONT TOUCH'!$A$13,IF(X13='RULES DONT TOUCH'!$A$16,'RULES DONT TOUCH'!$A$17,IF(X13='RULES DONT TOUCH'!$A$8,'RULES DONT TOUCH'!$A$12,IF(X13='RULES DONT TOUCH'!$A$7,'RULES DONT TOUCH'!$A$18,IF(X13='RULES DONT TOUCH'!$A$23,'RULES DONT TOUCH'!$A$13,IF(X13='RULES DONT TOUCH'!$A$24,'RULES DONT TOUCH'!$A$25,IF(X13='RULES DONT TOUCH'!$A$21,'RULES DONT TOUCH'!$A$22,IF(X13="","More info Needed",0))))))))))))</f>
        <v>More info Needed</v>
      </c>
      <c r="AB13" s="2" t="s">
        <v>5103</v>
      </c>
      <c r="AC13" s="2" t="s">
        <v>5642</v>
      </c>
      <c r="AD13" s="2" t="str">
        <f>IF(AB13='[1]RULES DONT TOUCH'!$A$1,"N/A",IF(AB13='[1]RULES DONT TOUCH'!$A$2,'[1]RULES DONT TOUCH'!$A$9,IF(AB13='[1]RULES DONT TOUCH'!$A$3,'[1]RULES DONT TOUCH'!$A$11,IF(AB13='[1]RULES DONT TOUCH'!$A$4,'[1]RULES DONT TOUCH'!$A$10,IF(AB13='[1]RULES DONT TOUCH'!$A$24,'[1]RULES DONT TOUCH'!$A$25,IF(AB13='[1]RULES DONT TOUCH'!$A$13,'[1]RULES DONT TOUCH'!$A$13,IF(AB13='[1]RULES DONT TOUCH'!$A$16,'[1]RULES DONT TOUCH'!$A$17,IF(AB13='[1]RULES DONT TOUCH'!$A$5,'[1]RULES DONT TOUCH'!$A$13,IF(AB13='[1]RULES DONT TOUCH'!$A$8,'[1]RULES DONT TOUCH'!$A$12,IF(AB13='[1]RULES DONT TOUCH'!$A$23,'[1]RULES DONT TOUCH'!$A$13,IF(AB13='[1]RULES DONT TOUCH'!$A$21,'[1]RULES DONT TOUCH'!$A$22,IF(AB13='[1]RULES DONT TOUCH'!$A$19,'[1]RULES DONT TOUCH'!$A$20,IF(AB13='[1]RULES DONT TOUCH'!$A$7,'[1]RULES DONT TOUCH'!$A$18,IF(AB13="","More info Needed",0))))))))))))))</f>
        <v>N/A</v>
      </c>
      <c r="AE13" s="2" t="s">
        <v>30</v>
      </c>
      <c r="AF13" s="2" t="s">
        <v>47</v>
      </c>
      <c r="AH13" s="2" t="s">
        <v>30</v>
      </c>
      <c r="AJ13" s="2" t="s">
        <v>29</v>
      </c>
      <c r="AK13" s="2" t="s">
        <v>37</v>
      </c>
      <c r="AO13" s="2" t="s">
        <v>8285</v>
      </c>
    </row>
    <row r="14" spans="1:56" x14ac:dyDescent="0.2">
      <c r="A14" s="2">
        <v>145260</v>
      </c>
      <c r="B14" s="2" t="s">
        <v>7485</v>
      </c>
      <c r="C14" s="2" t="s">
        <v>7498</v>
      </c>
      <c r="E14" s="2" t="s">
        <v>67</v>
      </c>
      <c r="H14" s="4" t="s">
        <v>29</v>
      </c>
      <c r="I14" s="2" t="s">
        <v>1957</v>
      </c>
      <c r="R14" s="2" t="s">
        <v>27</v>
      </c>
      <c r="AB14" s="2" t="s">
        <v>30</v>
      </c>
      <c r="AC14" s="2" t="s">
        <v>30</v>
      </c>
      <c r="AD14" s="2" t="s">
        <v>30</v>
      </c>
      <c r="AE14" s="2" t="s">
        <v>30</v>
      </c>
      <c r="AF14" s="2" t="s">
        <v>5041</v>
      </c>
      <c r="AJ14" s="2" t="s">
        <v>29</v>
      </c>
      <c r="AK14" s="2" t="s">
        <v>31</v>
      </c>
    </row>
    <row r="15" spans="1:56" x14ac:dyDescent="0.2">
      <c r="A15" s="2">
        <v>150123</v>
      </c>
      <c r="B15" s="2" t="s">
        <v>1894</v>
      </c>
      <c r="C15" s="2" t="s">
        <v>7497</v>
      </c>
      <c r="E15" s="2" t="s">
        <v>67</v>
      </c>
      <c r="H15" s="4" t="s">
        <v>29</v>
      </c>
      <c r="I15" s="2" t="s">
        <v>7615</v>
      </c>
      <c r="R15" s="2" t="s">
        <v>46</v>
      </c>
      <c r="Z15" s="2" t="str">
        <f>IF(X15='RULES DONT TOUCH'!$A$1,"N/A",IF(X15='RULES DONT TOUCH'!$A$2,'RULES DONT TOUCH'!$A$9,IF(X15='RULES DONT TOUCH'!$A$3,'RULES DONT TOUCH'!$A$11,IF(X15='RULES DONT TOUCH'!$A$4,'RULES DONT TOUCH'!$A$10,IF(X15='RULES DONT TOUCH'!$A$5,'RULES DONT TOUCH'!$A$13,IF(X15='RULES DONT TOUCH'!$A$16,'RULES DONT TOUCH'!$A$17,IF(X15='RULES DONT TOUCH'!$A$8,'RULES DONT TOUCH'!$A$12,IF(X15='RULES DONT TOUCH'!$A$7,'RULES DONT TOUCH'!$A$18,IF(X15='RULES DONT TOUCH'!$A$23,'RULES DONT TOUCH'!$A$13,IF(X15='RULES DONT TOUCH'!$A$24,'RULES DONT TOUCH'!$A$25,IF(X15='RULES DONT TOUCH'!$A$21,'RULES DONT TOUCH'!$A$22,IF(X15="","More info Needed",0))))))))))))</f>
        <v>More info Needed</v>
      </c>
      <c r="AB15" s="2" t="s">
        <v>30</v>
      </c>
      <c r="AC15" s="2" t="s">
        <v>30</v>
      </c>
      <c r="AD15" s="2" t="str">
        <f>IF(AB15='[1]RULES DONT TOUCH'!$A$1,"N/A",IF(AB15='[1]RULES DONT TOUCH'!$A$2,'[1]RULES DONT TOUCH'!$A$9,IF(AB15='[1]RULES DONT TOUCH'!$A$3,'[1]RULES DONT TOUCH'!$A$11,IF(AB15='[1]RULES DONT TOUCH'!$A$4,'[1]RULES DONT TOUCH'!$A$10,IF(AB15='[1]RULES DONT TOUCH'!$A$24,'[1]RULES DONT TOUCH'!$A$25,IF(AB15='[1]RULES DONT TOUCH'!$A$13,'[1]RULES DONT TOUCH'!$A$13,IF(AB15='[1]RULES DONT TOUCH'!$A$16,'[1]RULES DONT TOUCH'!$A$17,IF(AB15='[1]RULES DONT TOUCH'!$A$5,'[1]RULES DONT TOUCH'!$A$13,IF(AB15='[1]RULES DONT TOUCH'!$A$8,'[1]RULES DONT TOUCH'!$A$12,IF(AB15='[1]RULES DONT TOUCH'!$A$23,'[1]RULES DONT TOUCH'!$A$13,IF(AB15='[1]RULES DONT TOUCH'!$A$21,'[1]RULES DONT TOUCH'!$A$22,IF(AB15='[1]RULES DONT TOUCH'!$A$19,'[1]RULES DONT TOUCH'!$A$20,IF(AB15='[1]RULES DONT TOUCH'!$A$7,'[1]RULES DONT TOUCH'!$A$18,IF(AB15="","More info Needed",0))))))))))))))</f>
        <v>N/A</v>
      </c>
      <c r="AE15" s="2" t="s">
        <v>30</v>
      </c>
      <c r="AF15" s="2" t="s">
        <v>47</v>
      </c>
      <c r="AJ15" s="2" t="s">
        <v>29</v>
      </c>
      <c r="AK15" s="2" t="s">
        <v>31</v>
      </c>
    </row>
    <row r="16" spans="1:56" x14ac:dyDescent="0.2">
      <c r="A16" s="2">
        <v>150827</v>
      </c>
      <c r="B16" s="2" t="s">
        <v>7486</v>
      </c>
      <c r="C16" s="2" t="s">
        <v>7498</v>
      </c>
      <c r="E16" s="2" t="s">
        <v>67</v>
      </c>
      <c r="H16" s="4" t="s">
        <v>29</v>
      </c>
      <c r="I16" s="2" t="s">
        <v>203</v>
      </c>
      <c r="N16" s="2" t="s">
        <v>48</v>
      </c>
      <c r="O16" s="2" t="s">
        <v>41</v>
      </c>
      <c r="P16" s="2" t="s">
        <v>49</v>
      </c>
      <c r="Q16" s="2" t="s">
        <v>83</v>
      </c>
      <c r="R16" s="2" t="s">
        <v>27</v>
      </c>
      <c r="S16" s="2" t="s">
        <v>42</v>
      </c>
      <c r="AB16" s="2" t="s">
        <v>5689</v>
      </c>
      <c r="AC16" s="2" t="s">
        <v>5523</v>
      </c>
      <c r="AD16" s="2" t="str">
        <f>IF(AB16='[1]RULES DONT TOUCH'!$A$1,"N/A",IF(AB16='[1]RULES DONT TOUCH'!$A$2,'[1]RULES DONT TOUCH'!$A$9,IF(AB16='[1]RULES DONT TOUCH'!$A$3,'[1]RULES DONT TOUCH'!$A$11,IF(AB16='[1]RULES DONT TOUCH'!$A$4,'[1]RULES DONT TOUCH'!$A$10,IF(AB16='[1]RULES DONT TOUCH'!$A$24,'[1]RULES DONT TOUCH'!$A$25,IF(AB16='[1]RULES DONT TOUCH'!$A$13,'[1]RULES DONT TOUCH'!$A$13,IF(AB16='[1]RULES DONT TOUCH'!$A$16,'[1]RULES DONT TOUCH'!$A$17,IF(AB16='[1]RULES DONT TOUCH'!$A$5,'[1]RULES DONT TOUCH'!$A$13,IF(AB16='[1]RULES DONT TOUCH'!$A$8,'[1]RULES DONT TOUCH'!$A$12,IF(AB16='[1]RULES DONT TOUCH'!$A$23,'[1]RULES DONT TOUCH'!$A$13,IF(AB16='[1]RULES DONT TOUCH'!$A$21,'[1]RULES DONT TOUCH'!$A$22,IF(AB16='[1]RULES DONT TOUCH'!$A$19,'[1]RULES DONT TOUCH'!$A$20,IF(AB16='[1]RULES DONT TOUCH'!$A$7,'[1]RULES DONT TOUCH'!$A$18,IF(AB16="","More info Needed",0))))))))))))))</f>
        <v>Weds-Sun</v>
      </c>
      <c r="AE16" s="2" t="s">
        <v>7616</v>
      </c>
      <c r="AF16" s="2" t="s">
        <v>47</v>
      </c>
      <c r="AJ16" s="2" t="s">
        <v>7163</v>
      </c>
      <c r="AK16" s="2" t="s">
        <v>43</v>
      </c>
    </row>
    <row r="17" spans="1:48" ht="14.25" customHeight="1" x14ac:dyDescent="0.2">
      <c r="A17" s="2">
        <v>36973</v>
      </c>
      <c r="B17" s="2" t="s">
        <v>57</v>
      </c>
      <c r="C17" s="2" t="s">
        <v>5098</v>
      </c>
      <c r="E17" s="2" t="s">
        <v>25</v>
      </c>
      <c r="F17" s="2" t="s">
        <v>58</v>
      </c>
      <c r="G17" s="4">
        <v>37896</v>
      </c>
      <c r="H17" s="4" t="s">
        <v>29</v>
      </c>
      <c r="I17" s="2" t="s">
        <v>7612</v>
      </c>
      <c r="S17" s="2" t="s">
        <v>18</v>
      </c>
      <c r="U17" s="2" t="s">
        <v>29</v>
      </c>
      <c r="V17" s="2" t="s">
        <v>29</v>
      </c>
      <c r="W17" s="2" t="s">
        <v>29</v>
      </c>
      <c r="X17" s="2" t="s">
        <v>5216</v>
      </c>
      <c r="Y17" s="2" t="s">
        <v>5430</v>
      </c>
      <c r="Z17" s="2" t="s">
        <v>5217</v>
      </c>
      <c r="AA17" s="2" t="s">
        <v>5201</v>
      </c>
      <c r="AB17" s="2" t="s">
        <v>5216</v>
      </c>
      <c r="AC17" s="2" t="s">
        <v>5430</v>
      </c>
      <c r="AD17" s="2" t="s">
        <v>5217</v>
      </c>
      <c r="AE17" s="2" t="s">
        <v>5201</v>
      </c>
      <c r="AF17" s="2" t="s">
        <v>5431</v>
      </c>
      <c r="AH17" s="2" t="s">
        <v>47</v>
      </c>
      <c r="AI17" s="48">
        <f>VLOOKUP(A17,[2]LicensedPremisesLLPG!$B:$AP,40,0)</f>
        <v>100032095166</v>
      </c>
      <c r="AJ17" s="2" t="s">
        <v>7163</v>
      </c>
      <c r="AK17" s="2" t="s">
        <v>37</v>
      </c>
      <c r="AL17" s="2" t="s">
        <v>432</v>
      </c>
      <c r="AM17" s="2" t="s">
        <v>433</v>
      </c>
      <c r="AN17" s="2" t="s">
        <v>434</v>
      </c>
      <c r="AO17" s="2" t="s">
        <v>6216</v>
      </c>
    </row>
    <row r="18" spans="1:48" ht="14.25" customHeight="1" x14ac:dyDescent="0.2">
      <c r="A18" s="2">
        <v>37096</v>
      </c>
      <c r="B18" s="6" t="s">
        <v>1981</v>
      </c>
      <c r="C18" s="2" t="s">
        <v>4800</v>
      </c>
      <c r="D18" s="6" t="s">
        <v>135</v>
      </c>
      <c r="E18" s="2" t="s">
        <v>67</v>
      </c>
      <c r="F18" s="2" t="s">
        <v>1870</v>
      </c>
      <c r="G18" s="4">
        <v>38375</v>
      </c>
      <c r="H18" s="4" t="s">
        <v>29</v>
      </c>
      <c r="I18" s="2" t="s">
        <v>36</v>
      </c>
      <c r="R18" s="2" t="s">
        <v>27</v>
      </c>
      <c r="X18" s="2" t="s">
        <v>5103</v>
      </c>
      <c r="Y18" s="2" t="s">
        <v>5427</v>
      </c>
      <c r="Z18" s="2" t="str">
        <f>IF(X18='[1]RULES DONT TOUCH'!$A$1,"N/A",IF(X18='[1]RULES DONT TOUCH'!$A$2,'[1]RULES DONT TOUCH'!$A$9,IF(X18='[1]RULES DONT TOUCH'!$A$3,'[1]RULES DONT TOUCH'!$A$11,IF(X18='[1]RULES DONT TOUCH'!$A$4,'[1]RULES DONT TOUCH'!$A$10,IF(X18='[1]RULES DONT TOUCH'!$A$5,'[1]RULES DONT TOUCH'!$A$13,IF(X18='[1]RULES DONT TOUCH'!$A$16,'[1]RULES DONT TOUCH'!$A$17,IF(X18='[1]RULES DONT TOUCH'!$A$8,'[1]RULES DONT TOUCH'!$A$12,IF(X18='[1]RULES DONT TOUCH'!$A$7,'[1]RULES DONT TOUCH'!$A$18,IF(X18='[1]RULES DONT TOUCH'!$A$23,'[1]RULES DONT TOUCH'!$A$13,IF(X18='[1]RULES DONT TOUCH'!$A$24,'[1]RULES DONT TOUCH'!$A$25,IF(X18='[1]RULES DONT TOUCH'!$A$21,'[1]RULES DONT TOUCH'!$A$22,IF(X18="","More info Needed",0))))))))))))</f>
        <v>N/A</v>
      </c>
      <c r="AA18" s="2" t="s">
        <v>30</v>
      </c>
      <c r="AB18" s="2" t="s">
        <v>30</v>
      </c>
      <c r="AC18" s="2" t="s">
        <v>30</v>
      </c>
      <c r="AD18" s="2" t="str">
        <f>IF(AB18='[1]RULES DONT TOUCH'!$A$1,"N/A",IF(AB18='[1]RULES DONT TOUCH'!$A$2,'[1]RULES DONT TOUCH'!$A$9,IF(AB18='[1]RULES DONT TOUCH'!$A$3,'[1]RULES DONT TOUCH'!$A$11,IF(AB18='[1]RULES DONT TOUCH'!$A$4,'[1]RULES DONT TOUCH'!$A$10,IF(AB18='[1]RULES DONT TOUCH'!$A$24,'[1]RULES DONT TOUCH'!$A$25,IF(AB18='[1]RULES DONT TOUCH'!$A$13,'[1]RULES DONT TOUCH'!$A$13,IF(AB18='[1]RULES DONT TOUCH'!$A$16,'[1]RULES DONT TOUCH'!$A$17,IF(AB18='[1]RULES DONT TOUCH'!$A$5,'[1]RULES DONT TOUCH'!$A$13,IF(AB18='[1]RULES DONT TOUCH'!$A$8,'[1]RULES DONT TOUCH'!$A$12,IF(AB18='[1]RULES DONT TOUCH'!$A$23,'[1]RULES DONT TOUCH'!$A$13,IF(AB18='[1]RULES DONT TOUCH'!$A$21,'[1]RULES DONT TOUCH'!$A$22,IF(AB18='[1]RULES DONT TOUCH'!$A$19,'[1]RULES DONT TOUCH'!$A$20,IF(AB18='[1]RULES DONT TOUCH'!$A$7,'[1]RULES DONT TOUCH'!$A$18,IF(AB18="","More info Needed",0))))))))))))))</f>
        <v>N/A</v>
      </c>
      <c r="AE18" s="2" t="s">
        <v>30</v>
      </c>
      <c r="AF18" s="2" t="s">
        <v>5041</v>
      </c>
      <c r="AH18" s="2" t="s">
        <v>30</v>
      </c>
      <c r="AI18" s="48">
        <f>VLOOKUP(A18,[2]LicensedPremisesLLPG!$B:$AP,40,0)</f>
        <v>100031557304</v>
      </c>
      <c r="AK18" s="2" t="s">
        <v>31</v>
      </c>
      <c r="AL18" s="2" t="s">
        <v>1982</v>
      </c>
      <c r="AM18" s="2" t="s">
        <v>1983</v>
      </c>
      <c r="AN18" s="2" t="s">
        <v>1870</v>
      </c>
      <c r="AO18" s="2" t="s">
        <v>416</v>
      </c>
    </row>
    <row r="19" spans="1:48" x14ac:dyDescent="0.2">
      <c r="A19" s="2">
        <v>36987</v>
      </c>
      <c r="B19" s="6" t="s">
        <v>3256</v>
      </c>
      <c r="C19" s="2" t="s">
        <v>4919</v>
      </c>
      <c r="E19" s="2" t="s">
        <v>67</v>
      </c>
      <c r="F19" s="2" t="s">
        <v>3257</v>
      </c>
      <c r="G19" s="4">
        <v>38393</v>
      </c>
      <c r="H19" s="4" t="s">
        <v>29</v>
      </c>
      <c r="I19" s="2" t="s">
        <v>45</v>
      </c>
      <c r="N19" s="2" t="s">
        <v>48</v>
      </c>
      <c r="O19" s="2" t="s">
        <v>41</v>
      </c>
      <c r="Q19" s="2" t="s">
        <v>83</v>
      </c>
      <c r="R19" s="2" t="s">
        <v>27</v>
      </c>
      <c r="S19" s="2" t="s">
        <v>18</v>
      </c>
      <c r="X19" s="2" t="s">
        <v>5453</v>
      </c>
      <c r="Y19" s="2" t="s">
        <v>8448</v>
      </c>
      <c r="Z19" s="2" t="s">
        <v>5637</v>
      </c>
      <c r="AA19" s="2" t="s">
        <v>8449</v>
      </c>
      <c r="AB19" s="2" t="s">
        <v>5103</v>
      </c>
      <c r="AC19" s="2" t="s">
        <v>5426</v>
      </c>
      <c r="AD19" s="2" t="str">
        <f>IF(AB19='[1]RULES DONT TOUCH'!$A$1,"N/A",IF(AB19='[1]RULES DONT TOUCH'!$A$2,'[1]RULES DONT TOUCH'!$A$9,IF(AB19='[1]RULES DONT TOUCH'!$A$3,'[1]RULES DONT TOUCH'!$A$11,IF(AB19='[1]RULES DONT TOUCH'!$A$4,'[1]RULES DONT TOUCH'!$A$10,IF(AB19='[1]RULES DONT TOUCH'!$A$24,'[1]RULES DONT TOUCH'!$A$25,IF(AB19='[1]RULES DONT TOUCH'!$A$13,'[1]RULES DONT TOUCH'!$A$13,IF(AB19='[1]RULES DONT TOUCH'!$A$16,'[1]RULES DONT TOUCH'!$A$17,IF(AB19='[1]RULES DONT TOUCH'!$A$5,'[1]RULES DONT TOUCH'!$A$13,IF(AB19='[1]RULES DONT TOUCH'!$A$8,'[1]RULES DONT TOUCH'!$A$12,IF(AB19='[1]RULES DONT TOUCH'!$A$23,'[1]RULES DONT TOUCH'!$A$13,IF(AB19='[1]RULES DONT TOUCH'!$A$21,'[1]RULES DONT TOUCH'!$A$22,IF(AB19='[1]RULES DONT TOUCH'!$A$19,'[1]RULES DONT TOUCH'!$A$20,IF(AB19='[1]RULES DONT TOUCH'!$A$7,'[1]RULES DONT TOUCH'!$A$18,IF(AB19="","More info Needed",0))))))))))))))</f>
        <v>N/A</v>
      </c>
      <c r="AE19" s="2" t="s">
        <v>30</v>
      </c>
      <c r="AF19" s="2" t="s">
        <v>47</v>
      </c>
      <c r="AH19" s="2" t="s">
        <v>30</v>
      </c>
      <c r="AI19" s="48">
        <f>VLOOKUP(A19,[2]LicensedPremisesLLPG!$B:$AP,40,0)</f>
        <v>100031570061</v>
      </c>
      <c r="AJ19" s="2" t="s">
        <v>7163</v>
      </c>
      <c r="AK19" s="2" t="s">
        <v>43</v>
      </c>
      <c r="AL19" s="2" t="s">
        <v>894</v>
      </c>
      <c r="AM19" s="2" t="s">
        <v>886</v>
      </c>
      <c r="AN19" s="2" t="s">
        <v>896</v>
      </c>
      <c r="AO19" s="2" t="s">
        <v>7578</v>
      </c>
    </row>
    <row r="20" spans="1:48" ht="14.25" customHeight="1" x14ac:dyDescent="0.2">
      <c r="A20" s="2">
        <v>84120</v>
      </c>
      <c r="B20" s="2" t="s">
        <v>2767</v>
      </c>
      <c r="C20" s="2" t="s">
        <v>2768</v>
      </c>
      <c r="E20" s="2" t="s">
        <v>25</v>
      </c>
      <c r="F20" s="2" t="s">
        <v>2769</v>
      </c>
      <c r="G20" s="4">
        <v>38399</v>
      </c>
      <c r="H20" s="4" t="s">
        <v>28</v>
      </c>
      <c r="I20" s="2" t="s">
        <v>35</v>
      </c>
      <c r="S20" s="2" t="s">
        <v>61</v>
      </c>
      <c r="X20" s="2" t="s">
        <v>5103</v>
      </c>
      <c r="Y20" s="2" t="s">
        <v>5201</v>
      </c>
      <c r="Z20" s="2" t="str">
        <f>IF(X20='[1]RULES DONT TOUCH'!$A$1,"N/A",IF(X20='[1]RULES DONT TOUCH'!$A$2,'[1]RULES DONT TOUCH'!$A$9,IF(X20='[1]RULES DONT TOUCH'!$A$3,'[1]RULES DONT TOUCH'!$A$11,IF(X20='[1]RULES DONT TOUCH'!$A$4,'[1]RULES DONT TOUCH'!$A$10,IF(X20='[1]RULES DONT TOUCH'!$A$5,'[1]RULES DONT TOUCH'!$A$13,IF(X20='[1]RULES DONT TOUCH'!$A$16,'[1]RULES DONT TOUCH'!$A$17,IF(X20='[1]RULES DONT TOUCH'!$A$8,'[1]RULES DONT TOUCH'!$A$12,IF(X20='[1]RULES DONT TOUCH'!$A$7,'[1]RULES DONT TOUCH'!$A$18,IF(X20='[1]RULES DONT TOUCH'!$A$23,'[1]RULES DONT TOUCH'!$A$13,IF(X20='[1]RULES DONT TOUCH'!$A$24,'[1]RULES DONT TOUCH'!$A$25,IF(X20='[1]RULES DONT TOUCH'!$A$21,'[1]RULES DONT TOUCH'!$A$22,IF(X20="","More info Needed",0))))))))))))</f>
        <v>N/A</v>
      </c>
      <c r="AA20" s="2" t="s">
        <v>30</v>
      </c>
      <c r="AB20" s="2" t="s">
        <v>5103</v>
      </c>
      <c r="AC20" s="2" t="s">
        <v>5201</v>
      </c>
      <c r="AD20" s="2" t="str">
        <f>IF(AB20='[1]RULES DONT TOUCH'!$A$1,"N/A",IF(AB20='[1]RULES DONT TOUCH'!$A$2,'[1]RULES DONT TOUCH'!$A$9,IF(AB20='[1]RULES DONT TOUCH'!$A$3,'[1]RULES DONT TOUCH'!$A$11,IF(AB20='[1]RULES DONT TOUCH'!$A$4,'[1]RULES DONT TOUCH'!$A$10,IF(AB20='[1]RULES DONT TOUCH'!$A$24,'[1]RULES DONT TOUCH'!$A$25,IF(AB20='[1]RULES DONT TOUCH'!$A$13,'[1]RULES DONT TOUCH'!$A$13,IF(AB20='[1]RULES DONT TOUCH'!$A$16,'[1]RULES DONT TOUCH'!$A$17,IF(AB20='[1]RULES DONT TOUCH'!$A$5,'[1]RULES DONT TOUCH'!$A$13,IF(AB20='[1]RULES DONT TOUCH'!$A$8,'[1]RULES DONT TOUCH'!$A$12,IF(AB20='[1]RULES DONT TOUCH'!$A$23,'[1]RULES DONT TOUCH'!$A$13,IF(AB20='[1]RULES DONT TOUCH'!$A$21,'[1]RULES DONT TOUCH'!$A$22,IF(AB20='[1]RULES DONT TOUCH'!$A$19,'[1]RULES DONT TOUCH'!$A$20,IF(AB20='[1]RULES DONT TOUCH'!$A$7,'[1]RULES DONT TOUCH'!$A$18,IF(AB20="","More info Needed",0))))))))))))))</f>
        <v>N/A</v>
      </c>
      <c r="AE20" s="2" t="s">
        <v>30</v>
      </c>
      <c r="AF20" s="2" t="s">
        <v>5048</v>
      </c>
      <c r="AH20" s="2" t="s">
        <v>30</v>
      </c>
      <c r="AI20" s="48">
        <f>VLOOKUP(A20,[2]LicensedPremisesLLPG!$B:$AP,40,0)</f>
        <v>10090908564</v>
      </c>
      <c r="AJ20" s="2" t="s">
        <v>29</v>
      </c>
      <c r="AK20" s="2" t="s">
        <v>37</v>
      </c>
      <c r="AL20" s="2" t="s">
        <v>2770</v>
      </c>
      <c r="AM20" s="2" t="s">
        <v>2771</v>
      </c>
      <c r="AN20" s="2" t="s">
        <v>2769</v>
      </c>
      <c r="AO20" s="2" t="s">
        <v>2770</v>
      </c>
    </row>
    <row r="21" spans="1:48" ht="15" customHeight="1" x14ac:dyDescent="0.2">
      <c r="A21" s="2">
        <v>34291</v>
      </c>
      <c r="B21" s="2" t="s">
        <v>256</v>
      </c>
      <c r="C21" s="41" t="s">
        <v>5398</v>
      </c>
      <c r="D21" s="2" t="s">
        <v>350</v>
      </c>
      <c r="E21" s="2" t="s">
        <v>67</v>
      </c>
      <c r="F21" s="2" t="s">
        <v>349</v>
      </c>
      <c r="G21" s="4">
        <v>38426</v>
      </c>
      <c r="H21" s="4" t="s">
        <v>29</v>
      </c>
      <c r="I21" s="2" t="s">
        <v>35</v>
      </c>
      <c r="S21" s="2" t="s">
        <v>61</v>
      </c>
      <c r="U21" s="2" t="s">
        <v>29</v>
      </c>
      <c r="V21" s="2" t="s">
        <v>29</v>
      </c>
      <c r="W21" s="2" t="s">
        <v>29</v>
      </c>
      <c r="X21" s="7" t="s">
        <v>5397</v>
      </c>
      <c r="Y21" s="2" t="s">
        <v>30</v>
      </c>
      <c r="Z21" s="2" t="str">
        <f>IF(X21='[1]RULES DONT TOUCH'!$A$1,"N/A",IF(X21='[1]RULES DONT TOUCH'!$A$2,'[1]RULES DONT TOUCH'!$A$9,IF(X21='[1]RULES DONT TOUCH'!$A$3,'[1]RULES DONT TOUCH'!$A$11,IF(X21='[1]RULES DONT TOUCH'!$A$4,'[1]RULES DONT TOUCH'!$A$10,IF(X21='[1]RULES DONT TOUCH'!$A$5,'[1]RULES DONT TOUCH'!$A$13,IF(X21='[1]RULES DONT TOUCH'!$A$16,'[1]RULES DONT TOUCH'!$A$17,IF(X21='[1]RULES DONT TOUCH'!$A$8,'[1]RULES DONT TOUCH'!$A$12,IF(X21='[1]RULES DONT TOUCH'!$A$7,'[1]RULES DONT TOUCH'!$A$18,IF(X21='[1]RULES DONT TOUCH'!$A$23,'[1]RULES DONT TOUCH'!$A$13,IF(X21='[1]RULES DONT TOUCH'!$A$24,'[1]RULES DONT TOUCH'!$A$25,IF(X21='[1]RULES DONT TOUCH'!$A$21,'[1]RULES DONT TOUCH'!$A$22,IF(X21="","More info Needed",0))))))))))))</f>
        <v>N/A</v>
      </c>
      <c r="AA21" s="2" t="s">
        <v>30</v>
      </c>
      <c r="AB21" s="2" t="s">
        <v>5103</v>
      </c>
      <c r="AC21" s="2" t="s">
        <v>5658</v>
      </c>
      <c r="AD21" s="2" t="str">
        <f>IF(AB21='[1]RULES DONT TOUCH'!$A$1,"N/A",IF(AB21='[1]RULES DONT TOUCH'!$A$2,'[1]RULES DONT TOUCH'!$A$9,IF(AB21='[1]RULES DONT TOUCH'!$A$3,'[1]RULES DONT TOUCH'!$A$11,IF(AB21='[1]RULES DONT TOUCH'!$A$4,'[1]RULES DONT TOUCH'!$A$10,IF(AB21='[1]RULES DONT TOUCH'!$A$24,'[1]RULES DONT TOUCH'!$A$25,IF(AB21='[1]RULES DONT TOUCH'!$A$13,'[1]RULES DONT TOUCH'!$A$13,IF(AB21='[1]RULES DONT TOUCH'!$A$16,'[1]RULES DONT TOUCH'!$A$17,IF(AB21='[1]RULES DONT TOUCH'!$A$5,'[1]RULES DONT TOUCH'!$A$13,IF(AB21='[1]RULES DONT TOUCH'!$A$8,'[1]RULES DONT TOUCH'!$A$12,IF(AB21='[1]RULES DONT TOUCH'!$A$23,'[1]RULES DONT TOUCH'!$A$13,IF(AB21='[1]RULES DONT TOUCH'!$A$21,'[1]RULES DONT TOUCH'!$A$22,IF(AB21='[1]RULES DONT TOUCH'!$A$19,'[1]RULES DONT TOUCH'!$A$20,IF(AB21='[1]RULES DONT TOUCH'!$A$7,'[1]RULES DONT TOUCH'!$A$18,IF(AB21="","More info Needed",0))))))))))))))</f>
        <v>N/A</v>
      </c>
      <c r="AE21" s="2" t="s">
        <v>30</v>
      </c>
      <c r="AF21" s="2" t="s">
        <v>5041</v>
      </c>
      <c r="AH21" s="2" t="s">
        <v>30</v>
      </c>
      <c r="AI21" s="48">
        <f>VLOOKUP(A21,[2]LicensedPremisesLLPG!$B:$AP,40,0)</f>
        <v>10034859648</v>
      </c>
      <c r="AJ21" s="2" t="s">
        <v>29</v>
      </c>
      <c r="AK21" s="2" t="s">
        <v>37</v>
      </c>
      <c r="AL21" s="2" t="s">
        <v>773</v>
      </c>
      <c r="AO21" s="2" t="s">
        <v>8698</v>
      </c>
    </row>
    <row r="22" spans="1:48" ht="14.25" customHeight="1" x14ac:dyDescent="0.2">
      <c r="A22" s="2">
        <v>33732</v>
      </c>
      <c r="B22" s="2" t="s">
        <v>109</v>
      </c>
      <c r="C22" s="2" t="s">
        <v>5489</v>
      </c>
      <c r="E22" s="2" t="s">
        <v>25</v>
      </c>
      <c r="F22" s="2" t="s">
        <v>110</v>
      </c>
      <c r="G22" s="4">
        <v>38457</v>
      </c>
      <c r="H22" s="4" t="s">
        <v>29</v>
      </c>
      <c r="I22" s="2" t="s">
        <v>111</v>
      </c>
      <c r="K22" s="2" t="s">
        <v>112</v>
      </c>
      <c r="N22" s="2" t="s">
        <v>48</v>
      </c>
      <c r="O22" s="2" t="s">
        <v>41</v>
      </c>
      <c r="Q22" s="2" t="s">
        <v>83</v>
      </c>
      <c r="R22" s="2" t="s">
        <v>27</v>
      </c>
      <c r="S22" s="2" t="s">
        <v>18</v>
      </c>
      <c r="U22" s="2" t="s">
        <v>29</v>
      </c>
      <c r="V22" s="2" t="s">
        <v>29</v>
      </c>
      <c r="W22" s="2" t="s">
        <v>29</v>
      </c>
      <c r="X22" s="2" t="s">
        <v>5103</v>
      </c>
      <c r="Y22" s="2" t="s">
        <v>5212</v>
      </c>
      <c r="Z22" s="2" t="str">
        <f>IF(X22='[1]RULES DONT TOUCH'!$A$1,"N/A",IF(X22='[1]RULES DONT TOUCH'!$A$2,'[1]RULES DONT TOUCH'!$A$9,IF(X22='[1]RULES DONT TOUCH'!$A$3,'[1]RULES DONT TOUCH'!$A$11,IF(X22='[1]RULES DONT TOUCH'!$A$4,'[1]RULES DONT TOUCH'!$A$10,IF(X22='[1]RULES DONT TOUCH'!$A$5,'[1]RULES DONT TOUCH'!$A$13,IF(X22='[1]RULES DONT TOUCH'!$A$16,'[1]RULES DONT TOUCH'!$A$17,IF(X22='[1]RULES DONT TOUCH'!$A$8,'[1]RULES DONT TOUCH'!$A$12,IF(X22='[1]RULES DONT TOUCH'!$A$7,'[1]RULES DONT TOUCH'!$A$18,IF(X22='[1]RULES DONT TOUCH'!$A$23,'[1]RULES DONT TOUCH'!$A$13,IF(X22='[1]RULES DONT TOUCH'!$A$24,'[1]RULES DONT TOUCH'!$A$25,IF(X22='[1]RULES DONT TOUCH'!$A$21,'[1]RULES DONT TOUCH'!$A$22,IF(X22="","More info Needed",0))))))))))))</f>
        <v>N/A</v>
      </c>
      <c r="AA22" s="2" t="s">
        <v>30</v>
      </c>
      <c r="AB22" s="2" t="s">
        <v>5103</v>
      </c>
      <c r="AC22" s="2" t="s">
        <v>5211</v>
      </c>
      <c r="AD22" s="2" t="str">
        <f>IF(AB22='[1]RULES DONT TOUCH'!$A$1,"N/A",IF(AB22='[1]RULES DONT TOUCH'!$A$2,'[1]RULES DONT TOUCH'!$A$9,IF(AB22='[1]RULES DONT TOUCH'!$A$3,'[1]RULES DONT TOUCH'!$A$11,IF(AB22='[1]RULES DONT TOUCH'!$A$4,'[1]RULES DONT TOUCH'!$A$10,IF(AB22='[1]RULES DONT TOUCH'!$A$24,'[1]RULES DONT TOUCH'!$A$25,IF(AB22='[1]RULES DONT TOUCH'!$A$13,'[1]RULES DONT TOUCH'!$A$13,IF(AB22='[1]RULES DONT TOUCH'!$A$16,'[1]RULES DONT TOUCH'!$A$17,IF(AB22='[1]RULES DONT TOUCH'!$A$5,'[1]RULES DONT TOUCH'!$A$13,IF(AB22='[1]RULES DONT TOUCH'!$A$8,'[1]RULES DONT TOUCH'!$A$12,IF(AB22='[1]RULES DONT TOUCH'!$A$23,'[1]RULES DONT TOUCH'!$A$13,IF(AB22='[1]RULES DONT TOUCH'!$A$21,'[1]RULES DONT TOUCH'!$A$22,IF(AB22='[1]RULES DONT TOUCH'!$A$19,'[1]RULES DONT TOUCH'!$A$20,IF(AB22='[1]RULES DONT TOUCH'!$A$7,'[1]RULES DONT TOUCH'!$A$18,IF(AB22="","More info Needed",0))))))))))))))</f>
        <v>N/A</v>
      </c>
      <c r="AE22" s="2" t="s">
        <v>30</v>
      </c>
      <c r="AF22" s="2" t="s">
        <v>5048</v>
      </c>
      <c r="AH22" s="2" t="s">
        <v>30</v>
      </c>
      <c r="AI22" s="48">
        <f>VLOOKUP(A22,[2]LicensedPremisesLLPG!$B:$AP,40,0)</f>
        <v>100031511317</v>
      </c>
      <c r="AJ22" s="2" t="s">
        <v>7163</v>
      </c>
      <c r="AK22" s="2" t="s">
        <v>43</v>
      </c>
      <c r="AL22" s="2" t="s">
        <v>529</v>
      </c>
      <c r="AM22" s="2" t="s">
        <v>527</v>
      </c>
      <c r="AN22" s="2" t="s">
        <v>108</v>
      </c>
      <c r="AO22" s="2" t="s">
        <v>528</v>
      </c>
      <c r="AV22" s="2" t="s">
        <v>66</v>
      </c>
    </row>
    <row r="23" spans="1:48" ht="14.25" customHeight="1" x14ac:dyDescent="0.2">
      <c r="A23" s="2">
        <v>33781</v>
      </c>
      <c r="B23" s="6" t="s">
        <v>1489</v>
      </c>
      <c r="C23" s="2" t="s">
        <v>4720</v>
      </c>
      <c r="E23" s="2" t="s">
        <v>67</v>
      </c>
      <c r="F23" s="2" t="s">
        <v>1251</v>
      </c>
      <c r="G23" s="4">
        <v>38467</v>
      </c>
      <c r="H23" s="4" t="s">
        <v>29</v>
      </c>
      <c r="I23" s="2" t="s">
        <v>45</v>
      </c>
      <c r="N23" s="2" t="s">
        <v>48</v>
      </c>
      <c r="O23" s="2" t="s">
        <v>41</v>
      </c>
      <c r="R23" s="2" t="s">
        <v>27</v>
      </c>
      <c r="S23" s="2" t="s">
        <v>18</v>
      </c>
      <c r="X23" s="2" t="s">
        <v>5397</v>
      </c>
      <c r="Z23" s="2" t="str">
        <f>IF(X23='[1]RULES DONT TOUCH'!$A$1,"N/A",IF(X23='[1]RULES DONT TOUCH'!$A$2,'[1]RULES DONT TOUCH'!$A$9,IF(X23='[1]RULES DONT TOUCH'!$A$3,'[1]RULES DONT TOUCH'!$A$11,IF(X23='[1]RULES DONT TOUCH'!$A$4,'[1]RULES DONT TOUCH'!$A$10,IF(X23='[1]RULES DONT TOUCH'!$A$5,'[1]RULES DONT TOUCH'!$A$13,IF(X23='[1]RULES DONT TOUCH'!$A$16,'[1]RULES DONT TOUCH'!$A$17,IF(X23='[1]RULES DONT TOUCH'!$A$8,'[1]RULES DONT TOUCH'!$A$12,IF(X23='[1]RULES DONT TOUCH'!$A$7,'[1]RULES DONT TOUCH'!$A$18,IF(X23='[1]RULES DONT TOUCH'!$A$23,'[1]RULES DONT TOUCH'!$A$13,IF(X23='[1]RULES DONT TOUCH'!$A$24,'[1]RULES DONT TOUCH'!$A$25,IF(X23='[1]RULES DONT TOUCH'!$A$21,'[1]RULES DONT TOUCH'!$A$22,IF(X23="","More info Needed",0))))))))))))</f>
        <v>N/A</v>
      </c>
      <c r="AB23" s="2" t="s">
        <v>5216</v>
      </c>
      <c r="AC23" s="2" t="s">
        <v>5532</v>
      </c>
      <c r="AD23" s="2" t="str">
        <f>IF(AB23='[1]RULES DONT TOUCH'!$A$1,"N/A",IF(AB23='[1]RULES DONT TOUCH'!$A$2,'[1]RULES DONT TOUCH'!$A$9,IF(AB23='[1]RULES DONT TOUCH'!$A$3,'[1]RULES DONT TOUCH'!$A$11,IF(AB23='[1]RULES DONT TOUCH'!$A$4,'[1]RULES DONT TOUCH'!$A$10,IF(AB23='[1]RULES DONT TOUCH'!$A$24,'[1]RULES DONT TOUCH'!$A$25,IF(AB23='[1]RULES DONT TOUCH'!$A$13,'[1]RULES DONT TOUCH'!$A$13,IF(AB23='[1]RULES DONT TOUCH'!$A$16,'[1]RULES DONT TOUCH'!$A$17,IF(AB23='[1]RULES DONT TOUCH'!$A$5,'[1]RULES DONT TOUCH'!$A$13,IF(AB23='[1]RULES DONT TOUCH'!$A$8,'[1]RULES DONT TOUCH'!$A$12,IF(AB23='[1]RULES DONT TOUCH'!$A$23,'[1]RULES DONT TOUCH'!$A$13,IF(AB23='[1]RULES DONT TOUCH'!$A$21,'[1]RULES DONT TOUCH'!$A$22,IF(AB23='[1]RULES DONT TOUCH'!$A$19,'[1]RULES DONT TOUCH'!$A$20,IF(AB23='[1]RULES DONT TOUCH'!$A$7,'[1]RULES DONT TOUCH'!$A$18,IF(AB23="","More info Needed",0))))))))))))))</f>
        <v>Sun</v>
      </c>
      <c r="AE23" s="2" t="s">
        <v>5540</v>
      </c>
      <c r="AF23" s="2" t="s">
        <v>5041</v>
      </c>
      <c r="AH23" s="2" t="s">
        <v>47</v>
      </c>
      <c r="AI23" s="48">
        <f>VLOOKUP(A23,[2]LicensedPremisesLLPG!$B:$AP,40,0)</f>
        <v>100032094482</v>
      </c>
      <c r="AJ23" s="2" t="s">
        <v>7162</v>
      </c>
      <c r="AK23" s="2" t="s">
        <v>43</v>
      </c>
      <c r="AL23" s="2" t="s">
        <v>1490</v>
      </c>
      <c r="AM23" s="2" t="s">
        <v>1491</v>
      </c>
      <c r="AN23" s="2" t="s">
        <v>1492</v>
      </c>
      <c r="AO23" s="2" t="s">
        <v>1490</v>
      </c>
    </row>
    <row r="24" spans="1:48" ht="14.25" customHeight="1" x14ac:dyDescent="0.2">
      <c r="A24" s="2">
        <v>34625</v>
      </c>
      <c r="B24" s="6" t="s">
        <v>3205</v>
      </c>
      <c r="C24" s="2" t="s">
        <v>4903</v>
      </c>
      <c r="E24" s="2" t="s">
        <v>67</v>
      </c>
      <c r="F24" s="2" t="s">
        <v>3191</v>
      </c>
      <c r="G24" s="4">
        <v>38471</v>
      </c>
      <c r="H24" s="4" t="s">
        <v>29</v>
      </c>
      <c r="I24" s="2" t="s">
        <v>45</v>
      </c>
      <c r="N24" s="2" t="s">
        <v>48</v>
      </c>
      <c r="O24" s="2" t="s">
        <v>41</v>
      </c>
      <c r="P24" s="2" t="s">
        <v>49</v>
      </c>
      <c r="R24" s="2" t="s">
        <v>27</v>
      </c>
      <c r="S24" s="2" t="s">
        <v>18</v>
      </c>
      <c r="X24" s="2" t="s">
        <v>5216</v>
      </c>
      <c r="Y24" s="2" t="s">
        <v>5315</v>
      </c>
      <c r="Z24" s="2" t="str">
        <f>IF(X24='[1]RULES DONT TOUCH'!$A$1,"N/A",IF(X24='[1]RULES DONT TOUCH'!$A$2,'[1]RULES DONT TOUCH'!$A$9,IF(X24='[1]RULES DONT TOUCH'!$A$3,'[1]RULES DONT TOUCH'!$A$11,IF(X24='[1]RULES DONT TOUCH'!$A$4,'[1]RULES DONT TOUCH'!$A$10,IF(X24='[1]RULES DONT TOUCH'!$A$5,'[1]RULES DONT TOUCH'!$A$13,IF(X24='[1]RULES DONT TOUCH'!$A$16,'[1]RULES DONT TOUCH'!$A$17,IF(X24='[1]RULES DONT TOUCH'!$A$8,'[1]RULES DONT TOUCH'!$A$12,IF(X24='[1]RULES DONT TOUCH'!$A$7,'[1]RULES DONT TOUCH'!$A$18,IF(X24='[1]RULES DONT TOUCH'!$A$23,'[1]RULES DONT TOUCH'!$A$13,IF(X24='[1]RULES DONT TOUCH'!$A$24,'[1]RULES DONT TOUCH'!$A$25,IF(X24='[1]RULES DONT TOUCH'!$A$21,'[1]RULES DONT TOUCH'!$A$22,IF(X24="","More info Needed",0))))))))))))</f>
        <v>Sun</v>
      </c>
      <c r="AA24" s="2" t="s">
        <v>5424</v>
      </c>
      <c r="AB24" s="2" t="s">
        <v>5216</v>
      </c>
      <c r="AC24" s="2" t="s">
        <v>5426</v>
      </c>
      <c r="AD24" s="2" t="str">
        <f>IF(AB24='[1]RULES DONT TOUCH'!$A$1,"N/A",IF(AB24='[1]RULES DONT TOUCH'!$A$2,'[1]RULES DONT TOUCH'!$A$9,IF(AB24='[1]RULES DONT TOUCH'!$A$3,'[1]RULES DONT TOUCH'!$A$11,IF(AB24='[1]RULES DONT TOUCH'!$A$4,'[1]RULES DONT TOUCH'!$A$10,IF(AB24='[1]RULES DONT TOUCH'!$A$24,'[1]RULES DONT TOUCH'!$A$25,IF(AB24='[1]RULES DONT TOUCH'!$A$13,'[1]RULES DONT TOUCH'!$A$13,IF(AB24='[1]RULES DONT TOUCH'!$A$16,'[1]RULES DONT TOUCH'!$A$17,IF(AB24='[1]RULES DONT TOUCH'!$A$5,'[1]RULES DONT TOUCH'!$A$13,IF(AB24='[1]RULES DONT TOUCH'!$A$8,'[1]RULES DONT TOUCH'!$A$12,IF(AB24='[1]RULES DONT TOUCH'!$A$23,'[1]RULES DONT TOUCH'!$A$13,IF(AB24='[1]RULES DONT TOUCH'!$A$21,'[1]RULES DONT TOUCH'!$A$22,IF(AB24='[1]RULES DONT TOUCH'!$A$19,'[1]RULES DONT TOUCH'!$A$20,IF(AB24='[1]RULES DONT TOUCH'!$A$7,'[1]RULES DONT TOUCH'!$A$18,IF(AB24="","More info Needed",0))))))))))))))</f>
        <v>Sun</v>
      </c>
      <c r="AE24" s="2" t="s">
        <v>5441</v>
      </c>
      <c r="AF24" s="2" t="s">
        <v>5041</v>
      </c>
      <c r="AH24" s="2" t="s">
        <v>47</v>
      </c>
      <c r="AI24" s="48">
        <f>VLOOKUP(A24,[2]LicensedPremisesLLPG!$B:$AP,40,0)</f>
        <v>100031569699</v>
      </c>
      <c r="AJ24" s="2" t="s">
        <v>7163</v>
      </c>
      <c r="AK24" s="2" t="s">
        <v>43</v>
      </c>
      <c r="AL24" s="2" t="s">
        <v>8299</v>
      </c>
      <c r="AM24" s="2" t="s">
        <v>8300</v>
      </c>
      <c r="AN24" s="2" t="s">
        <v>8301</v>
      </c>
      <c r="AO24" s="2" t="s">
        <v>3906</v>
      </c>
    </row>
    <row r="25" spans="1:48" x14ac:dyDescent="0.2">
      <c r="A25" s="2">
        <v>33529</v>
      </c>
      <c r="B25" s="6" t="s">
        <v>4407</v>
      </c>
      <c r="C25" s="2" t="s">
        <v>5245</v>
      </c>
      <c r="D25" s="2" t="s">
        <v>1671</v>
      </c>
      <c r="E25" s="2" t="s">
        <v>67</v>
      </c>
      <c r="F25" s="2" t="s">
        <v>4408</v>
      </c>
      <c r="G25" s="4">
        <v>38489</v>
      </c>
      <c r="H25" s="4" t="s">
        <v>29</v>
      </c>
      <c r="I25" s="2" t="s">
        <v>81</v>
      </c>
      <c r="S25" s="2" t="s">
        <v>61</v>
      </c>
      <c r="Z25" s="2" t="str">
        <f>IF(X25='[1]RULES DONT TOUCH'!$A$1,"N/A",IF(X25='[1]RULES DONT TOUCH'!$A$2,'[1]RULES DONT TOUCH'!$A$9,IF(X25='[1]RULES DONT TOUCH'!$A$3,'[1]RULES DONT TOUCH'!$A$11,IF(X25='[1]RULES DONT TOUCH'!$A$4,'[1]RULES DONT TOUCH'!$A$10,IF(X25='[1]RULES DONT TOUCH'!$A$5,'[1]RULES DONT TOUCH'!$A$13,IF(X25='[1]RULES DONT TOUCH'!$A$16,'[1]RULES DONT TOUCH'!$A$17,IF(X25='[1]RULES DONT TOUCH'!$A$8,'[1]RULES DONT TOUCH'!$A$12,IF(X25='[1]RULES DONT TOUCH'!$A$7,'[1]RULES DONT TOUCH'!$A$18,IF(X25='[1]RULES DONT TOUCH'!$A$23,'[1]RULES DONT TOUCH'!$A$13,IF(X25='[1]RULES DONT TOUCH'!$A$24,'[1]RULES DONT TOUCH'!$A$25,IF(X25='[1]RULES DONT TOUCH'!$A$21,'[1]RULES DONT TOUCH'!$A$22,IF(X25="","More info Needed",0))))))))))))</f>
        <v>More info Needed</v>
      </c>
      <c r="AB25" s="2" t="s">
        <v>5103</v>
      </c>
      <c r="AC25" s="2" t="s">
        <v>5201</v>
      </c>
      <c r="AD25" s="2" t="str">
        <f>IF(AB25='[1]RULES DONT TOUCH'!$A$1,"N/A",IF(AB25='[1]RULES DONT TOUCH'!$A$2,'[1]RULES DONT TOUCH'!$A$9,IF(AB25='[1]RULES DONT TOUCH'!$A$3,'[1]RULES DONT TOUCH'!$A$11,IF(AB25='[1]RULES DONT TOUCH'!$A$4,'[1]RULES DONT TOUCH'!$A$10,IF(AB25='[1]RULES DONT TOUCH'!$A$24,'[1]RULES DONT TOUCH'!$A$25,IF(AB25='[1]RULES DONT TOUCH'!$A$13,'[1]RULES DONT TOUCH'!$A$13,IF(AB25='[1]RULES DONT TOUCH'!$A$16,'[1]RULES DONT TOUCH'!$A$17,IF(AB25='[1]RULES DONT TOUCH'!$A$5,'[1]RULES DONT TOUCH'!$A$13,IF(AB25='[1]RULES DONT TOUCH'!$A$8,'[1]RULES DONT TOUCH'!$A$12,IF(AB25='[1]RULES DONT TOUCH'!$A$23,'[1]RULES DONT TOUCH'!$A$13,IF(AB25='[1]RULES DONT TOUCH'!$A$21,'[1]RULES DONT TOUCH'!$A$22,IF(AB25='[1]RULES DONT TOUCH'!$A$19,'[1]RULES DONT TOUCH'!$A$20,IF(AB25='[1]RULES DONT TOUCH'!$A$7,'[1]RULES DONT TOUCH'!$A$18,IF(AB25="","More info Needed",0))))))))))))))</f>
        <v>N/A</v>
      </c>
      <c r="AE25" s="2" t="s">
        <v>5220</v>
      </c>
      <c r="AF25" s="2" t="s">
        <v>5048</v>
      </c>
      <c r="AH25" s="2" t="s">
        <v>30</v>
      </c>
      <c r="AI25" s="48">
        <f>VLOOKUP(A25,[2]LicensedPremisesLLPG!$B:$AP,40,0)</f>
        <v>100031595126</v>
      </c>
      <c r="AJ25" s="2" t="s">
        <v>29</v>
      </c>
      <c r="AK25" s="2" t="s">
        <v>37</v>
      </c>
      <c r="AL25" s="2" t="s">
        <v>4409</v>
      </c>
      <c r="AM25" s="2" t="s">
        <v>4410</v>
      </c>
      <c r="AN25" s="2" t="s">
        <v>4411</v>
      </c>
      <c r="AO25" s="2" t="s">
        <v>4409</v>
      </c>
    </row>
    <row r="26" spans="1:48" x14ac:dyDescent="0.2">
      <c r="A26" s="2">
        <v>33530</v>
      </c>
      <c r="B26" s="6" t="s">
        <v>1059</v>
      </c>
      <c r="C26" s="2" t="s">
        <v>4645</v>
      </c>
      <c r="E26" s="2" t="s">
        <v>67</v>
      </c>
      <c r="F26" s="2" t="s">
        <v>1060</v>
      </c>
      <c r="G26" s="4">
        <v>38492</v>
      </c>
      <c r="H26" s="4" t="s">
        <v>29</v>
      </c>
      <c r="I26" s="2" t="s">
        <v>81</v>
      </c>
      <c r="S26" s="2" t="s">
        <v>61</v>
      </c>
      <c r="U26" s="2" t="s">
        <v>29</v>
      </c>
      <c r="V26" s="2" t="s">
        <v>29</v>
      </c>
      <c r="W26" s="2" t="s">
        <v>29</v>
      </c>
      <c r="X26" s="2" t="s">
        <v>5397</v>
      </c>
      <c r="Y26" s="2" t="s">
        <v>30</v>
      </c>
      <c r="Z26" s="2" t="str">
        <f>IF(X26='[1]RULES DONT TOUCH'!$A$1,"N/A",IF(X26='[1]RULES DONT TOUCH'!$A$2,'[1]RULES DONT TOUCH'!$A$9,IF(X26='[1]RULES DONT TOUCH'!$A$3,'[1]RULES DONT TOUCH'!$A$11,IF(X26='[1]RULES DONT TOUCH'!$A$4,'[1]RULES DONT TOUCH'!$A$10,IF(X26='[1]RULES DONT TOUCH'!$A$5,'[1]RULES DONT TOUCH'!$A$13,IF(X26='[1]RULES DONT TOUCH'!$A$16,'[1]RULES DONT TOUCH'!$A$17,IF(X26='[1]RULES DONT TOUCH'!$A$8,'[1]RULES DONT TOUCH'!$A$12,IF(X26='[1]RULES DONT TOUCH'!$A$7,'[1]RULES DONT TOUCH'!$A$18,IF(X26='[1]RULES DONT TOUCH'!$A$23,'[1]RULES DONT TOUCH'!$A$13,IF(X26='[1]RULES DONT TOUCH'!$A$24,'[1]RULES DONT TOUCH'!$A$25,IF(X26='[1]RULES DONT TOUCH'!$A$21,'[1]RULES DONT TOUCH'!$A$22,IF(X26="","More info Needed",0))))))))))))</f>
        <v>N/A</v>
      </c>
      <c r="AA26" s="2" t="s">
        <v>30</v>
      </c>
      <c r="AB26" s="2" t="s">
        <v>5216</v>
      </c>
      <c r="AC26" s="2" t="s">
        <v>5201</v>
      </c>
      <c r="AD26" s="2" t="str">
        <f>IF(AB26='[1]RULES DONT TOUCH'!$A$1,"N/A",IF(AB26='[1]RULES DONT TOUCH'!$A$2,'[1]RULES DONT TOUCH'!$A$9,IF(AB26='[1]RULES DONT TOUCH'!$A$3,'[1]RULES DONT TOUCH'!$A$11,IF(AB26='[1]RULES DONT TOUCH'!$A$4,'[1]RULES DONT TOUCH'!$A$10,IF(AB26='[1]RULES DONT TOUCH'!$A$24,'[1]RULES DONT TOUCH'!$A$25,IF(AB26='[1]RULES DONT TOUCH'!$A$13,'[1]RULES DONT TOUCH'!$A$13,IF(AB26='[1]RULES DONT TOUCH'!$A$16,'[1]RULES DONT TOUCH'!$A$17,IF(AB26='[1]RULES DONT TOUCH'!$A$5,'[1]RULES DONT TOUCH'!$A$13,IF(AB26='[1]RULES DONT TOUCH'!$A$8,'[1]RULES DONT TOUCH'!$A$12,IF(AB26='[1]RULES DONT TOUCH'!$A$23,'[1]RULES DONT TOUCH'!$A$13,IF(AB26='[1]RULES DONT TOUCH'!$A$21,'[1]RULES DONT TOUCH'!$A$22,IF(AB26='[1]RULES DONT TOUCH'!$A$19,'[1]RULES DONT TOUCH'!$A$20,IF(AB26='[1]RULES DONT TOUCH'!$A$7,'[1]RULES DONT TOUCH'!$A$18,IF(AB26="","More info Needed",0))))))))))))))</f>
        <v>Sun</v>
      </c>
      <c r="AE26" s="2" t="s">
        <v>5220</v>
      </c>
      <c r="AF26" s="2" t="s">
        <v>5041</v>
      </c>
      <c r="AH26" s="2" t="s">
        <v>47</v>
      </c>
      <c r="AI26" s="48">
        <f>VLOOKUP(A26,[2]LicensedPremisesLLPG!$B:$AP,40,0)</f>
        <v>100032095178</v>
      </c>
      <c r="AJ26" s="2" t="s">
        <v>29</v>
      </c>
      <c r="AK26" s="2" t="s">
        <v>37</v>
      </c>
      <c r="AL26" s="2" t="s">
        <v>1061</v>
      </c>
      <c r="AM26" s="2" t="s">
        <v>1062</v>
      </c>
      <c r="AN26" s="6" t="s">
        <v>1063</v>
      </c>
      <c r="AO26" s="2" t="s">
        <v>1064</v>
      </c>
    </row>
    <row r="27" spans="1:48" ht="14.25" customHeight="1" x14ac:dyDescent="0.2">
      <c r="A27" s="2">
        <v>33607</v>
      </c>
      <c r="B27" s="2" t="s">
        <v>2542</v>
      </c>
      <c r="C27" s="2" t="s">
        <v>2539</v>
      </c>
      <c r="E27" s="2" t="s">
        <v>25</v>
      </c>
      <c r="F27" s="2" t="s">
        <v>2543</v>
      </c>
      <c r="G27" s="4">
        <v>38494</v>
      </c>
      <c r="H27" s="4" t="s">
        <v>29</v>
      </c>
      <c r="I27" s="2" t="s">
        <v>40</v>
      </c>
      <c r="N27" s="2" t="s">
        <v>48</v>
      </c>
      <c r="R27" s="2" t="s">
        <v>27</v>
      </c>
      <c r="S27" s="2" t="s">
        <v>18</v>
      </c>
      <c r="X27" s="2" t="s">
        <v>5397</v>
      </c>
      <c r="Z27" s="2" t="str">
        <f>IF(X27='[1]RULES DONT TOUCH'!$A$1,"N/A",IF(X27='[1]RULES DONT TOUCH'!$A$2,'[1]RULES DONT TOUCH'!$A$9,IF(X27='[1]RULES DONT TOUCH'!$A$3,'[1]RULES DONT TOUCH'!$A$11,IF(X27='[1]RULES DONT TOUCH'!$A$4,'[1]RULES DONT TOUCH'!$A$10,IF(X27='[1]RULES DONT TOUCH'!$A$5,'[1]RULES DONT TOUCH'!$A$13,IF(X27='[1]RULES DONT TOUCH'!$A$16,'[1]RULES DONT TOUCH'!$A$17,IF(X27='[1]RULES DONT TOUCH'!$A$8,'[1]RULES DONT TOUCH'!$A$12,IF(X27='[1]RULES DONT TOUCH'!$A$7,'[1]RULES DONT TOUCH'!$A$18,IF(X27='[1]RULES DONT TOUCH'!$A$23,'[1]RULES DONT TOUCH'!$A$13,IF(X27='[1]RULES DONT TOUCH'!$A$24,'[1]RULES DONT TOUCH'!$A$25,IF(X27='[1]RULES DONT TOUCH'!$A$21,'[1]RULES DONT TOUCH'!$A$22,IF(X27="","More info Needed",0))))))))))))</f>
        <v>N/A</v>
      </c>
      <c r="AB27" s="2" t="s">
        <v>5216</v>
      </c>
      <c r="AC27" s="2" t="s">
        <v>5426</v>
      </c>
      <c r="AD27" s="2" t="str">
        <f>IF(AB27='[1]RULES DONT TOUCH'!$A$1,"N/A",IF(AB27='[1]RULES DONT TOUCH'!$A$2,'[1]RULES DONT TOUCH'!$A$9,IF(AB27='[1]RULES DONT TOUCH'!$A$3,'[1]RULES DONT TOUCH'!$A$11,IF(AB27='[1]RULES DONT TOUCH'!$A$4,'[1]RULES DONT TOUCH'!$A$10,IF(AB27='[1]RULES DONT TOUCH'!$A$24,'[1]RULES DONT TOUCH'!$A$25,IF(AB27='[1]RULES DONT TOUCH'!$A$13,'[1]RULES DONT TOUCH'!$A$13,IF(AB27='[1]RULES DONT TOUCH'!$A$16,'[1]RULES DONT TOUCH'!$A$17,IF(AB27='[1]RULES DONT TOUCH'!$A$5,'[1]RULES DONT TOUCH'!$A$13,IF(AB27='[1]RULES DONT TOUCH'!$A$8,'[1]RULES DONT TOUCH'!$A$12,IF(AB27='[1]RULES DONT TOUCH'!$A$23,'[1]RULES DONT TOUCH'!$A$13,IF(AB27='[1]RULES DONT TOUCH'!$A$21,'[1]RULES DONT TOUCH'!$A$22,IF(AB27='[1]RULES DONT TOUCH'!$A$19,'[1]RULES DONT TOUCH'!$A$20,IF(AB27='[1]RULES DONT TOUCH'!$A$7,'[1]RULES DONT TOUCH'!$A$18,IF(AB27="","More info Needed",0))))))))))))))</f>
        <v>Sun</v>
      </c>
      <c r="AE27" s="2" t="s">
        <v>5461</v>
      </c>
      <c r="AF27" s="2" t="s">
        <v>5041</v>
      </c>
      <c r="AH27" s="2" t="s">
        <v>47</v>
      </c>
      <c r="AI27" s="48">
        <f>VLOOKUP(A27,[2]LicensedPremisesLLPG!$B:$AP,40,0)</f>
        <v>200001379781</v>
      </c>
      <c r="AJ27" s="2" t="s">
        <v>7162</v>
      </c>
      <c r="AK27" s="2" t="s">
        <v>43</v>
      </c>
      <c r="AL27" s="2" t="s">
        <v>5090</v>
      </c>
      <c r="AM27" s="2" t="s">
        <v>5091</v>
      </c>
      <c r="AO27" s="2" t="s">
        <v>5092</v>
      </c>
    </row>
    <row r="28" spans="1:48" ht="14.25" customHeight="1" x14ac:dyDescent="0.2">
      <c r="A28" s="2">
        <v>33545</v>
      </c>
      <c r="B28" s="6" t="s">
        <v>3151</v>
      </c>
      <c r="C28" s="2" t="s">
        <v>3143</v>
      </c>
      <c r="D28" s="2" t="s">
        <v>3155</v>
      </c>
      <c r="E28" s="2" t="s">
        <v>67</v>
      </c>
      <c r="F28" s="2" t="s">
        <v>2779</v>
      </c>
      <c r="G28" s="4">
        <v>38501</v>
      </c>
      <c r="H28" s="4" t="s">
        <v>29</v>
      </c>
      <c r="I28" s="2" t="s">
        <v>35</v>
      </c>
      <c r="R28" s="2" t="s">
        <v>46</v>
      </c>
      <c r="S28" s="2" t="s">
        <v>61</v>
      </c>
      <c r="X28" s="2" t="s">
        <v>5463</v>
      </c>
      <c r="Y28" s="2" t="s">
        <v>30</v>
      </c>
      <c r="Z28" s="2">
        <f>IF(X28='[1]RULES DONT TOUCH'!$A$1,"N/A",IF(X28='[1]RULES DONT TOUCH'!$A$2,'[1]RULES DONT TOUCH'!$A$9,IF(X28='[1]RULES DONT TOUCH'!$A$3,'[1]RULES DONT TOUCH'!$A$11,IF(X28='[1]RULES DONT TOUCH'!$A$4,'[1]RULES DONT TOUCH'!$A$10,IF(X28='[1]RULES DONT TOUCH'!$A$5,'[1]RULES DONT TOUCH'!$A$13,IF(X28='[1]RULES DONT TOUCH'!$A$16,'[1]RULES DONT TOUCH'!$A$17,IF(X28='[1]RULES DONT TOUCH'!$A$8,'[1]RULES DONT TOUCH'!$A$12,IF(X28='[1]RULES DONT TOUCH'!$A$7,'[1]RULES DONT TOUCH'!$A$18,IF(X28='[1]RULES DONT TOUCH'!$A$23,'[1]RULES DONT TOUCH'!$A$13,IF(X28='[1]RULES DONT TOUCH'!$A$24,'[1]RULES DONT TOUCH'!$A$25,IF(X28='[1]RULES DONT TOUCH'!$A$21,'[1]RULES DONT TOUCH'!$A$22,IF(X28="","More info Needed",0))))))))))))</f>
        <v>0</v>
      </c>
      <c r="AA28" s="2" t="s">
        <v>30</v>
      </c>
      <c r="AB28" s="2" t="s">
        <v>5423</v>
      </c>
      <c r="AC28" s="2" t="s">
        <v>30</v>
      </c>
      <c r="AD28" s="2">
        <f>IF(AB28='[1]RULES DONT TOUCH'!$A$1,"N/A",IF(AB28='[1]RULES DONT TOUCH'!$A$2,'[1]RULES DONT TOUCH'!$A$9,IF(AB28='[1]RULES DONT TOUCH'!$A$3,'[1]RULES DONT TOUCH'!$A$11,IF(AB28='[1]RULES DONT TOUCH'!$A$4,'[1]RULES DONT TOUCH'!$A$10,IF(AB28='[1]RULES DONT TOUCH'!$A$24,'[1]RULES DONT TOUCH'!$A$25,IF(AB28='[1]RULES DONT TOUCH'!$A$13,'[1]RULES DONT TOUCH'!$A$13,IF(AB28='[1]RULES DONT TOUCH'!$A$16,'[1]RULES DONT TOUCH'!$A$17,IF(AB28='[1]RULES DONT TOUCH'!$A$5,'[1]RULES DONT TOUCH'!$A$13,IF(AB28='[1]RULES DONT TOUCH'!$A$8,'[1]RULES DONT TOUCH'!$A$12,IF(AB28='[1]RULES DONT TOUCH'!$A$23,'[1]RULES DONT TOUCH'!$A$13,IF(AB28='[1]RULES DONT TOUCH'!$A$21,'[1]RULES DONT TOUCH'!$A$22,IF(AB28='[1]RULES DONT TOUCH'!$A$19,'[1]RULES DONT TOUCH'!$A$20,IF(AB28='[1]RULES DONT TOUCH'!$A$7,'[1]RULES DONT TOUCH'!$A$18,IF(AB28="","More info Needed",0))))))))))))))</f>
        <v>0</v>
      </c>
      <c r="AE28" s="2" t="s">
        <v>30</v>
      </c>
      <c r="AF28" s="2" t="s">
        <v>5041</v>
      </c>
      <c r="AH28" s="2" t="s">
        <v>30</v>
      </c>
      <c r="AI28" s="48">
        <f>VLOOKUP(A28,[2]LicensedPremisesLLPG!$B:$AP,40,0)</f>
        <v>100032125148</v>
      </c>
      <c r="AJ28" s="2" t="s">
        <v>29</v>
      </c>
      <c r="AK28" s="2" t="s">
        <v>75</v>
      </c>
      <c r="AL28" s="2" t="s">
        <v>1311</v>
      </c>
      <c r="AM28" s="2" t="s">
        <v>3152</v>
      </c>
      <c r="AN28" s="2" t="s">
        <v>1313</v>
      </c>
      <c r="AO28" s="2" t="s">
        <v>3153</v>
      </c>
    </row>
    <row r="29" spans="1:48" ht="15" customHeight="1" x14ac:dyDescent="0.2">
      <c r="A29" s="2">
        <v>33581</v>
      </c>
      <c r="B29" s="6" t="s">
        <v>1310</v>
      </c>
      <c r="C29" s="2" t="s">
        <v>1307</v>
      </c>
      <c r="E29" s="2" t="s">
        <v>67</v>
      </c>
      <c r="F29" s="2" t="s">
        <v>1305</v>
      </c>
      <c r="G29" s="4">
        <v>38501</v>
      </c>
      <c r="H29" s="4" t="s">
        <v>29</v>
      </c>
      <c r="I29" s="2" t="s">
        <v>81</v>
      </c>
      <c r="R29" s="2" t="s">
        <v>46</v>
      </c>
      <c r="S29" s="2" t="s">
        <v>61</v>
      </c>
      <c r="X29" s="2" t="s">
        <v>5463</v>
      </c>
      <c r="Z29" s="2">
        <f>IF(X29='[1]RULES DONT TOUCH'!$A$1,"N/A",IF(X29='[1]RULES DONT TOUCH'!$A$2,'[1]RULES DONT TOUCH'!$A$9,IF(X29='[1]RULES DONT TOUCH'!$A$3,'[1]RULES DONT TOUCH'!$A$11,IF(X29='[1]RULES DONT TOUCH'!$A$4,'[1]RULES DONT TOUCH'!$A$10,IF(X29='[1]RULES DONT TOUCH'!$A$5,'[1]RULES DONT TOUCH'!$A$13,IF(X29='[1]RULES DONT TOUCH'!$A$16,'[1]RULES DONT TOUCH'!$A$17,IF(X29='[1]RULES DONT TOUCH'!$A$8,'[1]RULES DONT TOUCH'!$A$12,IF(X29='[1]RULES DONT TOUCH'!$A$7,'[1]RULES DONT TOUCH'!$A$18,IF(X29='[1]RULES DONT TOUCH'!$A$23,'[1]RULES DONT TOUCH'!$A$13,IF(X29='[1]RULES DONT TOUCH'!$A$24,'[1]RULES DONT TOUCH'!$A$25,IF(X29='[1]RULES DONT TOUCH'!$A$21,'[1]RULES DONT TOUCH'!$A$22,IF(X29="","More info Needed",0))))))))))))</f>
        <v>0</v>
      </c>
      <c r="AB29" s="2" t="s">
        <v>5463</v>
      </c>
      <c r="AC29" s="2" t="s">
        <v>30</v>
      </c>
      <c r="AD29" s="2">
        <f>IF(AB29='[1]RULES DONT TOUCH'!$A$1,"N/A",IF(AB29='[1]RULES DONT TOUCH'!$A$2,'[1]RULES DONT TOUCH'!$A$9,IF(AB29='[1]RULES DONT TOUCH'!$A$3,'[1]RULES DONT TOUCH'!$A$11,IF(AB29='[1]RULES DONT TOUCH'!$A$4,'[1]RULES DONT TOUCH'!$A$10,IF(AB29='[1]RULES DONT TOUCH'!$A$24,'[1]RULES DONT TOUCH'!$A$25,IF(AB29='[1]RULES DONT TOUCH'!$A$13,'[1]RULES DONT TOUCH'!$A$13,IF(AB29='[1]RULES DONT TOUCH'!$A$16,'[1]RULES DONT TOUCH'!$A$17,IF(AB29='[1]RULES DONT TOUCH'!$A$5,'[1]RULES DONT TOUCH'!$A$13,IF(AB29='[1]RULES DONT TOUCH'!$A$8,'[1]RULES DONT TOUCH'!$A$12,IF(AB29='[1]RULES DONT TOUCH'!$A$23,'[1]RULES DONT TOUCH'!$A$13,IF(AB29='[1]RULES DONT TOUCH'!$A$21,'[1]RULES DONT TOUCH'!$A$22,IF(AB29='[1]RULES DONT TOUCH'!$A$19,'[1]RULES DONT TOUCH'!$A$20,IF(AB29='[1]RULES DONT TOUCH'!$A$7,'[1]RULES DONT TOUCH'!$A$18,IF(AB29="","More info Needed",0))))))))))))))</f>
        <v>0</v>
      </c>
      <c r="AE29" s="2" t="s">
        <v>30</v>
      </c>
      <c r="AF29" s="2" t="s">
        <v>47</v>
      </c>
      <c r="AH29" s="2" t="s">
        <v>30</v>
      </c>
      <c r="AI29" s="48">
        <f>VLOOKUP(A29,[2]LicensedPremisesLLPG!$B:$AP,40,0)</f>
        <v>10090907046</v>
      </c>
      <c r="AJ29" s="2" t="s">
        <v>29</v>
      </c>
      <c r="AK29" s="2" t="s">
        <v>75</v>
      </c>
      <c r="AL29" s="2" t="s">
        <v>1311</v>
      </c>
      <c r="AM29" s="2" t="s">
        <v>1312</v>
      </c>
      <c r="AN29" s="2" t="s">
        <v>1313</v>
      </c>
      <c r="AO29" s="6" t="s">
        <v>8182</v>
      </c>
    </row>
    <row r="30" spans="1:48" ht="14.25" customHeight="1" x14ac:dyDescent="0.2">
      <c r="A30" s="2">
        <v>33761</v>
      </c>
      <c r="B30" s="6" t="s">
        <v>1649</v>
      </c>
      <c r="C30" s="2" t="s">
        <v>4743</v>
      </c>
      <c r="E30" s="2" t="s">
        <v>67</v>
      </c>
      <c r="F30" s="2" t="s">
        <v>1643</v>
      </c>
      <c r="G30" s="4">
        <v>38502</v>
      </c>
      <c r="H30" s="4" t="s">
        <v>29</v>
      </c>
      <c r="I30" s="2" t="s">
        <v>45</v>
      </c>
      <c r="N30" s="2" t="s">
        <v>48</v>
      </c>
      <c r="O30" s="2" t="s">
        <v>41</v>
      </c>
      <c r="P30" s="2" t="s">
        <v>49</v>
      </c>
      <c r="R30" s="2" t="s">
        <v>27</v>
      </c>
      <c r="S30" s="2" t="s">
        <v>18</v>
      </c>
      <c r="X30" s="2" t="s">
        <v>5103</v>
      </c>
      <c r="Y30" s="2" t="s">
        <v>5925</v>
      </c>
      <c r="Z30" s="2" t="str">
        <f>IF(X30='[1]RULES DONT TOUCH'!$A$1,"N/A",IF(X30='[1]RULES DONT TOUCH'!$A$2,'[1]RULES DONT TOUCH'!$A$9,IF(X30='[1]RULES DONT TOUCH'!$A$3,'[1]RULES DONT TOUCH'!$A$11,IF(X30='[1]RULES DONT TOUCH'!$A$4,'[1]RULES DONT TOUCH'!$A$10,IF(X30='[1]RULES DONT TOUCH'!$A$5,'[1]RULES DONT TOUCH'!$A$13,IF(X30='[1]RULES DONT TOUCH'!$A$16,'[1]RULES DONT TOUCH'!$A$17,IF(X30='[1]RULES DONT TOUCH'!$A$8,'[1]RULES DONT TOUCH'!$A$12,IF(X30='[1]RULES DONT TOUCH'!$A$7,'[1]RULES DONT TOUCH'!$A$18,IF(X30='[1]RULES DONT TOUCH'!$A$23,'[1]RULES DONT TOUCH'!$A$13,IF(X30='[1]RULES DONT TOUCH'!$A$24,'[1]RULES DONT TOUCH'!$A$25,IF(X30='[1]RULES DONT TOUCH'!$A$21,'[1]RULES DONT TOUCH'!$A$22,IF(X30="","More info Needed",0))))))))))))</f>
        <v>N/A</v>
      </c>
      <c r="AA30" s="2" t="s">
        <v>30</v>
      </c>
      <c r="AB30" s="2" t="s">
        <v>5103</v>
      </c>
      <c r="AC30" s="2" t="s">
        <v>5526</v>
      </c>
      <c r="AD30" s="2" t="str">
        <f>IF(AB30='[1]RULES DONT TOUCH'!$A$1,"N/A",IF(AB30='[1]RULES DONT TOUCH'!$A$2,'[1]RULES DONT TOUCH'!$A$9,IF(AB30='[1]RULES DONT TOUCH'!$A$3,'[1]RULES DONT TOUCH'!$A$11,IF(AB30='[1]RULES DONT TOUCH'!$A$4,'[1]RULES DONT TOUCH'!$A$10,IF(AB30='[1]RULES DONT TOUCH'!$A$24,'[1]RULES DONT TOUCH'!$A$25,IF(AB30='[1]RULES DONT TOUCH'!$A$13,'[1]RULES DONT TOUCH'!$A$13,IF(AB30='[1]RULES DONT TOUCH'!$A$16,'[1]RULES DONT TOUCH'!$A$17,IF(AB30='[1]RULES DONT TOUCH'!$A$5,'[1]RULES DONT TOUCH'!$A$13,IF(AB30='[1]RULES DONT TOUCH'!$A$8,'[1]RULES DONT TOUCH'!$A$12,IF(AB30='[1]RULES DONT TOUCH'!$A$23,'[1]RULES DONT TOUCH'!$A$13,IF(AB30='[1]RULES DONT TOUCH'!$A$21,'[1]RULES DONT TOUCH'!$A$22,IF(AB30='[1]RULES DONT TOUCH'!$A$19,'[1]RULES DONT TOUCH'!$A$20,IF(AB30='[1]RULES DONT TOUCH'!$A$7,'[1]RULES DONT TOUCH'!$A$18,IF(AB30="","More info Needed",0))))))))))))))</f>
        <v>N/A</v>
      </c>
      <c r="AE30" s="2" t="s">
        <v>30</v>
      </c>
      <c r="AF30" s="2" t="s">
        <v>5544</v>
      </c>
      <c r="AH30" s="2" t="s">
        <v>47</v>
      </c>
      <c r="AI30" s="48">
        <f>VLOOKUP(A30,[2]LicensedPremisesLLPG!$B:$AP,40,0)</f>
        <v>100032288580</v>
      </c>
      <c r="AJ30" s="2" t="s">
        <v>7163</v>
      </c>
      <c r="AK30" s="2" t="s">
        <v>43</v>
      </c>
      <c r="AL30" s="2" t="s">
        <v>1650</v>
      </c>
      <c r="AM30" s="2" t="s">
        <v>1651</v>
      </c>
      <c r="AN30" s="2" t="s">
        <v>1652</v>
      </c>
      <c r="AO30" s="2" t="s">
        <v>7018</v>
      </c>
    </row>
    <row r="31" spans="1:48" ht="14.25" customHeight="1" x14ac:dyDescent="0.2">
      <c r="A31" s="2">
        <v>33681</v>
      </c>
      <c r="B31" s="6" t="s">
        <v>1222</v>
      </c>
      <c r="C31" s="2" t="s">
        <v>4670</v>
      </c>
      <c r="E31" s="2" t="s">
        <v>67</v>
      </c>
      <c r="F31" s="2" t="s">
        <v>1223</v>
      </c>
      <c r="G31" s="4">
        <v>38508</v>
      </c>
      <c r="H31" s="4" t="s">
        <v>29</v>
      </c>
      <c r="I31" s="2" t="s">
        <v>81</v>
      </c>
      <c r="S31" s="2" t="s">
        <v>61</v>
      </c>
      <c r="X31" s="2" t="s">
        <v>5397</v>
      </c>
      <c r="Z31" s="2" t="str">
        <f>IF(X31='[1]RULES DONT TOUCH'!$A$1,"N/A",IF(X31='[1]RULES DONT TOUCH'!$A$2,'[1]RULES DONT TOUCH'!$A$9,IF(X31='[1]RULES DONT TOUCH'!$A$3,'[1]RULES DONT TOUCH'!$A$11,IF(X31='[1]RULES DONT TOUCH'!$A$4,'[1]RULES DONT TOUCH'!$A$10,IF(X31='[1]RULES DONT TOUCH'!$A$5,'[1]RULES DONT TOUCH'!$A$13,IF(X31='[1]RULES DONT TOUCH'!$A$16,'[1]RULES DONT TOUCH'!$A$17,IF(X31='[1]RULES DONT TOUCH'!$A$8,'[1]RULES DONT TOUCH'!$A$12,IF(X31='[1]RULES DONT TOUCH'!$A$7,'[1]RULES DONT TOUCH'!$A$18,IF(X31='[1]RULES DONT TOUCH'!$A$23,'[1]RULES DONT TOUCH'!$A$13,IF(X31='[1]RULES DONT TOUCH'!$A$24,'[1]RULES DONT TOUCH'!$A$25,IF(X31='[1]RULES DONT TOUCH'!$A$21,'[1]RULES DONT TOUCH'!$A$22,IF(X31="","More info Needed",0))))))))))))</f>
        <v>N/A</v>
      </c>
      <c r="AB31" s="2" t="s">
        <v>5216</v>
      </c>
      <c r="AC31" s="2" t="s">
        <v>5201</v>
      </c>
      <c r="AD31" s="2" t="str">
        <f>IF(AB31='[1]RULES DONT TOUCH'!$A$1,"N/A",IF(AB31='[1]RULES DONT TOUCH'!$A$2,'[1]RULES DONT TOUCH'!$A$9,IF(AB31='[1]RULES DONT TOUCH'!$A$3,'[1]RULES DONT TOUCH'!$A$11,IF(AB31='[1]RULES DONT TOUCH'!$A$4,'[1]RULES DONT TOUCH'!$A$10,IF(AB31='[1]RULES DONT TOUCH'!$A$24,'[1]RULES DONT TOUCH'!$A$25,IF(AB31='[1]RULES DONT TOUCH'!$A$13,'[1]RULES DONT TOUCH'!$A$13,IF(AB31='[1]RULES DONT TOUCH'!$A$16,'[1]RULES DONT TOUCH'!$A$17,IF(AB31='[1]RULES DONT TOUCH'!$A$5,'[1]RULES DONT TOUCH'!$A$13,IF(AB31='[1]RULES DONT TOUCH'!$A$8,'[1]RULES DONT TOUCH'!$A$12,IF(AB31='[1]RULES DONT TOUCH'!$A$23,'[1]RULES DONT TOUCH'!$A$13,IF(AB31='[1]RULES DONT TOUCH'!$A$21,'[1]RULES DONT TOUCH'!$A$22,IF(AB31='[1]RULES DONT TOUCH'!$A$19,'[1]RULES DONT TOUCH'!$A$20,IF(AB31='[1]RULES DONT TOUCH'!$A$7,'[1]RULES DONT TOUCH'!$A$18,IF(AB31="","More info Needed",0))))))))))))))</f>
        <v>Sun</v>
      </c>
      <c r="AE31" s="2" t="s">
        <v>5220</v>
      </c>
      <c r="AF31" s="2" t="s">
        <v>5048</v>
      </c>
      <c r="AH31" s="2" t="s">
        <v>30</v>
      </c>
      <c r="AI31" s="48">
        <f>VLOOKUP(A31,[2]LicensedPremisesLLPG!$B:$AP,40,0)</f>
        <v>100031535099</v>
      </c>
      <c r="AJ31" s="2" t="s">
        <v>29</v>
      </c>
      <c r="AK31" s="2" t="s">
        <v>37</v>
      </c>
      <c r="AL31" s="2" t="s">
        <v>1224</v>
      </c>
      <c r="AM31" s="2" t="s">
        <v>1225</v>
      </c>
      <c r="AN31" s="2" t="s">
        <v>1226</v>
      </c>
      <c r="AO31" s="2" t="s">
        <v>1224</v>
      </c>
    </row>
    <row r="32" spans="1:48" ht="14.25" customHeight="1" x14ac:dyDescent="0.2">
      <c r="A32" s="2">
        <v>33708</v>
      </c>
      <c r="B32" s="6" t="s">
        <v>3548</v>
      </c>
      <c r="C32" s="2" t="s">
        <v>3549</v>
      </c>
      <c r="E32" s="2" t="s">
        <v>67</v>
      </c>
      <c r="F32" s="2" t="s">
        <v>3550</v>
      </c>
      <c r="G32" s="4">
        <v>38510</v>
      </c>
      <c r="H32" s="4" t="s">
        <v>29</v>
      </c>
      <c r="I32" s="2" t="s">
        <v>734</v>
      </c>
      <c r="L32" s="2" t="s">
        <v>68</v>
      </c>
      <c r="N32" s="2" t="s">
        <v>48</v>
      </c>
      <c r="O32" s="2" t="s">
        <v>41</v>
      </c>
      <c r="Q32" s="2" t="s">
        <v>83</v>
      </c>
      <c r="R32" s="2" t="s">
        <v>27</v>
      </c>
      <c r="S32" s="2" t="s">
        <v>18</v>
      </c>
      <c r="X32" s="2" t="s">
        <v>5397</v>
      </c>
      <c r="Y32" s="2" t="s">
        <v>30</v>
      </c>
      <c r="Z32" s="2" t="str">
        <f>IF(X32='[1]RULES DONT TOUCH'!$A$1,"N/A",IF(X32='[1]RULES DONT TOUCH'!$A$2,'[1]RULES DONT TOUCH'!$A$9,IF(X32='[1]RULES DONT TOUCH'!$A$3,'[1]RULES DONT TOUCH'!$A$11,IF(X32='[1]RULES DONT TOUCH'!$A$4,'[1]RULES DONT TOUCH'!$A$10,IF(X32='[1]RULES DONT TOUCH'!$A$5,'[1]RULES DONT TOUCH'!$A$13,IF(X32='[1]RULES DONT TOUCH'!$A$16,'[1]RULES DONT TOUCH'!$A$17,IF(X32='[1]RULES DONT TOUCH'!$A$8,'[1]RULES DONT TOUCH'!$A$12,IF(X32='[1]RULES DONT TOUCH'!$A$7,'[1]RULES DONT TOUCH'!$A$18,IF(X32='[1]RULES DONT TOUCH'!$A$23,'[1]RULES DONT TOUCH'!$A$13,IF(X32='[1]RULES DONT TOUCH'!$A$24,'[1]RULES DONT TOUCH'!$A$25,IF(X32='[1]RULES DONT TOUCH'!$A$21,'[1]RULES DONT TOUCH'!$A$22,IF(X32="","More info Needed",0))))))))))))</f>
        <v>N/A</v>
      </c>
      <c r="AA32" s="2" t="s">
        <v>30</v>
      </c>
      <c r="AB32" s="2" t="s">
        <v>5216</v>
      </c>
      <c r="AC32" s="7" t="s">
        <v>6031</v>
      </c>
      <c r="AD32" s="2" t="str">
        <f>IF(AB32='[1]RULES DONT TOUCH'!$A$1,"N/A",IF(AB32='[1]RULES DONT TOUCH'!$A$2,'[1]RULES DONT TOUCH'!$A$9,IF(AB32='[1]RULES DONT TOUCH'!$A$3,'[1]RULES DONT TOUCH'!$A$11,IF(AB32='[1]RULES DONT TOUCH'!$A$4,'[1]RULES DONT TOUCH'!$A$10,IF(AB32='[1]RULES DONT TOUCH'!$A$24,'[1]RULES DONT TOUCH'!$A$25,IF(AB32='[1]RULES DONT TOUCH'!$A$13,'[1]RULES DONT TOUCH'!$A$13,IF(AB32='[1]RULES DONT TOUCH'!$A$16,'[1]RULES DONT TOUCH'!$A$17,IF(AB32='[1]RULES DONT TOUCH'!$A$5,'[1]RULES DONT TOUCH'!$A$13,IF(AB32='[1]RULES DONT TOUCH'!$A$8,'[1]RULES DONT TOUCH'!$A$12,IF(AB32='[1]RULES DONT TOUCH'!$A$23,'[1]RULES DONT TOUCH'!$A$13,IF(AB32='[1]RULES DONT TOUCH'!$A$21,'[1]RULES DONT TOUCH'!$A$22,IF(AB32='[1]RULES DONT TOUCH'!$A$19,'[1]RULES DONT TOUCH'!$A$20,IF(AB32='[1]RULES DONT TOUCH'!$A$7,'[1]RULES DONT TOUCH'!$A$18,IF(AB32="","More info Needed",0))))))))))))))</f>
        <v>Sun</v>
      </c>
      <c r="AE32" s="7" t="s">
        <v>6032</v>
      </c>
      <c r="AF32" s="2" t="s">
        <v>5041</v>
      </c>
      <c r="AH32" s="2" t="s">
        <v>30</v>
      </c>
      <c r="AI32" s="48">
        <f>VLOOKUP(A32,[2]LicensedPremisesLLPG!$B:$AP,40,0)</f>
        <v>200001402170</v>
      </c>
      <c r="AJ32" s="2" t="s">
        <v>7162</v>
      </c>
      <c r="AK32" s="2" t="s">
        <v>43</v>
      </c>
      <c r="AL32" s="2" t="s">
        <v>3551</v>
      </c>
      <c r="AM32" s="2" t="s">
        <v>3552</v>
      </c>
      <c r="AN32" s="2" t="s">
        <v>3553</v>
      </c>
      <c r="AO32" s="2" t="s">
        <v>3554</v>
      </c>
    </row>
    <row r="33" spans="1:48" ht="28.5" customHeight="1" x14ac:dyDescent="0.2">
      <c r="A33" s="2">
        <v>33790</v>
      </c>
      <c r="B33" s="6" t="s">
        <v>4322</v>
      </c>
      <c r="C33" s="6" t="s">
        <v>4998</v>
      </c>
      <c r="E33" s="2" t="s">
        <v>67</v>
      </c>
      <c r="F33" s="2" t="s">
        <v>4324</v>
      </c>
      <c r="G33" s="4">
        <v>38517</v>
      </c>
      <c r="H33" s="4" t="s">
        <v>29</v>
      </c>
      <c r="I33" s="2" t="s">
        <v>45</v>
      </c>
      <c r="S33" s="2" t="s">
        <v>18</v>
      </c>
      <c r="Z33" s="2" t="str">
        <f>IF(X33='[1]RULES DONT TOUCH'!$A$1,"N/A",IF(X33='[1]RULES DONT TOUCH'!$A$2,'[1]RULES DONT TOUCH'!$A$9,IF(X33='[1]RULES DONT TOUCH'!$A$3,'[1]RULES DONT TOUCH'!$A$11,IF(X33='[1]RULES DONT TOUCH'!$A$4,'[1]RULES DONT TOUCH'!$A$10,IF(X33='[1]RULES DONT TOUCH'!$A$5,'[1]RULES DONT TOUCH'!$A$13,IF(X33='[1]RULES DONT TOUCH'!$A$16,'[1]RULES DONT TOUCH'!$A$17,IF(X33='[1]RULES DONT TOUCH'!$A$8,'[1]RULES DONT TOUCH'!$A$12,IF(X33='[1]RULES DONT TOUCH'!$A$7,'[1]RULES DONT TOUCH'!$A$18,IF(X33='[1]RULES DONT TOUCH'!$A$23,'[1]RULES DONT TOUCH'!$A$13,IF(X33='[1]RULES DONT TOUCH'!$A$24,'[1]RULES DONT TOUCH'!$A$25,IF(X33='[1]RULES DONT TOUCH'!$A$21,'[1]RULES DONT TOUCH'!$A$22,IF(X33="","More info Needed",0))))))))))))</f>
        <v>More info Needed</v>
      </c>
      <c r="AB33" s="2" t="s">
        <v>5216</v>
      </c>
      <c r="AC33" s="2" t="s">
        <v>5426</v>
      </c>
      <c r="AD33" s="2" t="str">
        <f>IF(AB33='[1]RULES DONT TOUCH'!$A$1,"N/A",IF(AB33='[1]RULES DONT TOUCH'!$A$2,'[1]RULES DONT TOUCH'!$A$9,IF(AB33='[1]RULES DONT TOUCH'!$A$3,'[1]RULES DONT TOUCH'!$A$11,IF(AB33='[1]RULES DONT TOUCH'!$A$4,'[1]RULES DONT TOUCH'!$A$10,IF(AB33='[1]RULES DONT TOUCH'!$A$24,'[1]RULES DONT TOUCH'!$A$25,IF(AB33='[1]RULES DONT TOUCH'!$A$13,'[1]RULES DONT TOUCH'!$A$13,IF(AB33='[1]RULES DONT TOUCH'!$A$16,'[1]RULES DONT TOUCH'!$A$17,IF(AB33='[1]RULES DONT TOUCH'!$A$5,'[1]RULES DONT TOUCH'!$A$13,IF(AB33='[1]RULES DONT TOUCH'!$A$8,'[1]RULES DONT TOUCH'!$A$12,IF(AB33='[1]RULES DONT TOUCH'!$A$23,'[1]RULES DONT TOUCH'!$A$13,IF(AB33='[1]RULES DONT TOUCH'!$A$21,'[1]RULES DONT TOUCH'!$A$22,IF(AB33='[1]RULES DONT TOUCH'!$A$19,'[1]RULES DONT TOUCH'!$A$20,IF(AB33='[1]RULES DONT TOUCH'!$A$7,'[1]RULES DONT TOUCH'!$A$18,IF(AB33="","More info Needed",0))))))))))))))</f>
        <v>Sun</v>
      </c>
      <c r="AE33" s="2" t="s">
        <v>5461</v>
      </c>
      <c r="AF33" s="2" t="s">
        <v>5431</v>
      </c>
      <c r="AH33" s="2" t="s">
        <v>30</v>
      </c>
      <c r="AI33" s="48">
        <f>VLOOKUP(A33,[2]LicensedPremisesLLPG!$B:$AP,40,0)</f>
        <v>100032128119</v>
      </c>
      <c r="AJ33" s="2" t="s">
        <v>29</v>
      </c>
      <c r="AK33" s="2" t="s">
        <v>43</v>
      </c>
      <c r="AL33" s="2" t="s">
        <v>4325</v>
      </c>
      <c r="AM33" s="2" t="s">
        <v>4326</v>
      </c>
      <c r="AN33" s="2" t="s">
        <v>4327</v>
      </c>
      <c r="AO33" s="2" t="s">
        <v>4328</v>
      </c>
    </row>
    <row r="34" spans="1:48" ht="15" customHeight="1" x14ac:dyDescent="0.2">
      <c r="A34" s="2">
        <v>33859</v>
      </c>
      <c r="B34" s="2" t="s">
        <v>151</v>
      </c>
      <c r="C34" s="2" t="s">
        <v>5508</v>
      </c>
      <c r="E34" s="2" t="s">
        <v>25</v>
      </c>
      <c r="F34" s="2" t="s">
        <v>152</v>
      </c>
      <c r="G34" s="4">
        <v>38518</v>
      </c>
      <c r="H34" s="4" t="s">
        <v>29</v>
      </c>
      <c r="I34" s="2" t="s">
        <v>3021</v>
      </c>
      <c r="J34" s="2" t="s">
        <v>150</v>
      </c>
      <c r="K34" s="2" t="s">
        <v>19</v>
      </c>
      <c r="L34" s="2" t="s">
        <v>68</v>
      </c>
      <c r="N34" s="2" t="s">
        <v>20</v>
      </c>
      <c r="O34" s="2" t="s">
        <v>131</v>
      </c>
      <c r="P34" s="2" t="s">
        <v>132</v>
      </c>
      <c r="R34" s="2" t="s">
        <v>46</v>
      </c>
      <c r="S34" s="2" t="s">
        <v>18</v>
      </c>
      <c r="W34" s="2" t="s">
        <v>29</v>
      </c>
      <c r="X34" s="2" t="s">
        <v>5537</v>
      </c>
      <c r="Y34" s="2" t="s">
        <v>5620</v>
      </c>
      <c r="Z34" s="2" t="str">
        <f>IF(X34='[1]RULES DONT TOUCH'!$A$1,"N/A",IF(X34='[1]RULES DONT TOUCH'!$A$2,'[1]RULES DONT TOUCH'!$A$9,IF(X34='[1]RULES DONT TOUCH'!$A$3,'[1]RULES DONT TOUCH'!$A$11,IF(X34='[1]RULES DONT TOUCH'!$A$4,'[1]RULES DONT TOUCH'!$A$10,IF(X34='[1]RULES DONT TOUCH'!$A$5,'[1]RULES DONT TOUCH'!$A$13,IF(X34='[1]RULES DONT TOUCH'!$A$16,'[1]RULES DONT TOUCH'!$A$17,IF(X34='[1]RULES DONT TOUCH'!$A$8,'[1]RULES DONT TOUCH'!$A$12,IF(X34='[1]RULES DONT TOUCH'!$A$7,'[1]RULES DONT TOUCH'!$A$18,IF(X34='[1]RULES DONT TOUCH'!$A$23,'[1]RULES DONT TOUCH'!$A$13,IF(X34='[1]RULES DONT TOUCH'!$A$24,'[1]RULES DONT TOUCH'!$A$25,IF(X34='[1]RULES DONT TOUCH'!$A$21,'[1]RULES DONT TOUCH'!$A$22,IF(X34="","More info Needed",0))))))))))))</f>
        <v>Fri-Sat&amp;Sun</v>
      </c>
      <c r="AA34" s="7" t="s">
        <v>5899</v>
      </c>
      <c r="AB34" s="2" t="s">
        <v>5537</v>
      </c>
      <c r="AC34" s="2" t="s">
        <v>5620</v>
      </c>
      <c r="AD34" s="2" t="str">
        <f>IF(AB34='[1]RULES DONT TOUCH'!$A$1,"N/A",IF(AB34='[1]RULES DONT TOUCH'!$A$2,'[1]RULES DONT TOUCH'!$A$9,IF(AB34='[1]RULES DONT TOUCH'!$A$3,'[1]RULES DONT TOUCH'!$A$11,IF(AB34='[1]RULES DONT TOUCH'!$A$4,'[1]RULES DONT TOUCH'!$A$10,IF(AB34='[1]RULES DONT TOUCH'!$A$24,'[1]RULES DONT TOUCH'!$A$25,IF(AB34='[1]RULES DONT TOUCH'!$A$13,'[1]RULES DONT TOUCH'!$A$13,IF(AB34='[1]RULES DONT TOUCH'!$A$16,'[1]RULES DONT TOUCH'!$A$17,IF(AB34='[1]RULES DONT TOUCH'!$A$5,'[1]RULES DONT TOUCH'!$A$13,IF(AB34='[1]RULES DONT TOUCH'!$A$8,'[1]RULES DONT TOUCH'!$A$12,IF(AB34='[1]RULES DONT TOUCH'!$A$23,'[1]RULES DONT TOUCH'!$A$13,IF(AB34='[1]RULES DONT TOUCH'!$A$21,'[1]RULES DONT TOUCH'!$A$22,IF(AB34='[1]RULES DONT TOUCH'!$A$19,'[1]RULES DONT TOUCH'!$A$20,IF(AB34='[1]RULES DONT TOUCH'!$A$7,'[1]RULES DONT TOUCH'!$A$18,IF(AB34="","More info Needed",0))))))))))))))</f>
        <v>Fri-Sat&amp;Sun</v>
      </c>
      <c r="AE34" s="2" t="s">
        <v>5899</v>
      </c>
      <c r="AF34" s="2" t="s">
        <v>47</v>
      </c>
      <c r="AH34" s="2" t="s">
        <v>30</v>
      </c>
      <c r="AI34" s="48">
        <f>VLOOKUP(A34,[2]LicensedPremisesLLPG!$B:$AP,40,0)</f>
        <v>200001401078</v>
      </c>
      <c r="AJ34" s="2" t="s">
        <v>7163</v>
      </c>
      <c r="AK34" s="2" t="s">
        <v>43</v>
      </c>
      <c r="AL34" s="2" t="s">
        <v>578</v>
      </c>
      <c r="AM34" s="2" t="s">
        <v>579</v>
      </c>
      <c r="AN34" s="2" t="s">
        <v>580</v>
      </c>
      <c r="AO34" s="2" t="s">
        <v>8189</v>
      </c>
    </row>
    <row r="35" spans="1:48" x14ac:dyDescent="0.2">
      <c r="A35" s="2">
        <v>33747</v>
      </c>
      <c r="B35" s="2" t="s">
        <v>2362</v>
      </c>
      <c r="C35" s="2" t="s">
        <v>2363</v>
      </c>
      <c r="E35" s="2" t="s">
        <v>25</v>
      </c>
      <c r="F35" s="2" t="s">
        <v>2353</v>
      </c>
      <c r="G35" s="4">
        <v>38522</v>
      </c>
      <c r="H35" s="4" t="s">
        <v>29</v>
      </c>
      <c r="I35" s="2" t="s">
        <v>35</v>
      </c>
      <c r="S35" s="2" t="s">
        <v>61</v>
      </c>
      <c r="X35" s="2" t="s">
        <v>5397</v>
      </c>
      <c r="Z35" s="2" t="str">
        <f>IF(X35='[1]RULES DONT TOUCH'!$A$1,"N/A",IF(X35='[1]RULES DONT TOUCH'!$A$2,'[1]RULES DONT TOUCH'!$A$9,IF(X35='[1]RULES DONT TOUCH'!$A$3,'[1]RULES DONT TOUCH'!$A$11,IF(X35='[1]RULES DONT TOUCH'!$A$4,'[1]RULES DONT TOUCH'!$A$10,IF(X35='[1]RULES DONT TOUCH'!$A$5,'[1]RULES DONT TOUCH'!$A$13,IF(X35='[1]RULES DONT TOUCH'!$A$16,'[1]RULES DONT TOUCH'!$A$17,IF(X35='[1]RULES DONT TOUCH'!$A$8,'[1]RULES DONT TOUCH'!$A$12,IF(X35='[1]RULES DONT TOUCH'!$A$7,'[1]RULES DONT TOUCH'!$A$18,IF(X35='[1]RULES DONT TOUCH'!$A$23,'[1]RULES DONT TOUCH'!$A$13,IF(X35='[1]RULES DONT TOUCH'!$A$24,'[1]RULES DONT TOUCH'!$A$25,IF(X35='[1]RULES DONT TOUCH'!$A$21,'[1]RULES DONT TOUCH'!$A$22,IF(X35="","More info Needed",0))))))))))))</f>
        <v>N/A</v>
      </c>
      <c r="AB35" s="2" t="s">
        <v>5216</v>
      </c>
      <c r="AC35" s="2" t="s">
        <v>5201</v>
      </c>
      <c r="AD35" s="2" t="str">
        <f>IF(AB35='[1]RULES DONT TOUCH'!$A$1,"N/A",IF(AB35='[1]RULES DONT TOUCH'!$A$2,'[1]RULES DONT TOUCH'!$A$9,IF(AB35='[1]RULES DONT TOUCH'!$A$3,'[1]RULES DONT TOUCH'!$A$11,IF(AB35='[1]RULES DONT TOUCH'!$A$4,'[1]RULES DONT TOUCH'!$A$10,IF(AB35='[1]RULES DONT TOUCH'!$A$24,'[1]RULES DONT TOUCH'!$A$25,IF(AB35='[1]RULES DONT TOUCH'!$A$13,'[1]RULES DONT TOUCH'!$A$13,IF(AB35='[1]RULES DONT TOUCH'!$A$16,'[1]RULES DONT TOUCH'!$A$17,IF(AB35='[1]RULES DONT TOUCH'!$A$5,'[1]RULES DONT TOUCH'!$A$13,IF(AB35='[1]RULES DONT TOUCH'!$A$8,'[1]RULES DONT TOUCH'!$A$12,IF(AB35='[1]RULES DONT TOUCH'!$A$23,'[1]RULES DONT TOUCH'!$A$13,IF(AB35='[1]RULES DONT TOUCH'!$A$21,'[1]RULES DONT TOUCH'!$A$22,IF(AB35='[1]RULES DONT TOUCH'!$A$19,'[1]RULES DONT TOUCH'!$A$20,IF(AB35='[1]RULES DONT TOUCH'!$A$7,'[1]RULES DONT TOUCH'!$A$18,IF(AB35="","More info Needed",0))))))))))))))</f>
        <v>Sun</v>
      </c>
      <c r="AE35" s="2" t="s">
        <v>5220</v>
      </c>
      <c r="AF35" s="2" t="s">
        <v>5041</v>
      </c>
      <c r="AH35" s="2" t="s">
        <v>30</v>
      </c>
      <c r="AI35" s="48">
        <f>VLOOKUP(A35,[2]LicensedPremisesLLPG!$B:$AP,40,0)</f>
        <v>10000132904</v>
      </c>
      <c r="AJ35" s="2" t="s">
        <v>29</v>
      </c>
      <c r="AK35" s="2" t="s">
        <v>37</v>
      </c>
      <c r="AL35" s="2" t="s">
        <v>2364</v>
      </c>
      <c r="AM35" s="2" t="s">
        <v>2365</v>
      </c>
      <c r="AN35" s="2" t="s">
        <v>2353</v>
      </c>
      <c r="AO35" s="2" t="s">
        <v>2364</v>
      </c>
    </row>
    <row r="36" spans="1:48" ht="14.25" customHeight="1" x14ac:dyDescent="0.2">
      <c r="A36" s="2">
        <v>37341</v>
      </c>
      <c r="B36" s="2" t="s">
        <v>2484</v>
      </c>
      <c r="C36" s="2" t="s">
        <v>2485</v>
      </c>
      <c r="E36" s="2" t="s">
        <v>25</v>
      </c>
      <c r="F36" s="2" t="s">
        <v>2486</v>
      </c>
      <c r="G36" s="4">
        <v>38522</v>
      </c>
      <c r="H36" s="4" t="s">
        <v>29</v>
      </c>
      <c r="I36" s="2" t="s">
        <v>35</v>
      </c>
      <c r="S36" s="2" t="s">
        <v>61</v>
      </c>
      <c r="X36" s="2" t="s">
        <v>5397</v>
      </c>
      <c r="Z36" s="2" t="str">
        <f>IF(X36='[1]RULES DONT TOUCH'!$A$1,"N/A",IF(X36='[1]RULES DONT TOUCH'!$A$2,'[1]RULES DONT TOUCH'!$A$9,IF(X36='[1]RULES DONT TOUCH'!$A$3,'[1]RULES DONT TOUCH'!$A$11,IF(X36='[1]RULES DONT TOUCH'!$A$4,'[1]RULES DONT TOUCH'!$A$10,IF(X36='[1]RULES DONT TOUCH'!$A$5,'[1]RULES DONT TOUCH'!$A$13,IF(X36='[1]RULES DONT TOUCH'!$A$16,'[1]RULES DONT TOUCH'!$A$17,IF(X36='[1]RULES DONT TOUCH'!$A$8,'[1]RULES DONT TOUCH'!$A$12,IF(X36='[1]RULES DONT TOUCH'!$A$7,'[1]RULES DONT TOUCH'!$A$18,IF(X36='[1]RULES DONT TOUCH'!$A$23,'[1]RULES DONT TOUCH'!$A$13,IF(X36='[1]RULES DONT TOUCH'!$A$24,'[1]RULES DONT TOUCH'!$A$25,IF(X36='[1]RULES DONT TOUCH'!$A$21,'[1]RULES DONT TOUCH'!$A$22,IF(X36="","More info Needed",0))))))))))))</f>
        <v>N/A</v>
      </c>
      <c r="AB36" s="2" t="s">
        <v>5216</v>
      </c>
      <c r="AC36" s="2" t="s">
        <v>5201</v>
      </c>
      <c r="AD36" s="2" t="str">
        <f>IF(AB36='[1]RULES DONT TOUCH'!$A$1,"N/A",IF(AB36='[1]RULES DONT TOUCH'!$A$2,'[1]RULES DONT TOUCH'!$A$9,IF(AB36='[1]RULES DONT TOUCH'!$A$3,'[1]RULES DONT TOUCH'!$A$11,IF(AB36='[1]RULES DONT TOUCH'!$A$4,'[1]RULES DONT TOUCH'!$A$10,IF(AB36='[1]RULES DONT TOUCH'!$A$24,'[1]RULES DONT TOUCH'!$A$25,IF(AB36='[1]RULES DONT TOUCH'!$A$13,'[1]RULES DONT TOUCH'!$A$13,IF(AB36='[1]RULES DONT TOUCH'!$A$16,'[1]RULES DONT TOUCH'!$A$17,IF(AB36='[1]RULES DONT TOUCH'!$A$5,'[1]RULES DONT TOUCH'!$A$13,IF(AB36='[1]RULES DONT TOUCH'!$A$8,'[1]RULES DONT TOUCH'!$A$12,IF(AB36='[1]RULES DONT TOUCH'!$A$23,'[1]RULES DONT TOUCH'!$A$13,IF(AB36='[1]RULES DONT TOUCH'!$A$21,'[1]RULES DONT TOUCH'!$A$22,IF(AB36='[1]RULES DONT TOUCH'!$A$19,'[1]RULES DONT TOUCH'!$A$20,IF(AB36='[1]RULES DONT TOUCH'!$A$7,'[1]RULES DONT TOUCH'!$A$18,IF(AB36="","More info Needed",0))))))))))))))</f>
        <v>Sun</v>
      </c>
      <c r="AE36" s="2" t="s">
        <v>5220</v>
      </c>
      <c r="AF36" s="2" t="s">
        <v>5041</v>
      </c>
      <c r="AH36" s="2" t="s">
        <v>30</v>
      </c>
      <c r="AI36" s="48">
        <f>VLOOKUP(A36,[2]LicensedPremisesLLPG!$B:$AP,40,0)</f>
        <v>100031605413</v>
      </c>
      <c r="AJ36" s="2" t="s">
        <v>29</v>
      </c>
      <c r="AK36" s="2" t="s">
        <v>37</v>
      </c>
      <c r="AL36" s="2" t="s">
        <v>2487</v>
      </c>
      <c r="AM36" s="2" t="s">
        <v>2488</v>
      </c>
      <c r="AN36" s="2" t="s">
        <v>2486</v>
      </c>
      <c r="AO36" s="2" t="s">
        <v>2487</v>
      </c>
    </row>
    <row r="37" spans="1:48" ht="14.25" customHeight="1" x14ac:dyDescent="0.2">
      <c r="A37" s="2">
        <v>33483</v>
      </c>
      <c r="B37" s="2" t="s">
        <v>4446</v>
      </c>
      <c r="C37" s="2" t="s">
        <v>5238</v>
      </c>
      <c r="E37" s="2" t="s">
        <v>67</v>
      </c>
      <c r="F37" s="2" t="s">
        <v>4442</v>
      </c>
      <c r="G37" s="4">
        <v>38524</v>
      </c>
      <c r="H37" s="4" t="s">
        <v>29</v>
      </c>
      <c r="I37" s="2" t="s">
        <v>45</v>
      </c>
      <c r="N37" s="2" t="s">
        <v>48</v>
      </c>
      <c r="O37" s="2" t="s">
        <v>41</v>
      </c>
      <c r="P37" s="2" t="s">
        <v>49</v>
      </c>
      <c r="Q37" s="2" t="s">
        <v>83</v>
      </c>
      <c r="R37" s="2" t="s">
        <v>27</v>
      </c>
      <c r="S37" s="2" t="s">
        <v>18</v>
      </c>
      <c r="Z37" s="2" t="str">
        <f>IF(X37='[1]RULES DONT TOUCH'!$A$1,"N/A",IF(X37='[1]RULES DONT TOUCH'!$A$2,'[1]RULES DONT TOUCH'!$A$9,IF(X37='[1]RULES DONT TOUCH'!$A$3,'[1]RULES DONT TOUCH'!$A$11,IF(X37='[1]RULES DONT TOUCH'!$A$4,'[1]RULES DONT TOUCH'!$A$10,IF(X37='[1]RULES DONT TOUCH'!$A$5,'[1]RULES DONT TOUCH'!$A$13,IF(X37='[1]RULES DONT TOUCH'!$A$16,'[1]RULES DONT TOUCH'!$A$17,IF(X37='[1]RULES DONT TOUCH'!$A$8,'[1]RULES DONT TOUCH'!$A$12,IF(X37='[1]RULES DONT TOUCH'!$A$7,'[1]RULES DONT TOUCH'!$A$18,IF(X37='[1]RULES DONT TOUCH'!$A$23,'[1]RULES DONT TOUCH'!$A$13,IF(X37='[1]RULES DONT TOUCH'!$A$24,'[1]RULES DONT TOUCH'!$A$25,IF(X37='[1]RULES DONT TOUCH'!$A$21,'[1]RULES DONT TOUCH'!$A$22,IF(X37="","More info Needed",0))))))))))))</f>
        <v>More info Needed</v>
      </c>
      <c r="AB37" s="2" t="s">
        <v>5537</v>
      </c>
      <c r="AC37" s="2" t="s">
        <v>5211</v>
      </c>
      <c r="AD37" s="2" t="str">
        <f>IF(AB37='[1]RULES DONT TOUCH'!$A$1,"N/A",IF(AB37='[1]RULES DONT TOUCH'!$A$2,'[1]RULES DONT TOUCH'!$A$9,IF(AB37='[1]RULES DONT TOUCH'!$A$3,'[1]RULES DONT TOUCH'!$A$11,IF(AB37='[1]RULES DONT TOUCH'!$A$4,'[1]RULES DONT TOUCH'!$A$10,IF(AB37='[1]RULES DONT TOUCH'!$A$24,'[1]RULES DONT TOUCH'!$A$25,IF(AB37='[1]RULES DONT TOUCH'!$A$13,'[1]RULES DONT TOUCH'!$A$13,IF(AB37='[1]RULES DONT TOUCH'!$A$16,'[1]RULES DONT TOUCH'!$A$17,IF(AB37='[1]RULES DONT TOUCH'!$A$5,'[1]RULES DONT TOUCH'!$A$13,IF(AB37='[1]RULES DONT TOUCH'!$A$8,'[1]RULES DONT TOUCH'!$A$12,IF(AB37='[1]RULES DONT TOUCH'!$A$23,'[1]RULES DONT TOUCH'!$A$13,IF(AB37='[1]RULES DONT TOUCH'!$A$21,'[1]RULES DONT TOUCH'!$A$22,IF(AB37='[1]RULES DONT TOUCH'!$A$19,'[1]RULES DONT TOUCH'!$A$20,IF(AB37='[1]RULES DONT TOUCH'!$A$7,'[1]RULES DONT TOUCH'!$A$18,IF(AB37="","More info Needed",0))))))))))))))</f>
        <v>Fri-Sat&amp;Sun</v>
      </c>
      <c r="AE37" s="2" t="s">
        <v>7617</v>
      </c>
      <c r="AF37" s="2" t="s">
        <v>5041</v>
      </c>
      <c r="AH37" s="2" t="s">
        <v>47</v>
      </c>
      <c r="AI37" s="48">
        <f>VLOOKUP(A37,[2]LicensedPremisesLLPG!$B:$AP,40,0)</f>
        <v>100032095017</v>
      </c>
      <c r="AJ37" s="2" t="s">
        <v>7163</v>
      </c>
      <c r="AK37" s="2" t="s">
        <v>43</v>
      </c>
      <c r="AL37" s="6" t="s">
        <v>1933</v>
      </c>
      <c r="AM37" s="2" t="s">
        <v>1934</v>
      </c>
      <c r="AN37" s="2" t="s">
        <v>1935</v>
      </c>
      <c r="AO37" s="6" t="s">
        <v>8309</v>
      </c>
    </row>
    <row r="38" spans="1:48" x14ac:dyDescent="0.2">
      <c r="A38" s="2">
        <v>34013</v>
      </c>
      <c r="B38" s="2" t="s">
        <v>2574</v>
      </c>
      <c r="C38" s="2" t="s">
        <v>2572</v>
      </c>
      <c r="E38" s="2" t="s">
        <v>25</v>
      </c>
      <c r="F38" s="2" t="s">
        <v>2573</v>
      </c>
      <c r="G38" s="4">
        <v>38528</v>
      </c>
      <c r="H38" s="4" t="s">
        <v>29</v>
      </c>
      <c r="I38" s="2" t="s">
        <v>45</v>
      </c>
      <c r="N38" s="2" t="s">
        <v>48</v>
      </c>
      <c r="O38" s="2" t="s">
        <v>41</v>
      </c>
      <c r="P38" s="2" t="s">
        <v>49</v>
      </c>
      <c r="Q38" s="2" t="s">
        <v>83</v>
      </c>
      <c r="R38" s="2" t="s">
        <v>27</v>
      </c>
      <c r="S38" s="2" t="s">
        <v>18</v>
      </c>
      <c r="X38" s="2" t="s">
        <v>5216</v>
      </c>
      <c r="Y38" s="2" t="s">
        <v>5391</v>
      </c>
      <c r="Z38" s="2" t="str">
        <f>IF(X38='[1]RULES DONT TOUCH'!$A$1,"N/A",IF(X38='[1]RULES DONT TOUCH'!$A$2,'[1]RULES DONT TOUCH'!$A$9,IF(X38='[1]RULES DONT TOUCH'!$A$3,'[1]RULES DONT TOUCH'!$A$11,IF(X38='[1]RULES DONT TOUCH'!$A$4,'[1]RULES DONT TOUCH'!$A$10,IF(X38='[1]RULES DONT TOUCH'!$A$5,'[1]RULES DONT TOUCH'!$A$13,IF(X38='[1]RULES DONT TOUCH'!$A$16,'[1]RULES DONT TOUCH'!$A$17,IF(X38='[1]RULES DONT TOUCH'!$A$8,'[1]RULES DONT TOUCH'!$A$12,IF(X38='[1]RULES DONT TOUCH'!$A$7,'[1]RULES DONT TOUCH'!$A$18,IF(X38='[1]RULES DONT TOUCH'!$A$23,'[1]RULES DONT TOUCH'!$A$13,IF(X38='[1]RULES DONT TOUCH'!$A$24,'[1]RULES DONT TOUCH'!$A$25,IF(X38='[1]RULES DONT TOUCH'!$A$21,'[1]RULES DONT TOUCH'!$A$22,IF(X38="","More info Needed",0))))))))))))</f>
        <v>Sun</v>
      </c>
      <c r="AA38" s="2" t="s">
        <v>5465</v>
      </c>
      <c r="AB38" s="2" t="s">
        <v>5216</v>
      </c>
      <c r="AC38" s="2" t="s">
        <v>5691</v>
      </c>
      <c r="AD38" s="2" t="str">
        <f>IF(AB38='[1]RULES DONT TOUCH'!$A$1,"N/A",IF(AB38='[1]RULES DONT TOUCH'!$A$2,'[1]RULES DONT TOUCH'!$A$9,IF(AB38='[1]RULES DONT TOUCH'!$A$3,'[1]RULES DONT TOUCH'!$A$11,IF(AB38='[1]RULES DONT TOUCH'!$A$4,'[1]RULES DONT TOUCH'!$A$10,IF(AB38='[1]RULES DONT TOUCH'!$A$24,'[1]RULES DONT TOUCH'!$A$25,IF(AB38='[1]RULES DONT TOUCH'!$A$13,'[1]RULES DONT TOUCH'!$A$13,IF(AB38='[1]RULES DONT TOUCH'!$A$16,'[1]RULES DONT TOUCH'!$A$17,IF(AB38='[1]RULES DONT TOUCH'!$A$5,'[1]RULES DONT TOUCH'!$A$13,IF(AB38='[1]RULES DONT TOUCH'!$A$8,'[1]RULES DONT TOUCH'!$A$12,IF(AB38='[1]RULES DONT TOUCH'!$A$23,'[1]RULES DONT TOUCH'!$A$13,IF(AB38='[1]RULES DONT TOUCH'!$A$21,'[1]RULES DONT TOUCH'!$A$22,IF(AB38='[1]RULES DONT TOUCH'!$A$19,'[1]RULES DONT TOUCH'!$A$20,IF(AB38='[1]RULES DONT TOUCH'!$A$7,'[1]RULES DONT TOUCH'!$A$18,IF(AB38="","More info Needed",0))))))))))))))</f>
        <v>Sun</v>
      </c>
      <c r="AE38" s="2" t="s">
        <v>5464</v>
      </c>
      <c r="AF38" s="2" t="s">
        <v>5041</v>
      </c>
      <c r="AH38" s="2" t="s">
        <v>30</v>
      </c>
      <c r="AI38" s="48">
        <v>100032108354</v>
      </c>
      <c r="AJ38" s="2" t="s">
        <v>29</v>
      </c>
      <c r="AK38" s="2" t="s">
        <v>43</v>
      </c>
      <c r="AL38" s="2" t="s">
        <v>2575</v>
      </c>
      <c r="AM38" s="2" t="s">
        <v>2576</v>
      </c>
      <c r="AN38" s="6" t="s">
        <v>4207</v>
      </c>
      <c r="AO38" s="2" t="s">
        <v>2575</v>
      </c>
    </row>
    <row r="39" spans="1:48" ht="14.25" customHeight="1" x14ac:dyDescent="0.2">
      <c r="A39" s="2">
        <v>33807</v>
      </c>
      <c r="B39" s="2" t="s">
        <v>2777</v>
      </c>
      <c r="C39" s="2" t="s">
        <v>2778</v>
      </c>
      <c r="E39" s="2" t="s">
        <v>25</v>
      </c>
      <c r="F39" s="2" t="s">
        <v>2779</v>
      </c>
      <c r="G39" s="4">
        <v>38530</v>
      </c>
      <c r="H39" s="4" t="s">
        <v>29</v>
      </c>
      <c r="I39" s="2" t="s">
        <v>35</v>
      </c>
      <c r="S39" s="2" t="s">
        <v>61</v>
      </c>
      <c r="X39" s="2" t="s">
        <v>5397</v>
      </c>
      <c r="Y39" s="2" t="s">
        <v>30</v>
      </c>
      <c r="Z39" s="2" t="str">
        <f>IF(X39='[1]RULES DONT TOUCH'!$A$1,"N/A",IF(X39='[1]RULES DONT TOUCH'!$A$2,'[1]RULES DONT TOUCH'!$A$9,IF(X39='[1]RULES DONT TOUCH'!$A$3,'[1]RULES DONT TOUCH'!$A$11,IF(X39='[1]RULES DONT TOUCH'!$A$4,'[1]RULES DONT TOUCH'!$A$10,IF(X39='[1]RULES DONT TOUCH'!$A$5,'[1]RULES DONT TOUCH'!$A$13,IF(X39='[1]RULES DONT TOUCH'!$A$16,'[1]RULES DONT TOUCH'!$A$17,IF(X39='[1]RULES DONT TOUCH'!$A$8,'[1]RULES DONT TOUCH'!$A$12,IF(X39='[1]RULES DONT TOUCH'!$A$7,'[1]RULES DONT TOUCH'!$A$18,IF(X39='[1]RULES DONT TOUCH'!$A$23,'[1]RULES DONT TOUCH'!$A$13,IF(X39='[1]RULES DONT TOUCH'!$A$24,'[1]RULES DONT TOUCH'!$A$25,IF(X39='[1]RULES DONT TOUCH'!$A$21,'[1]RULES DONT TOUCH'!$A$22,IF(X39="","More info Needed",0))))))))))))</f>
        <v>N/A</v>
      </c>
      <c r="AA39" s="2" t="s">
        <v>30</v>
      </c>
      <c r="AB39" s="2" t="s">
        <v>5216</v>
      </c>
      <c r="AC39" s="2" t="s">
        <v>5201</v>
      </c>
      <c r="AD39" s="2" t="str">
        <f>IF(AB39='[1]RULES DONT TOUCH'!$A$1,"N/A",IF(AB39='[1]RULES DONT TOUCH'!$A$2,'[1]RULES DONT TOUCH'!$A$9,IF(AB39='[1]RULES DONT TOUCH'!$A$3,'[1]RULES DONT TOUCH'!$A$11,IF(AB39='[1]RULES DONT TOUCH'!$A$4,'[1]RULES DONT TOUCH'!$A$10,IF(AB39='[1]RULES DONT TOUCH'!$A$24,'[1]RULES DONT TOUCH'!$A$25,IF(AB39='[1]RULES DONT TOUCH'!$A$13,'[1]RULES DONT TOUCH'!$A$13,IF(AB39='[1]RULES DONT TOUCH'!$A$16,'[1]RULES DONT TOUCH'!$A$17,IF(AB39='[1]RULES DONT TOUCH'!$A$5,'[1]RULES DONT TOUCH'!$A$13,IF(AB39='[1]RULES DONT TOUCH'!$A$8,'[1]RULES DONT TOUCH'!$A$12,IF(AB39='[1]RULES DONT TOUCH'!$A$23,'[1]RULES DONT TOUCH'!$A$13,IF(AB39='[1]RULES DONT TOUCH'!$A$21,'[1]RULES DONT TOUCH'!$A$22,IF(AB39='[1]RULES DONT TOUCH'!$A$19,'[1]RULES DONT TOUCH'!$A$20,IF(AB39='[1]RULES DONT TOUCH'!$A$7,'[1]RULES DONT TOUCH'!$A$18,IF(AB39="","More info Needed",0))))))))))))))</f>
        <v>Sun</v>
      </c>
      <c r="AE39" s="2" t="s">
        <v>5220</v>
      </c>
      <c r="AF39" s="2" t="s">
        <v>5041</v>
      </c>
      <c r="AH39" s="2" t="s">
        <v>30</v>
      </c>
      <c r="AI39" s="48">
        <f>VLOOKUP(A39,[2]LicensedPremisesLLPG!$B:$AP,40,0)</f>
        <v>100031569955</v>
      </c>
      <c r="AJ39" s="2" t="s">
        <v>29</v>
      </c>
      <c r="AK39" s="2" t="s">
        <v>37</v>
      </c>
      <c r="AL39" s="2" t="s">
        <v>6251</v>
      </c>
      <c r="AM39" s="2" t="s">
        <v>2781</v>
      </c>
      <c r="AN39" s="2" t="s">
        <v>2782</v>
      </c>
      <c r="AO39" s="2" t="s">
        <v>2780</v>
      </c>
      <c r="AV39" s="2" t="s">
        <v>6255</v>
      </c>
    </row>
    <row r="40" spans="1:48" ht="28.5" customHeight="1" x14ac:dyDescent="0.2">
      <c r="A40" s="2">
        <v>33829</v>
      </c>
      <c r="B40" s="2" t="s">
        <v>4402</v>
      </c>
      <c r="C40" s="2" t="s">
        <v>5246</v>
      </c>
      <c r="D40" s="2" t="s">
        <v>1322</v>
      </c>
      <c r="E40" s="2" t="s">
        <v>67</v>
      </c>
      <c r="F40" s="2" t="s">
        <v>4403</v>
      </c>
      <c r="G40" s="4">
        <v>38535</v>
      </c>
      <c r="H40" s="4" t="s">
        <v>29</v>
      </c>
      <c r="I40" s="2" t="s">
        <v>35</v>
      </c>
      <c r="S40" s="2" t="s">
        <v>61</v>
      </c>
      <c r="Z40" s="2" t="str">
        <f>IF(X40='[1]RULES DONT TOUCH'!$A$1,"N/A",IF(X40='[1]RULES DONT TOUCH'!$A$2,'[1]RULES DONT TOUCH'!$A$9,IF(X40='[1]RULES DONT TOUCH'!$A$3,'[1]RULES DONT TOUCH'!$A$11,IF(X40='[1]RULES DONT TOUCH'!$A$4,'[1]RULES DONT TOUCH'!$A$10,IF(X40='[1]RULES DONT TOUCH'!$A$5,'[1]RULES DONT TOUCH'!$A$13,IF(X40='[1]RULES DONT TOUCH'!$A$16,'[1]RULES DONT TOUCH'!$A$17,IF(X40='[1]RULES DONT TOUCH'!$A$8,'[1]RULES DONT TOUCH'!$A$12,IF(X40='[1]RULES DONT TOUCH'!$A$7,'[1]RULES DONT TOUCH'!$A$18,IF(X40='[1]RULES DONT TOUCH'!$A$23,'[1]RULES DONT TOUCH'!$A$13,IF(X40='[1]RULES DONT TOUCH'!$A$24,'[1]RULES DONT TOUCH'!$A$25,IF(X40='[1]RULES DONT TOUCH'!$A$21,'[1]RULES DONT TOUCH'!$A$22,IF(X40="","More info Needed",0))))))))))))</f>
        <v>More info Needed</v>
      </c>
      <c r="AB40" s="2" t="s">
        <v>5216</v>
      </c>
      <c r="AC40" s="2" t="s">
        <v>5201</v>
      </c>
      <c r="AD40" s="2" t="str">
        <f>IF(AB40='[1]RULES DONT TOUCH'!$A$1,"N/A",IF(AB40='[1]RULES DONT TOUCH'!$A$2,'[1]RULES DONT TOUCH'!$A$9,IF(AB40='[1]RULES DONT TOUCH'!$A$3,'[1]RULES DONT TOUCH'!$A$11,IF(AB40='[1]RULES DONT TOUCH'!$A$4,'[1]RULES DONT TOUCH'!$A$10,IF(AB40='[1]RULES DONT TOUCH'!$A$24,'[1]RULES DONT TOUCH'!$A$25,IF(AB40='[1]RULES DONT TOUCH'!$A$13,'[1]RULES DONT TOUCH'!$A$13,IF(AB40='[1]RULES DONT TOUCH'!$A$16,'[1]RULES DONT TOUCH'!$A$17,IF(AB40='[1]RULES DONT TOUCH'!$A$5,'[1]RULES DONT TOUCH'!$A$13,IF(AB40='[1]RULES DONT TOUCH'!$A$8,'[1]RULES DONT TOUCH'!$A$12,IF(AB40='[1]RULES DONT TOUCH'!$A$23,'[1]RULES DONT TOUCH'!$A$13,IF(AB40='[1]RULES DONT TOUCH'!$A$21,'[1]RULES DONT TOUCH'!$A$22,IF(AB40='[1]RULES DONT TOUCH'!$A$19,'[1]RULES DONT TOUCH'!$A$20,IF(AB40='[1]RULES DONT TOUCH'!$A$7,'[1]RULES DONT TOUCH'!$A$18,IF(AB40="","More info Needed",0))))))))))))))</f>
        <v>Sun</v>
      </c>
      <c r="AE40" s="2" t="s">
        <v>5220</v>
      </c>
      <c r="AF40" s="2" t="s">
        <v>5041</v>
      </c>
      <c r="AH40" s="2" t="s">
        <v>30</v>
      </c>
      <c r="AI40" s="48">
        <f>VLOOKUP(A40,[2]LicensedPremisesLLPG!$B:$AP,40,0)</f>
        <v>100032116957</v>
      </c>
      <c r="AJ40" s="2" t="s">
        <v>29</v>
      </c>
      <c r="AK40" s="2" t="s">
        <v>37</v>
      </c>
      <c r="AL40" s="2" t="s">
        <v>4404</v>
      </c>
      <c r="AM40" s="2" t="s">
        <v>4405</v>
      </c>
      <c r="AN40" s="2" t="s">
        <v>4406</v>
      </c>
      <c r="AO40" s="2" t="s">
        <v>957</v>
      </c>
    </row>
    <row r="41" spans="1:48" ht="14.25" customHeight="1" x14ac:dyDescent="0.2">
      <c r="A41" s="2">
        <v>34005</v>
      </c>
      <c r="B41" s="6" t="s">
        <v>3540</v>
      </c>
      <c r="C41" s="2" t="s">
        <v>4982</v>
      </c>
      <c r="D41" s="2" t="s">
        <v>1294</v>
      </c>
      <c r="E41" s="2" t="s">
        <v>67</v>
      </c>
      <c r="F41" s="2" t="s">
        <v>3541</v>
      </c>
      <c r="G41" s="4">
        <v>38537</v>
      </c>
      <c r="H41" s="4" t="s">
        <v>29</v>
      </c>
      <c r="I41" s="2" t="s">
        <v>716</v>
      </c>
      <c r="N41" s="2" t="s">
        <v>48</v>
      </c>
      <c r="S41" s="2" t="s">
        <v>18</v>
      </c>
      <c r="X41" s="2" t="s">
        <v>5463</v>
      </c>
      <c r="Y41" s="2" t="s">
        <v>30</v>
      </c>
      <c r="Z41" s="2">
        <f>IF(X41='[1]RULES DONT TOUCH'!$A$1,"N/A",IF(X41='[1]RULES DONT TOUCH'!$A$2,'[1]RULES DONT TOUCH'!$A$9,IF(X41='[1]RULES DONT TOUCH'!$A$3,'[1]RULES DONT TOUCH'!$A$11,IF(X41='[1]RULES DONT TOUCH'!$A$4,'[1]RULES DONT TOUCH'!$A$10,IF(X41='[1]RULES DONT TOUCH'!$A$5,'[1]RULES DONT TOUCH'!$A$13,IF(X41='[1]RULES DONT TOUCH'!$A$16,'[1]RULES DONT TOUCH'!$A$17,IF(X41='[1]RULES DONT TOUCH'!$A$8,'[1]RULES DONT TOUCH'!$A$12,IF(X41='[1]RULES DONT TOUCH'!$A$7,'[1]RULES DONT TOUCH'!$A$18,IF(X41='[1]RULES DONT TOUCH'!$A$23,'[1]RULES DONT TOUCH'!$A$13,IF(X41='[1]RULES DONT TOUCH'!$A$24,'[1]RULES DONT TOUCH'!$A$25,IF(X41='[1]RULES DONT TOUCH'!$A$21,'[1]RULES DONT TOUCH'!$A$22,IF(X41="","More info Needed",0))))))))))))</f>
        <v>0</v>
      </c>
      <c r="AA41" s="2" t="s">
        <v>30</v>
      </c>
      <c r="AB41" s="2" t="s">
        <v>5105</v>
      </c>
      <c r="AC41" s="2" t="s">
        <v>5426</v>
      </c>
      <c r="AD41" s="2" t="str">
        <f>IF(AB41='[1]RULES DONT TOUCH'!$A$1,"N/A",IF(AB41='[1]RULES DONT TOUCH'!$A$2,'[1]RULES DONT TOUCH'!$A$9,IF(AB41='[1]RULES DONT TOUCH'!$A$3,'[1]RULES DONT TOUCH'!$A$11,IF(AB41='[1]RULES DONT TOUCH'!$A$4,'[1]RULES DONT TOUCH'!$A$10,IF(AB41='[1]RULES DONT TOUCH'!$A$24,'[1]RULES DONT TOUCH'!$A$25,IF(AB41='[1]RULES DONT TOUCH'!$A$13,'[1]RULES DONT TOUCH'!$A$13,IF(AB41='[1]RULES DONT TOUCH'!$A$16,'[1]RULES DONT TOUCH'!$A$17,IF(AB41='[1]RULES DONT TOUCH'!$A$5,'[1]RULES DONT TOUCH'!$A$13,IF(AB41='[1]RULES DONT TOUCH'!$A$8,'[1]RULES DONT TOUCH'!$A$12,IF(AB41='[1]RULES DONT TOUCH'!$A$23,'[1]RULES DONT TOUCH'!$A$13,IF(AB41='[1]RULES DONT TOUCH'!$A$21,'[1]RULES DONT TOUCH'!$A$22,IF(AB41='[1]RULES DONT TOUCH'!$A$19,'[1]RULES DONT TOUCH'!$A$20,IF(AB41='[1]RULES DONT TOUCH'!$A$7,'[1]RULES DONT TOUCH'!$A$18,IF(AB41="","More info Needed",0))))))))))))))</f>
        <v>Fri-Sat</v>
      </c>
      <c r="AE41" s="2" t="s">
        <v>5211</v>
      </c>
      <c r="AF41" s="2" t="s">
        <v>5048</v>
      </c>
      <c r="AH41" s="2" t="s">
        <v>30</v>
      </c>
      <c r="AI41" s="48">
        <f>VLOOKUP(A41,[2]LicensedPremisesLLPG!$B:$AP,40,0)</f>
        <v>100032130081</v>
      </c>
      <c r="AJ41" s="2" t="s">
        <v>7162</v>
      </c>
      <c r="AK41" s="2" t="s">
        <v>52</v>
      </c>
    </row>
    <row r="42" spans="1:48" ht="14.25" customHeight="1" x14ac:dyDescent="0.2">
      <c r="A42" s="2">
        <v>34035</v>
      </c>
      <c r="B42" s="2" t="s">
        <v>2676</v>
      </c>
      <c r="C42" s="2" t="s">
        <v>2613</v>
      </c>
      <c r="E42" s="2" t="s">
        <v>25</v>
      </c>
      <c r="F42" s="2" t="s">
        <v>2677</v>
      </c>
      <c r="G42" s="4">
        <v>38537</v>
      </c>
      <c r="H42" s="4" t="s">
        <v>29</v>
      </c>
      <c r="I42" s="2" t="s">
        <v>51</v>
      </c>
      <c r="J42" s="2" t="s">
        <v>129</v>
      </c>
      <c r="K42" s="2" t="s">
        <v>112</v>
      </c>
      <c r="L42" s="2" t="s">
        <v>68</v>
      </c>
      <c r="N42" s="2" t="s">
        <v>48</v>
      </c>
      <c r="O42" s="2" t="s">
        <v>41</v>
      </c>
      <c r="P42" s="2" t="s">
        <v>49</v>
      </c>
      <c r="Q42" s="2" t="s">
        <v>83</v>
      </c>
      <c r="S42" s="2" t="s">
        <v>18</v>
      </c>
      <c r="X42" s="2" t="s">
        <v>5103</v>
      </c>
      <c r="Y42" s="2" t="s">
        <v>5426</v>
      </c>
      <c r="Z42" s="2" t="str">
        <f>IF(X42='[1]RULES DONT TOUCH'!$A$1,"N/A",IF(X42='[1]RULES DONT TOUCH'!$A$2,'[1]RULES DONT TOUCH'!$A$9,IF(X42='[1]RULES DONT TOUCH'!$A$3,'[1]RULES DONT TOUCH'!$A$11,IF(X42='[1]RULES DONT TOUCH'!$A$4,'[1]RULES DONT TOUCH'!$A$10,IF(X42='[1]RULES DONT TOUCH'!$A$5,'[1]RULES DONT TOUCH'!$A$13,IF(X42='[1]RULES DONT TOUCH'!$A$16,'[1]RULES DONT TOUCH'!$A$17,IF(X42='[1]RULES DONT TOUCH'!$A$8,'[1]RULES DONT TOUCH'!$A$12,IF(X42='[1]RULES DONT TOUCH'!$A$7,'[1]RULES DONT TOUCH'!$A$18,IF(X42='[1]RULES DONT TOUCH'!$A$23,'[1]RULES DONT TOUCH'!$A$13,IF(X42='[1]RULES DONT TOUCH'!$A$24,'[1]RULES DONT TOUCH'!$A$25,IF(X42='[1]RULES DONT TOUCH'!$A$21,'[1]RULES DONT TOUCH'!$A$22,IF(X42="","More info Needed",0))))))))))))</f>
        <v>N/A</v>
      </c>
      <c r="AA42" s="2" t="s">
        <v>30</v>
      </c>
      <c r="AB42" s="2" t="s">
        <v>5105</v>
      </c>
      <c r="AC42" s="2" t="s">
        <v>5532</v>
      </c>
      <c r="AD42" s="2" t="str">
        <f>IF(AB42='[1]RULES DONT TOUCH'!$A$1,"N/A",IF(AB42='[1]RULES DONT TOUCH'!$A$2,'[1]RULES DONT TOUCH'!$A$9,IF(AB42='[1]RULES DONT TOUCH'!$A$3,'[1]RULES DONT TOUCH'!$A$11,IF(AB42='[1]RULES DONT TOUCH'!$A$4,'[1]RULES DONT TOUCH'!$A$10,IF(AB42='[1]RULES DONT TOUCH'!$A$24,'[1]RULES DONT TOUCH'!$A$25,IF(AB42='[1]RULES DONT TOUCH'!$A$13,'[1]RULES DONT TOUCH'!$A$13,IF(AB42='[1]RULES DONT TOUCH'!$A$16,'[1]RULES DONT TOUCH'!$A$17,IF(AB42='[1]RULES DONT TOUCH'!$A$5,'[1]RULES DONT TOUCH'!$A$13,IF(AB42='[1]RULES DONT TOUCH'!$A$8,'[1]RULES DONT TOUCH'!$A$12,IF(AB42='[1]RULES DONT TOUCH'!$A$23,'[1]RULES DONT TOUCH'!$A$13,IF(AB42='[1]RULES DONT TOUCH'!$A$21,'[1]RULES DONT TOUCH'!$A$22,IF(AB42='[1]RULES DONT TOUCH'!$A$19,'[1]RULES DONT TOUCH'!$A$20,IF(AB42='[1]RULES DONT TOUCH'!$A$7,'[1]RULES DONT TOUCH'!$A$18,IF(AB42="","More info Needed",0))))))))))))))</f>
        <v>Fri-Sat</v>
      </c>
      <c r="AE42" s="2" t="s">
        <v>5426</v>
      </c>
      <c r="AF42" s="2" t="s">
        <v>5041</v>
      </c>
      <c r="AH42" s="2" t="s">
        <v>30</v>
      </c>
      <c r="AI42" s="48">
        <f>VLOOKUP(A42,[2]LicensedPremisesLLPG!$B:$AP,40,0)</f>
        <v>200001398910</v>
      </c>
      <c r="AJ42" s="2" t="s">
        <v>7162</v>
      </c>
      <c r="AK42" s="2" t="s">
        <v>52</v>
      </c>
      <c r="AL42" s="2" t="s">
        <v>416</v>
      </c>
      <c r="AM42" s="2" t="s">
        <v>416</v>
      </c>
      <c r="AN42" s="2" t="s">
        <v>416</v>
      </c>
      <c r="AO42" s="2" t="s">
        <v>416</v>
      </c>
    </row>
    <row r="43" spans="1:48" x14ac:dyDescent="0.2">
      <c r="A43" s="2">
        <v>34155</v>
      </c>
      <c r="B43" s="2" t="s">
        <v>2621</v>
      </c>
      <c r="C43" s="2" t="s">
        <v>2613</v>
      </c>
      <c r="E43" s="2" t="s">
        <v>25</v>
      </c>
      <c r="F43" s="2" t="s">
        <v>2622</v>
      </c>
      <c r="G43" s="4">
        <v>38538</v>
      </c>
      <c r="H43" s="4" t="s">
        <v>29</v>
      </c>
      <c r="I43" s="2" t="s">
        <v>45</v>
      </c>
      <c r="N43" s="2" t="s">
        <v>48</v>
      </c>
      <c r="O43" s="2" t="s">
        <v>41</v>
      </c>
      <c r="Q43" s="2" t="s">
        <v>83</v>
      </c>
      <c r="R43" s="2" t="s">
        <v>27</v>
      </c>
      <c r="S43" s="2" t="s">
        <v>18</v>
      </c>
      <c r="X43" s="2" t="s">
        <v>5453</v>
      </c>
      <c r="Y43" s="2" t="s">
        <v>5651</v>
      </c>
      <c r="Z43" s="2" t="str">
        <f>IF(X43='[1]RULES DONT TOUCH'!$A$1,"N/A",IF(X43='[1]RULES DONT TOUCH'!$A$2,'[1]RULES DONT TOUCH'!$A$9,IF(X43='[1]RULES DONT TOUCH'!$A$3,'[1]RULES DONT TOUCH'!$A$11,IF(X43='[1]RULES DONT TOUCH'!$A$4,'[1]RULES DONT TOUCH'!$A$10,IF(X43='[1]RULES DONT TOUCH'!$A$5,'[1]RULES DONT TOUCH'!$A$13,IF(X43='[1]RULES DONT TOUCH'!$A$16,'[1]RULES DONT TOUCH'!$A$17,IF(X43='[1]RULES DONT TOUCH'!$A$8,'[1]RULES DONT TOUCH'!$A$12,IF(X43='[1]RULES DONT TOUCH'!$A$7,'[1]RULES DONT TOUCH'!$A$18,IF(X43='[1]RULES DONT TOUCH'!$A$23,'[1]RULES DONT TOUCH'!$A$13,IF(X43='[1]RULES DONT TOUCH'!$A$24,'[1]RULES DONT TOUCH'!$A$25,IF(X43='[1]RULES DONT TOUCH'!$A$21,'[1]RULES DONT TOUCH'!$A$22,IF(X43="","More info Needed",0))))))))))))</f>
        <v>Fri,Sat - Sun</v>
      </c>
      <c r="AA43" s="2" t="s">
        <v>5686</v>
      </c>
      <c r="AB43" s="2" t="s">
        <v>5103</v>
      </c>
      <c r="AC43" s="2" t="s">
        <v>5578</v>
      </c>
      <c r="AD43" s="2" t="str">
        <f>IF(AB43='[1]RULES DONT TOUCH'!$A$1,"N/A",IF(AB43='[1]RULES DONT TOUCH'!$A$2,'[1]RULES DONT TOUCH'!$A$9,IF(AB43='[1]RULES DONT TOUCH'!$A$3,'[1]RULES DONT TOUCH'!$A$11,IF(AB43='[1]RULES DONT TOUCH'!$A$4,'[1]RULES DONT TOUCH'!$A$10,IF(AB43='[1]RULES DONT TOUCH'!$A$24,'[1]RULES DONT TOUCH'!$A$25,IF(AB43='[1]RULES DONT TOUCH'!$A$13,'[1]RULES DONT TOUCH'!$A$13,IF(AB43='[1]RULES DONT TOUCH'!$A$16,'[1]RULES DONT TOUCH'!$A$17,IF(AB43='[1]RULES DONT TOUCH'!$A$5,'[1]RULES DONT TOUCH'!$A$13,IF(AB43='[1]RULES DONT TOUCH'!$A$8,'[1]RULES DONT TOUCH'!$A$12,IF(AB43='[1]RULES DONT TOUCH'!$A$23,'[1]RULES DONT TOUCH'!$A$13,IF(AB43='[1]RULES DONT TOUCH'!$A$21,'[1]RULES DONT TOUCH'!$A$22,IF(AB43='[1]RULES DONT TOUCH'!$A$19,'[1]RULES DONT TOUCH'!$A$20,IF(AB43='[1]RULES DONT TOUCH'!$A$7,'[1]RULES DONT TOUCH'!$A$18,IF(AB43="","More info Needed",0))))))))))))))</f>
        <v>N/A</v>
      </c>
      <c r="AE43" s="2" t="s">
        <v>30</v>
      </c>
      <c r="AF43" s="2" t="s">
        <v>47</v>
      </c>
      <c r="AH43" s="2" t="s">
        <v>30</v>
      </c>
      <c r="AI43" s="48">
        <f>VLOOKUP(A43,[2]LicensedPremisesLLPG!$B:$AP,40,0)</f>
        <v>200001398884</v>
      </c>
      <c r="AJ43" s="2" t="s">
        <v>7162</v>
      </c>
      <c r="AK43" s="2" t="s">
        <v>43</v>
      </c>
      <c r="AL43" s="2" t="s">
        <v>1051</v>
      </c>
      <c r="AM43" s="2" t="s">
        <v>2623</v>
      </c>
      <c r="AN43" s="6" t="s">
        <v>896</v>
      </c>
      <c r="AO43" s="2" t="s">
        <v>2624</v>
      </c>
    </row>
    <row r="44" spans="1:48" ht="15" customHeight="1" x14ac:dyDescent="0.2">
      <c r="A44" s="2">
        <v>33855</v>
      </c>
      <c r="B44" s="6" t="s">
        <v>2110</v>
      </c>
      <c r="C44" s="2" t="s">
        <v>4827</v>
      </c>
      <c r="E44" s="2" t="s">
        <v>67</v>
      </c>
      <c r="F44" s="2" t="s">
        <v>2089</v>
      </c>
      <c r="G44" s="4">
        <v>38543</v>
      </c>
      <c r="H44" s="4" t="s">
        <v>29</v>
      </c>
      <c r="I44" s="2" t="s">
        <v>40</v>
      </c>
      <c r="O44" s="2" t="s">
        <v>41</v>
      </c>
      <c r="R44" s="2" t="s">
        <v>27</v>
      </c>
      <c r="S44" s="2" t="s">
        <v>18</v>
      </c>
      <c r="X44" s="2" t="s">
        <v>5397</v>
      </c>
      <c r="Y44" s="2" t="s">
        <v>30</v>
      </c>
      <c r="Z44" s="2" t="str">
        <f>IF(X44='[1]RULES DONT TOUCH'!$A$1,"N/A",IF(X44='[1]RULES DONT TOUCH'!$A$2,'[1]RULES DONT TOUCH'!$A$9,IF(X44='[1]RULES DONT TOUCH'!$A$3,'[1]RULES DONT TOUCH'!$A$11,IF(X44='[1]RULES DONT TOUCH'!$A$4,'[1]RULES DONT TOUCH'!$A$10,IF(X44='[1]RULES DONT TOUCH'!$A$5,'[1]RULES DONT TOUCH'!$A$13,IF(X44='[1]RULES DONT TOUCH'!$A$16,'[1]RULES DONT TOUCH'!$A$17,IF(X44='[1]RULES DONT TOUCH'!$A$8,'[1]RULES DONT TOUCH'!$A$12,IF(X44='[1]RULES DONT TOUCH'!$A$7,'[1]RULES DONT TOUCH'!$A$18,IF(X44='[1]RULES DONT TOUCH'!$A$23,'[1]RULES DONT TOUCH'!$A$13,IF(X44='[1]RULES DONT TOUCH'!$A$24,'[1]RULES DONT TOUCH'!$A$25,IF(X44='[1]RULES DONT TOUCH'!$A$21,'[1]RULES DONT TOUCH'!$A$22,IF(X44="","More info Needed",0))))))))))))</f>
        <v>N/A</v>
      </c>
      <c r="AA44" s="2" t="s">
        <v>30</v>
      </c>
      <c r="AB44" s="2" t="s">
        <v>5216</v>
      </c>
      <c r="AC44" s="2" t="s">
        <v>5201</v>
      </c>
      <c r="AD44" s="2" t="str">
        <f>IF(AB44='[1]RULES DONT TOUCH'!$A$1,"N/A",IF(AB44='[1]RULES DONT TOUCH'!$A$2,'[1]RULES DONT TOUCH'!$A$9,IF(AB44='[1]RULES DONT TOUCH'!$A$3,'[1]RULES DONT TOUCH'!$A$11,IF(AB44='[1]RULES DONT TOUCH'!$A$4,'[1]RULES DONT TOUCH'!$A$10,IF(AB44='[1]RULES DONT TOUCH'!$A$24,'[1]RULES DONT TOUCH'!$A$25,IF(AB44='[1]RULES DONT TOUCH'!$A$13,'[1]RULES DONT TOUCH'!$A$13,IF(AB44='[1]RULES DONT TOUCH'!$A$16,'[1]RULES DONT TOUCH'!$A$17,IF(AB44='[1]RULES DONT TOUCH'!$A$5,'[1]RULES DONT TOUCH'!$A$13,IF(AB44='[1]RULES DONT TOUCH'!$A$8,'[1]RULES DONT TOUCH'!$A$12,IF(AB44='[1]RULES DONT TOUCH'!$A$23,'[1]RULES DONT TOUCH'!$A$13,IF(AB44='[1]RULES DONT TOUCH'!$A$21,'[1]RULES DONT TOUCH'!$A$22,IF(AB44='[1]RULES DONT TOUCH'!$A$19,'[1]RULES DONT TOUCH'!$A$20,IF(AB44='[1]RULES DONT TOUCH'!$A$7,'[1]RULES DONT TOUCH'!$A$18,IF(AB44="","More info Needed",0))))))))))))))</f>
        <v>Sun</v>
      </c>
      <c r="AE44" s="2" t="s">
        <v>5220</v>
      </c>
      <c r="AF44" s="2" t="s">
        <v>5041</v>
      </c>
      <c r="AH44" s="2" t="s">
        <v>47</v>
      </c>
      <c r="AI44" s="48">
        <f>VLOOKUP(A44,[2]LicensedPremisesLLPG!$B:$AP,40,0)</f>
        <v>10022953408</v>
      </c>
      <c r="AJ44" s="2" t="s">
        <v>7162</v>
      </c>
      <c r="AK44" s="2" t="s">
        <v>43</v>
      </c>
      <c r="AL44" s="2" t="s">
        <v>2111</v>
      </c>
      <c r="AM44" s="2" t="s">
        <v>2112</v>
      </c>
      <c r="AN44" s="6" t="s">
        <v>2113</v>
      </c>
      <c r="AO44" s="2" t="s">
        <v>2111</v>
      </c>
    </row>
    <row r="45" spans="1:48" ht="15" customHeight="1" x14ac:dyDescent="0.2">
      <c r="A45" s="2">
        <v>33904</v>
      </c>
      <c r="B45" s="2" t="s">
        <v>238</v>
      </c>
      <c r="C45" s="2" t="s">
        <v>5596</v>
      </c>
      <c r="E45" s="2" t="s">
        <v>67</v>
      </c>
      <c r="F45" s="2" t="s">
        <v>239</v>
      </c>
      <c r="G45" s="4">
        <v>38545</v>
      </c>
      <c r="H45" s="4" t="s">
        <v>29</v>
      </c>
      <c r="I45" s="2" t="s">
        <v>35</v>
      </c>
      <c r="S45" s="2" t="s">
        <v>61</v>
      </c>
      <c r="U45" s="2" t="s">
        <v>29</v>
      </c>
      <c r="V45" s="2" t="s">
        <v>29</v>
      </c>
      <c r="W45" s="2" t="s">
        <v>29</v>
      </c>
      <c r="X45" s="7" t="s">
        <v>5397</v>
      </c>
      <c r="Y45" s="2" t="s">
        <v>30</v>
      </c>
      <c r="Z45" s="2" t="str">
        <f>IF(X45='[1]RULES DONT TOUCH'!$A$1,"N/A",IF(X45='[1]RULES DONT TOUCH'!$A$2,'[1]RULES DONT TOUCH'!$A$9,IF(X45='[1]RULES DONT TOUCH'!$A$3,'[1]RULES DONT TOUCH'!$A$11,IF(X45='[1]RULES DONT TOUCH'!$A$4,'[1]RULES DONT TOUCH'!$A$10,IF(X45='[1]RULES DONT TOUCH'!$A$5,'[1]RULES DONT TOUCH'!$A$13,IF(X45='[1]RULES DONT TOUCH'!$A$16,'[1]RULES DONT TOUCH'!$A$17,IF(X45='[1]RULES DONT TOUCH'!$A$8,'[1]RULES DONT TOUCH'!$A$12,IF(X45='[1]RULES DONT TOUCH'!$A$7,'[1]RULES DONT TOUCH'!$A$18,IF(X45='[1]RULES DONT TOUCH'!$A$23,'[1]RULES DONT TOUCH'!$A$13,IF(X45='[1]RULES DONT TOUCH'!$A$24,'[1]RULES DONT TOUCH'!$A$25,IF(X45='[1]RULES DONT TOUCH'!$A$21,'[1]RULES DONT TOUCH'!$A$22,IF(X45="","More info Needed",0))))))))))))</f>
        <v>N/A</v>
      </c>
      <c r="AA45" s="2" t="s">
        <v>30</v>
      </c>
      <c r="AB45" s="2" t="s">
        <v>5103</v>
      </c>
      <c r="AC45" s="2" t="s">
        <v>5201</v>
      </c>
      <c r="AD45" s="2" t="str">
        <f>IF(AB45='[1]RULES DONT TOUCH'!$A$1,"N/A",IF(AB45='[1]RULES DONT TOUCH'!$A$2,'[1]RULES DONT TOUCH'!$A$9,IF(AB45='[1]RULES DONT TOUCH'!$A$3,'[1]RULES DONT TOUCH'!$A$11,IF(AB45='[1]RULES DONT TOUCH'!$A$4,'[1]RULES DONT TOUCH'!$A$10,IF(AB45='[1]RULES DONT TOUCH'!$A$24,'[1]RULES DONT TOUCH'!$A$25,IF(AB45='[1]RULES DONT TOUCH'!$A$13,'[1]RULES DONT TOUCH'!$A$13,IF(AB45='[1]RULES DONT TOUCH'!$A$16,'[1]RULES DONT TOUCH'!$A$17,IF(AB45='[1]RULES DONT TOUCH'!$A$5,'[1]RULES DONT TOUCH'!$A$13,IF(AB45='[1]RULES DONT TOUCH'!$A$8,'[1]RULES DONT TOUCH'!$A$12,IF(AB45='[1]RULES DONT TOUCH'!$A$23,'[1]RULES DONT TOUCH'!$A$13,IF(AB45='[1]RULES DONT TOUCH'!$A$21,'[1]RULES DONT TOUCH'!$A$22,IF(AB45='[1]RULES DONT TOUCH'!$A$19,'[1]RULES DONT TOUCH'!$A$20,IF(AB45='[1]RULES DONT TOUCH'!$A$7,'[1]RULES DONT TOUCH'!$A$18,IF(AB45="","More info Needed",0))))))))))))))</f>
        <v>N/A</v>
      </c>
      <c r="AE45" s="2" t="s">
        <v>5220</v>
      </c>
      <c r="AF45" s="2" t="s">
        <v>5048</v>
      </c>
      <c r="AH45" s="2" t="s">
        <v>30</v>
      </c>
      <c r="AI45" s="48">
        <f>VLOOKUP(A45,[2]LicensedPremisesLLPG!$B:$AP,40,0)</f>
        <v>100031517475</v>
      </c>
      <c r="AJ45" s="2" t="s">
        <v>29</v>
      </c>
      <c r="AK45" s="2" t="s">
        <v>37</v>
      </c>
      <c r="AL45" s="2" t="s">
        <v>659</v>
      </c>
      <c r="AM45" s="2" t="s">
        <v>660</v>
      </c>
      <c r="AN45" s="2" t="s">
        <v>661</v>
      </c>
      <c r="AO45" s="2" t="s">
        <v>662</v>
      </c>
    </row>
    <row r="46" spans="1:48" ht="14.25" customHeight="1" x14ac:dyDescent="0.2">
      <c r="A46" s="2">
        <v>34236</v>
      </c>
      <c r="B46" s="6" t="s">
        <v>3511</v>
      </c>
      <c r="C46" s="2" t="s">
        <v>3512</v>
      </c>
      <c r="E46" s="2" t="s">
        <v>67</v>
      </c>
      <c r="F46" s="2" t="s">
        <v>3513</v>
      </c>
      <c r="G46" s="4">
        <v>38545</v>
      </c>
      <c r="H46" s="4" t="s">
        <v>29</v>
      </c>
      <c r="I46" s="2" t="s">
        <v>45</v>
      </c>
      <c r="N46" s="2" t="s">
        <v>48</v>
      </c>
      <c r="O46" s="2" t="s">
        <v>41</v>
      </c>
      <c r="Q46" s="2" t="s">
        <v>83</v>
      </c>
      <c r="R46" s="2" t="s">
        <v>27</v>
      </c>
      <c r="S46" s="2" t="s">
        <v>18</v>
      </c>
      <c r="X46" s="2" t="s">
        <v>5104</v>
      </c>
      <c r="Y46" s="2" t="s">
        <v>5651</v>
      </c>
      <c r="Z46" s="2" t="str">
        <f>IF(X46='[1]RULES DONT TOUCH'!$A$1,"N/A",IF(X46='[1]RULES DONT TOUCH'!$A$2,'[1]RULES DONT TOUCH'!$A$9,IF(X46='[1]RULES DONT TOUCH'!$A$3,'[1]RULES DONT TOUCH'!$A$11,IF(X46='[1]RULES DONT TOUCH'!$A$4,'[1]RULES DONT TOUCH'!$A$10,IF(X46='[1]RULES DONT TOUCH'!$A$5,'[1]RULES DONT TOUCH'!$A$13,IF(X46='[1]RULES DONT TOUCH'!$A$16,'[1]RULES DONT TOUCH'!$A$17,IF(X46='[1]RULES DONT TOUCH'!$A$8,'[1]RULES DONT TOUCH'!$A$12,IF(X46='[1]RULES DONT TOUCH'!$A$7,'[1]RULES DONT TOUCH'!$A$18,IF(X46='[1]RULES DONT TOUCH'!$A$23,'[1]RULES DONT TOUCH'!$A$13,IF(X46='[1]RULES DONT TOUCH'!$A$24,'[1]RULES DONT TOUCH'!$A$25,IF(X46='[1]RULES DONT TOUCH'!$A$21,'[1]RULES DONT TOUCH'!$A$22,IF(X46="","More info Needed",0))))))))))))</f>
        <v>Thu-Sat</v>
      </c>
      <c r="AA46" s="2" t="s">
        <v>5686</v>
      </c>
      <c r="AB46" s="2" t="s">
        <v>5103</v>
      </c>
      <c r="AC46" s="2" t="s">
        <v>5578</v>
      </c>
      <c r="AD46" s="2" t="str">
        <f>IF(AB46='[1]RULES DONT TOUCH'!$A$1,"N/A",IF(AB46='[1]RULES DONT TOUCH'!$A$2,'[1]RULES DONT TOUCH'!$A$9,IF(AB46='[1]RULES DONT TOUCH'!$A$3,'[1]RULES DONT TOUCH'!$A$11,IF(AB46='[1]RULES DONT TOUCH'!$A$4,'[1]RULES DONT TOUCH'!$A$10,IF(AB46='[1]RULES DONT TOUCH'!$A$24,'[1]RULES DONT TOUCH'!$A$25,IF(AB46='[1]RULES DONT TOUCH'!$A$13,'[1]RULES DONT TOUCH'!$A$13,IF(AB46='[1]RULES DONT TOUCH'!$A$16,'[1]RULES DONT TOUCH'!$A$17,IF(AB46='[1]RULES DONT TOUCH'!$A$5,'[1]RULES DONT TOUCH'!$A$13,IF(AB46='[1]RULES DONT TOUCH'!$A$8,'[1]RULES DONT TOUCH'!$A$12,IF(AB46='[1]RULES DONT TOUCH'!$A$23,'[1]RULES DONT TOUCH'!$A$13,IF(AB46='[1]RULES DONT TOUCH'!$A$21,'[1]RULES DONT TOUCH'!$A$22,IF(AB46='[1]RULES DONT TOUCH'!$A$19,'[1]RULES DONT TOUCH'!$A$20,IF(AB46='[1]RULES DONT TOUCH'!$A$7,'[1]RULES DONT TOUCH'!$A$18,IF(AB46="","More info Needed",0))))))))))))))</f>
        <v>N/A</v>
      </c>
      <c r="AE46" s="2" t="s">
        <v>30</v>
      </c>
      <c r="AF46" s="2" t="s">
        <v>5041</v>
      </c>
      <c r="AH46" s="2" t="s">
        <v>30</v>
      </c>
      <c r="AI46" s="48">
        <f>VLOOKUP(A46,[2]LicensedPremisesLLPG!$B:$AP,40,0)</f>
        <v>100031597388</v>
      </c>
      <c r="AJ46" s="2" t="s">
        <v>29</v>
      </c>
      <c r="AK46" s="2" t="s">
        <v>43</v>
      </c>
      <c r="AL46" s="2" t="s">
        <v>7579</v>
      </c>
      <c r="AM46" s="2" t="s">
        <v>7580</v>
      </c>
      <c r="AN46" s="2" t="s">
        <v>863</v>
      </c>
      <c r="AO46" s="2" t="s">
        <v>7324</v>
      </c>
    </row>
    <row r="47" spans="1:48" ht="14.25" customHeight="1" x14ac:dyDescent="0.2">
      <c r="A47" s="2">
        <v>33909</v>
      </c>
      <c r="B47" s="6" t="s">
        <v>1134</v>
      </c>
      <c r="C47" s="40" t="s">
        <v>4657</v>
      </c>
      <c r="D47" s="2" t="s">
        <v>106</v>
      </c>
      <c r="E47" s="2" t="s">
        <v>67</v>
      </c>
      <c r="F47" s="2" t="s">
        <v>1135</v>
      </c>
      <c r="G47" s="4">
        <v>38548</v>
      </c>
      <c r="H47" s="4" t="s">
        <v>29</v>
      </c>
      <c r="I47" s="2" t="s">
        <v>35</v>
      </c>
      <c r="S47" s="2" t="s">
        <v>61</v>
      </c>
      <c r="X47" s="2" t="s">
        <v>5397</v>
      </c>
      <c r="Z47" s="2" t="str">
        <f>IF(X47='[1]RULES DONT TOUCH'!$A$1,"N/A",IF(X47='[1]RULES DONT TOUCH'!$A$2,'[1]RULES DONT TOUCH'!$A$9,IF(X47='[1]RULES DONT TOUCH'!$A$3,'[1]RULES DONT TOUCH'!$A$11,IF(X47='[1]RULES DONT TOUCH'!$A$4,'[1]RULES DONT TOUCH'!$A$10,IF(X47='[1]RULES DONT TOUCH'!$A$5,'[1]RULES DONT TOUCH'!$A$13,IF(X47='[1]RULES DONT TOUCH'!$A$16,'[1]RULES DONT TOUCH'!$A$17,IF(X47='[1]RULES DONT TOUCH'!$A$8,'[1]RULES DONT TOUCH'!$A$12,IF(X47='[1]RULES DONT TOUCH'!$A$7,'[1]RULES DONT TOUCH'!$A$18,IF(X47='[1]RULES DONT TOUCH'!$A$23,'[1]RULES DONT TOUCH'!$A$13,IF(X47='[1]RULES DONT TOUCH'!$A$24,'[1]RULES DONT TOUCH'!$A$25,IF(X47='[1]RULES DONT TOUCH'!$A$21,'[1]RULES DONT TOUCH'!$A$22,IF(X47="","More info Needed",0))))))))))))</f>
        <v>N/A</v>
      </c>
      <c r="AB47" s="2" t="s">
        <v>5216</v>
      </c>
      <c r="AC47" s="2" t="s">
        <v>5201</v>
      </c>
      <c r="AD47" s="2" t="str">
        <f>IF(AB47='[1]RULES DONT TOUCH'!$A$1,"N/A",IF(AB47='[1]RULES DONT TOUCH'!$A$2,'[1]RULES DONT TOUCH'!$A$9,IF(AB47='[1]RULES DONT TOUCH'!$A$3,'[1]RULES DONT TOUCH'!$A$11,IF(AB47='[1]RULES DONT TOUCH'!$A$4,'[1]RULES DONT TOUCH'!$A$10,IF(AB47='[1]RULES DONT TOUCH'!$A$24,'[1]RULES DONT TOUCH'!$A$25,IF(AB47='[1]RULES DONT TOUCH'!$A$13,'[1]RULES DONT TOUCH'!$A$13,IF(AB47='[1]RULES DONT TOUCH'!$A$16,'[1]RULES DONT TOUCH'!$A$17,IF(AB47='[1]RULES DONT TOUCH'!$A$5,'[1]RULES DONT TOUCH'!$A$13,IF(AB47='[1]RULES DONT TOUCH'!$A$8,'[1]RULES DONT TOUCH'!$A$12,IF(AB47='[1]RULES DONT TOUCH'!$A$23,'[1]RULES DONT TOUCH'!$A$13,IF(AB47='[1]RULES DONT TOUCH'!$A$21,'[1]RULES DONT TOUCH'!$A$22,IF(AB47='[1]RULES DONT TOUCH'!$A$19,'[1]RULES DONT TOUCH'!$A$20,IF(AB47='[1]RULES DONT TOUCH'!$A$7,'[1]RULES DONT TOUCH'!$A$18,IF(AB47="","More info Needed",0))))))))))))))</f>
        <v>Sun</v>
      </c>
      <c r="AE47" s="2" t="s">
        <v>5220</v>
      </c>
      <c r="AF47" s="2" t="s">
        <v>5048</v>
      </c>
      <c r="AH47" s="2" t="s">
        <v>72</v>
      </c>
      <c r="AI47" s="48">
        <f>VLOOKUP(A47,[2]LicensedPremisesLLPG!$B:$AP,40,0)</f>
        <v>100031533110</v>
      </c>
      <c r="AJ47" s="2" t="s">
        <v>29</v>
      </c>
      <c r="AK47" s="2" t="s">
        <v>37</v>
      </c>
      <c r="AL47" s="2" t="s">
        <v>1136</v>
      </c>
      <c r="AM47" s="2" t="s">
        <v>1137</v>
      </c>
      <c r="AN47" s="2" t="s">
        <v>1138</v>
      </c>
      <c r="AO47" s="2" t="s">
        <v>1136</v>
      </c>
    </row>
    <row r="48" spans="1:48" ht="14.25" customHeight="1" x14ac:dyDescent="0.2">
      <c r="A48" s="2">
        <v>33923</v>
      </c>
      <c r="B48" s="2" t="s">
        <v>168</v>
      </c>
      <c r="C48" s="2" t="s">
        <v>4623</v>
      </c>
      <c r="D48" s="2" t="s">
        <v>137</v>
      </c>
      <c r="E48" s="2" t="s">
        <v>25</v>
      </c>
      <c r="F48" s="2" t="s">
        <v>169</v>
      </c>
      <c r="G48" s="4">
        <v>38549</v>
      </c>
      <c r="H48" s="4" t="s">
        <v>29</v>
      </c>
      <c r="I48" s="2" t="s">
        <v>35</v>
      </c>
      <c r="S48" s="2" t="s">
        <v>61</v>
      </c>
      <c r="U48" s="2" t="s">
        <v>29</v>
      </c>
      <c r="V48" s="2" t="s">
        <v>29</v>
      </c>
      <c r="W48" s="2" t="s">
        <v>166</v>
      </c>
      <c r="X48" s="7" t="s">
        <v>5397</v>
      </c>
      <c r="Y48" s="2" t="s">
        <v>30</v>
      </c>
      <c r="Z48" s="2" t="str">
        <f>IF(X48='[1]RULES DONT TOUCH'!$A$1,"N/A",IF(X48='[1]RULES DONT TOUCH'!$A$2,'[1]RULES DONT TOUCH'!$A$9,IF(X48='[1]RULES DONT TOUCH'!$A$3,'[1]RULES DONT TOUCH'!$A$11,IF(X48='[1]RULES DONT TOUCH'!$A$4,'[1]RULES DONT TOUCH'!$A$10,IF(X48='[1]RULES DONT TOUCH'!$A$5,'[1]RULES DONT TOUCH'!$A$13,IF(X48='[1]RULES DONT TOUCH'!$A$16,'[1]RULES DONT TOUCH'!$A$17,IF(X48='[1]RULES DONT TOUCH'!$A$8,'[1]RULES DONT TOUCH'!$A$12,IF(X48='[1]RULES DONT TOUCH'!$A$7,'[1]RULES DONT TOUCH'!$A$18,IF(X48='[1]RULES DONT TOUCH'!$A$23,'[1]RULES DONT TOUCH'!$A$13,IF(X48='[1]RULES DONT TOUCH'!$A$24,'[1]RULES DONT TOUCH'!$A$25,IF(X48='[1]RULES DONT TOUCH'!$A$21,'[1]RULES DONT TOUCH'!$A$22,IF(X48="","More info Needed",0))))))))))))</f>
        <v>N/A</v>
      </c>
      <c r="AA48" s="2" t="s">
        <v>30</v>
      </c>
      <c r="AB48" s="2" t="s">
        <v>5216</v>
      </c>
      <c r="AC48" s="2" t="s">
        <v>5201</v>
      </c>
      <c r="AD48" s="2" t="str">
        <f>IF(AB48='[1]RULES DONT TOUCH'!$A$1,"N/A",IF(AB48='[1]RULES DONT TOUCH'!$A$2,'[1]RULES DONT TOUCH'!$A$9,IF(AB48='[1]RULES DONT TOUCH'!$A$3,'[1]RULES DONT TOUCH'!$A$11,IF(AB48='[1]RULES DONT TOUCH'!$A$4,'[1]RULES DONT TOUCH'!$A$10,IF(AB48='[1]RULES DONT TOUCH'!$A$24,'[1]RULES DONT TOUCH'!$A$25,IF(AB48='[1]RULES DONT TOUCH'!$A$13,'[1]RULES DONT TOUCH'!$A$13,IF(AB48='[1]RULES DONT TOUCH'!$A$16,'[1]RULES DONT TOUCH'!$A$17,IF(AB48='[1]RULES DONT TOUCH'!$A$5,'[1]RULES DONT TOUCH'!$A$13,IF(AB48='[1]RULES DONT TOUCH'!$A$8,'[1]RULES DONT TOUCH'!$A$12,IF(AB48='[1]RULES DONT TOUCH'!$A$23,'[1]RULES DONT TOUCH'!$A$13,IF(AB48='[1]RULES DONT TOUCH'!$A$21,'[1]RULES DONT TOUCH'!$A$22,IF(AB48='[1]RULES DONT TOUCH'!$A$19,'[1]RULES DONT TOUCH'!$A$20,IF(AB48='[1]RULES DONT TOUCH'!$A$7,'[1]RULES DONT TOUCH'!$A$18,IF(AB48="","More info Needed",0))))))))))))))</f>
        <v>Sun</v>
      </c>
      <c r="AE48" s="2" t="s">
        <v>5220</v>
      </c>
      <c r="AF48" s="2" t="s">
        <v>5041</v>
      </c>
      <c r="AH48" s="2" t="s">
        <v>88</v>
      </c>
      <c r="AI48" s="48">
        <f>VLOOKUP(A48,[2]LicensedPremisesLLPG!$B:$AP,40,0)</f>
        <v>100032125340</v>
      </c>
      <c r="AJ48" s="2" t="s">
        <v>29</v>
      </c>
      <c r="AK48" s="2" t="s">
        <v>37</v>
      </c>
      <c r="AL48" s="2" t="s">
        <v>594</v>
      </c>
      <c r="AM48" s="2" t="s">
        <v>595</v>
      </c>
      <c r="AN48" s="2" t="s">
        <v>169</v>
      </c>
      <c r="AO48" s="2" t="s">
        <v>596</v>
      </c>
      <c r="AV48" s="2" t="s">
        <v>79</v>
      </c>
    </row>
    <row r="49" spans="1:48" ht="14.25" customHeight="1" x14ac:dyDescent="0.2">
      <c r="A49" s="2">
        <v>34044</v>
      </c>
      <c r="B49" s="6" t="s">
        <v>256</v>
      </c>
      <c r="C49" s="2" t="s">
        <v>4966</v>
      </c>
      <c r="E49" s="2" t="s">
        <v>67</v>
      </c>
      <c r="F49" s="2" t="s">
        <v>3452</v>
      </c>
      <c r="G49" s="4">
        <v>38550</v>
      </c>
      <c r="H49" s="4" t="s">
        <v>29</v>
      </c>
      <c r="I49" s="2" t="s">
        <v>35</v>
      </c>
      <c r="S49" s="2" t="s">
        <v>61</v>
      </c>
      <c r="X49" s="2" t="s">
        <v>5103</v>
      </c>
      <c r="Y49" s="2" t="s">
        <v>6015</v>
      </c>
      <c r="Z49" s="2" t="str">
        <f>IF(X49='[1]RULES DONT TOUCH'!$A$1,"N/A",IF(X49='[1]RULES DONT TOUCH'!$A$2,'[1]RULES DONT TOUCH'!$A$9,IF(X49='[1]RULES DONT TOUCH'!$A$3,'[1]RULES DONT TOUCH'!$A$11,IF(X49='[1]RULES DONT TOUCH'!$A$4,'[1]RULES DONT TOUCH'!$A$10,IF(X49='[1]RULES DONT TOUCH'!$A$5,'[1]RULES DONT TOUCH'!$A$13,IF(X49='[1]RULES DONT TOUCH'!$A$16,'[1]RULES DONT TOUCH'!$A$17,IF(X49='[1]RULES DONT TOUCH'!$A$8,'[1]RULES DONT TOUCH'!$A$12,IF(X49='[1]RULES DONT TOUCH'!$A$7,'[1]RULES DONT TOUCH'!$A$18,IF(X49='[1]RULES DONT TOUCH'!$A$23,'[1]RULES DONT TOUCH'!$A$13,IF(X49='[1]RULES DONT TOUCH'!$A$24,'[1]RULES DONT TOUCH'!$A$25,IF(X49='[1]RULES DONT TOUCH'!$A$21,'[1]RULES DONT TOUCH'!$A$22,IF(X49="","More info Needed",0))))))))))))</f>
        <v>N/A</v>
      </c>
      <c r="AA49" s="2" t="s">
        <v>30</v>
      </c>
      <c r="AB49" s="2" t="s">
        <v>5103</v>
      </c>
      <c r="AC49" s="2" t="s">
        <v>6015</v>
      </c>
      <c r="AD49" s="2" t="str">
        <f>IF(AB49='[1]RULES DONT TOUCH'!$A$1,"N/A",IF(AB49='[1]RULES DONT TOUCH'!$A$2,'[1]RULES DONT TOUCH'!$A$9,IF(AB49='[1]RULES DONT TOUCH'!$A$3,'[1]RULES DONT TOUCH'!$A$11,IF(AB49='[1]RULES DONT TOUCH'!$A$4,'[1]RULES DONT TOUCH'!$A$10,IF(AB49='[1]RULES DONT TOUCH'!$A$24,'[1]RULES DONT TOUCH'!$A$25,IF(AB49='[1]RULES DONT TOUCH'!$A$13,'[1]RULES DONT TOUCH'!$A$13,IF(AB49='[1]RULES DONT TOUCH'!$A$16,'[1]RULES DONT TOUCH'!$A$17,IF(AB49='[1]RULES DONT TOUCH'!$A$5,'[1]RULES DONT TOUCH'!$A$13,IF(AB49='[1]RULES DONT TOUCH'!$A$8,'[1]RULES DONT TOUCH'!$A$12,IF(AB49='[1]RULES DONT TOUCH'!$A$23,'[1]RULES DONT TOUCH'!$A$13,IF(AB49='[1]RULES DONT TOUCH'!$A$21,'[1]RULES DONT TOUCH'!$A$22,IF(AB49='[1]RULES DONT TOUCH'!$A$19,'[1]RULES DONT TOUCH'!$A$20,IF(AB49='[1]RULES DONT TOUCH'!$A$7,'[1]RULES DONT TOUCH'!$A$18,IF(AB49="","More info Needed",0))))))))))))))</f>
        <v>N/A</v>
      </c>
      <c r="AE49" s="2" t="s">
        <v>30</v>
      </c>
      <c r="AF49" s="2" t="s">
        <v>5041</v>
      </c>
      <c r="AH49" s="2" t="s">
        <v>30</v>
      </c>
      <c r="AI49" s="48">
        <v>100032130788</v>
      </c>
      <c r="AJ49" s="2" t="s">
        <v>29</v>
      </c>
      <c r="AK49" s="2" t="s">
        <v>37</v>
      </c>
      <c r="AL49" s="2" t="s">
        <v>1016</v>
      </c>
      <c r="AM49" s="2" t="s">
        <v>1017</v>
      </c>
      <c r="AN49" s="2" t="s">
        <v>2134</v>
      </c>
      <c r="AO49" s="2" t="s">
        <v>7755</v>
      </c>
    </row>
    <row r="50" spans="1:48" ht="14.25" customHeight="1" x14ac:dyDescent="0.2">
      <c r="A50" s="2">
        <v>33955</v>
      </c>
      <c r="B50" s="6" t="s">
        <v>1069</v>
      </c>
      <c r="C50" s="2" t="s">
        <v>4647</v>
      </c>
      <c r="E50" s="2" t="s">
        <v>67</v>
      </c>
      <c r="F50" s="2" t="s">
        <v>1071</v>
      </c>
      <c r="G50" s="4">
        <v>38551</v>
      </c>
      <c r="H50" s="4" t="s">
        <v>29</v>
      </c>
      <c r="I50" s="2" t="s">
        <v>125</v>
      </c>
      <c r="N50" s="2" t="s">
        <v>48</v>
      </c>
      <c r="P50" s="2" t="s">
        <v>49</v>
      </c>
      <c r="Q50" s="2" t="s">
        <v>83</v>
      </c>
      <c r="U50" s="2" t="s">
        <v>29</v>
      </c>
      <c r="V50" s="2" t="s">
        <v>29</v>
      </c>
      <c r="W50" s="2" t="s">
        <v>29</v>
      </c>
      <c r="X50" s="2" t="s">
        <v>5397</v>
      </c>
      <c r="Y50" s="2" t="s">
        <v>30</v>
      </c>
      <c r="Z50" s="2" t="str">
        <f>IF(X50='[1]RULES DONT TOUCH'!$A$1,"N/A",IF(X50='[1]RULES DONT TOUCH'!$A$2,'[1]RULES DONT TOUCH'!$A$9,IF(X50='[1]RULES DONT TOUCH'!$A$3,'[1]RULES DONT TOUCH'!$A$11,IF(X50='[1]RULES DONT TOUCH'!$A$4,'[1]RULES DONT TOUCH'!$A$10,IF(X50='[1]RULES DONT TOUCH'!$A$5,'[1]RULES DONT TOUCH'!$A$13,IF(X50='[1]RULES DONT TOUCH'!$A$16,'[1]RULES DONT TOUCH'!$A$17,IF(X50='[1]RULES DONT TOUCH'!$A$8,'[1]RULES DONT TOUCH'!$A$12,IF(X50='[1]RULES DONT TOUCH'!$A$7,'[1]RULES DONT TOUCH'!$A$18,IF(X50='[1]RULES DONT TOUCH'!$A$23,'[1]RULES DONT TOUCH'!$A$13,IF(X50='[1]RULES DONT TOUCH'!$A$24,'[1]RULES DONT TOUCH'!$A$25,IF(X50='[1]RULES DONT TOUCH'!$A$21,'[1]RULES DONT TOUCH'!$A$22,IF(X50="","More info Needed",0))))))))))))</f>
        <v>N/A</v>
      </c>
      <c r="AA50" s="2" t="s">
        <v>30</v>
      </c>
      <c r="AB50" s="2" t="s">
        <v>30</v>
      </c>
      <c r="AC50" s="2" t="s">
        <v>30</v>
      </c>
      <c r="AD50" s="2" t="str">
        <f>IF(AB50='[1]RULES DONT TOUCH'!$A$1,"N/A",IF(AB50='[1]RULES DONT TOUCH'!$A$2,'[1]RULES DONT TOUCH'!$A$9,IF(AB50='[1]RULES DONT TOUCH'!$A$3,'[1]RULES DONT TOUCH'!$A$11,IF(AB50='[1]RULES DONT TOUCH'!$A$4,'[1]RULES DONT TOUCH'!$A$10,IF(AB50='[1]RULES DONT TOUCH'!$A$24,'[1]RULES DONT TOUCH'!$A$25,IF(AB50='[1]RULES DONT TOUCH'!$A$13,'[1]RULES DONT TOUCH'!$A$13,IF(AB50='[1]RULES DONT TOUCH'!$A$16,'[1]RULES DONT TOUCH'!$A$17,IF(AB50='[1]RULES DONT TOUCH'!$A$5,'[1]RULES DONT TOUCH'!$A$13,IF(AB50='[1]RULES DONT TOUCH'!$A$8,'[1]RULES DONT TOUCH'!$A$12,IF(AB50='[1]RULES DONT TOUCH'!$A$23,'[1]RULES DONT TOUCH'!$A$13,IF(AB50='[1]RULES DONT TOUCH'!$A$21,'[1]RULES DONT TOUCH'!$A$22,IF(AB50='[1]RULES DONT TOUCH'!$A$19,'[1]RULES DONT TOUCH'!$A$20,IF(AB50='[1]RULES DONT TOUCH'!$A$7,'[1]RULES DONT TOUCH'!$A$18,IF(AB50="","More info Needed",0))))))))))))))</f>
        <v>N/A</v>
      </c>
      <c r="AE50" s="2" t="s">
        <v>30</v>
      </c>
      <c r="AF50" s="2" t="s">
        <v>7611</v>
      </c>
      <c r="AH50" s="2" t="s">
        <v>30</v>
      </c>
      <c r="AI50" s="48">
        <v>10009158252</v>
      </c>
      <c r="AJ50" s="2" t="s">
        <v>29</v>
      </c>
      <c r="AK50" s="2" t="s">
        <v>56</v>
      </c>
      <c r="AL50" s="2" t="s">
        <v>1069</v>
      </c>
      <c r="AM50" s="2" t="s">
        <v>1072</v>
      </c>
      <c r="AN50" s="2" t="s">
        <v>1073</v>
      </c>
      <c r="AO50" s="2" t="s">
        <v>416</v>
      </c>
    </row>
    <row r="51" spans="1:48" ht="15" customHeight="1" x14ac:dyDescent="0.2">
      <c r="A51" s="2">
        <v>33971</v>
      </c>
      <c r="B51" s="2" t="s">
        <v>85</v>
      </c>
      <c r="C51" s="2" t="s">
        <v>5496</v>
      </c>
      <c r="D51" s="2" t="s">
        <v>121</v>
      </c>
      <c r="E51" s="2" t="s">
        <v>25</v>
      </c>
      <c r="F51" s="2" t="s">
        <v>122</v>
      </c>
      <c r="G51" s="4">
        <v>38555</v>
      </c>
      <c r="H51" s="4" t="s">
        <v>29</v>
      </c>
      <c r="I51" s="2" t="s">
        <v>35</v>
      </c>
      <c r="S51" s="2" t="s">
        <v>61</v>
      </c>
      <c r="U51" s="2" t="s">
        <v>29</v>
      </c>
      <c r="V51" s="2" t="s">
        <v>29</v>
      </c>
      <c r="W51" s="2" t="s">
        <v>29</v>
      </c>
      <c r="X51" s="7" t="s">
        <v>5397</v>
      </c>
      <c r="Y51" s="2" t="s">
        <v>30</v>
      </c>
      <c r="Z51" s="2" t="str">
        <f>IF(X51='[1]RULES DONT TOUCH'!$A$1,"N/A",IF(X51='[1]RULES DONT TOUCH'!$A$2,'[1]RULES DONT TOUCH'!$A$9,IF(X51='[1]RULES DONT TOUCH'!$A$3,'[1]RULES DONT TOUCH'!$A$11,IF(X51='[1]RULES DONT TOUCH'!$A$4,'[1]RULES DONT TOUCH'!$A$10,IF(X51='[1]RULES DONT TOUCH'!$A$5,'[1]RULES DONT TOUCH'!$A$13,IF(X51='[1]RULES DONT TOUCH'!$A$16,'[1]RULES DONT TOUCH'!$A$17,IF(X51='[1]RULES DONT TOUCH'!$A$8,'[1]RULES DONT TOUCH'!$A$12,IF(X51='[1]RULES DONT TOUCH'!$A$7,'[1]RULES DONT TOUCH'!$A$18,IF(X51='[1]RULES DONT TOUCH'!$A$23,'[1]RULES DONT TOUCH'!$A$13,IF(X51='[1]RULES DONT TOUCH'!$A$24,'[1]RULES DONT TOUCH'!$A$25,IF(X51='[1]RULES DONT TOUCH'!$A$21,'[1]RULES DONT TOUCH'!$A$22,IF(X51="","More info Needed",0))))))))))))</f>
        <v>N/A</v>
      </c>
      <c r="AA51" s="2" t="s">
        <v>30</v>
      </c>
      <c r="AB51" s="2" t="s">
        <v>5216</v>
      </c>
      <c r="AC51" s="2" t="s">
        <v>5351</v>
      </c>
      <c r="AD51" s="2" t="str">
        <f>IF(AB51='[1]RULES DONT TOUCH'!$A$1,"N/A",IF(AB51='[1]RULES DONT TOUCH'!$A$2,'[1]RULES DONT TOUCH'!$A$9,IF(AB51='[1]RULES DONT TOUCH'!$A$3,'[1]RULES DONT TOUCH'!$A$11,IF(AB51='[1]RULES DONT TOUCH'!$A$4,'[1]RULES DONT TOUCH'!$A$10,IF(AB51='[1]RULES DONT TOUCH'!$A$24,'[1]RULES DONT TOUCH'!$A$25,IF(AB51='[1]RULES DONT TOUCH'!$A$13,'[1]RULES DONT TOUCH'!$A$13,IF(AB51='[1]RULES DONT TOUCH'!$A$16,'[1]RULES DONT TOUCH'!$A$17,IF(AB51='[1]RULES DONT TOUCH'!$A$5,'[1]RULES DONT TOUCH'!$A$13,IF(AB51='[1]RULES DONT TOUCH'!$A$8,'[1]RULES DONT TOUCH'!$A$12,IF(AB51='[1]RULES DONT TOUCH'!$A$23,'[1]RULES DONT TOUCH'!$A$13,IF(AB51='[1]RULES DONT TOUCH'!$A$21,'[1]RULES DONT TOUCH'!$A$22,IF(AB51='[1]RULES DONT TOUCH'!$A$19,'[1]RULES DONT TOUCH'!$A$20,IF(AB51='[1]RULES DONT TOUCH'!$A$7,'[1]RULES DONT TOUCH'!$A$18,IF(AB51="","More info Needed",0))))))))))))))</f>
        <v>Sun</v>
      </c>
      <c r="AE51" s="2" t="s">
        <v>5531</v>
      </c>
      <c r="AF51" s="2" t="s">
        <v>5041</v>
      </c>
      <c r="AH51" s="2" t="s">
        <v>30</v>
      </c>
      <c r="AI51" s="48">
        <f>VLOOKUP(A51,[2]LicensedPremisesLLPG!$B:$AP,40,0)</f>
        <v>100031512136</v>
      </c>
      <c r="AJ51" s="2" t="s">
        <v>29</v>
      </c>
      <c r="AK51" s="2" t="s">
        <v>37</v>
      </c>
      <c r="AL51" s="2" t="s">
        <v>544</v>
      </c>
      <c r="AM51" s="2" t="s">
        <v>543</v>
      </c>
      <c r="AN51" s="2" t="s">
        <v>122</v>
      </c>
      <c r="AO51" s="2" t="s">
        <v>544</v>
      </c>
    </row>
    <row r="52" spans="1:48" ht="14.25" customHeight="1" x14ac:dyDescent="0.2">
      <c r="A52" s="2">
        <v>33977</v>
      </c>
      <c r="B52" s="6" t="s">
        <v>1122</v>
      </c>
      <c r="C52" s="2" t="s">
        <v>4655</v>
      </c>
      <c r="D52" s="2" t="s">
        <v>311</v>
      </c>
      <c r="E52" s="2" t="s">
        <v>67</v>
      </c>
      <c r="F52" s="2" t="s">
        <v>593</v>
      </c>
      <c r="G52" s="4">
        <v>38556</v>
      </c>
      <c r="H52" s="4" t="s">
        <v>29</v>
      </c>
      <c r="I52" s="2" t="s">
        <v>35</v>
      </c>
      <c r="S52" s="2" t="s">
        <v>61</v>
      </c>
      <c r="X52" s="2" t="s">
        <v>5397</v>
      </c>
      <c r="Z52" s="2" t="str">
        <f>IF(X52='[1]RULES DONT TOUCH'!$A$1,"N/A",IF(X52='[1]RULES DONT TOUCH'!$A$2,'[1]RULES DONT TOUCH'!$A$9,IF(X52='[1]RULES DONT TOUCH'!$A$3,'[1]RULES DONT TOUCH'!$A$11,IF(X52='[1]RULES DONT TOUCH'!$A$4,'[1]RULES DONT TOUCH'!$A$10,IF(X52='[1]RULES DONT TOUCH'!$A$5,'[1]RULES DONT TOUCH'!$A$13,IF(X52='[1]RULES DONT TOUCH'!$A$16,'[1]RULES DONT TOUCH'!$A$17,IF(X52='[1]RULES DONT TOUCH'!$A$8,'[1]RULES DONT TOUCH'!$A$12,IF(X52='[1]RULES DONT TOUCH'!$A$7,'[1]RULES DONT TOUCH'!$A$18,IF(X52='[1]RULES DONT TOUCH'!$A$23,'[1]RULES DONT TOUCH'!$A$13,IF(X52='[1]RULES DONT TOUCH'!$A$24,'[1]RULES DONT TOUCH'!$A$25,IF(X52='[1]RULES DONT TOUCH'!$A$21,'[1]RULES DONT TOUCH'!$A$22,IF(X52="","More info Needed",0))))))))))))</f>
        <v>N/A</v>
      </c>
      <c r="AB52" s="2" t="s">
        <v>5216</v>
      </c>
      <c r="AC52" s="2" t="s">
        <v>5201</v>
      </c>
      <c r="AD52" s="2" t="str">
        <f>IF(AB52='[1]RULES DONT TOUCH'!$A$1,"N/A",IF(AB52='[1]RULES DONT TOUCH'!$A$2,'[1]RULES DONT TOUCH'!$A$9,IF(AB52='[1]RULES DONT TOUCH'!$A$3,'[1]RULES DONT TOUCH'!$A$11,IF(AB52='[1]RULES DONT TOUCH'!$A$4,'[1]RULES DONT TOUCH'!$A$10,IF(AB52='[1]RULES DONT TOUCH'!$A$24,'[1]RULES DONT TOUCH'!$A$25,IF(AB52='[1]RULES DONT TOUCH'!$A$13,'[1]RULES DONT TOUCH'!$A$13,IF(AB52='[1]RULES DONT TOUCH'!$A$16,'[1]RULES DONT TOUCH'!$A$17,IF(AB52='[1]RULES DONT TOUCH'!$A$5,'[1]RULES DONT TOUCH'!$A$13,IF(AB52='[1]RULES DONT TOUCH'!$A$8,'[1]RULES DONT TOUCH'!$A$12,IF(AB52='[1]RULES DONT TOUCH'!$A$23,'[1]RULES DONT TOUCH'!$A$13,IF(AB52='[1]RULES DONT TOUCH'!$A$21,'[1]RULES DONT TOUCH'!$A$22,IF(AB52='[1]RULES DONT TOUCH'!$A$19,'[1]RULES DONT TOUCH'!$A$20,IF(AB52='[1]RULES DONT TOUCH'!$A$7,'[1]RULES DONT TOUCH'!$A$18,IF(AB52="","More info Needed",0))))))))))))))</f>
        <v>Sun</v>
      </c>
      <c r="AE52" s="2" t="s">
        <v>5220</v>
      </c>
      <c r="AF52" s="2" t="s">
        <v>5041</v>
      </c>
      <c r="AH52" s="2" t="s">
        <v>30</v>
      </c>
      <c r="AI52" s="48">
        <f>VLOOKUP(A52,[2]LicensedPremisesLLPG!$B:$AP,40,0)</f>
        <v>100031532573</v>
      </c>
      <c r="AJ52" s="2" t="s">
        <v>29</v>
      </c>
      <c r="AK52" s="2" t="s">
        <v>37</v>
      </c>
      <c r="AL52" s="2" t="s">
        <v>1123</v>
      </c>
      <c r="AM52" s="2" t="s">
        <v>1124</v>
      </c>
      <c r="AN52" s="2" t="s">
        <v>593</v>
      </c>
      <c r="AO52" s="2" t="s">
        <v>1123</v>
      </c>
    </row>
    <row r="53" spans="1:48" ht="14.25" customHeight="1" x14ac:dyDescent="0.2">
      <c r="A53" s="2">
        <v>34017</v>
      </c>
      <c r="B53" s="6" t="s">
        <v>1876</v>
      </c>
      <c r="C53" s="2" t="s">
        <v>5778</v>
      </c>
      <c r="D53" s="2" t="s">
        <v>1426</v>
      </c>
      <c r="E53" s="2" t="s">
        <v>67</v>
      </c>
      <c r="F53" s="2" t="s">
        <v>1877</v>
      </c>
      <c r="G53" s="4">
        <v>38559</v>
      </c>
      <c r="H53" s="4" t="s">
        <v>29</v>
      </c>
      <c r="I53" s="2" t="s">
        <v>35</v>
      </c>
      <c r="S53" s="2" t="s">
        <v>61</v>
      </c>
      <c r="X53" s="2" t="s">
        <v>5397</v>
      </c>
      <c r="Z53" s="2" t="str">
        <f>IF(X53='[1]RULES DONT TOUCH'!$A$1,"N/A",IF(X53='[1]RULES DONT TOUCH'!$A$2,'[1]RULES DONT TOUCH'!$A$9,IF(X53='[1]RULES DONT TOUCH'!$A$3,'[1]RULES DONT TOUCH'!$A$11,IF(X53='[1]RULES DONT TOUCH'!$A$4,'[1]RULES DONT TOUCH'!$A$10,IF(X53='[1]RULES DONT TOUCH'!$A$5,'[1]RULES DONT TOUCH'!$A$13,IF(X53='[1]RULES DONT TOUCH'!$A$16,'[1]RULES DONT TOUCH'!$A$17,IF(X53='[1]RULES DONT TOUCH'!$A$8,'[1]RULES DONT TOUCH'!$A$12,IF(X53='[1]RULES DONT TOUCH'!$A$7,'[1]RULES DONT TOUCH'!$A$18,IF(X53='[1]RULES DONT TOUCH'!$A$23,'[1]RULES DONT TOUCH'!$A$13,IF(X53='[1]RULES DONT TOUCH'!$A$24,'[1]RULES DONT TOUCH'!$A$25,IF(X53='[1]RULES DONT TOUCH'!$A$21,'[1]RULES DONT TOUCH'!$A$22,IF(X53="","More info Needed",0))))))))))))</f>
        <v>N/A</v>
      </c>
      <c r="AB53" s="2" t="s">
        <v>5216</v>
      </c>
      <c r="AC53" s="2" t="s">
        <v>5201</v>
      </c>
      <c r="AD53" s="2" t="str">
        <f>IF(AB53='[1]RULES DONT TOUCH'!$A$1,"N/A",IF(AB53='[1]RULES DONT TOUCH'!$A$2,'[1]RULES DONT TOUCH'!$A$9,IF(AB53='[1]RULES DONT TOUCH'!$A$3,'[1]RULES DONT TOUCH'!$A$11,IF(AB53='[1]RULES DONT TOUCH'!$A$4,'[1]RULES DONT TOUCH'!$A$10,IF(AB53='[1]RULES DONT TOUCH'!$A$24,'[1]RULES DONT TOUCH'!$A$25,IF(AB53='[1]RULES DONT TOUCH'!$A$13,'[1]RULES DONT TOUCH'!$A$13,IF(AB53='[1]RULES DONT TOUCH'!$A$16,'[1]RULES DONT TOUCH'!$A$17,IF(AB53='[1]RULES DONT TOUCH'!$A$5,'[1]RULES DONT TOUCH'!$A$13,IF(AB53='[1]RULES DONT TOUCH'!$A$8,'[1]RULES DONT TOUCH'!$A$12,IF(AB53='[1]RULES DONT TOUCH'!$A$23,'[1]RULES DONT TOUCH'!$A$13,IF(AB53='[1]RULES DONT TOUCH'!$A$21,'[1]RULES DONT TOUCH'!$A$22,IF(AB53='[1]RULES DONT TOUCH'!$A$19,'[1]RULES DONT TOUCH'!$A$20,IF(AB53='[1]RULES DONT TOUCH'!$A$7,'[1]RULES DONT TOUCH'!$A$18,IF(AB53="","More info Needed",0))))))))))))))</f>
        <v>Sun</v>
      </c>
      <c r="AE53" s="2" t="s">
        <v>5220</v>
      </c>
      <c r="AF53" s="2" t="s">
        <v>5041</v>
      </c>
      <c r="AH53" s="2" t="s">
        <v>47</v>
      </c>
      <c r="AI53" s="48">
        <f>VLOOKUP(A53,[2]LicensedPremisesLLPG!$B:$AP,40,0)</f>
        <v>100032093631</v>
      </c>
      <c r="AJ53" s="2" t="s">
        <v>29</v>
      </c>
      <c r="AK53" s="2" t="s">
        <v>37</v>
      </c>
      <c r="AL53" s="2" t="s">
        <v>1878</v>
      </c>
      <c r="AM53" s="2" t="s">
        <v>8280</v>
      </c>
      <c r="AN53" s="2" t="s">
        <v>1879</v>
      </c>
      <c r="AO53" s="2" t="s">
        <v>8279</v>
      </c>
    </row>
    <row r="54" spans="1:48" ht="14.25" customHeight="1" x14ac:dyDescent="0.2">
      <c r="A54" s="2">
        <v>34046</v>
      </c>
      <c r="B54" s="2" t="s">
        <v>2571</v>
      </c>
      <c r="C54" s="2" t="s">
        <v>2572</v>
      </c>
      <c r="E54" s="2" t="s">
        <v>25</v>
      </c>
      <c r="F54" s="2" t="s">
        <v>2573</v>
      </c>
      <c r="G54" s="4">
        <v>38560</v>
      </c>
      <c r="H54" s="4" t="s">
        <v>29</v>
      </c>
      <c r="I54" s="2" t="s">
        <v>716</v>
      </c>
      <c r="J54" s="2" t="s">
        <v>129</v>
      </c>
      <c r="N54" s="2" t="s">
        <v>48</v>
      </c>
      <c r="O54" s="2" t="s">
        <v>41</v>
      </c>
      <c r="P54" s="2" t="s">
        <v>49</v>
      </c>
      <c r="Q54" s="2" t="s">
        <v>83</v>
      </c>
      <c r="S54" s="2" t="s">
        <v>18</v>
      </c>
      <c r="X54" s="2" t="s">
        <v>5788</v>
      </c>
      <c r="Y54" s="2" t="s">
        <v>30</v>
      </c>
      <c r="Z54" s="2">
        <f>IF(X54='[1]RULES DONT TOUCH'!$A$1,"N/A",IF(X54='[1]RULES DONT TOUCH'!$A$2,'[1]RULES DONT TOUCH'!$A$9,IF(X54='[1]RULES DONT TOUCH'!$A$3,'[1]RULES DONT TOUCH'!$A$11,IF(X54='[1]RULES DONT TOUCH'!$A$4,'[1]RULES DONT TOUCH'!$A$10,IF(X54='[1]RULES DONT TOUCH'!$A$5,'[1]RULES DONT TOUCH'!$A$13,IF(X54='[1]RULES DONT TOUCH'!$A$16,'[1]RULES DONT TOUCH'!$A$17,IF(X54='[1]RULES DONT TOUCH'!$A$8,'[1]RULES DONT TOUCH'!$A$12,IF(X54='[1]RULES DONT TOUCH'!$A$7,'[1]RULES DONT TOUCH'!$A$18,IF(X54='[1]RULES DONT TOUCH'!$A$23,'[1]RULES DONT TOUCH'!$A$13,IF(X54='[1]RULES DONT TOUCH'!$A$24,'[1]RULES DONT TOUCH'!$A$25,IF(X54='[1]RULES DONT TOUCH'!$A$21,'[1]RULES DONT TOUCH'!$A$22,IF(X54="","More info Needed",0))))))))))))</f>
        <v>0</v>
      </c>
      <c r="AA54" s="2" t="s">
        <v>30</v>
      </c>
      <c r="AB54" s="2" t="s">
        <v>5216</v>
      </c>
      <c r="AC54" s="2" t="s">
        <v>5848</v>
      </c>
      <c r="AD54" s="2" t="str">
        <f>IF(AB54='[1]RULES DONT TOUCH'!$A$1,"N/A",IF(AB54='[1]RULES DONT TOUCH'!$A$2,'[1]RULES DONT TOUCH'!$A$9,IF(AB54='[1]RULES DONT TOUCH'!$A$3,'[1]RULES DONT TOUCH'!$A$11,IF(AB54='[1]RULES DONT TOUCH'!$A$4,'[1]RULES DONT TOUCH'!$A$10,IF(AB54='[1]RULES DONT TOUCH'!$A$24,'[1]RULES DONT TOUCH'!$A$25,IF(AB54='[1]RULES DONT TOUCH'!$A$13,'[1]RULES DONT TOUCH'!$A$13,IF(AB54='[1]RULES DONT TOUCH'!$A$16,'[1]RULES DONT TOUCH'!$A$17,IF(AB54='[1]RULES DONT TOUCH'!$A$5,'[1]RULES DONT TOUCH'!$A$13,IF(AB54='[1]RULES DONT TOUCH'!$A$8,'[1]RULES DONT TOUCH'!$A$12,IF(AB54='[1]RULES DONT TOUCH'!$A$23,'[1]RULES DONT TOUCH'!$A$13,IF(AB54='[1]RULES DONT TOUCH'!$A$21,'[1]RULES DONT TOUCH'!$A$22,IF(AB54='[1]RULES DONT TOUCH'!$A$19,'[1]RULES DONT TOUCH'!$A$20,IF(AB54='[1]RULES DONT TOUCH'!$A$7,'[1]RULES DONT TOUCH'!$A$18,IF(AB54="","More info Needed",0))))))))))))))</f>
        <v>Sun</v>
      </c>
      <c r="AE54" s="2" t="s">
        <v>5438</v>
      </c>
      <c r="AF54" s="2" t="s">
        <v>5041</v>
      </c>
      <c r="AH54" s="2" t="s">
        <v>30</v>
      </c>
      <c r="AI54" s="48">
        <f>VLOOKUP(A54,[2]LicensedPremisesLLPG!$B:$AP,40,0)</f>
        <v>100032108354</v>
      </c>
      <c r="AJ54" s="2" t="s">
        <v>29</v>
      </c>
      <c r="AK54" s="2" t="s">
        <v>52</v>
      </c>
      <c r="AL54" s="2" t="s">
        <v>416</v>
      </c>
      <c r="AM54" s="2" t="s">
        <v>416</v>
      </c>
      <c r="AN54" s="2" t="s">
        <v>416</v>
      </c>
      <c r="AO54" s="2" t="s">
        <v>416</v>
      </c>
    </row>
    <row r="55" spans="1:48" ht="15" customHeight="1" x14ac:dyDescent="0.2">
      <c r="A55" s="2">
        <v>35949</v>
      </c>
      <c r="B55" s="2" t="s">
        <v>5162</v>
      </c>
      <c r="C55" s="2" t="s">
        <v>5163</v>
      </c>
      <c r="E55" s="2" t="s">
        <v>25</v>
      </c>
      <c r="F55" s="2" t="s">
        <v>1960</v>
      </c>
      <c r="G55" s="4">
        <v>38561</v>
      </c>
      <c r="H55" s="4" t="s">
        <v>28</v>
      </c>
      <c r="I55" s="2" t="s">
        <v>36</v>
      </c>
      <c r="R55" s="2" t="s">
        <v>27</v>
      </c>
      <c r="W55" s="2" t="s">
        <v>29</v>
      </c>
      <c r="X55" s="2" t="s">
        <v>5103</v>
      </c>
      <c r="Y55" s="2" t="s">
        <v>5158</v>
      </c>
      <c r="Z55" s="2" t="str">
        <f>IF(X55='[1]RULES DONT TOUCH'!$A$1,"N/A",IF(X55='[1]RULES DONT TOUCH'!$A$2,'[1]RULES DONT TOUCH'!$A$9,IF(X55='[1]RULES DONT TOUCH'!$A$3,'[1]RULES DONT TOUCH'!$A$11,IF(X55='[1]RULES DONT TOUCH'!$A$4,'[1]RULES DONT TOUCH'!$A$10,IF(X55='[1]RULES DONT TOUCH'!$A$5,'[1]RULES DONT TOUCH'!$A$13,IF(X55='[1]RULES DONT TOUCH'!$A$16,'[1]RULES DONT TOUCH'!$A$17,IF(X55='[1]RULES DONT TOUCH'!$A$8,'[1]RULES DONT TOUCH'!$A$12,IF(X55='[1]RULES DONT TOUCH'!$A$7,'[1]RULES DONT TOUCH'!$A$18,IF(X55='[1]RULES DONT TOUCH'!$A$23,'[1]RULES DONT TOUCH'!$A$13,IF(X55='[1]RULES DONT TOUCH'!$A$24,'[1]RULES DONT TOUCH'!$A$25,IF(X55='[1]RULES DONT TOUCH'!$A$21,'[1]RULES DONT TOUCH'!$A$22,IF(X55="","More info Needed",0))))))))))))</f>
        <v>N/A</v>
      </c>
      <c r="AA55" s="2" t="s">
        <v>30</v>
      </c>
      <c r="AB55" s="2" t="s">
        <v>30</v>
      </c>
      <c r="AC55" s="2" t="s">
        <v>30</v>
      </c>
      <c r="AD55" s="2" t="str">
        <f>IF(AB55='[1]RULES DONT TOUCH'!$A$1,"N/A",IF(AB55='[1]RULES DONT TOUCH'!$A$2,'[1]RULES DONT TOUCH'!$A$9,IF(AB55='[1]RULES DONT TOUCH'!$A$3,'[1]RULES DONT TOUCH'!$A$11,IF(AB55='[1]RULES DONT TOUCH'!$A$4,'[1]RULES DONT TOUCH'!$A$10,IF(AB55='[1]RULES DONT TOUCH'!$A$24,'[1]RULES DONT TOUCH'!$A$25,IF(AB55='[1]RULES DONT TOUCH'!$A$13,'[1]RULES DONT TOUCH'!$A$13,IF(AB55='[1]RULES DONT TOUCH'!$A$16,'[1]RULES DONT TOUCH'!$A$17,IF(AB55='[1]RULES DONT TOUCH'!$A$5,'[1]RULES DONT TOUCH'!$A$13,IF(AB55='[1]RULES DONT TOUCH'!$A$8,'[1]RULES DONT TOUCH'!$A$12,IF(AB55='[1]RULES DONT TOUCH'!$A$23,'[1]RULES DONT TOUCH'!$A$13,IF(AB55='[1]RULES DONT TOUCH'!$A$21,'[1]RULES DONT TOUCH'!$A$22,IF(AB55='[1]RULES DONT TOUCH'!$A$19,'[1]RULES DONT TOUCH'!$A$20,IF(AB55='[1]RULES DONT TOUCH'!$A$7,'[1]RULES DONT TOUCH'!$A$18,IF(AB55="","More info Needed",0))))))))))))))</f>
        <v>N/A</v>
      </c>
      <c r="AE55" s="2" t="s">
        <v>30</v>
      </c>
      <c r="AF55" s="2" t="s">
        <v>5048</v>
      </c>
      <c r="AH55" s="2" t="s">
        <v>30</v>
      </c>
      <c r="AI55" s="48">
        <f>VLOOKUP(A55,[2]LicensedPremisesLLPG!$B:$AP,40,0)</f>
        <v>100032289072</v>
      </c>
      <c r="AJ55" s="2" t="s">
        <v>29</v>
      </c>
      <c r="AK55" s="2" t="s">
        <v>31</v>
      </c>
      <c r="AL55" s="2" t="s">
        <v>5164</v>
      </c>
      <c r="AM55" s="2" t="s">
        <v>5165</v>
      </c>
      <c r="AN55" s="2" t="s">
        <v>1951</v>
      </c>
      <c r="AO55" s="2" t="s">
        <v>444</v>
      </c>
      <c r="AP55" s="2" t="s">
        <v>5166</v>
      </c>
      <c r="AQ55" s="2" t="s">
        <v>5165</v>
      </c>
      <c r="AR55" s="2" t="s">
        <v>1951</v>
      </c>
    </row>
    <row r="56" spans="1:48" ht="14.25" customHeight="1" x14ac:dyDescent="0.2">
      <c r="A56" s="2">
        <v>36714</v>
      </c>
      <c r="B56" s="2" t="s">
        <v>3836</v>
      </c>
      <c r="C56" s="2" t="s">
        <v>3837</v>
      </c>
      <c r="E56" s="2" t="s">
        <v>67</v>
      </c>
      <c r="F56" s="2" t="s">
        <v>3838</v>
      </c>
      <c r="G56" s="4">
        <v>38561</v>
      </c>
      <c r="H56" s="4" t="s">
        <v>29</v>
      </c>
      <c r="I56" s="2" t="s">
        <v>35</v>
      </c>
      <c r="S56" s="2" t="s">
        <v>61</v>
      </c>
      <c r="Z56" s="2" t="str">
        <f>IF(X56='[1]RULES DONT TOUCH'!$A$1,"N/A",IF(X56='[1]RULES DONT TOUCH'!$A$2,'[1]RULES DONT TOUCH'!$A$9,IF(X56='[1]RULES DONT TOUCH'!$A$3,'[1]RULES DONT TOUCH'!$A$11,IF(X56='[1]RULES DONT TOUCH'!$A$4,'[1]RULES DONT TOUCH'!$A$10,IF(X56='[1]RULES DONT TOUCH'!$A$5,'[1]RULES DONT TOUCH'!$A$13,IF(X56='[1]RULES DONT TOUCH'!$A$16,'[1]RULES DONT TOUCH'!$A$17,IF(X56='[1]RULES DONT TOUCH'!$A$8,'[1]RULES DONT TOUCH'!$A$12,IF(X56='[1]RULES DONT TOUCH'!$A$7,'[1]RULES DONT TOUCH'!$A$18,IF(X56='[1]RULES DONT TOUCH'!$A$23,'[1]RULES DONT TOUCH'!$A$13,IF(X56='[1]RULES DONT TOUCH'!$A$24,'[1]RULES DONT TOUCH'!$A$25,IF(X56='[1]RULES DONT TOUCH'!$A$21,'[1]RULES DONT TOUCH'!$A$22,IF(X56="","More info Needed",0))))))))))))</f>
        <v>More info Needed</v>
      </c>
      <c r="AB56" s="2" t="s">
        <v>5216</v>
      </c>
      <c r="AC56" s="2" t="s">
        <v>5201</v>
      </c>
      <c r="AD56" s="2" t="str">
        <f>IF(AB56='[1]RULES DONT TOUCH'!$A$1,"N/A",IF(AB56='[1]RULES DONT TOUCH'!$A$2,'[1]RULES DONT TOUCH'!$A$9,IF(AB56='[1]RULES DONT TOUCH'!$A$3,'[1]RULES DONT TOUCH'!$A$11,IF(AB56='[1]RULES DONT TOUCH'!$A$4,'[1]RULES DONT TOUCH'!$A$10,IF(AB56='[1]RULES DONT TOUCH'!$A$24,'[1]RULES DONT TOUCH'!$A$25,IF(AB56='[1]RULES DONT TOUCH'!$A$13,'[1]RULES DONT TOUCH'!$A$13,IF(AB56='[1]RULES DONT TOUCH'!$A$16,'[1]RULES DONT TOUCH'!$A$17,IF(AB56='[1]RULES DONT TOUCH'!$A$5,'[1]RULES DONT TOUCH'!$A$13,IF(AB56='[1]RULES DONT TOUCH'!$A$8,'[1]RULES DONT TOUCH'!$A$12,IF(AB56='[1]RULES DONT TOUCH'!$A$23,'[1]RULES DONT TOUCH'!$A$13,IF(AB56='[1]RULES DONT TOUCH'!$A$21,'[1]RULES DONT TOUCH'!$A$22,IF(AB56='[1]RULES DONT TOUCH'!$A$19,'[1]RULES DONT TOUCH'!$A$20,IF(AB56='[1]RULES DONT TOUCH'!$A$7,'[1]RULES DONT TOUCH'!$A$18,IF(AB56="","More info Needed",0))))))))))))))</f>
        <v>Sun</v>
      </c>
      <c r="AE56" s="2" t="s">
        <v>5220</v>
      </c>
      <c r="AF56" s="2" t="s">
        <v>5041</v>
      </c>
      <c r="AH56" s="2" t="s">
        <v>30</v>
      </c>
      <c r="AI56" s="48">
        <f>VLOOKUP(A56,[2]LicensedPremisesLLPG!$B:$AP,40,0)</f>
        <v>100031598347</v>
      </c>
      <c r="AJ56" s="2" t="s">
        <v>29</v>
      </c>
      <c r="AK56" s="2" t="s">
        <v>3807</v>
      </c>
      <c r="AL56" s="2" t="s">
        <v>1891</v>
      </c>
      <c r="AM56" s="2" t="s">
        <v>3839</v>
      </c>
      <c r="AN56" s="6" t="s">
        <v>1893</v>
      </c>
      <c r="AO56" s="2" t="s">
        <v>1891</v>
      </c>
    </row>
    <row r="57" spans="1:48" ht="14.25" customHeight="1" x14ac:dyDescent="0.2">
      <c r="A57" s="2">
        <v>37641</v>
      </c>
      <c r="B57" s="6" t="s">
        <v>3275</v>
      </c>
      <c r="C57" s="2" t="s">
        <v>4924</v>
      </c>
      <c r="E57" s="2" t="s">
        <v>67</v>
      </c>
      <c r="F57" s="2" t="s">
        <v>3276</v>
      </c>
      <c r="G57" s="4">
        <v>38561</v>
      </c>
      <c r="H57" s="4" t="s">
        <v>29</v>
      </c>
      <c r="I57" s="2" t="s">
        <v>111</v>
      </c>
      <c r="K57" s="2" t="s">
        <v>112</v>
      </c>
      <c r="N57" s="2" t="s">
        <v>48</v>
      </c>
      <c r="O57" s="2" t="s">
        <v>41</v>
      </c>
      <c r="P57" s="2" t="s">
        <v>49</v>
      </c>
      <c r="R57" s="2" t="s">
        <v>27</v>
      </c>
      <c r="S57" s="2" t="s">
        <v>18</v>
      </c>
      <c r="X57" s="2" t="s">
        <v>5463</v>
      </c>
      <c r="Y57" s="2" t="s">
        <v>30</v>
      </c>
      <c r="Z57" s="2">
        <f>IF(X57='[1]RULES DONT TOUCH'!$A$1,"N/A",IF(X57='[1]RULES DONT TOUCH'!$A$2,'[1]RULES DONT TOUCH'!$A$9,IF(X57='[1]RULES DONT TOUCH'!$A$3,'[1]RULES DONT TOUCH'!$A$11,IF(X57='[1]RULES DONT TOUCH'!$A$4,'[1]RULES DONT TOUCH'!$A$10,IF(X57='[1]RULES DONT TOUCH'!$A$5,'[1]RULES DONT TOUCH'!$A$13,IF(X57='[1]RULES DONT TOUCH'!$A$16,'[1]RULES DONT TOUCH'!$A$17,IF(X57='[1]RULES DONT TOUCH'!$A$8,'[1]RULES DONT TOUCH'!$A$12,IF(X57='[1]RULES DONT TOUCH'!$A$7,'[1]RULES DONT TOUCH'!$A$18,IF(X57='[1]RULES DONT TOUCH'!$A$23,'[1]RULES DONT TOUCH'!$A$13,IF(X57='[1]RULES DONT TOUCH'!$A$24,'[1]RULES DONT TOUCH'!$A$25,IF(X57='[1]RULES DONT TOUCH'!$A$21,'[1]RULES DONT TOUCH'!$A$22,IF(X57="","More info Needed",0))))))))))))</f>
        <v>0</v>
      </c>
      <c r="AA57" s="2" t="s">
        <v>30</v>
      </c>
      <c r="AB57" s="2" t="s">
        <v>5103</v>
      </c>
      <c r="AC57" s="2" t="s">
        <v>5427</v>
      </c>
      <c r="AD57" s="2" t="str">
        <f>IF(AB57='[1]RULES DONT TOUCH'!$A$1,"N/A",IF(AB57='[1]RULES DONT TOUCH'!$A$2,'[1]RULES DONT TOUCH'!$A$9,IF(AB57='[1]RULES DONT TOUCH'!$A$3,'[1]RULES DONT TOUCH'!$A$11,IF(AB57='[1]RULES DONT TOUCH'!$A$4,'[1]RULES DONT TOUCH'!$A$10,IF(AB57='[1]RULES DONT TOUCH'!$A$24,'[1]RULES DONT TOUCH'!$A$25,IF(AB57='[1]RULES DONT TOUCH'!$A$13,'[1]RULES DONT TOUCH'!$A$13,IF(AB57='[1]RULES DONT TOUCH'!$A$16,'[1]RULES DONT TOUCH'!$A$17,IF(AB57='[1]RULES DONT TOUCH'!$A$5,'[1]RULES DONT TOUCH'!$A$13,IF(AB57='[1]RULES DONT TOUCH'!$A$8,'[1]RULES DONT TOUCH'!$A$12,IF(AB57='[1]RULES DONT TOUCH'!$A$23,'[1]RULES DONT TOUCH'!$A$13,IF(AB57='[1]RULES DONT TOUCH'!$A$21,'[1]RULES DONT TOUCH'!$A$22,IF(AB57='[1]RULES DONT TOUCH'!$A$19,'[1]RULES DONT TOUCH'!$A$20,IF(AB57='[1]RULES DONT TOUCH'!$A$7,'[1]RULES DONT TOUCH'!$A$18,IF(AB57="","More info Needed",0))))))))))))))</f>
        <v>N/A</v>
      </c>
      <c r="AE57" s="2" t="s">
        <v>30</v>
      </c>
      <c r="AF57" s="2" t="s">
        <v>5544</v>
      </c>
      <c r="AH57" s="2" t="s">
        <v>30</v>
      </c>
      <c r="AI57" s="48">
        <f>VLOOKUP(A57,[2]LicensedPremisesLLPG!$B:$AP,40,0)</f>
        <v>10009158631</v>
      </c>
      <c r="AK57" s="2" t="s">
        <v>43</v>
      </c>
      <c r="AL57" s="2" t="s">
        <v>3277</v>
      </c>
      <c r="AM57" s="2" t="s">
        <v>3278</v>
      </c>
      <c r="AN57" s="2" t="s">
        <v>3279</v>
      </c>
      <c r="AO57" s="2" t="s">
        <v>3280</v>
      </c>
    </row>
    <row r="58" spans="1:48" ht="14.25" customHeight="1" x14ac:dyDescent="0.2">
      <c r="A58" s="2">
        <v>34146</v>
      </c>
      <c r="B58" s="2" t="s">
        <v>5036</v>
      </c>
      <c r="C58" s="2" t="s">
        <v>2683</v>
      </c>
      <c r="E58" s="2" t="s">
        <v>25</v>
      </c>
      <c r="F58" s="2" t="s">
        <v>2684</v>
      </c>
      <c r="G58" s="4">
        <v>38562</v>
      </c>
      <c r="H58" s="4" t="s">
        <v>29</v>
      </c>
      <c r="I58" s="2" t="s">
        <v>2685</v>
      </c>
      <c r="K58" s="2" t="s">
        <v>112</v>
      </c>
      <c r="O58" s="2" t="s">
        <v>41</v>
      </c>
      <c r="R58" s="2" t="s">
        <v>46</v>
      </c>
      <c r="S58" s="2" t="s">
        <v>18</v>
      </c>
      <c r="X58" s="2" t="s">
        <v>5103</v>
      </c>
      <c r="Y58" s="2" t="s">
        <v>5421</v>
      </c>
      <c r="Z58" s="2" t="str">
        <f>IF(X58='[1]RULES DONT TOUCH'!$A$1,"N/A",IF(X58='[1]RULES DONT TOUCH'!$A$2,'[1]RULES DONT TOUCH'!$A$9,IF(X58='[1]RULES DONT TOUCH'!$A$3,'[1]RULES DONT TOUCH'!$A$11,IF(X58='[1]RULES DONT TOUCH'!$A$4,'[1]RULES DONT TOUCH'!$A$10,IF(X58='[1]RULES DONT TOUCH'!$A$5,'[1]RULES DONT TOUCH'!$A$13,IF(X58='[1]RULES DONT TOUCH'!$A$16,'[1]RULES DONT TOUCH'!$A$17,IF(X58='[1]RULES DONT TOUCH'!$A$8,'[1]RULES DONT TOUCH'!$A$12,IF(X58='[1]RULES DONT TOUCH'!$A$7,'[1]RULES DONT TOUCH'!$A$18,IF(X58='[1]RULES DONT TOUCH'!$A$23,'[1]RULES DONT TOUCH'!$A$13,IF(X58='[1]RULES DONT TOUCH'!$A$24,'[1]RULES DONT TOUCH'!$A$25,IF(X58='[1]RULES DONT TOUCH'!$A$21,'[1]RULES DONT TOUCH'!$A$22,IF(X58="","More info Needed",0))))))))))))</f>
        <v>N/A</v>
      </c>
      <c r="AA58" s="2" t="s">
        <v>30</v>
      </c>
      <c r="AB58" s="2" t="s">
        <v>5103</v>
      </c>
      <c r="AC58" s="2" t="s">
        <v>5426</v>
      </c>
      <c r="AD58" s="2" t="str">
        <f>IF(AB58='[1]RULES DONT TOUCH'!$A$1,"N/A",IF(AB58='[1]RULES DONT TOUCH'!$A$2,'[1]RULES DONT TOUCH'!$A$9,IF(AB58='[1]RULES DONT TOUCH'!$A$3,'[1]RULES DONT TOUCH'!$A$11,IF(AB58='[1]RULES DONT TOUCH'!$A$4,'[1]RULES DONT TOUCH'!$A$10,IF(AB58='[1]RULES DONT TOUCH'!$A$24,'[1]RULES DONT TOUCH'!$A$25,IF(AB58='[1]RULES DONT TOUCH'!$A$13,'[1]RULES DONT TOUCH'!$A$13,IF(AB58='[1]RULES DONT TOUCH'!$A$16,'[1]RULES DONT TOUCH'!$A$17,IF(AB58='[1]RULES DONT TOUCH'!$A$5,'[1]RULES DONT TOUCH'!$A$13,IF(AB58='[1]RULES DONT TOUCH'!$A$8,'[1]RULES DONT TOUCH'!$A$12,IF(AB58='[1]RULES DONT TOUCH'!$A$23,'[1]RULES DONT TOUCH'!$A$13,IF(AB58='[1]RULES DONT TOUCH'!$A$21,'[1]RULES DONT TOUCH'!$A$22,IF(AB58='[1]RULES DONT TOUCH'!$A$19,'[1]RULES DONT TOUCH'!$A$20,IF(AB58='[1]RULES DONT TOUCH'!$A$7,'[1]RULES DONT TOUCH'!$A$18,IF(AB58="","More info Needed",0))))))))))))))</f>
        <v>N/A</v>
      </c>
      <c r="AE58" s="2" t="s">
        <v>30</v>
      </c>
      <c r="AF58" s="2" t="s">
        <v>5431</v>
      </c>
      <c r="AH58" s="2" t="s">
        <v>30</v>
      </c>
      <c r="AI58" s="48">
        <f>VLOOKUP(A58,[2]LicensedPremisesLLPG!$B:$AP,40,0)</f>
        <v>10022959920</v>
      </c>
      <c r="AJ58" s="2" t="s">
        <v>7162</v>
      </c>
      <c r="AK58" s="2" t="s">
        <v>43</v>
      </c>
      <c r="AL58" s="2" t="s">
        <v>1030</v>
      </c>
      <c r="AM58" s="2" t="s">
        <v>748</v>
      </c>
      <c r="AN58" s="6" t="s">
        <v>1031</v>
      </c>
      <c r="AO58" s="2" t="s">
        <v>7546</v>
      </c>
    </row>
    <row r="59" spans="1:48" ht="14.25" customHeight="1" x14ac:dyDescent="0.2">
      <c r="A59" s="2">
        <v>35948</v>
      </c>
      <c r="B59" s="2" t="s">
        <v>5136</v>
      </c>
      <c r="C59" s="2" t="s">
        <v>5137</v>
      </c>
      <c r="E59" s="2" t="s">
        <v>25</v>
      </c>
      <c r="F59" s="2" t="s">
        <v>3645</v>
      </c>
      <c r="G59" s="4">
        <v>38562</v>
      </c>
      <c r="H59" s="4" t="s">
        <v>28</v>
      </c>
      <c r="I59" s="2" t="s">
        <v>1957</v>
      </c>
      <c r="R59" s="2" t="s">
        <v>27</v>
      </c>
      <c r="W59" s="2" t="s">
        <v>29</v>
      </c>
      <c r="X59" s="2" t="s">
        <v>5103</v>
      </c>
      <c r="Y59" s="2" t="s">
        <v>5157</v>
      </c>
      <c r="Z59" s="2" t="str">
        <f>IF(X59='[1]RULES DONT TOUCH'!$A$1,"N/A",IF(X59='[1]RULES DONT TOUCH'!$A$2,'[1]RULES DONT TOUCH'!$A$9,IF(X59='[1]RULES DONT TOUCH'!$A$3,'[1]RULES DONT TOUCH'!$A$11,IF(X59='[1]RULES DONT TOUCH'!$A$4,'[1]RULES DONT TOUCH'!$A$10,IF(X59='[1]RULES DONT TOUCH'!$A$5,'[1]RULES DONT TOUCH'!$A$13,IF(X59='[1]RULES DONT TOUCH'!$A$16,'[1]RULES DONT TOUCH'!$A$17,IF(X59='[1]RULES DONT TOUCH'!$A$8,'[1]RULES DONT TOUCH'!$A$12,IF(X59='[1]RULES DONT TOUCH'!$A$7,'[1]RULES DONT TOUCH'!$A$18,IF(X59='[1]RULES DONT TOUCH'!$A$23,'[1]RULES DONT TOUCH'!$A$13,IF(X59='[1]RULES DONT TOUCH'!$A$24,'[1]RULES DONT TOUCH'!$A$25,IF(X59='[1]RULES DONT TOUCH'!$A$21,'[1]RULES DONT TOUCH'!$A$22,IF(X59="","More info Needed",0))))))))))))</f>
        <v>N/A</v>
      </c>
      <c r="AB59" s="2" t="s">
        <v>30</v>
      </c>
      <c r="AC59" s="2" t="s">
        <v>30</v>
      </c>
      <c r="AD59" s="2" t="str">
        <f>IF(AB59='[1]RULES DONT TOUCH'!$A$1,"N/A",IF(AB59='[1]RULES DONT TOUCH'!$A$2,'[1]RULES DONT TOUCH'!$A$9,IF(AB59='[1]RULES DONT TOUCH'!$A$3,'[1]RULES DONT TOUCH'!$A$11,IF(AB59='[1]RULES DONT TOUCH'!$A$4,'[1]RULES DONT TOUCH'!$A$10,IF(AB59='[1]RULES DONT TOUCH'!$A$24,'[1]RULES DONT TOUCH'!$A$25,IF(AB59='[1]RULES DONT TOUCH'!$A$13,'[1]RULES DONT TOUCH'!$A$13,IF(AB59='[1]RULES DONT TOUCH'!$A$16,'[1]RULES DONT TOUCH'!$A$17,IF(AB59='[1]RULES DONT TOUCH'!$A$5,'[1]RULES DONT TOUCH'!$A$13,IF(AB59='[1]RULES DONT TOUCH'!$A$8,'[1]RULES DONT TOUCH'!$A$12,IF(AB59='[1]RULES DONT TOUCH'!$A$23,'[1]RULES DONT TOUCH'!$A$13,IF(AB59='[1]RULES DONT TOUCH'!$A$21,'[1]RULES DONT TOUCH'!$A$22,IF(AB59='[1]RULES DONT TOUCH'!$A$19,'[1]RULES DONT TOUCH'!$A$20,IF(AB59='[1]RULES DONT TOUCH'!$A$7,'[1]RULES DONT TOUCH'!$A$18,IF(AB59="","More info Needed",0))))))))))))))</f>
        <v>N/A</v>
      </c>
      <c r="AE59" s="2" t="s">
        <v>30</v>
      </c>
      <c r="AF59" s="2" t="s">
        <v>5041</v>
      </c>
      <c r="AH59" s="2" t="s">
        <v>30</v>
      </c>
      <c r="AI59" s="48">
        <f>VLOOKUP(A59,[2]LicensedPremisesLLPG!$B:$AP,40,0)</f>
        <v>100032131354</v>
      </c>
      <c r="AJ59" s="2" t="s">
        <v>29</v>
      </c>
      <c r="AK59" s="2" t="s">
        <v>31</v>
      </c>
      <c r="AL59" s="2" t="s">
        <v>5138</v>
      </c>
      <c r="AM59" s="2" t="s">
        <v>5139</v>
      </c>
      <c r="AN59" s="2" t="s">
        <v>5140</v>
      </c>
      <c r="AO59" s="2" t="s">
        <v>416</v>
      </c>
    </row>
    <row r="60" spans="1:48" ht="14.25" customHeight="1" x14ac:dyDescent="0.2">
      <c r="A60" s="2">
        <v>37966</v>
      </c>
      <c r="B60" s="6" t="s">
        <v>1613</v>
      </c>
      <c r="C60" s="2" t="s">
        <v>1609</v>
      </c>
      <c r="E60" s="2" t="s">
        <v>67</v>
      </c>
      <c r="F60" s="2" t="s">
        <v>1614</v>
      </c>
      <c r="G60" s="4">
        <v>38562</v>
      </c>
      <c r="H60" s="4" t="s">
        <v>29</v>
      </c>
      <c r="I60" s="2" t="s">
        <v>45</v>
      </c>
      <c r="M60" s="2" t="s">
        <v>130</v>
      </c>
      <c r="N60" s="2" t="s">
        <v>48</v>
      </c>
      <c r="O60" s="2" t="s">
        <v>41</v>
      </c>
      <c r="P60" s="2" t="s">
        <v>49</v>
      </c>
      <c r="Q60" s="2" t="s">
        <v>83</v>
      </c>
      <c r="R60" s="2" t="s">
        <v>27</v>
      </c>
      <c r="S60" s="2" t="s">
        <v>18</v>
      </c>
      <c r="X60" s="2" t="s">
        <v>5397</v>
      </c>
      <c r="Z60" s="2" t="str">
        <f>IF(X60='[1]RULES DONT TOUCH'!$A$1,"N/A",IF(X60='[1]RULES DONT TOUCH'!$A$2,'[1]RULES DONT TOUCH'!$A$9,IF(X60='[1]RULES DONT TOUCH'!$A$3,'[1]RULES DONT TOUCH'!$A$11,IF(X60='[1]RULES DONT TOUCH'!$A$4,'[1]RULES DONT TOUCH'!$A$10,IF(X60='[1]RULES DONT TOUCH'!$A$5,'[1]RULES DONT TOUCH'!$A$13,IF(X60='[1]RULES DONT TOUCH'!$A$16,'[1]RULES DONT TOUCH'!$A$17,IF(X60='[1]RULES DONT TOUCH'!$A$8,'[1]RULES DONT TOUCH'!$A$12,IF(X60='[1]RULES DONT TOUCH'!$A$7,'[1]RULES DONT TOUCH'!$A$18,IF(X60='[1]RULES DONT TOUCH'!$A$23,'[1]RULES DONT TOUCH'!$A$13,IF(X60='[1]RULES DONT TOUCH'!$A$24,'[1]RULES DONT TOUCH'!$A$25,IF(X60='[1]RULES DONT TOUCH'!$A$21,'[1]RULES DONT TOUCH'!$A$22,IF(X60="","More info Needed",0))))))))))))</f>
        <v>N/A</v>
      </c>
      <c r="AB60" s="2" t="s">
        <v>5216</v>
      </c>
      <c r="AC60" s="2" t="s">
        <v>7135</v>
      </c>
      <c r="AD60" s="2" t="str">
        <f>IF(AB60='[1]RULES DONT TOUCH'!$A$1,"N/A",IF(AB60='[1]RULES DONT TOUCH'!$A$2,'[1]RULES DONT TOUCH'!$A$9,IF(AB60='[1]RULES DONT TOUCH'!$A$3,'[1]RULES DONT TOUCH'!$A$11,IF(AB60='[1]RULES DONT TOUCH'!$A$4,'[1]RULES DONT TOUCH'!$A$10,IF(AB60='[1]RULES DONT TOUCH'!$A$24,'[1]RULES DONT TOUCH'!$A$25,IF(AB60='[1]RULES DONT TOUCH'!$A$13,'[1]RULES DONT TOUCH'!$A$13,IF(AB60='[1]RULES DONT TOUCH'!$A$16,'[1]RULES DONT TOUCH'!$A$17,IF(AB60='[1]RULES DONT TOUCH'!$A$5,'[1]RULES DONT TOUCH'!$A$13,IF(AB60='[1]RULES DONT TOUCH'!$A$8,'[1]RULES DONT TOUCH'!$A$12,IF(AB60='[1]RULES DONT TOUCH'!$A$23,'[1]RULES DONT TOUCH'!$A$13,IF(AB60='[1]RULES DONT TOUCH'!$A$21,'[1]RULES DONT TOUCH'!$A$22,IF(AB60='[1]RULES DONT TOUCH'!$A$19,'[1]RULES DONT TOUCH'!$A$20,IF(AB60='[1]RULES DONT TOUCH'!$A$7,'[1]RULES DONT TOUCH'!$A$18,IF(AB60="","More info Needed",0))))))))))))))</f>
        <v>Sun</v>
      </c>
      <c r="AE60" s="2" t="s">
        <v>7136</v>
      </c>
      <c r="AF60" s="2" t="s">
        <v>47</v>
      </c>
      <c r="AH60" s="2" t="s">
        <v>47</v>
      </c>
      <c r="AI60" s="48">
        <f>VLOOKUP(A60,[2]LicensedPremisesLLPG!$B:$AP,40,0)</f>
        <v>100032094617</v>
      </c>
      <c r="AJ60" s="2" t="s">
        <v>7162</v>
      </c>
      <c r="AK60" s="2" t="s">
        <v>43</v>
      </c>
      <c r="AL60" s="2" t="s">
        <v>1615</v>
      </c>
      <c r="AM60" s="2" t="s">
        <v>1616</v>
      </c>
      <c r="AN60" s="2" t="s">
        <v>1617</v>
      </c>
      <c r="AO60" s="2" t="s">
        <v>1618</v>
      </c>
    </row>
    <row r="61" spans="1:48" ht="14.25" customHeight="1" x14ac:dyDescent="0.2">
      <c r="A61" s="2">
        <v>34032</v>
      </c>
      <c r="B61" s="6" t="s">
        <v>5324</v>
      </c>
      <c r="C61" s="2" t="s">
        <v>1609</v>
      </c>
      <c r="E61" s="2" t="s">
        <v>67</v>
      </c>
      <c r="F61" s="2" t="s">
        <v>1610</v>
      </c>
      <c r="G61" s="4">
        <v>38564</v>
      </c>
      <c r="H61" s="4" t="s">
        <v>29</v>
      </c>
      <c r="I61" s="2" t="s">
        <v>45</v>
      </c>
      <c r="K61" s="2" t="s">
        <v>112</v>
      </c>
      <c r="L61" s="2" t="s">
        <v>68</v>
      </c>
      <c r="N61" s="2" t="s">
        <v>48</v>
      </c>
      <c r="O61" s="2" t="s">
        <v>41</v>
      </c>
      <c r="P61" s="2" t="s">
        <v>49</v>
      </c>
      <c r="Q61" s="2" t="s">
        <v>83</v>
      </c>
      <c r="R61" s="2" t="s">
        <v>46</v>
      </c>
      <c r="S61" s="2" t="s">
        <v>18</v>
      </c>
      <c r="X61" s="2" t="s">
        <v>5216</v>
      </c>
      <c r="Y61" s="2" t="s">
        <v>5440</v>
      </c>
      <c r="Z61" s="2" t="str">
        <f>IF(X61='[1]RULES DONT TOUCH'!$A$1,"N/A",IF(X61='[1]RULES DONT TOUCH'!$A$2,'[1]RULES DONT TOUCH'!$A$9,IF(X61='[1]RULES DONT TOUCH'!$A$3,'[1]RULES DONT TOUCH'!$A$11,IF(X61='[1]RULES DONT TOUCH'!$A$4,'[1]RULES DONT TOUCH'!$A$10,IF(X61='[1]RULES DONT TOUCH'!$A$5,'[1]RULES DONT TOUCH'!$A$13,IF(X61='[1]RULES DONT TOUCH'!$A$16,'[1]RULES DONT TOUCH'!$A$17,IF(X61='[1]RULES DONT TOUCH'!$A$8,'[1]RULES DONT TOUCH'!$A$12,IF(X61='[1]RULES DONT TOUCH'!$A$7,'[1]RULES DONT TOUCH'!$A$18,IF(X61='[1]RULES DONT TOUCH'!$A$23,'[1]RULES DONT TOUCH'!$A$13,IF(X61='[1]RULES DONT TOUCH'!$A$24,'[1]RULES DONT TOUCH'!$A$25,IF(X61='[1]RULES DONT TOUCH'!$A$21,'[1]RULES DONT TOUCH'!$A$22,IF(X61="","More info Needed",0))))))))))))</f>
        <v>Sun</v>
      </c>
      <c r="AA61" s="2" t="s">
        <v>5316</v>
      </c>
      <c r="AB61" s="2" t="s">
        <v>5216</v>
      </c>
      <c r="AC61" s="2" t="s">
        <v>5211</v>
      </c>
      <c r="AD61" s="2" t="str">
        <f>IF(AB61='[1]RULES DONT TOUCH'!$A$1,"N/A",IF(AB61='[1]RULES DONT TOUCH'!$A$2,'[1]RULES DONT TOUCH'!$A$9,IF(AB61='[1]RULES DONT TOUCH'!$A$3,'[1]RULES DONT TOUCH'!$A$11,IF(AB61='[1]RULES DONT TOUCH'!$A$4,'[1]RULES DONT TOUCH'!$A$10,IF(AB61='[1]RULES DONT TOUCH'!$A$24,'[1]RULES DONT TOUCH'!$A$25,IF(AB61='[1]RULES DONT TOUCH'!$A$13,'[1]RULES DONT TOUCH'!$A$13,IF(AB61='[1]RULES DONT TOUCH'!$A$16,'[1]RULES DONT TOUCH'!$A$17,IF(AB61='[1]RULES DONT TOUCH'!$A$5,'[1]RULES DONT TOUCH'!$A$13,IF(AB61='[1]RULES DONT TOUCH'!$A$8,'[1]RULES DONT TOUCH'!$A$12,IF(AB61='[1]RULES DONT TOUCH'!$A$23,'[1]RULES DONT TOUCH'!$A$13,IF(AB61='[1]RULES DONT TOUCH'!$A$21,'[1]RULES DONT TOUCH'!$A$22,IF(AB61='[1]RULES DONT TOUCH'!$A$19,'[1]RULES DONT TOUCH'!$A$20,IF(AB61='[1]RULES DONT TOUCH'!$A$7,'[1]RULES DONT TOUCH'!$A$18,IF(AB61="","More info Needed",0))))))))))))))</f>
        <v>Sun</v>
      </c>
      <c r="AE61" s="2" t="s">
        <v>5427</v>
      </c>
      <c r="AF61" s="2" t="s">
        <v>5544</v>
      </c>
      <c r="AH61" s="2" t="s">
        <v>47</v>
      </c>
      <c r="AI61" s="48">
        <f>VLOOKUP(A61,[2]LicensedPremisesLLPG!$B:$AP,40,0)</f>
        <v>100032094672</v>
      </c>
      <c r="AJ61" s="2" t="s">
        <v>7163</v>
      </c>
      <c r="AK61" s="2" t="s">
        <v>43</v>
      </c>
      <c r="AL61" s="2" t="s">
        <v>6192</v>
      </c>
      <c r="AM61" s="2" t="s">
        <v>6193</v>
      </c>
      <c r="AN61" s="2" t="s">
        <v>5371</v>
      </c>
      <c r="AO61" s="2" t="s">
        <v>6194</v>
      </c>
    </row>
    <row r="62" spans="1:48" ht="14.25" customHeight="1" x14ac:dyDescent="0.2">
      <c r="A62" s="2">
        <v>34049</v>
      </c>
      <c r="B62" s="2" t="s">
        <v>195</v>
      </c>
      <c r="C62" s="2" t="s">
        <v>5521</v>
      </c>
      <c r="E62" s="2" t="s">
        <v>25</v>
      </c>
      <c r="F62" s="2" t="s">
        <v>196</v>
      </c>
      <c r="G62" s="4">
        <v>38564</v>
      </c>
      <c r="H62" s="4" t="s">
        <v>28</v>
      </c>
      <c r="I62" s="2" t="s">
        <v>7618</v>
      </c>
      <c r="S62" s="2" t="s">
        <v>61</v>
      </c>
      <c r="U62" s="2" t="s">
        <v>29</v>
      </c>
      <c r="V62" s="2" t="s">
        <v>29</v>
      </c>
      <c r="W62" s="2" t="s">
        <v>29</v>
      </c>
      <c r="X62" s="7" t="s">
        <v>5397</v>
      </c>
      <c r="Y62" s="2" t="s">
        <v>30</v>
      </c>
      <c r="Z62" s="2" t="str">
        <f>IF(X62='[1]RULES DONT TOUCH'!$A$1,"N/A",IF(X62='[1]RULES DONT TOUCH'!$A$2,'[1]RULES DONT TOUCH'!$A$9,IF(X62='[1]RULES DONT TOUCH'!$A$3,'[1]RULES DONT TOUCH'!$A$11,IF(X62='[1]RULES DONT TOUCH'!$A$4,'[1]RULES DONT TOUCH'!$A$10,IF(X62='[1]RULES DONT TOUCH'!$A$5,'[1]RULES DONT TOUCH'!$A$13,IF(X62='[1]RULES DONT TOUCH'!$A$16,'[1]RULES DONT TOUCH'!$A$17,IF(X62='[1]RULES DONT TOUCH'!$A$8,'[1]RULES DONT TOUCH'!$A$12,IF(X62='[1]RULES DONT TOUCH'!$A$7,'[1]RULES DONT TOUCH'!$A$18,IF(X62='[1]RULES DONT TOUCH'!$A$23,'[1]RULES DONT TOUCH'!$A$13,IF(X62='[1]RULES DONT TOUCH'!$A$24,'[1]RULES DONT TOUCH'!$A$25,IF(X62='[1]RULES DONT TOUCH'!$A$21,'[1]RULES DONT TOUCH'!$A$22,IF(X62="","More info Needed",0))))))))))))</f>
        <v>N/A</v>
      </c>
      <c r="AA62" s="2" t="s">
        <v>30</v>
      </c>
      <c r="AB62" s="2" t="s">
        <v>5216</v>
      </c>
      <c r="AC62" s="2" t="s">
        <v>5201</v>
      </c>
      <c r="AD62" s="2" t="str">
        <f>IF(AB62='[1]RULES DONT TOUCH'!$A$1,"N/A",IF(AB62='[1]RULES DONT TOUCH'!$A$2,'[1]RULES DONT TOUCH'!$A$9,IF(AB62='[1]RULES DONT TOUCH'!$A$3,'[1]RULES DONT TOUCH'!$A$11,IF(AB62='[1]RULES DONT TOUCH'!$A$4,'[1]RULES DONT TOUCH'!$A$10,IF(AB62='[1]RULES DONT TOUCH'!$A$24,'[1]RULES DONT TOUCH'!$A$25,IF(AB62='[1]RULES DONT TOUCH'!$A$13,'[1]RULES DONT TOUCH'!$A$13,IF(AB62='[1]RULES DONT TOUCH'!$A$16,'[1]RULES DONT TOUCH'!$A$17,IF(AB62='[1]RULES DONT TOUCH'!$A$5,'[1]RULES DONT TOUCH'!$A$13,IF(AB62='[1]RULES DONT TOUCH'!$A$8,'[1]RULES DONT TOUCH'!$A$12,IF(AB62='[1]RULES DONT TOUCH'!$A$23,'[1]RULES DONT TOUCH'!$A$13,IF(AB62='[1]RULES DONT TOUCH'!$A$21,'[1]RULES DONT TOUCH'!$A$22,IF(AB62='[1]RULES DONT TOUCH'!$A$19,'[1]RULES DONT TOUCH'!$A$20,IF(AB62='[1]RULES DONT TOUCH'!$A$7,'[1]RULES DONT TOUCH'!$A$18,IF(AB62="","More info Needed",0))))))))))))))</f>
        <v>Sun</v>
      </c>
      <c r="AE62" s="2" t="s">
        <v>5220</v>
      </c>
      <c r="AF62" s="2" t="s">
        <v>5048</v>
      </c>
      <c r="AH62" s="2" t="s">
        <v>30</v>
      </c>
      <c r="AI62" s="48">
        <f>VLOOKUP(A62,[2]LicensedPremisesLLPG!$B:$AP,40,0)</f>
        <v>100032287533</v>
      </c>
      <c r="AJ62" s="2" t="s">
        <v>29</v>
      </c>
      <c r="AK62" s="2" t="s">
        <v>37</v>
      </c>
      <c r="AL62" s="2" t="s">
        <v>624</v>
      </c>
      <c r="AM62" s="2" t="s">
        <v>625</v>
      </c>
      <c r="AN62" s="2" t="s">
        <v>626</v>
      </c>
      <c r="AO62" s="2" t="s">
        <v>624</v>
      </c>
      <c r="AV62" s="2" t="s">
        <v>186</v>
      </c>
    </row>
    <row r="63" spans="1:48" ht="15" customHeight="1" x14ac:dyDescent="0.2">
      <c r="A63" s="2">
        <v>36741</v>
      </c>
      <c r="B63" s="6" t="s">
        <v>8185</v>
      </c>
      <c r="C63" s="2" t="s">
        <v>6679</v>
      </c>
      <c r="E63" s="2" t="s">
        <v>67</v>
      </c>
      <c r="F63" s="2" t="s">
        <v>2089</v>
      </c>
      <c r="G63" s="4">
        <v>38564</v>
      </c>
      <c r="H63" s="4" t="s">
        <v>29</v>
      </c>
      <c r="I63" s="2" t="s">
        <v>900</v>
      </c>
      <c r="O63" s="2" t="s">
        <v>41</v>
      </c>
      <c r="R63" s="2" t="s">
        <v>27</v>
      </c>
      <c r="S63" s="2" t="s">
        <v>18</v>
      </c>
      <c r="X63" s="2" t="s">
        <v>5397</v>
      </c>
      <c r="Y63" s="2" t="s">
        <v>30</v>
      </c>
      <c r="Z63" s="2" t="str">
        <f>IF(X63='[1]RULES DONT TOUCH'!$A$1,"N/A",IF(X63='[1]RULES DONT TOUCH'!$A$2,'[1]RULES DONT TOUCH'!$A$9,IF(X63='[1]RULES DONT TOUCH'!$A$3,'[1]RULES DONT TOUCH'!$A$11,IF(X63='[1]RULES DONT TOUCH'!$A$4,'[1]RULES DONT TOUCH'!$A$10,IF(X63='[1]RULES DONT TOUCH'!$A$5,'[1]RULES DONT TOUCH'!$A$13,IF(X63='[1]RULES DONT TOUCH'!$A$16,'[1]RULES DONT TOUCH'!$A$17,IF(X63='[1]RULES DONT TOUCH'!$A$8,'[1]RULES DONT TOUCH'!$A$12,IF(X63='[1]RULES DONT TOUCH'!$A$7,'[1]RULES DONT TOUCH'!$A$18,IF(X63='[1]RULES DONT TOUCH'!$A$23,'[1]RULES DONT TOUCH'!$A$13,IF(X63='[1]RULES DONT TOUCH'!$A$24,'[1]RULES DONT TOUCH'!$A$25,IF(X63='[1]RULES DONT TOUCH'!$A$21,'[1]RULES DONT TOUCH'!$A$22,IF(X63="","More info Needed",0))))))))))))</f>
        <v>N/A</v>
      </c>
      <c r="AA63" s="2" t="s">
        <v>30</v>
      </c>
      <c r="AB63" s="2" t="s">
        <v>5216</v>
      </c>
      <c r="AC63" s="2" t="s">
        <v>5426</v>
      </c>
      <c r="AD63" s="2" t="str">
        <f>IF(AB63='[1]RULES DONT TOUCH'!$A$1,"N/A",IF(AB63='[1]RULES DONT TOUCH'!$A$2,'[1]RULES DONT TOUCH'!$A$9,IF(AB63='[1]RULES DONT TOUCH'!$A$3,'[1]RULES DONT TOUCH'!$A$11,IF(AB63='[1]RULES DONT TOUCH'!$A$4,'[1]RULES DONT TOUCH'!$A$10,IF(AB63='[1]RULES DONT TOUCH'!$A$24,'[1]RULES DONT TOUCH'!$A$25,IF(AB63='[1]RULES DONT TOUCH'!$A$13,'[1]RULES DONT TOUCH'!$A$13,IF(AB63='[1]RULES DONT TOUCH'!$A$16,'[1]RULES DONT TOUCH'!$A$17,IF(AB63='[1]RULES DONT TOUCH'!$A$5,'[1]RULES DONT TOUCH'!$A$13,IF(AB63='[1]RULES DONT TOUCH'!$A$8,'[1]RULES DONT TOUCH'!$A$12,IF(AB63='[1]RULES DONT TOUCH'!$A$23,'[1]RULES DONT TOUCH'!$A$13,IF(AB63='[1]RULES DONT TOUCH'!$A$21,'[1]RULES DONT TOUCH'!$A$22,IF(AB63='[1]RULES DONT TOUCH'!$A$19,'[1]RULES DONT TOUCH'!$A$20,IF(AB63='[1]RULES DONT TOUCH'!$A$7,'[1]RULES DONT TOUCH'!$A$18,IF(AB63="","More info Needed",0))))))))))))))</f>
        <v>Sun</v>
      </c>
      <c r="AE63" s="2" t="s">
        <v>5461</v>
      </c>
      <c r="AF63" s="2" t="s">
        <v>47</v>
      </c>
      <c r="AH63" s="2" t="s">
        <v>47</v>
      </c>
      <c r="AI63" s="48">
        <f>VLOOKUP(A63,[2]LicensedPremisesLLPG!$B:$AP,40,0)</f>
        <v>100032093649</v>
      </c>
      <c r="AJ63" s="2" t="s">
        <v>7162</v>
      </c>
      <c r="AK63" s="2" t="s">
        <v>43</v>
      </c>
      <c r="AL63" s="2" t="s">
        <v>599</v>
      </c>
      <c r="AM63" s="2" t="s">
        <v>430</v>
      </c>
      <c r="AN63" s="2" t="s">
        <v>1083</v>
      </c>
      <c r="AO63" s="2" t="s">
        <v>8186</v>
      </c>
    </row>
    <row r="64" spans="1:48" ht="14.25" customHeight="1" x14ac:dyDescent="0.2">
      <c r="A64" s="2">
        <v>34111</v>
      </c>
      <c r="B64" s="6" t="s">
        <v>1608</v>
      </c>
      <c r="C64" s="2" t="s">
        <v>1609</v>
      </c>
      <c r="E64" s="2" t="s">
        <v>67</v>
      </c>
      <c r="F64" s="2" t="s">
        <v>1610</v>
      </c>
      <c r="G64" s="4">
        <v>38565</v>
      </c>
      <c r="H64" s="4" t="s">
        <v>29</v>
      </c>
      <c r="I64" s="2" t="s">
        <v>45</v>
      </c>
      <c r="K64" s="2" t="s">
        <v>112</v>
      </c>
      <c r="L64" s="2" t="s">
        <v>68</v>
      </c>
      <c r="N64" s="2" t="s">
        <v>48</v>
      </c>
      <c r="O64" s="2" t="s">
        <v>41</v>
      </c>
      <c r="R64" s="2" t="s">
        <v>46</v>
      </c>
      <c r="S64" s="2" t="s">
        <v>18</v>
      </c>
      <c r="X64" s="2" t="s">
        <v>5103</v>
      </c>
      <c r="Y64" s="2" t="s">
        <v>5705</v>
      </c>
      <c r="Z64" s="2" t="str">
        <f>IF(X64='[1]RULES DONT TOUCH'!$A$1,"N/A",IF(X64='[1]RULES DONT TOUCH'!$A$2,'[1]RULES DONT TOUCH'!$A$9,IF(X64='[1]RULES DONT TOUCH'!$A$3,'[1]RULES DONT TOUCH'!$A$11,IF(X64='[1]RULES DONT TOUCH'!$A$4,'[1]RULES DONT TOUCH'!$A$10,IF(X64='[1]RULES DONT TOUCH'!$A$5,'[1]RULES DONT TOUCH'!$A$13,IF(X64='[1]RULES DONT TOUCH'!$A$16,'[1]RULES DONT TOUCH'!$A$17,IF(X64='[1]RULES DONT TOUCH'!$A$8,'[1]RULES DONT TOUCH'!$A$12,IF(X64='[1]RULES DONT TOUCH'!$A$7,'[1]RULES DONT TOUCH'!$A$18,IF(X64='[1]RULES DONT TOUCH'!$A$23,'[1]RULES DONT TOUCH'!$A$13,IF(X64='[1]RULES DONT TOUCH'!$A$24,'[1]RULES DONT TOUCH'!$A$25,IF(X64='[1]RULES DONT TOUCH'!$A$21,'[1]RULES DONT TOUCH'!$A$22,IF(X64="","More info Needed",0))))))))))))</f>
        <v>N/A</v>
      </c>
      <c r="AA64" s="2" t="s">
        <v>30</v>
      </c>
      <c r="AB64" s="2" t="s">
        <v>5103</v>
      </c>
      <c r="AC64" s="2" t="s">
        <v>5211</v>
      </c>
      <c r="AD64" s="2" t="str">
        <f>IF(AB64='[1]RULES DONT TOUCH'!$A$1,"N/A",IF(AB64='[1]RULES DONT TOUCH'!$A$2,'[1]RULES DONT TOUCH'!$A$9,IF(AB64='[1]RULES DONT TOUCH'!$A$3,'[1]RULES DONT TOUCH'!$A$11,IF(AB64='[1]RULES DONT TOUCH'!$A$4,'[1]RULES DONT TOUCH'!$A$10,IF(AB64='[1]RULES DONT TOUCH'!$A$24,'[1]RULES DONT TOUCH'!$A$25,IF(AB64='[1]RULES DONT TOUCH'!$A$13,'[1]RULES DONT TOUCH'!$A$13,IF(AB64='[1]RULES DONT TOUCH'!$A$16,'[1]RULES DONT TOUCH'!$A$17,IF(AB64='[1]RULES DONT TOUCH'!$A$5,'[1]RULES DONT TOUCH'!$A$13,IF(AB64='[1]RULES DONT TOUCH'!$A$8,'[1]RULES DONT TOUCH'!$A$12,IF(AB64='[1]RULES DONT TOUCH'!$A$23,'[1]RULES DONT TOUCH'!$A$13,IF(AB64='[1]RULES DONT TOUCH'!$A$21,'[1]RULES DONT TOUCH'!$A$22,IF(AB64='[1]RULES DONT TOUCH'!$A$19,'[1]RULES DONT TOUCH'!$A$20,IF(AB64='[1]RULES DONT TOUCH'!$A$7,'[1]RULES DONT TOUCH'!$A$18,IF(AB64="","More info Needed",0))))))))))))))</f>
        <v>N/A</v>
      </c>
      <c r="AE64" s="2" t="s">
        <v>30</v>
      </c>
      <c r="AF64" s="2" t="s">
        <v>47</v>
      </c>
      <c r="AH64" s="2" t="s">
        <v>47</v>
      </c>
      <c r="AI64" s="48">
        <f>VLOOKUP(A64,[2]LicensedPremisesLLPG!$B:$AP,40,0)</f>
        <v>10009160702</v>
      </c>
      <c r="AJ64" s="2" t="s">
        <v>7163</v>
      </c>
      <c r="AK64" s="2" t="s">
        <v>43</v>
      </c>
      <c r="AL64" s="2" t="s">
        <v>1264</v>
      </c>
      <c r="AM64" s="2" t="s">
        <v>1611</v>
      </c>
      <c r="AN64" s="2" t="s">
        <v>1612</v>
      </c>
      <c r="AO64" s="2" t="s">
        <v>7693</v>
      </c>
    </row>
    <row r="65" spans="1:44" ht="14.25" customHeight="1" x14ac:dyDescent="0.2">
      <c r="A65" s="2">
        <v>34116</v>
      </c>
      <c r="B65" s="2" t="s">
        <v>2083</v>
      </c>
      <c r="C65" s="2" t="s">
        <v>4822</v>
      </c>
      <c r="E65" s="2" t="s">
        <v>67</v>
      </c>
      <c r="F65" s="2" t="s">
        <v>2084</v>
      </c>
      <c r="G65" s="4">
        <v>38565</v>
      </c>
      <c r="H65" s="4" t="s">
        <v>29</v>
      </c>
      <c r="I65" s="2" t="s">
        <v>35</v>
      </c>
      <c r="S65" s="2" t="s">
        <v>61</v>
      </c>
      <c r="X65" s="2" t="s">
        <v>5397</v>
      </c>
      <c r="Y65" s="2" t="s">
        <v>30</v>
      </c>
      <c r="Z65" s="2" t="str">
        <f>IF(X65='[1]RULES DONT TOUCH'!$A$1,"N/A",IF(X65='[1]RULES DONT TOUCH'!$A$2,'[1]RULES DONT TOUCH'!$A$9,IF(X65='[1]RULES DONT TOUCH'!$A$3,'[1]RULES DONT TOUCH'!$A$11,IF(X65='[1]RULES DONT TOUCH'!$A$4,'[1]RULES DONT TOUCH'!$A$10,IF(X65='[1]RULES DONT TOUCH'!$A$5,'[1]RULES DONT TOUCH'!$A$13,IF(X65='[1]RULES DONT TOUCH'!$A$16,'[1]RULES DONT TOUCH'!$A$17,IF(X65='[1]RULES DONT TOUCH'!$A$8,'[1]RULES DONT TOUCH'!$A$12,IF(X65='[1]RULES DONT TOUCH'!$A$7,'[1]RULES DONT TOUCH'!$A$18,IF(X65='[1]RULES DONT TOUCH'!$A$23,'[1]RULES DONT TOUCH'!$A$13,IF(X65='[1]RULES DONT TOUCH'!$A$24,'[1]RULES DONT TOUCH'!$A$25,IF(X65='[1]RULES DONT TOUCH'!$A$21,'[1]RULES DONT TOUCH'!$A$22,IF(X65="","More info Needed",0))))))))))))</f>
        <v>N/A</v>
      </c>
      <c r="AA65" s="2" t="s">
        <v>30</v>
      </c>
      <c r="AB65" s="2" t="s">
        <v>5216</v>
      </c>
      <c r="AC65" s="2" t="s">
        <v>5201</v>
      </c>
      <c r="AD65" s="2" t="str">
        <f>IF(AB65='[1]RULES DONT TOUCH'!$A$1,"N/A",IF(AB65='[1]RULES DONT TOUCH'!$A$2,'[1]RULES DONT TOUCH'!$A$9,IF(AB65='[1]RULES DONT TOUCH'!$A$3,'[1]RULES DONT TOUCH'!$A$11,IF(AB65='[1]RULES DONT TOUCH'!$A$4,'[1]RULES DONT TOUCH'!$A$10,IF(AB65='[1]RULES DONT TOUCH'!$A$24,'[1]RULES DONT TOUCH'!$A$25,IF(AB65='[1]RULES DONT TOUCH'!$A$13,'[1]RULES DONT TOUCH'!$A$13,IF(AB65='[1]RULES DONT TOUCH'!$A$16,'[1]RULES DONT TOUCH'!$A$17,IF(AB65='[1]RULES DONT TOUCH'!$A$5,'[1]RULES DONT TOUCH'!$A$13,IF(AB65='[1]RULES DONT TOUCH'!$A$8,'[1]RULES DONT TOUCH'!$A$12,IF(AB65='[1]RULES DONT TOUCH'!$A$23,'[1]RULES DONT TOUCH'!$A$13,IF(AB65='[1]RULES DONT TOUCH'!$A$21,'[1]RULES DONT TOUCH'!$A$22,IF(AB65='[1]RULES DONT TOUCH'!$A$19,'[1]RULES DONT TOUCH'!$A$20,IF(AB65='[1]RULES DONT TOUCH'!$A$7,'[1]RULES DONT TOUCH'!$A$18,IF(AB65="","More info Needed",0))))))))))))))</f>
        <v>Sun</v>
      </c>
      <c r="AE65" s="2" t="s">
        <v>5220</v>
      </c>
      <c r="AF65" s="2" t="s">
        <v>5041</v>
      </c>
      <c r="AH65" s="2" t="s">
        <v>47</v>
      </c>
      <c r="AI65" s="48">
        <f>VLOOKUP(A65,[2]LicensedPremisesLLPG!$B:$AP,40,0)</f>
        <v>100032093659</v>
      </c>
      <c r="AJ65" s="2" t="s">
        <v>29</v>
      </c>
      <c r="AK65" s="2" t="s">
        <v>37</v>
      </c>
      <c r="AL65" s="2" t="s">
        <v>2085</v>
      </c>
      <c r="AM65" s="2" t="s">
        <v>2086</v>
      </c>
      <c r="AN65" s="2" t="s">
        <v>2087</v>
      </c>
      <c r="AO65" s="2" t="s">
        <v>2088</v>
      </c>
    </row>
    <row r="66" spans="1:44" ht="14.25" customHeight="1" x14ac:dyDescent="0.2">
      <c r="A66" s="2">
        <v>37679</v>
      </c>
      <c r="B66" s="2" t="s">
        <v>367</v>
      </c>
      <c r="C66" s="2" t="s">
        <v>5670</v>
      </c>
      <c r="E66" s="2" t="s">
        <v>67</v>
      </c>
      <c r="F66" s="2" t="s">
        <v>368</v>
      </c>
      <c r="G66" s="4">
        <v>38565</v>
      </c>
      <c r="H66" s="4" t="s">
        <v>29</v>
      </c>
      <c r="I66" s="2" t="s">
        <v>45</v>
      </c>
      <c r="N66" s="2" t="s">
        <v>48</v>
      </c>
      <c r="O66" s="2" t="s">
        <v>41</v>
      </c>
      <c r="P66" s="2" t="s">
        <v>49</v>
      </c>
      <c r="Q66" s="2" t="s">
        <v>83</v>
      </c>
      <c r="R66" s="2" t="s">
        <v>27</v>
      </c>
      <c r="S66" s="2" t="s">
        <v>18</v>
      </c>
      <c r="U66" s="2" t="s">
        <v>29</v>
      </c>
      <c r="V66" s="2" t="s">
        <v>29</v>
      </c>
      <c r="W66" s="2" t="s">
        <v>29</v>
      </c>
      <c r="X66" s="2" t="s">
        <v>5103</v>
      </c>
      <c r="Y66" s="2" t="s">
        <v>5682</v>
      </c>
      <c r="Z66" s="2" t="str">
        <f>IF(X66='[1]RULES DONT TOUCH'!$A$1,"N/A",IF(X66='[1]RULES DONT TOUCH'!$A$2,'[1]RULES DONT TOUCH'!$A$9,IF(X66='[1]RULES DONT TOUCH'!$A$3,'[1]RULES DONT TOUCH'!$A$11,IF(X66='[1]RULES DONT TOUCH'!$A$4,'[1]RULES DONT TOUCH'!$A$10,IF(X66='[1]RULES DONT TOUCH'!$A$5,'[1]RULES DONT TOUCH'!$A$13,IF(X66='[1]RULES DONT TOUCH'!$A$16,'[1]RULES DONT TOUCH'!$A$17,IF(X66='[1]RULES DONT TOUCH'!$A$8,'[1]RULES DONT TOUCH'!$A$12,IF(X66='[1]RULES DONT TOUCH'!$A$7,'[1]RULES DONT TOUCH'!$A$18,IF(X66='[1]RULES DONT TOUCH'!$A$23,'[1]RULES DONT TOUCH'!$A$13,IF(X66='[1]RULES DONT TOUCH'!$A$24,'[1]RULES DONT TOUCH'!$A$25,IF(X66='[1]RULES DONT TOUCH'!$A$21,'[1]RULES DONT TOUCH'!$A$22,IF(X66="","More info Needed",0))))))))))))</f>
        <v>N/A</v>
      </c>
      <c r="AA66" s="2" t="s">
        <v>30</v>
      </c>
      <c r="AB66" s="2" t="s">
        <v>5103</v>
      </c>
      <c r="AC66" s="2" t="s">
        <v>5444</v>
      </c>
      <c r="AD66" s="2" t="str">
        <f>IF(AB66='[1]RULES DONT TOUCH'!$A$1,"N/A",IF(AB66='[1]RULES DONT TOUCH'!$A$2,'[1]RULES DONT TOUCH'!$A$9,IF(AB66='[1]RULES DONT TOUCH'!$A$3,'[1]RULES DONT TOUCH'!$A$11,IF(AB66='[1]RULES DONT TOUCH'!$A$4,'[1]RULES DONT TOUCH'!$A$10,IF(AB66='[1]RULES DONT TOUCH'!$A$24,'[1]RULES DONT TOUCH'!$A$25,IF(AB66='[1]RULES DONT TOUCH'!$A$13,'[1]RULES DONT TOUCH'!$A$13,IF(AB66='[1]RULES DONT TOUCH'!$A$16,'[1]RULES DONT TOUCH'!$A$17,IF(AB66='[1]RULES DONT TOUCH'!$A$5,'[1]RULES DONT TOUCH'!$A$13,IF(AB66='[1]RULES DONT TOUCH'!$A$8,'[1]RULES DONT TOUCH'!$A$12,IF(AB66='[1]RULES DONT TOUCH'!$A$23,'[1]RULES DONT TOUCH'!$A$13,IF(AB66='[1]RULES DONT TOUCH'!$A$21,'[1]RULES DONT TOUCH'!$A$22,IF(AB66='[1]RULES DONT TOUCH'!$A$19,'[1]RULES DONT TOUCH'!$A$20,IF(AB66='[1]RULES DONT TOUCH'!$A$7,'[1]RULES DONT TOUCH'!$A$18,IF(AB66="","More info Needed",0))))))))))))))</f>
        <v>N/A</v>
      </c>
      <c r="AE66" s="2" t="s">
        <v>30</v>
      </c>
      <c r="AF66" s="2" t="s">
        <v>5041</v>
      </c>
      <c r="AH66" s="2" t="s">
        <v>47</v>
      </c>
      <c r="AI66" s="48">
        <f>VLOOKUP(A66,[2]LicensedPremisesLLPG!$B:$AP,40,0)</f>
        <v>100031525439</v>
      </c>
      <c r="AJ66" s="2" t="s">
        <v>7163</v>
      </c>
      <c r="AK66" s="2" t="s">
        <v>43</v>
      </c>
      <c r="AL66" s="2" t="s">
        <v>8663</v>
      </c>
      <c r="AM66" s="2" t="s">
        <v>8277</v>
      </c>
      <c r="AN66" s="2" t="s">
        <v>7228</v>
      </c>
      <c r="AO66" s="2" t="s">
        <v>5770</v>
      </c>
    </row>
    <row r="67" spans="1:44" ht="28.5" customHeight="1" x14ac:dyDescent="0.2">
      <c r="A67" s="2">
        <v>34077</v>
      </c>
      <c r="B67" s="6" t="s">
        <v>2099</v>
      </c>
      <c r="C67" s="6" t="s">
        <v>4824</v>
      </c>
      <c r="E67" s="2" t="s">
        <v>67</v>
      </c>
      <c r="F67" s="2" t="s">
        <v>2100</v>
      </c>
      <c r="G67" s="4">
        <v>38566</v>
      </c>
      <c r="H67" s="4" t="s">
        <v>29</v>
      </c>
      <c r="I67" s="2" t="s">
        <v>40</v>
      </c>
      <c r="N67" s="2" t="s">
        <v>48</v>
      </c>
      <c r="R67" s="2" t="s">
        <v>27</v>
      </c>
      <c r="S67" s="2" t="s">
        <v>18</v>
      </c>
      <c r="X67" s="2" t="s">
        <v>5397</v>
      </c>
      <c r="Y67" s="2" t="s">
        <v>30</v>
      </c>
      <c r="Z67" s="2" t="str">
        <f>IF(X67='[1]RULES DONT TOUCH'!$A$1,"N/A",IF(X67='[1]RULES DONT TOUCH'!$A$2,'[1]RULES DONT TOUCH'!$A$9,IF(X67='[1]RULES DONT TOUCH'!$A$3,'[1]RULES DONT TOUCH'!$A$11,IF(X67='[1]RULES DONT TOUCH'!$A$4,'[1]RULES DONT TOUCH'!$A$10,IF(X67='[1]RULES DONT TOUCH'!$A$5,'[1]RULES DONT TOUCH'!$A$13,IF(X67='[1]RULES DONT TOUCH'!$A$16,'[1]RULES DONT TOUCH'!$A$17,IF(X67='[1]RULES DONT TOUCH'!$A$8,'[1]RULES DONT TOUCH'!$A$12,IF(X67='[1]RULES DONT TOUCH'!$A$7,'[1]RULES DONT TOUCH'!$A$18,IF(X67='[1]RULES DONT TOUCH'!$A$23,'[1]RULES DONT TOUCH'!$A$13,IF(X67='[1]RULES DONT TOUCH'!$A$24,'[1]RULES DONT TOUCH'!$A$25,IF(X67='[1]RULES DONT TOUCH'!$A$21,'[1]RULES DONT TOUCH'!$A$22,IF(X67="","More info Needed",0))))))))))))</f>
        <v>N/A</v>
      </c>
      <c r="AA67" s="2" t="s">
        <v>30</v>
      </c>
      <c r="AB67" s="2" t="s">
        <v>5216</v>
      </c>
      <c r="AC67" s="2" t="s">
        <v>5426</v>
      </c>
      <c r="AD67" s="2" t="str">
        <f>IF(AB67='[1]RULES DONT TOUCH'!$A$1,"N/A",IF(AB67='[1]RULES DONT TOUCH'!$A$2,'[1]RULES DONT TOUCH'!$A$9,IF(AB67='[1]RULES DONT TOUCH'!$A$3,'[1]RULES DONT TOUCH'!$A$11,IF(AB67='[1]RULES DONT TOUCH'!$A$4,'[1]RULES DONT TOUCH'!$A$10,IF(AB67='[1]RULES DONT TOUCH'!$A$24,'[1]RULES DONT TOUCH'!$A$25,IF(AB67='[1]RULES DONT TOUCH'!$A$13,'[1]RULES DONT TOUCH'!$A$13,IF(AB67='[1]RULES DONT TOUCH'!$A$16,'[1]RULES DONT TOUCH'!$A$17,IF(AB67='[1]RULES DONT TOUCH'!$A$5,'[1]RULES DONT TOUCH'!$A$13,IF(AB67='[1]RULES DONT TOUCH'!$A$8,'[1]RULES DONT TOUCH'!$A$12,IF(AB67='[1]RULES DONT TOUCH'!$A$23,'[1]RULES DONT TOUCH'!$A$13,IF(AB67='[1]RULES DONT TOUCH'!$A$21,'[1]RULES DONT TOUCH'!$A$22,IF(AB67='[1]RULES DONT TOUCH'!$A$19,'[1]RULES DONT TOUCH'!$A$20,IF(AB67='[1]RULES DONT TOUCH'!$A$7,'[1]RULES DONT TOUCH'!$A$18,IF(AB67="","More info Needed",0))))))))))))))</f>
        <v>Sun</v>
      </c>
      <c r="AE67" s="2" t="s">
        <v>5461</v>
      </c>
      <c r="AF67" s="2" t="s">
        <v>47</v>
      </c>
      <c r="AH67" s="2" t="s">
        <v>47</v>
      </c>
      <c r="AI67" s="48">
        <f>VLOOKUP(A67,[2]LicensedPremisesLLPG!$B:$AP,40,0)</f>
        <v>200001384810</v>
      </c>
      <c r="AJ67" s="2" t="s">
        <v>7162</v>
      </c>
      <c r="AK67" s="2" t="s">
        <v>43</v>
      </c>
      <c r="AL67" s="2" t="s">
        <v>6224</v>
      </c>
      <c r="AM67" s="2" t="s">
        <v>7128</v>
      </c>
      <c r="AN67" s="2" t="s">
        <v>2101</v>
      </c>
      <c r="AO67" s="2" t="s">
        <v>7756</v>
      </c>
    </row>
    <row r="68" spans="1:44" ht="14.25" customHeight="1" x14ac:dyDescent="0.2">
      <c r="A68" s="2">
        <v>34117</v>
      </c>
      <c r="B68" s="2" t="s">
        <v>234</v>
      </c>
      <c r="C68" s="2" t="s">
        <v>5485</v>
      </c>
      <c r="E68" s="2" t="s">
        <v>25</v>
      </c>
      <c r="F68" s="2" t="s">
        <v>231</v>
      </c>
      <c r="G68" s="4">
        <v>38566</v>
      </c>
      <c r="H68" s="4" t="s">
        <v>29</v>
      </c>
      <c r="I68" s="2" t="s">
        <v>35</v>
      </c>
      <c r="S68" s="2" t="s">
        <v>61</v>
      </c>
      <c r="U68" s="2" t="s">
        <v>29</v>
      </c>
      <c r="V68" s="2" t="s">
        <v>29</v>
      </c>
      <c r="W68" s="2" t="s">
        <v>29</v>
      </c>
      <c r="X68" s="7" t="s">
        <v>5397</v>
      </c>
      <c r="Y68" s="2" t="s">
        <v>30</v>
      </c>
      <c r="Z68" s="2" t="str">
        <f>IF(X68='[1]RULES DONT TOUCH'!$A$1,"N/A",IF(X68='[1]RULES DONT TOUCH'!$A$2,'[1]RULES DONT TOUCH'!$A$9,IF(X68='[1]RULES DONT TOUCH'!$A$3,'[1]RULES DONT TOUCH'!$A$11,IF(X68='[1]RULES DONT TOUCH'!$A$4,'[1]RULES DONT TOUCH'!$A$10,IF(X68='[1]RULES DONT TOUCH'!$A$5,'[1]RULES DONT TOUCH'!$A$13,IF(X68='[1]RULES DONT TOUCH'!$A$16,'[1]RULES DONT TOUCH'!$A$17,IF(X68='[1]RULES DONT TOUCH'!$A$8,'[1]RULES DONT TOUCH'!$A$12,IF(X68='[1]RULES DONT TOUCH'!$A$7,'[1]RULES DONT TOUCH'!$A$18,IF(X68='[1]RULES DONT TOUCH'!$A$23,'[1]RULES DONT TOUCH'!$A$13,IF(X68='[1]RULES DONT TOUCH'!$A$24,'[1]RULES DONT TOUCH'!$A$25,IF(X68='[1]RULES DONT TOUCH'!$A$21,'[1]RULES DONT TOUCH'!$A$22,IF(X68="","More info Needed",0))))))))))))</f>
        <v>N/A</v>
      </c>
      <c r="AA68" s="2" t="s">
        <v>30</v>
      </c>
      <c r="AB68" s="2" t="s">
        <v>5216</v>
      </c>
      <c r="AC68" s="2" t="s">
        <v>5201</v>
      </c>
      <c r="AD68" s="2" t="str">
        <f>IF(AB68='[1]RULES DONT TOUCH'!$A$1,"N/A",IF(AB68='[1]RULES DONT TOUCH'!$A$2,'[1]RULES DONT TOUCH'!$A$9,IF(AB68='[1]RULES DONT TOUCH'!$A$3,'[1]RULES DONT TOUCH'!$A$11,IF(AB68='[1]RULES DONT TOUCH'!$A$4,'[1]RULES DONT TOUCH'!$A$10,IF(AB68='[1]RULES DONT TOUCH'!$A$24,'[1]RULES DONT TOUCH'!$A$25,IF(AB68='[1]RULES DONT TOUCH'!$A$13,'[1]RULES DONT TOUCH'!$A$13,IF(AB68='[1]RULES DONT TOUCH'!$A$16,'[1]RULES DONT TOUCH'!$A$17,IF(AB68='[1]RULES DONT TOUCH'!$A$5,'[1]RULES DONT TOUCH'!$A$13,IF(AB68='[1]RULES DONT TOUCH'!$A$8,'[1]RULES DONT TOUCH'!$A$12,IF(AB68='[1]RULES DONT TOUCH'!$A$23,'[1]RULES DONT TOUCH'!$A$13,IF(AB68='[1]RULES DONT TOUCH'!$A$21,'[1]RULES DONT TOUCH'!$A$22,IF(AB68='[1]RULES DONT TOUCH'!$A$19,'[1]RULES DONT TOUCH'!$A$20,IF(AB68='[1]RULES DONT TOUCH'!$A$7,'[1]RULES DONT TOUCH'!$A$18,IF(AB68="","More info Needed",0))))))))))))))</f>
        <v>Sun</v>
      </c>
      <c r="AE68" s="2" t="s">
        <v>5220</v>
      </c>
      <c r="AF68" s="2" t="s">
        <v>5041</v>
      </c>
      <c r="AH68" s="2" t="s">
        <v>72</v>
      </c>
      <c r="AI68" s="48">
        <f>VLOOKUP(A68,[2]LicensedPremisesLLPG!$B:$AP,40,0)</f>
        <v>10000134617</v>
      </c>
      <c r="AJ68" s="2" t="s">
        <v>29</v>
      </c>
      <c r="AK68" s="2" t="s">
        <v>37</v>
      </c>
      <c r="AL68" s="2" t="s">
        <v>522</v>
      </c>
      <c r="AM68" s="2" t="s">
        <v>523</v>
      </c>
      <c r="AN68" s="2" t="s">
        <v>524</v>
      </c>
      <c r="AO68" s="2" t="s">
        <v>522</v>
      </c>
    </row>
    <row r="69" spans="1:44" x14ac:dyDescent="0.2">
      <c r="A69" s="2">
        <v>34084</v>
      </c>
      <c r="B69" s="2" t="s">
        <v>293</v>
      </c>
      <c r="C69" s="2" t="s">
        <v>5624</v>
      </c>
      <c r="D69" s="2" t="s">
        <v>295</v>
      </c>
      <c r="E69" s="2" t="s">
        <v>67</v>
      </c>
      <c r="F69" s="2" t="s">
        <v>296</v>
      </c>
      <c r="G69" s="4">
        <v>38569</v>
      </c>
      <c r="H69" s="4" t="s">
        <v>29</v>
      </c>
      <c r="I69" s="2" t="s">
        <v>35</v>
      </c>
      <c r="S69" s="2" t="s">
        <v>61</v>
      </c>
      <c r="U69" s="2" t="s">
        <v>29</v>
      </c>
      <c r="V69" s="2" t="s">
        <v>29</v>
      </c>
      <c r="W69" s="2" t="s">
        <v>29</v>
      </c>
      <c r="X69" s="2" t="s">
        <v>5397</v>
      </c>
      <c r="Y69" s="2" t="s">
        <v>30</v>
      </c>
      <c r="Z69" s="2" t="str">
        <f>IF(X69='[1]RULES DONT TOUCH'!$A$1,"N/A",IF(X69='[1]RULES DONT TOUCH'!$A$2,'[1]RULES DONT TOUCH'!$A$9,IF(X69='[1]RULES DONT TOUCH'!$A$3,'[1]RULES DONT TOUCH'!$A$11,IF(X69='[1]RULES DONT TOUCH'!$A$4,'[1]RULES DONT TOUCH'!$A$10,IF(X69='[1]RULES DONT TOUCH'!$A$5,'[1]RULES DONT TOUCH'!$A$13,IF(X69='[1]RULES DONT TOUCH'!$A$16,'[1]RULES DONT TOUCH'!$A$17,IF(X69='[1]RULES DONT TOUCH'!$A$8,'[1]RULES DONT TOUCH'!$A$12,IF(X69='[1]RULES DONT TOUCH'!$A$7,'[1]RULES DONT TOUCH'!$A$18,IF(X69='[1]RULES DONT TOUCH'!$A$23,'[1]RULES DONT TOUCH'!$A$13,IF(X69='[1]RULES DONT TOUCH'!$A$24,'[1]RULES DONT TOUCH'!$A$25,IF(X69='[1]RULES DONT TOUCH'!$A$21,'[1]RULES DONT TOUCH'!$A$22,IF(X69="","More info Needed",0))))))))))))</f>
        <v>N/A</v>
      </c>
      <c r="AA69" s="2" t="s">
        <v>30</v>
      </c>
      <c r="AB69" s="2" t="s">
        <v>5216</v>
      </c>
      <c r="AC69" s="2" t="s">
        <v>5201</v>
      </c>
      <c r="AD69" s="2" t="str">
        <f>IF(AB69='[1]RULES DONT TOUCH'!$A$1,"N/A",IF(AB69='[1]RULES DONT TOUCH'!$A$2,'[1]RULES DONT TOUCH'!$A$9,IF(AB69='[1]RULES DONT TOUCH'!$A$3,'[1]RULES DONT TOUCH'!$A$11,IF(AB69='[1]RULES DONT TOUCH'!$A$4,'[1]RULES DONT TOUCH'!$A$10,IF(AB69='[1]RULES DONT TOUCH'!$A$24,'[1]RULES DONT TOUCH'!$A$25,IF(AB69='[1]RULES DONT TOUCH'!$A$13,'[1]RULES DONT TOUCH'!$A$13,IF(AB69='[1]RULES DONT TOUCH'!$A$16,'[1]RULES DONT TOUCH'!$A$17,IF(AB69='[1]RULES DONT TOUCH'!$A$5,'[1]RULES DONT TOUCH'!$A$13,IF(AB69='[1]RULES DONT TOUCH'!$A$8,'[1]RULES DONT TOUCH'!$A$12,IF(AB69='[1]RULES DONT TOUCH'!$A$23,'[1]RULES DONT TOUCH'!$A$13,IF(AB69='[1]RULES DONT TOUCH'!$A$21,'[1]RULES DONT TOUCH'!$A$22,IF(AB69='[1]RULES DONT TOUCH'!$A$19,'[1]RULES DONT TOUCH'!$A$20,IF(AB69='[1]RULES DONT TOUCH'!$A$7,'[1]RULES DONT TOUCH'!$A$18,IF(AB69="","More info Needed",0))))))))))))))</f>
        <v>Sun</v>
      </c>
      <c r="AE69" s="2" t="s">
        <v>5220</v>
      </c>
      <c r="AF69" s="2" t="s">
        <v>5041</v>
      </c>
      <c r="AH69" s="2" t="s">
        <v>72</v>
      </c>
      <c r="AI69" s="48">
        <f>VLOOKUP(A69,[2]LicensedPremisesLLPG!$B:$AP,40,0)</f>
        <v>100031520281</v>
      </c>
      <c r="AJ69" s="2" t="s">
        <v>29</v>
      </c>
      <c r="AK69" s="2" t="s">
        <v>37</v>
      </c>
      <c r="AL69" s="2" t="s">
        <v>712</v>
      </c>
      <c r="AM69" s="2" t="s">
        <v>713</v>
      </c>
      <c r="AN69" s="2" t="s">
        <v>714</v>
      </c>
      <c r="AO69" s="2" t="s">
        <v>715</v>
      </c>
      <c r="AP69" s="2" t="s">
        <v>715</v>
      </c>
      <c r="AQ69" s="2" t="s">
        <v>713</v>
      </c>
      <c r="AR69" s="2" t="s">
        <v>714</v>
      </c>
    </row>
    <row r="70" spans="1:44" x14ac:dyDescent="0.2">
      <c r="A70" s="2">
        <v>34131</v>
      </c>
      <c r="B70" s="6" t="s">
        <v>3105</v>
      </c>
      <c r="C70" s="2" t="s">
        <v>4885</v>
      </c>
      <c r="D70" s="6" t="s">
        <v>201</v>
      </c>
      <c r="E70" s="2" t="s">
        <v>67</v>
      </c>
      <c r="F70" s="2" t="s">
        <v>3106</v>
      </c>
      <c r="G70" s="4">
        <v>38569</v>
      </c>
      <c r="H70" s="4" t="s">
        <v>29</v>
      </c>
      <c r="I70" s="2" t="s">
        <v>45</v>
      </c>
      <c r="N70" s="2" t="s">
        <v>48</v>
      </c>
      <c r="O70" s="2" t="s">
        <v>41</v>
      </c>
      <c r="Q70" s="2" t="s">
        <v>83</v>
      </c>
      <c r="R70" s="2" t="s">
        <v>27</v>
      </c>
      <c r="S70" s="2" t="s">
        <v>18</v>
      </c>
      <c r="X70" s="2" t="s">
        <v>5104</v>
      </c>
      <c r="Y70" s="2" t="s">
        <v>5651</v>
      </c>
      <c r="Z70" s="2" t="str">
        <f>IF(X70='[1]RULES DONT TOUCH'!$A$1,"N/A",IF(X70='[1]RULES DONT TOUCH'!$A$2,'[1]RULES DONT TOUCH'!$A$9,IF(X70='[1]RULES DONT TOUCH'!$A$3,'[1]RULES DONT TOUCH'!$A$11,IF(X70='[1]RULES DONT TOUCH'!$A$4,'[1]RULES DONT TOUCH'!$A$10,IF(X70='[1]RULES DONT TOUCH'!$A$5,'[1]RULES DONT TOUCH'!$A$13,IF(X70='[1]RULES DONT TOUCH'!$A$16,'[1]RULES DONT TOUCH'!$A$17,IF(X70='[1]RULES DONT TOUCH'!$A$8,'[1]RULES DONT TOUCH'!$A$12,IF(X70='[1]RULES DONT TOUCH'!$A$7,'[1]RULES DONT TOUCH'!$A$18,IF(X70='[1]RULES DONT TOUCH'!$A$23,'[1]RULES DONT TOUCH'!$A$13,IF(X70='[1]RULES DONT TOUCH'!$A$24,'[1]RULES DONT TOUCH'!$A$25,IF(X70='[1]RULES DONT TOUCH'!$A$21,'[1]RULES DONT TOUCH'!$A$22,IF(X70="","More info Needed",0))))))))))))</f>
        <v>Thu-Sat</v>
      </c>
      <c r="AA70" s="7" t="s">
        <v>5970</v>
      </c>
      <c r="AB70" s="2" t="s">
        <v>5103</v>
      </c>
      <c r="AC70" s="2" t="s">
        <v>5578</v>
      </c>
      <c r="AD70" s="2" t="str">
        <f>IF(AB70='[1]RULES DONT TOUCH'!$A$1,"N/A",IF(AB70='[1]RULES DONT TOUCH'!$A$2,'[1]RULES DONT TOUCH'!$A$9,IF(AB70='[1]RULES DONT TOUCH'!$A$3,'[1]RULES DONT TOUCH'!$A$11,IF(AB70='[1]RULES DONT TOUCH'!$A$4,'[1]RULES DONT TOUCH'!$A$10,IF(AB70='[1]RULES DONT TOUCH'!$A$24,'[1]RULES DONT TOUCH'!$A$25,IF(AB70='[1]RULES DONT TOUCH'!$A$13,'[1]RULES DONT TOUCH'!$A$13,IF(AB70='[1]RULES DONT TOUCH'!$A$16,'[1]RULES DONT TOUCH'!$A$17,IF(AB70='[1]RULES DONT TOUCH'!$A$5,'[1]RULES DONT TOUCH'!$A$13,IF(AB70='[1]RULES DONT TOUCH'!$A$8,'[1]RULES DONT TOUCH'!$A$12,IF(AB70='[1]RULES DONT TOUCH'!$A$23,'[1]RULES DONT TOUCH'!$A$13,IF(AB70='[1]RULES DONT TOUCH'!$A$21,'[1]RULES DONT TOUCH'!$A$22,IF(AB70='[1]RULES DONT TOUCH'!$A$19,'[1]RULES DONT TOUCH'!$A$20,IF(AB70='[1]RULES DONT TOUCH'!$A$7,'[1]RULES DONT TOUCH'!$A$18,IF(AB70="","More info Needed",0))))))))))))))</f>
        <v>N/A</v>
      </c>
      <c r="AE70" s="2" t="s">
        <v>30</v>
      </c>
      <c r="AF70" s="2" t="s">
        <v>47</v>
      </c>
      <c r="AH70" s="2" t="s">
        <v>30</v>
      </c>
      <c r="AI70" s="48">
        <f>VLOOKUP(A70,[2]LicensedPremisesLLPG!$B:$AP,40,0)</f>
        <v>200001386498</v>
      </c>
      <c r="AJ70" s="2" t="s">
        <v>7162</v>
      </c>
      <c r="AK70" s="2" t="s">
        <v>43</v>
      </c>
      <c r="AL70" s="2" t="s">
        <v>894</v>
      </c>
      <c r="AM70" s="2" t="s">
        <v>1052</v>
      </c>
      <c r="AN70" s="2" t="s">
        <v>572</v>
      </c>
      <c r="AO70" s="2" t="s">
        <v>3107</v>
      </c>
    </row>
    <row r="71" spans="1:44" x14ac:dyDescent="0.2">
      <c r="A71" s="2">
        <v>36496</v>
      </c>
      <c r="B71" s="2" t="s">
        <v>2369</v>
      </c>
      <c r="C71" s="2" t="s">
        <v>2370</v>
      </c>
      <c r="E71" s="2" t="s">
        <v>25</v>
      </c>
      <c r="F71" s="2" t="s">
        <v>2371</v>
      </c>
      <c r="G71" s="4">
        <v>38569</v>
      </c>
      <c r="H71" s="4" t="s">
        <v>29</v>
      </c>
      <c r="I71" s="2" t="s">
        <v>35</v>
      </c>
      <c r="S71" s="2" t="s">
        <v>61</v>
      </c>
      <c r="X71" s="2" t="s">
        <v>5397</v>
      </c>
      <c r="Z71" s="2" t="str">
        <f>IF(X71='[1]RULES DONT TOUCH'!$A$1,"N/A",IF(X71='[1]RULES DONT TOUCH'!$A$2,'[1]RULES DONT TOUCH'!$A$9,IF(X71='[1]RULES DONT TOUCH'!$A$3,'[1]RULES DONT TOUCH'!$A$11,IF(X71='[1]RULES DONT TOUCH'!$A$4,'[1]RULES DONT TOUCH'!$A$10,IF(X71='[1]RULES DONT TOUCH'!$A$5,'[1]RULES DONT TOUCH'!$A$13,IF(X71='[1]RULES DONT TOUCH'!$A$16,'[1]RULES DONT TOUCH'!$A$17,IF(X71='[1]RULES DONT TOUCH'!$A$8,'[1]RULES DONT TOUCH'!$A$12,IF(X71='[1]RULES DONT TOUCH'!$A$7,'[1]RULES DONT TOUCH'!$A$18,IF(X71='[1]RULES DONT TOUCH'!$A$23,'[1]RULES DONT TOUCH'!$A$13,IF(X71='[1]RULES DONT TOUCH'!$A$24,'[1]RULES DONT TOUCH'!$A$25,IF(X71='[1]RULES DONT TOUCH'!$A$21,'[1]RULES DONT TOUCH'!$A$22,IF(X71="","More info Needed",0))))))))))))</f>
        <v>N/A</v>
      </c>
      <c r="AB71" s="2" t="s">
        <v>5216</v>
      </c>
      <c r="AC71" s="2" t="s">
        <v>5201</v>
      </c>
      <c r="AD71" s="2" t="str">
        <f>IF(AB71='[1]RULES DONT TOUCH'!$A$1,"N/A",IF(AB71='[1]RULES DONT TOUCH'!$A$2,'[1]RULES DONT TOUCH'!$A$9,IF(AB71='[1]RULES DONT TOUCH'!$A$3,'[1]RULES DONT TOUCH'!$A$11,IF(AB71='[1]RULES DONT TOUCH'!$A$4,'[1]RULES DONT TOUCH'!$A$10,IF(AB71='[1]RULES DONT TOUCH'!$A$24,'[1]RULES DONT TOUCH'!$A$25,IF(AB71='[1]RULES DONT TOUCH'!$A$13,'[1]RULES DONT TOUCH'!$A$13,IF(AB71='[1]RULES DONT TOUCH'!$A$16,'[1]RULES DONT TOUCH'!$A$17,IF(AB71='[1]RULES DONT TOUCH'!$A$5,'[1]RULES DONT TOUCH'!$A$13,IF(AB71='[1]RULES DONT TOUCH'!$A$8,'[1]RULES DONT TOUCH'!$A$12,IF(AB71='[1]RULES DONT TOUCH'!$A$23,'[1]RULES DONT TOUCH'!$A$13,IF(AB71='[1]RULES DONT TOUCH'!$A$21,'[1]RULES DONT TOUCH'!$A$22,IF(AB71='[1]RULES DONT TOUCH'!$A$19,'[1]RULES DONT TOUCH'!$A$20,IF(AB71='[1]RULES DONT TOUCH'!$A$7,'[1]RULES DONT TOUCH'!$A$18,IF(AB71="","More info Needed",0))))))))))))))</f>
        <v>Sun</v>
      </c>
      <c r="AE71" s="2" t="s">
        <v>5220</v>
      </c>
      <c r="AF71" s="2" t="s">
        <v>5041</v>
      </c>
      <c r="AH71" s="2" t="s">
        <v>30</v>
      </c>
      <c r="AI71" s="48">
        <f>VLOOKUP(A71,[2]LicensedPremisesLLPG!$B:$AP,40,0)</f>
        <v>100032290862</v>
      </c>
      <c r="AJ71" s="2" t="s">
        <v>29</v>
      </c>
      <c r="AK71" s="2" t="s">
        <v>37</v>
      </c>
      <c r="AL71" s="2" t="s">
        <v>7280</v>
      </c>
      <c r="AM71" s="2" t="s">
        <v>7281</v>
      </c>
      <c r="AN71" s="2" t="s">
        <v>7282</v>
      </c>
      <c r="AO71" s="2" t="s">
        <v>7280</v>
      </c>
    </row>
    <row r="72" spans="1:44" ht="14.25" customHeight="1" x14ac:dyDescent="0.2">
      <c r="A72" s="2">
        <v>34183</v>
      </c>
      <c r="B72" s="2" t="s">
        <v>2783</v>
      </c>
      <c r="C72" s="2" t="s">
        <v>2784</v>
      </c>
      <c r="E72" s="2" t="s">
        <v>25</v>
      </c>
      <c r="F72" s="2" t="s">
        <v>2785</v>
      </c>
      <c r="G72" s="4">
        <v>38570</v>
      </c>
      <c r="H72" s="4" t="s">
        <v>29</v>
      </c>
      <c r="I72" s="2" t="s">
        <v>45</v>
      </c>
      <c r="K72" s="2" t="s">
        <v>112</v>
      </c>
      <c r="L72" s="2" t="s">
        <v>68</v>
      </c>
      <c r="N72" s="2" t="s">
        <v>48</v>
      </c>
      <c r="O72" s="2" t="s">
        <v>41</v>
      </c>
      <c r="R72" s="2" t="s">
        <v>27</v>
      </c>
      <c r="S72" s="2" t="s">
        <v>18</v>
      </c>
      <c r="U72" s="2" t="s">
        <v>29</v>
      </c>
      <c r="W72" s="2" t="s">
        <v>29</v>
      </c>
      <c r="X72" s="2" t="s">
        <v>5104</v>
      </c>
      <c r="Y72" s="2" t="s">
        <v>5421</v>
      </c>
      <c r="Z72" s="2" t="str">
        <f>IF(X72='[1]RULES DONT TOUCH'!$A$1,"N/A",IF(X72='[1]RULES DONT TOUCH'!$A$2,'[1]RULES DONT TOUCH'!$A$9,IF(X72='[1]RULES DONT TOUCH'!$A$3,'[1]RULES DONT TOUCH'!$A$11,IF(X72='[1]RULES DONT TOUCH'!$A$4,'[1]RULES DONT TOUCH'!$A$10,IF(X72='[1]RULES DONT TOUCH'!$A$5,'[1]RULES DONT TOUCH'!$A$13,IF(X72='[1]RULES DONT TOUCH'!$A$16,'[1]RULES DONT TOUCH'!$A$17,IF(X72='[1]RULES DONT TOUCH'!$A$8,'[1]RULES DONT TOUCH'!$A$12,IF(X72='[1]RULES DONT TOUCH'!$A$7,'[1]RULES DONT TOUCH'!$A$18,IF(X72='[1]RULES DONT TOUCH'!$A$23,'[1]RULES DONT TOUCH'!$A$13,IF(X72='[1]RULES DONT TOUCH'!$A$24,'[1]RULES DONT TOUCH'!$A$25,IF(X72='[1]RULES DONT TOUCH'!$A$21,'[1]RULES DONT TOUCH'!$A$22,IF(X72="","More info Needed",0))))))))))))</f>
        <v>Thu-Sat</v>
      </c>
      <c r="AA72" s="2" t="s">
        <v>5611</v>
      </c>
      <c r="AB72" s="2" t="s">
        <v>5104</v>
      </c>
      <c r="AC72" s="2" t="s">
        <v>5426</v>
      </c>
      <c r="AD72" s="2" t="str">
        <f>IF(AB72='[1]RULES DONT TOUCH'!$A$1,"N/A",IF(AB72='[1]RULES DONT TOUCH'!$A$2,'[1]RULES DONT TOUCH'!$A$9,IF(AB72='[1]RULES DONT TOUCH'!$A$3,'[1]RULES DONT TOUCH'!$A$11,IF(AB72='[1]RULES DONT TOUCH'!$A$4,'[1]RULES DONT TOUCH'!$A$10,IF(AB72='[1]RULES DONT TOUCH'!$A$24,'[1]RULES DONT TOUCH'!$A$25,IF(AB72='[1]RULES DONT TOUCH'!$A$13,'[1]RULES DONT TOUCH'!$A$13,IF(AB72='[1]RULES DONT TOUCH'!$A$16,'[1]RULES DONT TOUCH'!$A$17,IF(AB72='[1]RULES DONT TOUCH'!$A$5,'[1]RULES DONT TOUCH'!$A$13,IF(AB72='[1]RULES DONT TOUCH'!$A$8,'[1]RULES DONT TOUCH'!$A$12,IF(AB72='[1]RULES DONT TOUCH'!$A$23,'[1]RULES DONT TOUCH'!$A$13,IF(AB72='[1]RULES DONT TOUCH'!$A$21,'[1]RULES DONT TOUCH'!$A$22,IF(AB72='[1]RULES DONT TOUCH'!$A$19,'[1]RULES DONT TOUCH'!$A$20,IF(AB72='[1]RULES DONT TOUCH'!$A$7,'[1]RULES DONT TOUCH'!$A$18,IF(AB72="","More info Needed",0))))))))))))))</f>
        <v>Thu-Sat</v>
      </c>
      <c r="AE72" s="2" t="s">
        <v>5427</v>
      </c>
      <c r="AF72" s="2" t="s">
        <v>5431</v>
      </c>
      <c r="AH72" s="2" t="s">
        <v>47</v>
      </c>
      <c r="AI72" s="48">
        <f>VLOOKUP(A72,[2]LicensedPremisesLLPG!$B:$AP,40,0)</f>
        <v>10009158783</v>
      </c>
      <c r="AJ72" s="2" t="s">
        <v>7163</v>
      </c>
      <c r="AK72" s="2" t="s">
        <v>43</v>
      </c>
      <c r="AL72" s="2" t="s">
        <v>1172</v>
      </c>
      <c r="AM72" s="2" t="s">
        <v>2786</v>
      </c>
      <c r="AN72" s="2" t="s">
        <v>1031</v>
      </c>
      <c r="AO72" s="2" t="s">
        <v>5122</v>
      </c>
    </row>
    <row r="73" spans="1:44" ht="14.25" customHeight="1" x14ac:dyDescent="0.2">
      <c r="A73" s="2">
        <v>37059</v>
      </c>
      <c r="B73" s="6" t="s">
        <v>1065</v>
      </c>
      <c r="C73" s="2" t="s">
        <v>4646</v>
      </c>
      <c r="E73" s="2" t="s">
        <v>67</v>
      </c>
      <c r="F73" s="2" t="s">
        <v>1070</v>
      </c>
      <c r="G73" s="4">
        <v>38570</v>
      </c>
      <c r="H73" s="4" t="s">
        <v>29</v>
      </c>
      <c r="I73" s="2" t="s">
        <v>40</v>
      </c>
      <c r="N73" s="2" t="s">
        <v>48</v>
      </c>
      <c r="R73" s="2" t="s">
        <v>27</v>
      </c>
      <c r="S73" s="2" t="s">
        <v>18</v>
      </c>
      <c r="U73" s="2" t="s">
        <v>29</v>
      </c>
      <c r="V73" s="2" t="s">
        <v>29</v>
      </c>
      <c r="W73" s="2" t="s">
        <v>29</v>
      </c>
      <c r="X73" s="2" t="s">
        <v>5397</v>
      </c>
      <c r="Y73" s="2" t="s">
        <v>30</v>
      </c>
      <c r="Z73" s="2" t="str">
        <f>IF(X73='[1]RULES DONT TOUCH'!$A$1,"N/A",IF(X73='[1]RULES DONT TOUCH'!$A$2,'[1]RULES DONT TOUCH'!$A$9,IF(X73='[1]RULES DONT TOUCH'!$A$3,'[1]RULES DONT TOUCH'!$A$11,IF(X73='[1]RULES DONT TOUCH'!$A$4,'[1]RULES DONT TOUCH'!$A$10,IF(X73='[1]RULES DONT TOUCH'!$A$5,'[1]RULES DONT TOUCH'!$A$13,IF(X73='[1]RULES DONT TOUCH'!$A$16,'[1]RULES DONT TOUCH'!$A$17,IF(X73='[1]RULES DONT TOUCH'!$A$8,'[1]RULES DONT TOUCH'!$A$12,IF(X73='[1]RULES DONT TOUCH'!$A$7,'[1]RULES DONT TOUCH'!$A$18,IF(X73='[1]RULES DONT TOUCH'!$A$23,'[1]RULES DONT TOUCH'!$A$13,IF(X73='[1]RULES DONT TOUCH'!$A$24,'[1]RULES DONT TOUCH'!$A$25,IF(X73='[1]RULES DONT TOUCH'!$A$21,'[1]RULES DONT TOUCH'!$A$22,IF(X73="","More info Needed",0))))))))))))</f>
        <v>N/A</v>
      </c>
      <c r="AA73" s="2" t="s">
        <v>30</v>
      </c>
      <c r="AB73" s="2" t="s">
        <v>5216</v>
      </c>
      <c r="AC73" s="2" t="s">
        <v>5426</v>
      </c>
      <c r="AD73" s="2" t="str">
        <f>IF(AB73='[1]RULES DONT TOUCH'!$A$1,"N/A",IF(AB73='[1]RULES DONT TOUCH'!$A$2,'[1]RULES DONT TOUCH'!$A$9,IF(AB73='[1]RULES DONT TOUCH'!$A$3,'[1]RULES DONT TOUCH'!$A$11,IF(AB73='[1]RULES DONT TOUCH'!$A$4,'[1]RULES DONT TOUCH'!$A$10,IF(AB73='[1]RULES DONT TOUCH'!$A$24,'[1]RULES DONT TOUCH'!$A$25,IF(AB73='[1]RULES DONT TOUCH'!$A$13,'[1]RULES DONT TOUCH'!$A$13,IF(AB73='[1]RULES DONT TOUCH'!$A$16,'[1]RULES DONT TOUCH'!$A$17,IF(AB73='[1]RULES DONT TOUCH'!$A$5,'[1]RULES DONT TOUCH'!$A$13,IF(AB73='[1]RULES DONT TOUCH'!$A$8,'[1]RULES DONT TOUCH'!$A$12,IF(AB73='[1]RULES DONT TOUCH'!$A$23,'[1]RULES DONT TOUCH'!$A$13,IF(AB73='[1]RULES DONT TOUCH'!$A$21,'[1]RULES DONT TOUCH'!$A$22,IF(AB73='[1]RULES DONT TOUCH'!$A$19,'[1]RULES DONT TOUCH'!$A$20,IF(AB73='[1]RULES DONT TOUCH'!$A$7,'[1]RULES DONT TOUCH'!$A$18,IF(AB73="","More info Needed",0))))))))))))))</f>
        <v>Sun</v>
      </c>
      <c r="AE73" s="2" t="s">
        <v>5461</v>
      </c>
      <c r="AF73" s="2" t="s">
        <v>47</v>
      </c>
      <c r="AH73" s="2" t="s">
        <v>47</v>
      </c>
      <c r="AI73" s="48">
        <f>VLOOKUP(A73,[2]LicensedPremisesLLPG!$B:$AP,40,0)</f>
        <v>100031530158</v>
      </c>
      <c r="AJ73" s="2" t="s">
        <v>29</v>
      </c>
      <c r="AK73" s="2" t="s">
        <v>43</v>
      </c>
      <c r="AL73" s="2" t="s">
        <v>1066</v>
      </c>
      <c r="AM73" s="2" t="s">
        <v>1067</v>
      </c>
      <c r="AN73" s="2" t="s">
        <v>1068</v>
      </c>
      <c r="AO73" s="2" t="s">
        <v>985</v>
      </c>
    </row>
    <row r="74" spans="1:44" ht="14.25" customHeight="1" x14ac:dyDescent="0.2">
      <c r="A74" s="2">
        <v>34197</v>
      </c>
      <c r="B74" s="2" t="s">
        <v>2712</v>
      </c>
      <c r="C74" s="2" t="s">
        <v>2713</v>
      </c>
      <c r="E74" s="2" t="s">
        <v>25</v>
      </c>
      <c r="F74" s="2" t="s">
        <v>2714</v>
      </c>
      <c r="G74" s="4">
        <v>38571</v>
      </c>
      <c r="H74" s="4" t="s">
        <v>29</v>
      </c>
      <c r="I74" s="2" t="s">
        <v>35</v>
      </c>
      <c r="S74" s="2" t="s">
        <v>61</v>
      </c>
      <c r="X74" s="2" t="s">
        <v>5397</v>
      </c>
      <c r="Z74" s="2" t="str">
        <f>IF(X74='[1]RULES DONT TOUCH'!$A$1,"N/A",IF(X74='[1]RULES DONT TOUCH'!$A$2,'[1]RULES DONT TOUCH'!$A$9,IF(X74='[1]RULES DONT TOUCH'!$A$3,'[1]RULES DONT TOUCH'!$A$11,IF(X74='[1]RULES DONT TOUCH'!$A$4,'[1]RULES DONT TOUCH'!$A$10,IF(X74='[1]RULES DONT TOUCH'!$A$5,'[1]RULES DONT TOUCH'!$A$13,IF(X74='[1]RULES DONT TOUCH'!$A$16,'[1]RULES DONT TOUCH'!$A$17,IF(X74='[1]RULES DONT TOUCH'!$A$8,'[1]RULES DONT TOUCH'!$A$12,IF(X74='[1]RULES DONT TOUCH'!$A$7,'[1]RULES DONT TOUCH'!$A$18,IF(X74='[1]RULES DONT TOUCH'!$A$23,'[1]RULES DONT TOUCH'!$A$13,IF(X74='[1]RULES DONT TOUCH'!$A$24,'[1]RULES DONT TOUCH'!$A$25,IF(X74='[1]RULES DONT TOUCH'!$A$21,'[1]RULES DONT TOUCH'!$A$22,IF(X74="","More info Needed",0))))))))))))</f>
        <v>N/A</v>
      </c>
      <c r="AB74" s="2" t="s">
        <v>5103</v>
      </c>
      <c r="AC74" s="2" t="s">
        <v>5201</v>
      </c>
      <c r="AD74" s="2" t="str">
        <f>IF(AB74='[1]RULES DONT TOUCH'!$A$1,"N/A",IF(AB74='[1]RULES DONT TOUCH'!$A$2,'[1]RULES DONT TOUCH'!$A$9,IF(AB74='[1]RULES DONT TOUCH'!$A$3,'[1]RULES DONT TOUCH'!$A$11,IF(AB74='[1]RULES DONT TOUCH'!$A$4,'[1]RULES DONT TOUCH'!$A$10,IF(AB74='[1]RULES DONT TOUCH'!$A$24,'[1]RULES DONT TOUCH'!$A$25,IF(AB74='[1]RULES DONT TOUCH'!$A$13,'[1]RULES DONT TOUCH'!$A$13,IF(AB74='[1]RULES DONT TOUCH'!$A$16,'[1]RULES DONT TOUCH'!$A$17,IF(AB74='[1]RULES DONT TOUCH'!$A$5,'[1]RULES DONT TOUCH'!$A$13,IF(AB74='[1]RULES DONT TOUCH'!$A$8,'[1]RULES DONT TOUCH'!$A$12,IF(AB74='[1]RULES DONT TOUCH'!$A$23,'[1]RULES DONT TOUCH'!$A$13,IF(AB74='[1]RULES DONT TOUCH'!$A$21,'[1]RULES DONT TOUCH'!$A$22,IF(AB74='[1]RULES DONT TOUCH'!$A$19,'[1]RULES DONT TOUCH'!$A$20,IF(AB74='[1]RULES DONT TOUCH'!$A$7,'[1]RULES DONT TOUCH'!$A$18,IF(AB74="","More info Needed",0))))))))))))))</f>
        <v>N/A</v>
      </c>
      <c r="AE74" s="2" t="s">
        <v>5220</v>
      </c>
      <c r="AF74" s="2" t="s">
        <v>5041</v>
      </c>
      <c r="AH74" s="2" t="s">
        <v>30</v>
      </c>
      <c r="AI74" s="48">
        <f>VLOOKUP(A74,[2]LicensedPremisesLLPG!$B:$AP,40,0)</f>
        <v>100031611033</v>
      </c>
      <c r="AJ74" s="2" t="s">
        <v>29</v>
      </c>
      <c r="AK74" s="2" t="s">
        <v>37</v>
      </c>
      <c r="AL74" s="2" t="s">
        <v>2715</v>
      </c>
      <c r="AM74" s="2" t="s">
        <v>2716</v>
      </c>
      <c r="AN74" s="6" t="s">
        <v>2717</v>
      </c>
      <c r="AO74" s="2" t="s">
        <v>2718</v>
      </c>
      <c r="AP74" s="2" t="s">
        <v>2719</v>
      </c>
      <c r="AQ74" s="2" t="s">
        <v>2716</v>
      </c>
      <c r="AR74" s="6" t="s">
        <v>2717</v>
      </c>
    </row>
    <row r="75" spans="1:44" ht="14.25" customHeight="1" x14ac:dyDescent="0.2">
      <c r="A75" s="2">
        <v>34316</v>
      </c>
      <c r="B75" s="6" t="s">
        <v>2202</v>
      </c>
      <c r="C75" s="6" t="s">
        <v>4845</v>
      </c>
      <c r="E75" s="2" t="s">
        <v>67</v>
      </c>
      <c r="F75" s="2" t="s">
        <v>2204</v>
      </c>
      <c r="G75" s="4">
        <v>38571</v>
      </c>
      <c r="H75" s="4" t="s">
        <v>29</v>
      </c>
      <c r="I75" s="2" t="s">
        <v>45</v>
      </c>
      <c r="K75" s="2" t="s">
        <v>112</v>
      </c>
      <c r="M75" s="2" t="s">
        <v>130</v>
      </c>
      <c r="N75" s="2" t="s">
        <v>48</v>
      </c>
      <c r="O75" s="2" t="s">
        <v>41</v>
      </c>
      <c r="P75" s="2" t="s">
        <v>49</v>
      </c>
      <c r="Q75" s="2" t="s">
        <v>83</v>
      </c>
      <c r="R75" s="2" t="s">
        <v>27</v>
      </c>
      <c r="S75" s="2" t="s">
        <v>18</v>
      </c>
      <c r="X75" s="2" t="s">
        <v>5103</v>
      </c>
      <c r="Y75" s="2" t="s">
        <v>5426</v>
      </c>
      <c r="Z75" s="2" t="str">
        <f>IF(X75='[1]RULES DONT TOUCH'!$A$1,"N/A",IF(X75='[1]RULES DONT TOUCH'!$A$2,'[1]RULES DONT TOUCH'!$A$9,IF(X75='[1]RULES DONT TOUCH'!$A$3,'[1]RULES DONT TOUCH'!$A$11,IF(X75='[1]RULES DONT TOUCH'!$A$4,'[1]RULES DONT TOUCH'!$A$10,IF(X75='[1]RULES DONT TOUCH'!$A$5,'[1]RULES DONT TOUCH'!$A$13,IF(X75='[1]RULES DONT TOUCH'!$A$16,'[1]RULES DONT TOUCH'!$A$17,IF(X75='[1]RULES DONT TOUCH'!$A$8,'[1]RULES DONT TOUCH'!$A$12,IF(X75='[1]RULES DONT TOUCH'!$A$7,'[1]RULES DONT TOUCH'!$A$18,IF(X75='[1]RULES DONT TOUCH'!$A$23,'[1]RULES DONT TOUCH'!$A$13,IF(X75='[1]RULES DONT TOUCH'!$A$24,'[1]RULES DONT TOUCH'!$A$25,IF(X75='[1]RULES DONT TOUCH'!$A$21,'[1]RULES DONT TOUCH'!$A$22,IF(X75="","More info Needed",0))))))))))))</f>
        <v>N/A</v>
      </c>
      <c r="AA75" s="2" t="s">
        <v>30</v>
      </c>
      <c r="AB75" s="2" t="s">
        <v>5103</v>
      </c>
      <c r="AC75" s="2" t="s">
        <v>5426</v>
      </c>
      <c r="AD75" s="2" t="str">
        <f>IF(AB75='[1]RULES DONT TOUCH'!$A$1,"N/A",IF(AB75='[1]RULES DONT TOUCH'!$A$2,'[1]RULES DONT TOUCH'!$A$9,IF(AB75='[1]RULES DONT TOUCH'!$A$3,'[1]RULES DONT TOUCH'!$A$11,IF(AB75='[1]RULES DONT TOUCH'!$A$4,'[1]RULES DONT TOUCH'!$A$10,IF(AB75='[1]RULES DONT TOUCH'!$A$24,'[1]RULES DONT TOUCH'!$A$25,IF(AB75='[1]RULES DONT TOUCH'!$A$13,'[1]RULES DONT TOUCH'!$A$13,IF(AB75='[1]RULES DONT TOUCH'!$A$16,'[1]RULES DONT TOUCH'!$A$17,IF(AB75='[1]RULES DONT TOUCH'!$A$5,'[1]RULES DONT TOUCH'!$A$13,IF(AB75='[1]RULES DONT TOUCH'!$A$8,'[1]RULES DONT TOUCH'!$A$12,IF(AB75='[1]RULES DONT TOUCH'!$A$23,'[1]RULES DONT TOUCH'!$A$13,IF(AB75='[1]RULES DONT TOUCH'!$A$21,'[1]RULES DONT TOUCH'!$A$22,IF(AB75='[1]RULES DONT TOUCH'!$A$19,'[1]RULES DONT TOUCH'!$A$20,IF(AB75='[1]RULES DONT TOUCH'!$A$7,'[1]RULES DONT TOUCH'!$A$18,IF(AB75="","More info Needed",0))))))))))))))</f>
        <v>N/A</v>
      </c>
      <c r="AE75" s="2" t="s">
        <v>30</v>
      </c>
      <c r="AF75" s="2" t="s">
        <v>5048</v>
      </c>
      <c r="AH75" s="2" t="s">
        <v>30</v>
      </c>
      <c r="AI75" s="48">
        <f>VLOOKUP(A75,[2]LicensedPremisesLLPG!$B:$AP,40,0)</f>
        <v>100032289294</v>
      </c>
      <c r="AJ75" s="2" t="s">
        <v>29</v>
      </c>
      <c r="AK75" s="2" t="s">
        <v>43</v>
      </c>
      <c r="AL75" s="2" t="s">
        <v>2202</v>
      </c>
      <c r="AM75" s="2" t="s">
        <v>2205</v>
      </c>
      <c r="AN75" s="2" t="s">
        <v>2206</v>
      </c>
      <c r="AO75" s="2" t="s">
        <v>2207</v>
      </c>
    </row>
    <row r="76" spans="1:44" ht="14.25" customHeight="1" x14ac:dyDescent="0.2">
      <c r="A76" s="2">
        <v>34371</v>
      </c>
      <c r="B76" s="6" t="s">
        <v>1515</v>
      </c>
      <c r="C76" s="41" t="s">
        <v>4727</v>
      </c>
      <c r="E76" s="2" t="s">
        <v>67</v>
      </c>
      <c r="F76" s="2" t="s">
        <v>1516</v>
      </c>
      <c r="G76" s="4">
        <v>38571</v>
      </c>
      <c r="H76" s="4" t="s">
        <v>29</v>
      </c>
      <c r="I76" s="2" t="s">
        <v>203</v>
      </c>
      <c r="N76" s="2" t="s">
        <v>48</v>
      </c>
      <c r="O76" s="2" t="s">
        <v>41</v>
      </c>
      <c r="P76" s="2" t="s">
        <v>49</v>
      </c>
      <c r="Q76" s="2" t="s">
        <v>83</v>
      </c>
      <c r="R76" s="2" t="s">
        <v>27</v>
      </c>
      <c r="S76" s="2" t="s">
        <v>61</v>
      </c>
      <c r="X76" s="2" t="s">
        <v>5923</v>
      </c>
      <c r="Y76" s="2" t="s">
        <v>5427</v>
      </c>
      <c r="Z76" s="2">
        <f>IF(X76='[1]RULES DONT TOUCH'!$A$1,"N/A",IF(X76='[1]RULES DONT TOUCH'!$A$2,'[1]RULES DONT TOUCH'!$A$9,IF(X76='[1]RULES DONT TOUCH'!$A$3,'[1]RULES DONT TOUCH'!$A$11,IF(X76='[1]RULES DONT TOUCH'!$A$4,'[1]RULES DONT TOUCH'!$A$10,IF(X76='[1]RULES DONT TOUCH'!$A$5,'[1]RULES DONT TOUCH'!$A$13,IF(X76='[1]RULES DONT TOUCH'!$A$16,'[1]RULES DONT TOUCH'!$A$17,IF(X76='[1]RULES DONT TOUCH'!$A$8,'[1]RULES DONT TOUCH'!$A$12,IF(X76='[1]RULES DONT TOUCH'!$A$7,'[1]RULES DONT TOUCH'!$A$18,IF(X76='[1]RULES DONT TOUCH'!$A$23,'[1]RULES DONT TOUCH'!$A$13,IF(X76='[1]RULES DONT TOUCH'!$A$24,'[1]RULES DONT TOUCH'!$A$25,IF(X76='[1]RULES DONT TOUCH'!$A$21,'[1]RULES DONT TOUCH'!$A$22,IF(X76="","More info Needed",0))))))))))))</f>
        <v>0</v>
      </c>
      <c r="AA76" s="2" t="s">
        <v>5440</v>
      </c>
      <c r="AB76" s="2" t="s">
        <v>5923</v>
      </c>
      <c r="AC76" s="2" t="s">
        <v>5315</v>
      </c>
      <c r="AD76" s="2">
        <f>IF(AB76='[1]RULES DONT TOUCH'!$A$1,"N/A",IF(AB76='[1]RULES DONT TOUCH'!$A$2,'[1]RULES DONT TOUCH'!$A$9,IF(AB76='[1]RULES DONT TOUCH'!$A$3,'[1]RULES DONT TOUCH'!$A$11,IF(AB76='[1]RULES DONT TOUCH'!$A$4,'[1]RULES DONT TOUCH'!$A$10,IF(AB76='[1]RULES DONT TOUCH'!$A$24,'[1]RULES DONT TOUCH'!$A$25,IF(AB76='[1]RULES DONT TOUCH'!$A$13,'[1]RULES DONT TOUCH'!$A$13,IF(AB76='[1]RULES DONT TOUCH'!$A$16,'[1]RULES DONT TOUCH'!$A$17,IF(AB76='[1]RULES DONT TOUCH'!$A$5,'[1]RULES DONT TOUCH'!$A$13,IF(AB76='[1]RULES DONT TOUCH'!$A$8,'[1]RULES DONT TOUCH'!$A$12,IF(AB76='[1]RULES DONT TOUCH'!$A$23,'[1]RULES DONT TOUCH'!$A$13,IF(AB76='[1]RULES DONT TOUCH'!$A$21,'[1]RULES DONT TOUCH'!$A$22,IF(AB76='[1]RULES DONT TOUCH'!$A$19,'[1]RULES DONT TOUCH'!$A$20,IF(AB76='[1]RULES DONT TOUCH'!$A$7,'[1]RULES DONT TOUCH'!$A$18,IF(AB76="","More info Needed",0))))))))))))))</f>
        <v>0</v>
      </c>
      <c r="AE76" s="2" t="s">
        <v>5315</v>
      </c>
      <c r="AF76" s="2" t="s">
        <v>5431</v>
      </c>
      <c r="AH76" s="2" t="s">
        <v>47</v>
      </c>
      <c r="AI76" s="48">
        <f>VLOOKUP(A76,[2]LicensedPremisesLLPG!$B:$AP,40,0)</f>
        <v>200001380977</v>
      </c>
      <c r="AJ76" s="2" t="s">
        <v>7163</v>
      </c>
      <c r="AK76" s="2" t="s">
        <v>37</v>
      </c>
      <c r="AL76" s="2" t="s">
        <v>6098</v>
      </c>
      <c r="AM76" s="2" t="s">
        <v>1517</v>
      </c>
      <c r="AN76" s="2" t="s">
        <v>1518</v>
      </c>
      <c r="AO76" s="2" t="s">
        <v>8216</v>
      </c>
    </row>
    <row r="77" spans="1:44" ht="14.25" customHeight="1" x14ac:dyDescent="0.2">
      <c r="A77" s="2">
        <v>34200</v>
      </c>
      <c r="B77" s="6" t="s">
        <v>945</v>
      </c>
      <c r="C77" s="2" t="s">
        <v>5748</v>
      </c>
      <c r="E77" s="2" t="s">
        <v>67</v>
      </c>
      <c r="F77" s="2" t="s">
        <v>946</v>
      </c>
      <c r="G77" s="4">
        <v>38573</v>
      </c>
      <c r="H77" s="4" t="s">
        <v>29</v>
      </c>
      <c r="I77" s="2" t="s">
        <v>45</v>
      </c>
      <c r="K77" s="2" t="s">
        <v>112</v>
      </c>
      <c r="L77" s="2" t="s">
        <v>68</v>
      </c>
      <c r="N77" s="2" t="s">
        <v>48</v>
      </c>
      <c r="O77" s="2" t="s">
        <v>41</v>
      </c>
      <c r="Q77" s="2" t="s">
        <v>83</v>
      </c>
      <c r="S77" s="2" t="s">
        <v>42</v>
      </c>
      <c r="U77" s="2" t="s">
        <v>29</v>
      </c>
      <c r="V77" s="2" t="s">
        <v>29</v>
      </c>
      <c r="W77" s="2" t="s">
        <v>29</v>
      </c>
      <c r="X77" s="2" t="s">
        <v>5103</v>
      </c>
      <c r="Y77" s="2" t="s">
        <v>5315</v>
      </c>
      <c r="Z77" s="2" t="str">
        <f>IF(X77='[1]RULES DONT TOUCH'!$A$1,"N/A",IF(X77='[1]RULES DONT TOUCH'!$A$2,'[1]RULES DONT TOUCH'!$A$9,IF(X77='[1]RULES DONT TOUCH'!$A$3,'[1]RULES DONT TOUCH'!$A$11,IF(X77='[1]RULES DONT TOUCH'!$A$4,'[1]RULES DONT TOUCH'!$A$10,IF(X77='[1]RULES DONT TOUCH'!$A$5,'[1]RULES DONT TOUCH'!$A$13,IF(X77='[1]RULES DONT TOUCH'!$A$16,'[1]RULES DONT TOUCH'!$A$17,IF(X77='[1]RULES DONT TOUCH'!$A$8,'[1]RULES DONT TOUCH'!$A$12,IF(X77='[1]RULES DONT TOUCH'!$A$7,'[1]RULES DONT TOUCH'!$A$18,IF(X77='[1]RULES DONT TOUCH'!$A$23,'[1]RULES DONT TOUCH'!$A$13,IF(X77='[1]RULES DONT TOUCH'!$A$24,'[1]RULES DONT TOUCH'!$A$25,IF(X77='[1]RULES DONT TOUCH'!$A$21,'[1]RULES DONT TOUCH'!$A$22,IF(X77="","More info Needed",0))))))))))))</f>
        <v>N/A</v>
      </c>
      <c r="AA77" s="2" t="s">
        <v>30</v>
      </c>
      <c r="AB77" s="2" t="s">
        <v>5103</v>
      </c>
      <c r="AC77" s="2" t="s">
        <v>5426</v>
      </c>
      <c r="AD77" s="2" t="str">
        <f>IF(AB77='[1]RULES DONT TOUCH'!$A$1,"N/A",IF(AB77='[1]RULES DONT TOUCH'!$A$2,'[1]RULES DONT TOUCH'!$A$9,IF(AB77='[1]RULES DONT TOUCH'!$A$3,'[1]RULES DONT TOUCH'!$A$11,IF(AB77='[1]RULES DONT TOUCH'!$A$4,'[1]RULES DONT TOUCH'!$A$10,IF(AB77='[1]RULES DONT TOUCH'!$A$24,'[1]RULES DONT TOUCH'!$A$25,IF(AB77='[1]RULES DONT TOUCH'!$A$13,'[1]RULES DONT TOUCH'!$A$13,IF(AB77='[1]RULES DONT TOUCH'!$A$16,'[1]RULES DONT TOUCH'!$A$17,IF(AB77='[1]RULES DONT TOUCH'!$A$5,'[1]RULES DONT TOUCH'!$A$13,IF(AB77='[1]RULES DONT TOUCH'!$A$8,'[1]RULES DONT TOUCH'!$A$12,IF(AB77='[1]RULES DONT TOUCH'!$A$23,'[1]RULES DONT TOUCH'!$A$13,IF(AB77='[1]RULES DONT TOUCH'!$A$21,'[1]RULES DONT TOUCH'!$A$22,IF(AB77='[1]RULES DONT TOUCH'!$A$19,'[1]RULES DONT TOUCH'!$A$20,IF(AB77='[1]RULES DONT TOUCH'!$A$7,'[1]RULES DONT TOUCH'!$A$18,IF(AB77="","More info Needed",0))))))))))))))</f>
        <v>N/A</v>
      </c>
      <c r="AE77" s="2" t="s">
        <v>30</v>
      </c>
      <c r="AF77" s="2" t="s">
        <v>5041</v>
      </c>
      <c r="AH77" s="2" t="s">
        <v>30</v>
      </c>
      <c r="AI77" s="48">
        <f>VLOOKUP(A77,[2]LicensedPremisesLLPG!$B:$AP,40,0)</f>
        <v>100031529717</v>
      </c>
      <c r="AJ77" s="2" t="s">
        <v>29</v>
      </c>
      <c r="AK77" s="2" t="s">
        <v>52</v>
      </c>
      <c r="AL77" s="2" t="s">
        <v>6231</v>
      </c>
      <c r="AM77" s="2" t="s">
        <v>947</v>
      </c>
      <c r="AN77" s="2" t="s">
        <v>892</v>
      </c>
      <c r="AO77" s="2" t="s">
        <v>4586</v>
      </c>
    </row>
    <row r="78" spans="1:44" x14ac:dyDescent="0.2">
      <c r="A78" s="2">
        <v>34343</v>
      </c>
      <c r="B78" s="6" t="s">
        <v>1432</v>
      </c>
      <c r="C78" s="2" t="s">
        <v>4710</v>
      </c>
      <c r="D78" s="2" t="s">
        <v>1216</v>
      </c>
      <c r="E78" s="2" t="s">
        <v>67</v>
      </c>
      <c r="F78" s="2" t="s">
        <v>1433</v>
      </c>
      <c r="G78" s="4">
        <v>38573</v>
      </c>
      <c r="H78" s="4" t="s">
        <v>29</v>
      </c>
      <c r="I78" s="2" t="s">
        <v>45</v>
      </c>
      <c r="N78" s="2" t="s">
        <v>48</v>
      </c>
      <c r="O78" s="2" t="s">
        <v>41</v>
      </c>
      <c r="S78" s="2" t="s">
        <v>18</v>
      </c>
      <c r="X78" s="2" t="s">
        <v>5537</v>
      </c>
      <c r="Y78" s="7" t="s">
        <v>5918</v>
      </c>
      <c r="Z78" s="2" t="str">
        <f>IF(X78='[1]RULES DONT TOUCH'!$A$1,"N/A",IF(X78='[1]RULES DONT TOUCH'!$A$2,'[1]RULES DONT TOUCH'!$A$9,IF(X78='[1]RULES DONT TOUCH'!$A$3,'[1]RULES DONT TOUCH'!$A$11,IF(X78='[1]RULES DONT TOUCH'!$A$4,'[1]RULES DONT TOUCH'!$A$10,IF(X78='[1]RULES DONT TOUCH'!$A$5,'[1]RULES DONT TOUCH'!$A$13,IF(X78='[1]RULES DONT TOUCH'!$A$16,'[1]RULES DONT TOUCH'!$A$17,IF(X78='[1]RULES DONT TOUCH'!$A$8,'[1]RULES DONT TOUCH'!$A$12,IF(X78='[1]RULES DONT TOUCH'!$A$7,'[1]RULES DONT TOUCH'!$A$18,IF(X78='[1]RULES DONT TOUCH'!$A$23,'[1]RULES DONT TOUCH'!$A$13,IF(X78='[1]RULES DONT TOUCH'!$A$24,'[1]RULES DONT TOUCH'!$A$25,IF(X78='[1]RULES DONT TOUCH'!$A$21,'[1]RULES DONT TOUCH'!$A$22,IF(X78="","More info Needed",0))))))))))))</f>
        <v>Fri-Sat&amp;Sun</v>
      </c>
      <c r="AA78" s="7" t="s">
        <v>5919</v>
      </c>
      <c r="AB78" s="2" t="s">
        <v>5453</v>
      </c>
      <c r="AC78" s="2" t="s">
        <v>5532</v>
      </c>
      <c r="AD78" s="2" t="str">
        <f>IF(AB78='[1]RULES DONT TOUCH'!$A$1,"N/A",IF(AB78='[1]RULES DONT TOUCH'!$A$2,'[1]RULES DONT TOUCH'!$A$9,IF(AB78='[1]RULES DONT TOUCH'!$A$3,'[1]RULES DONT TOUCH'!$A$11,IF(AB78='[1]RULES DONT TOUCH'!$A$4,'[1]RULES DONT TOUCH'!$A$10,IF(AB78='[1]RULES DONT TOUCH'!$A$24,'[1]RULES DONT TOUCH'!$A$25,IF(AB78='[1]RULES DONT TOUCH'!$A$13,'[1]RULES DONT TOUCH'!$A$13,IF(AB78='[1]RULES DONT TOUCH'!$A$16,'[1]RULES DONT TOUCH'!$A$17,IF(AB78='[1]RULES DONT TOUCH'!$A$5,'[1]RULES DONT TOUCH'!$A$13,IF(AB78='[1]RULES DONT TOUCH'!$A$8,'[1]RULES DONT TOUCH'!$A$12,IF(AB78='[1]RULES DONT TOUCH'!$A$23,'[1]RULES DONT TOUCH'!$A$13,IF(AB78='[1]RULES DONT TOUCH'!$A$21,'[1]RULES DONT TOUCH'!$A$22,IF(AB78='[1]RULES DONT TOUCH'!$A$19,'[1]RULES DONT TOUCH'!$A$20,IF(AB78='[1]RULES DONT TOUCH'!$A$7,'[1]RULES DONT TOUCH'!$A$18,IF(AB78="","More info Needed",0))))))))))))))</f>
        <v>Fri,Sat - Sun</v>
      </c>
      <c r="AE78" s="7" t="s">
        <v>5920</v>
      </c>
      <c r="AF78" s="2" t="s">
        <v>5041</v>
      </c>
      <c r="AH78" s="2" t="s">
        <v>47</v>
      </c>
      <c r="AI78" s="48">
        <f>VLOOKUP(A78,[2]LicensedPremisesLLPG!$B:$AP,40,0)</f>
        <v>100032288402</v>
      </c>
      <c r="AJ78" s="2" t="s">
        <v>7162</v>
      </c>
      <c r="AK78" s="2" t="s">
        <v>52</v>
      </c>
      <c r="AL78" s="2" t="s">
        <v>1434</v>
      </c>
      <c r="AM78" s="2" t="s">
        <v>1435</v>
      </c>
      <c r="AN78" s="2" t="s">
        <v>1436</v>
      </c>
      <c r="AO78" s="2" t="s">
        <v>1434</v>
      </c>
    </row>
    <row r="79" spans="1:44" ht="14.25" customHeight="1" x14ac:dyDescent="0.2">
      <c r="A79" s="2">
        <v>35391</v>
      </c>
      <c r="B79" s="2" t="s">
        <v>361</v>
      </c>
      <c r="C79" s="2" t="s">
        <v>5665</v>
      </c>
      <c r="E79" s="2" t="s">
        <v>67</v>
      </c>
      <c r="F79" s="2" t="s">
        <v>360</v>
      </c>
      <c r="G79" s="4">
        <v>38573</v>
      </c>
      <c r="H79" s="4" t="s">
        <v>29</v>
      </c>
      <c r="I79" s="2" t="s">
        <v>203</v>
      </c>
      <c r="N79" s="2" t="s">
        <v>48</v>
      </c>
      <c r="O79" s="2" t="s">
        <v>41</v>
      </c>
      <c r="R79" s="2" t="s">
        <v>46</v>
      </c>
      <c r="S79" s="2" t="s">
        <v>18</v>
      </c>
      <c r="U79" s="2" t="s">
        <v>28</v>
      </c>
      <c r="V79" s="2" t="s">
        <v>29</v>
      </c>
      <c r="W79" s="2" t="s">
        <v>29</v>
      </c>
      <c r="X79" s="2" t="s">
        <v>5103</v>
      </c>
      <c r="Y79" s="2" t="s">
        <v>5466</v>
      </c>
      <c r="Z79" s="2" t="str">
        <f>IF(X79='[1]RULES DONT TOUCH'!$A$1,"N/A",IF(X79='[1]RULES DONT TOUCH'!$A$2,'[1]RULES DONT TOUCH'!$A$9,IF(X79='[1]RULES DONT TOUCH'!$A$3,'[1]RULES DONT TOUCH'!$A$11,IF(X79='[1]RULES DONT TOUCH'!$A$4,'[1]RULES DONT TOUCH'!$A$10,IF(X79='[1]RULES DONT TOUCH'!$A$5,'[1]RULES DONT TOUCH'!$A$13,IF(X79='[1]RULES DONT TOUCH'!$A$16,'[1]RULES DONT TOUCH'!$A$17,IF(X79='[1]RULES DONT TOUCH'!$A$8,'[1]RULES DONT TOUCH'!$A$12,IF(X79='[1]RULES DONT TOUCH'!$A$7,'[1]RULES DONT TOUCH'!$A$18,IF(X79='[1]RULES DONT TOUCH'!$A$23,'[1]RULES DONT TOUCH'!$A$13,IF(X79='[1]RULES DONT TOUCH'!$A$24,'[1]RULES DONT TOUCH'!$A$25,IF(X79='[1]RULES DONT TOUCH'!$A$21,'[1]RULES DONT TOUCH'!$A$22,IF(X79="","More info Needed",0))))))))))))</f>
        <v>N/A</v>
      </c>
      <c r="AA79" s="2" t="s">
        <v>30</v>
      </c>
      <c r="AB79" s="2" t="s">
        <v>5103</v>
      </c>
      <c r="AC79" s="2" t="s">
        <v>5469</v>
      </c>
      <c r="AD79" s="2" t="str">
        <f>IF(AB79='[1]RULES DONT TOUCH'!$A$1,"N/A",IF(AB79='[1]RULES DONT TOUCH'!$A$2,'[1]RULES DONT TOUCH'!$A$9,IF(AB79='[1]RULES DONT TOUCH'!$A$3,'[1]RULES DONT TOUCH'!$A$11,IF(AB79='[1]RULES DONT TOUCH'!$A$4,'[1]RULES DONT TOUCH'!$A$10,IF(AB79='[1]RULES DONT TOUCH'!$A$24,'[1]RULES DONT TOUCH'!$A$25,IF(AB79='[1]RULES DONT TOUCH'!$A$13,'[1]RULES DONT TOUCH'!$A$13,IF(AB79='[1]RULES DONT TOUCH'!$A$16,'[1]RULES DONT TOUCH'!$A$17,IF(AB79='[1]RULES DONT TOUCH'!$A$5,'[1]RULES DONT TOUCH'!$A$13,IF(AB79='[1]RULES DONT TOUCH'!$A$8,'[1]RULES DONT TOUCH'!$A$12,IF(AB79='[1]RULES DONT TOUCH'!$A$23,'[1]RULES DONT TOUCH'!$A$13,IF(AB79='[1]RULES DONT TOUCH'!$A$21,'[1]RULES DONT TOUCH'!$A$22,IF(AB79='[1]RULES DONT TOUCH'!$A$19,'[1]RULES DONT TOUCH'!$A$20,IF(AB79='[1]RULES DONT TOUCH'!$A$7,'[1]RULES DONT TOUCH'!$A$18,IF(AB79="","More info Needed",0))))))))))))))</f>
        <v>N/A</v>
      </c>
      <c r="AE79" s="2" t="s">
        <v>30</v>
      </c>
      <c r="AF79" s="2" t="s">
        <v>5431</v>
      </c>
      <c r="AH79" s="2" t="s">
        <v>47</v>
      </c>
      <c r="AI79" s="48">
        <f>VLOOKUP(A79,[2]LicensedPremisesLLPG!$B:$AP,40,0)</f>
        <v>100031525423</v>
      </c>
      <c r="AJ79" s="2" t="s">
        <v>7163</v>
      </c>
      <c r="AK79" s="2" t="s">
        <v>43</v>
      </c>
      <c r="AL79" s="2" t="s">
        <v>793</v>
      </c>
      <c r="AM79" s="2" t="s">
        <v>794</v>
      </c>
      <c r="AN79" s="2" t="s">
        <v>795</v>
      </c>
      <c r="AO79" s="2" t="s">
        <v>6981</v>
      </c>
    </row>
    <row r="80" spans="1:44" x14ac:dyDescent="0.2">
      <c r="A80" s="2">
        <v>34253</v>
      </c>
      <c r="B80" s="6" t="s">
        <v>3306</v>
      </c>
      <c r="C80" s="2" t="s">
        <v>4933</v>
      </c>
      <c r="E80" s="2" t="s">
        <v>67</v>
      </c>
      <c r="F80" s="2" t="s">
        <v>3307</v>
      </c>
      <c r="G80" s="4">
        <v>38574</v>
      </c>
      <c r="H80" s="4" t="s">
        <v>29</v>
      </c>
      <c r="I80" s="2" t="s">
        <v>51</v>
      </c>
      <c r="N80" s="2" t="s">
        <v>48</v>
      </c>
      <c r="S80" s="2" t="s">
        <v>18</v>
      </c>
      <c r="X80" s="2" t="s">
        <v>5788</v>
      </c>
      <c r="Y80" s="2" t="s">
        <v>30</v>
      </c>
      <c r="Z80" s="2">
        <f>IF(X80='[1]RULES DONT TOUCH'!$A$1,"N/A",IF(X80='[1]RULES DONT TOUCH'!$A$2,'[1]RULES DONT TOUCH'!$A$9,IF(X80='[1]RULES DONT TOUCH'!$A$3,'[1]RULES DONT TOUCH'!$A$11,IF(X80='[1]RULES DONT TOUCH'!$A$4,'[1]RULES DONT TOUCH'!$A$10,IF(X80='[1]RULES DONT TOUCH'!$A$5,'[1]RULES DONT TOUCH'!$A$13,IF(X80='[1]RULES DONT TOUCH'!$A$16,'[1]RULES DONT TOUCH'!$A$17,IF(X80='[1]RULES DONT TOUCH'!$A$8,'[1]RULES DONT TOUCH'!$A$12,IF(X80='[1]RULES DONT TOUCH'!$A$7,'[1]RULES DONT TOUCH'!$A$18,IF(X80='[1]RULES DONT TOUCH'!$A$23,'[1]RULES DONT TOUCH'!$A$13,IF(X80='[1]RULES DONT TOUCH'!$A$24,'[1]RULES DONT TOUCH'!$A$25,IF(X80='[1]RULES DONT TOUCH'!$A$21,'[1]RULES DONT TOUCH'!$A$22,IF(X80="","More info Needed",0))))))))))))</f>
        <v>0</v>
      </c>
      <c r="AA80" s="2" t="s">
        <v>30</v>
      </c>
      <c r="AB80" s="2" t="s">
        <v>5216</v>
      </c>
      <c r="AC80" s="2" t="s">
        <v>5532</v>
      </c>
      <c r="AD80" s="2" t="str">
        <f>IF(AB80='[1]RULES DONT TOUCH'!$A$1,"N/A",IF(AB80='[1]RULES DONT TOUCH'!$A$2,'[1]RULES DONT TOUCH'!$A$9,IF(AB80='[1]RULES DONT TOUCH'!$A$3,'[1]RULES DONT TOUCH'!$A$11,IF(AB80='[1]RULES DONT TOUCH'!$A$4,'[1]RULES DONT TOUCH'!$A$10,IF(AB80='[1]RULES DONT TOUCH'!$A$24,'[1]RULES DONT TOUCH'!$A$25,IF(AB80='[1]RULES DONT TOUCH'!$A$13,'[1]RULES DONT TOUCH'!$A$13,IF(AB80='[1]RULES DONT TOUCH'!$A$16,'[1]RULES DONT TOUCH'!$A$17,IF(AB80='[1]RULES DONT TOUCH'!$A$5,'[1]RULES DONT TOUCH'!$A$13,IF(AB80='[1]RULES DONT TOUCH'!$A$8,'[1]RULES DONT TOUCH'!$A$12,IF(AB80='[1]RULES DONT TOUCH'!$A$23,'[1]RULES DONT TOUCH'!$A$13,IF(AB80='[1]RULES DONT TOUCH'!$A$21,'[1]RULES DONT TOUCH'!$A$22,IF(AB80='[1]RULES DONT TOUCH'!$A$19,'[1]RULES DONT TOUCH'!$A$20,IF(AB80='[1]RULES DONT TOUCH'!$A$7,'[1]RULES DONT TOUCH'!$A$18,IF(AB80="","More info Needed",0))))))))))))))</f>
        <v>Sun</v>
      </c>
      <c r="AE80" s="2" t="s">
        <v>5540</v>
      </c>
      <c r="AF80" s="2" t="s">
        <v>5048</v>
      </c>
      <c r="AH80" s="2" t="s">
        <v>47</v>
      </c>
      <c r="AI80" s="48">
        <f>VLOOKUP(A80,[2]LicensedPremisesLLPG!$B:$AP,40,0)</f>
        <v>100032289606</v>
      </c>
      <c r="AJ80" s="2" t="s">
        <v>7162</v>
      </c>
      <c r="AK80" s="2" t="s">
        <v>52</v>
      </c>
    </row>
    <row r="81" spans="1:48" ht="14.25" customHeight="1" x14ac:dyDescent="0.2">
      <c r="A81" s="2">
        <v>34310</v>
      </c>
      <c r="B81" s="6" t="s">
        <v>1413</v>
      </c>
      <c r="C81" s="2" t="s">
        <v>1414</v>
      </c>
      <c r="D81" s="2" t="s">
        <v>1415</v>
      </c>
      <c r="E81" s="2" t="s">
        <v>67</v>
      </c>
      <c r="F81" s="2" t="s">
        <v>1416</v>
      </c>
      <c r="G81" s="4">
        <v>38574</v>
      </c>
      <c r="H81" s="4" t="s">
        <v>29</v>
      </c>
      <c r="I81" s="2" t="s">
        <v>716</v>
      </c>
      <c r="O81" s="2" t="s">
        <v>41</v>
      </c>
      <c r="S81" s="2" t="s">
        <v>18</v>
      </c>
      <c r="X81" s="2" t="s">
        <v>5788</v>
      </c>
      <c r="Y81" s="2" t="s">
        <v>30</v>
      </c>
      <c r="Z81" s="2">
        <f>IF(X81='[1]RULES DONT TOUCH'!$A$1,"N/A",IF(X81='[1]RULES DONT TOUCH'!$A$2,'[1]RULES DONT TOUCH'!$A$9,IF(X81='[1]RULES DONT TOUCH'!$A$3,'[1]RULES DONT TOUCH'!$A$11,IF(X81='[1]RULES DONT TOUCH'!$A$4,'[1]RULES DONT TOUCH'!$A$10,IF(X81='[1]RULES DONT TOUCH'!$A$5,'[1]RULES DONT TOUCH'!$A$13,IF(X81='[1]RULES DONT TOUCH'!$A$16,'[1]RULES DONT TOUCH'!$A$17,IF(X81='[1]RULES DONT TOUCH'!$A$8,'[1]RULES DONT TOUCH'!$A$12,IF(X81='[1]RULES DONT TOUCH'!$A$7,'[1]RULES DONT TOUCH'!$A$18,IF(X81='[1]RULES DONT TOUCH'!$A$23,'[1]RULES DONT TOUCH'!$A$13,IF(X81='[1]RULES DONT TOUCH'!$A$24,'[1]RULES DONT TOUCH'!$A$25,IF(X81='[1]RULES DONT TOUCH'!$A$21,'[1]RULES DONT TOUCH'!$A$22,IF(X81="","More info Needed",0))))))))))))</f>
        <v>0</v>
      </c>
      <c r="AA81" s="2" t="s">
        <v>30</v>
      </c>
      <c r="AB81" s="2" t="s">
        <v>5216</v>
      </c>
      <c r="AC81" s="2" t="s">
        <v>5532</v>
      </c>
      <c r="AD81" s="2" t="str">
        <f>IF(AB81='[1]RULES DONT TOUCH'!$A$1,"N/A",IF(AB81='[1]RULES DONT TOUCH'!$A$2,'[1]RULES DONT TOUCH'!$A$9,IF(AB81='[1]RULES DONT TOUCH'!$A$3,'[1]RULES DONT TOUCH'!$A$11,IF(AB81='[1]RULES DONT TOUCH'!$A$4,'[1]RULES DONT TOUCH'!$A$10,IF(AB81='[1]RULES DONT TOUCH'!$A$24,'[1]RULES DONT TOUCH'!$A$25,IF(AB81='[1]RULES DONT TOUCH'!$A$13,'[1]RULES DONT TOUCH'!$A$13,IF(AB81='[1]RULES DONT TOUCH'!$A$16,'[1]RULES DONT TOUCH'!$A$17,IF(AB81='[1]RULES DONT TOUCH'!$A$5,'[1]RULES DONT TOUCH'!$A$13,IF(AB81='[1]RULES DONT TOUCH'!$A$8,'[1]RULES DONT TOUCH'!$A$12,IF(AB81='[1]RULES DONT TOUCH'!$A$23,'[1]RULES DONT TOUCH'!$A$13,IF(AB81='[1]RULES DONT TOUCH'!$A$21,'[1]RULES DONT TOUCH'!$A$22,IF(AB81='[1]RULES DONT TOUCH'!$A$19,'[1]RULES DONT TOUCH'!$A$20,IF(AB81='[1]RULES DONT TOUCH'!$A$7,'[1]RULES DONT TOUCH'!$A$18,IF(AB81="","More info Needed",0))))))))))))))</f>
        <v>Sun</v>
      </c>
      <c r="AE81" s="2" t="s">
        <v>5540</v>
      </c>
      <c r="AF81" s="2" t="s">
        <v>5048</v>
      </c>
      <c r="AH81" s="2" t="s">
        <v>30</v>
      </c>
      <c r="AI81" s="48">
        <f>VLOOKUP(A81,[2]LicensedPremisesLLPG!$B:$AP,40,0)</f>
        <v>200001379388</v>
      </c>
      <c r="AJ81" s="2" t="s">
        <v>7162</v>
      </c>
      <c r="AK81" s="2" t="s">
        <v>52</v>
      </c>
      <c r="AO81" s="2" t="s">
        <v>416</v>
      </c>
    </row>
    <row r="82" spans="1:48" ht="14.25" customHeight="1" x14ac:dyDescent="0.2">
      <c r="A82" s="2">
        <v>35249</v>
      </c>
      <c r="B82" s="6" t="s">
        <v>2003</v>
      </c>
      <c r="C82" s="2" t="s">
        <v>2004</v>
      </c>
      <c r="E82" s="2" t="s">
        <v>67</v>
      </c>
      <c r="F82" s="2" t="s">
        <v>2005</v>
      </c>
      <c r="G82" s="4">
        <v>38574</v>
      </c>
      <c r="H82" s="4" t="s">
        <v>29</v>
      </c>
      <c r="I82" s="2" t="s">
        <v>45</v>
      </c>
      <c r="K82" s="2" t="s">
        <v>112</v>
      </c>
      <c r="N82" s="2" t="s">
        <v>48</v>
      </c>
      <c r="O82" s="2" t="s">
        <v>41</v>
      </c>
      <c r="P82" s="2" t="s">
        <v>49</v>
      </c>
      <c r="Q82" s="2" t="s">
        <v>83</v>
      </c>
      <c r="R82" s="2" t="s">
        <v>27</v>
      </c>
      <c r="S82" s="2" t="s">
        <v>18</v>
      </c>
      <c r="X82" s="2" t="s">
        <v>5105</v>
      </c>
      <c r="Y82" s="2" t="s">
        <v>5316</v>
      </c>
      <c r="Z82" s="2" t="str">
        <f>IF(X82='[1]RULES DONT TOUCH'!$A$1,"N/A",IF(X82='[1]RULES DONT TOUCH'!$A$2,'[1]RULES DONT TOUCH'!$A$9,IF(X82='[1]RULES DONT TOUCH'!$A$3,'[1]RULES DONT TOUCH'!$A$11,IF(X82='[1]RULES DONT TOUCH'!$A$4,'[1]RULES DONT TOUCH'!$A$10,IF(X82='[1]RULES DONT TOUCH'!$A$5,'[1]RULES DONT TOUCH'!$A$13,IF(X82='[1]RULES DONT TOUCH'!$A$16,'[1]RULES DONT TOUCH'!$A$17,IF(X82='[1]RULES DONT TOUCH'!$A$8,'[1]RULES DONT TOUCH'!$A$12,IF(X82='[1]RULES DONT TOUCH'!$A$7,'[1]RULES DONT TOUCH'!$A$18,IF(X82='[1]RULES DONT TOUCH'!$A$23,'[1]RULES DONT TOUCH'!$A$13,IF(X82='[1]RULES DONT TOUCH'!$A$24,'[1]RULES DONT TOUCH'!$A$25,IF(X82='[1]RULES DONT TOUCH'!$A$21,'[1]RULES DONT TOUCH'!$A$22,IF(X82="","More info Needed",0))))))))))))</f>
        <v>Fri-Sat</v>
      </c>
      <c r="AA82" s="2" t="s">
        <v>5444</v>
      </c>
      <c r="AB82" s="2" t="s">
        <v>5105</v>
      </c>
      <c r="AC82" s="2" t="s">
        <v>5427</v>
      </c>
      <c r="AD82" s="2" t="str">
        <f>IF(AB82='[1]RULES DONT TOUCH'!$A$1,"N/A",IF(AB82='[1]RULES DONT TOUCH'!$A$2,'[1]RULES DONT TOUCH'!$A$9,IF(AB82='[1]RULES DONT TOUCH'!$A$3,'[1]RULES DONT TOUCH'!$A$11,IF(AB82='[1]RULES DONT TOUCH'!$A$4,'[1]RULES DONT TOUCH'!$A$10,IF(AB82='[1]RULES DONT TOUCH'!$A$24,'[1]RULES DONT TOUCH'!$A$25,IF(AB82='[1]RULES DONT TOUCH'!$A$13,'[1]RULES DONT TOUCH'!$A$13,IF(AB82='[1]RULES DONT TOUCH'!$A$16,'[1]RULES DONT TOUCH'!$A$17,IF(AB82='[1]RULES DONT TOUCH'!$A$5,'[1]RULES DONT TOUCH'!$A$13,IF(AB82='[1]RULES DONT TOUCH'!$A$8,'[1]RULES DONT TOUCH'!$A$12,IF(AB82='[1]RULES DONT TOUCH'!$A$23,'[1]RULES DONT TOUCH'!$A$13,IF(AB82='[1]RULES DONT TOUCH'!$A$21,'[1]RULES DONT TOUCH'!$A$22,IF(AB82='[1]RULES DONT TOUCH'!$A$19,'[1]RULES DONT TOUCH'!$A$20,IF(AB82='[1]RULES DONT TOUCH'!$A$7,'[1]RULES DONT TOUCH'!$A$18,IF(AB82="","More info Needed",0))))))))))))))</f>
        <v>Fri-Sat</v>
      </c>
      <c r="AE82" s="2" t="s">
        <v>5212</v>
      </c>
      <c r="AF82" s="2" t="s">
        <v>47</v>
      </c>
      <c r="AH82" s="2" t="s">
        <v>47</v>
      </c>
      <c r="AI82" s="48">
        <f>VLOOKUP(A82,[2]LicensedPremisesLLPG!$B:$AP,40,0)</f>
        <v>100031569053</v>
      </c>
      <c r="AJ82" s="2" t="s">
        <v>7163</v>
      </c>
      <c r="AK82" s="2" t="s">
        <v>43</v>
      </c>
      <c r="AL82" s="2" t="s">
        <v>2006</v>
      </c>
      <c r="AM82" s="2" t="s">
        <v>2007</v>
      </c>
      <c r="AN82" s="6" t="s">
        <v>2005</v>
      </c>
      <c r="AO82" s="2" t="s">
        <v>2006</v>
      </c>
    </row>
    <row r="83" spans="1:48" ht="14.25" customHeight="1" x14ac:dyDescent="0.2">
      <c r="A83" s="2">
        <v>35425</v>
      </c>
      <c r="B83" s="6" t="s">
        <v>4436</v>
      </c>
      <c r="C83" s="2" t="s">
        <v>5242</v>
      </c>
      <c r="E83" s="2" t="s">
        <v>67</v>
      </c>
      <c r="F83" s="2" t="s">
        <v>4428</v>
      </c>
      <c r="G83" s="4">
        <v>38574</v>
      </c>
      <c r="H83" s="4" t="s">
        <v>29</v>
      </c>
      <c r="I83" s="2" t="s">
        <v>45</v>
      </c>
      <c r="S83" s="2" t="s">
        <v>18</v>
      </c>
      <c r="Z83" s="2" t="str">
        <f>IF(X83='[1]RULES DONT TOUCH'!$A$1,"N/A",IF(X83='[1]RULES DONT TOUCH'!$A$2,'[1]RULES DONT TOUCH'!$A$9,IF(X83='[1]RULES DONT TOUCH'!$A$3,'[1]RULES DONT TOUCH'!$A$11,IF(X83='[1]RULES DONT TOUCH'!$A$4,'[1]RULES DONT TOUCH'!$A$10,IF(X83='[1]RULES DONT TOUCH'!$A$5,'[1]RULES DONT TOUCH'!$A$13,IF(X83='[1]RULES DONT TOUCH'!$A$16,'[1]RULES DONT TOUCH'!$A$17,IF(X83='[1]RULES DONT TOUCH'!$A$8,'[1]RULES DONT TOUCH'!$A$12,IF(X83='[1]RULES DONT TOUCH'!$A$7,'[1]RULES DONT TOUCH'!$A$18,IF(X83='[1]RULES DONT TOUCH'!$A$23,'[1]RULES DONT TOUCH'!$A$13,IF(X83='[1]RULES DONT TOUCH'!$A$24,'[1]RULES DONT TOUCH'!$A$25,IF(X83='[1]RULES DONT TOUCH'!$A$21,'[1]RULES DONT TOUCH'!$A$22,IF(X83="","More info Needed",0))))))))))))</f>
        <v>More info Needed</v>
      </c>
      <c r="AB83" s="2" t="s">
        <v>5103</v>
      </c>
      <c r="AC83" s="2" t="s">
        <v>5686</v>
      </c>
      <c r="AD83" s="2" t="str">
        <f>IF(AB83='[1]RULES DONT TOUCH'!$A$1,"N/A",IF(AB83='[1]RULES DONT TOUCH'!$A$2,'[1]RULES DONT TOUCH'!$A$9,IF(AB83='[1]RULES DONT TOUCH'!$A$3,'[1]RULES DONT TOUCH'!$A$11,IF(AB83='[1]RULES DONT TOUCH'!$A$4,'[1]RULES DONT TOUCH'!$A$10,IF(AB83='[1]RULES DONT TOUCH'!$A$24,'[1]RULES DONT TOUCH'!$A$25,IF(AB83='[1]RULES DONT TOUCH'!$A$13,'[1]RULES DONT TOUCH'!$A$13,IF(AB83='[1]RULES DONT TOUCH'!$A$16,'[1]RULES DONT TOUCH'!$A$17,IF(AB83='[1]RULES DONT TOUCH'!$A$5,'[1]RULES DONT TOUCH'!$A$13,IF(AB83='[1]RULES DONT TOUCH'!$A$8,'[1]RULES DONT TOUCH'!$A$12,IF(AB83='[1]RULES DONT TOUCH'!$A$23,'[1]RULES DONT TOUCH'!$A$13,IF(AB83='[1]RULES DONT TOUCH'!$A$21,'[1]RULES DONT TOUCH'!$A$22,IF(AB83='[1]RULES DONT TOUCH'!$A$19,'[1]RULES DONT TOUCH'!$A$20,IF(AB83='[1]RULES DONT TOUCH'!$A$7,'[1]RULES DONT TOUCH'!$A$18,IF(AB83="","More info Needed",0))))))))))))))</f>
        <v>N/A</v>
      </c>
      <c r="AE83" s="2" t="s">
        <v>30</v>
      </c>
      <c r="AF83" s="2" t="s">
        <v>47</v>
      </c>
      <c r="AH83" s="2" t="s">
        <v>47</v>
      </c>
      <c r="AI83" s="48">
        <f>VLOOKUP(A83,[2]LicensedPremisesLLPG!$B:$AP,40,0)</f>
        <v>100032094845</v>
      </c>
      <c r="AJ83" s="2" t="s">
        <v>7163</v>
      </c>
      <c r="AK83" s="2" t="s">
        <v>43</v>
      </c>
      <c r="AL83" s="2" t="s">
        <v>1933</v>
      </c>
      <c r="AM83" s="2" t="s">
        <v>1934</v>
      </c>
      <c r="AN83" s="2" t="s">
        <v>1935</v>
      </c>
      <c r="AO83" s="2" t="s">
        <v>4437</v>
      </c>
    </row>
    <row r="84" spans="1:48" x14ac:dyDescent="0.2">
      <c r="A84" s="2">
        <v>35157</v>
      </c>
      <c r="B84" s="6" t="s">
        <v>4427</v>
      </c>
      <c r="C84" s="2" t="s">
        <v>5006</v>
      </c>
      <c r="E84" s="2" t="s">
        <v>67</v>
      </c>
      <c r="F84" s="2" t="s">
        <v>4428</v>
      </c>
      <c r="G84" s="4">
        <v>38575</v>
      </c>
      <c r="H84" s="4" t="s">
        <v>29</v>
      </c>
      <c r="I84" s="2" t="s">
        <v>45</v>
      </c>
      <c r="S84" s="2" t="s">
        <v>18</v>
      </c>
      <c r="Z84" s="2" t="str">
        <f>IF(X84='[1]RULES DONT TOUCH'!$A$1,"N/A",IF(X84='[1]RULES DONT TOUCH'!$A$2,'[1]RULES DONT TOUCH'!$A$9,IF(X84='[1]RULES DONT TOUCH'!$A$3,'[1]RULES DONT TOUCH'!$A$11,IF(X84='[1]RULES DONT TOUCH'!$A$4,'[1]RULES DONT TOUCH'!$A$10,IF(X84='[1]RULES DONT TOUCH'!$A$5,'[1]RULES DONT TOUCH'!$A$13,IF(X84='[1]RULES DONT TOUCH'!$A$16,'[1]RULES DONT TOUCH'!$A$17,IF(X84='[1]RULES DONT TOUCH'!$A$8,'[1]RULES DONT TOUCH'!$A$12,IF(X84='[1]RULES DONT TOUCH'!$A$7,'[1]RULES DONT TOUCH'!$A$18,IF(X84='[1]RULES DONT TOUCH'!$A$23,'[1]RULES DONT TOUCH'!$A$13,IF(X84='[1]RULES DONT TOUCH'!$A$24,'[1]RULES DONT TOUCH'!$A$25,IF(X84='[1]RULES DONT TOUCH'!$A$21,'[1]RULES DONT TOUCH'!$A$22,IF(X84="","More info Needed",0))))))))))))</f>
        <v>More info Needed</v>
      </c>
      <c r="AB84" s="2" t="s">
        <v>5105</v>
      </c>
      <c r="AC84" s="2" t="s">
        <v>5606</v>
      </c>
      <c r="AD84" s="2" t="str">
        <f>IF(AB84='[1]RULES DONT TOUCH'!$A$1,"N/A",IF(AB84='[1]RULES DONT TOUCH'!$A$2,'[1]RULES DONT TOUCH'!$A$9,IF(AB84='[1]RULES DONT TOUCH'!$A$3,'[1]RULES DONT TOUCH'!$A$11,IF(AB84='[1]RULES DONT TOUCH'!$A$4,'[1]RULES DONT TOUCH'!$A$10,IF(AB84='[1]RULES DONT TOUCH'!$A$24,'[1]RULES DONT TOUCH'!$A$25,IF(AB84='[1]RULES DONT TOUCH'!$A$13,'[1]RULES DONT TOUCH'!$A$13,IF(AB84='[1]RULES DONT TOUCH'!$A$16,'[1]RULES DONT TOUCH'!$A$17,IF(AB84='[1]RULES DONT TOUCH'!$A$5,'[1]RULES DONT TOUCH'!$A$13,IF(AB84='[1]RULES DONT TOUCH'!$A$8,'[1]RULES DONT TOUCH'!$A$12,IF(AB84='[1]RULES DONT TOUCH'!$A$23,'[1]RULES DONT TOUCH'!$A$13,IF(AB84='[1]RULES DONT TOUCH'!$A$21,'[1]RULES DONT TOUCH'!$A$22,IF(AB84='[1]RULES DONT TOUCH'!$A$19,'[1]RULES DONT TOUCH'!$A$20,IF(AB84='[1]RULES DONT TOUCH'!$A$7,'[1]RULES DONT TOUCH'!$A$18,IF(AB84="","More info Needed",0))))))))))))))</f>
        <v>Fri-Sat</v>
      </c>
      <c r="AE84" s="2" t="s">
        <v>5607</v>
      </c>
      <c r="AF84" s="2" t="s">
        <v>5431</v>
      </c>
      <c r="AH84" s="2" t="s">
        <v>47</v>
      </c>
      <c r="AI84" s="48">
        <f>VLOOKUP(A84,[2]LicensedPremisesLLPG!$B:$AP,40,0)</f>
        <v>100032094938</v>
      </c>
      <c r="AJ84" s="2" t="s">
        <v>7163</v>
      </c>
      <c r="AK84" s="2" t="s">
        <v>75</v>
      </c>
      <c r="AL84" s="2" t="s">
        <v>4429</v>
      </c>
      <c r="AM84" s="2" t="s">
        <v>877</v>
      </c>
      <c r="AN84" s="2" t="s">
        <v>878</v>
      </c>
      <c r="AO84" s="2" t="s">
        <v>4430</v>
      </c>
    </row>
    <row r="85" spans="1:48" ht="15" customHeight="1" x14ac:dyDescent="0.2">
      <c r="A85" s="2">
        <v>35358</v>
      </c>
      <c r="B85" s="2" t="s">
        <v>237</v>
      </c>
      <c r="C85" s="2" t="s">
        <v>217</v>
      </c>
      <c r="E85" s="2" t="s">
        <v>25</v>
      </c>
      <c r="F85" s="2" t="s">
        <v>214</v>
      </c>
      <c r="G85" s="4">
        <v>38575</v>
      </c>
      <c r="H85" s="4" t="s">
        <v>29</v>
      </c>
      <c r="I85" s="2" t="s">
        <v>184</v>
      </c>
      <c r="O85" s="2" t="s">
        <v>41</v>
      </c>
      <c r="Q85" s="2" t="s">
        <v>83</v>
      </c>
      <c r="R85" s="2" t="s">
        <v>27</v>
      </c>
      <c r="S85" s="2" t="s">
        <v>18</v>
      </c>
      <c r="U85" s="2" t="s">
        <v>29</v>
      </c>
      <c r="V85" s="2" t="s">
        <v>29</v>
      </c>
      <c r="W85" s="2" t="s">
        <v>29</v>
      </c>
      <c r="X85" s="2" t="s">
        <v>5216</v>
      </c>
      <c r="Y85" s="2" t="s">
        <v>5316</v>
      </c>
      <c r="Z85" s="2" t="str">
        <f>IF(X85='[1]RULES DONT TOUCH'!$A$1,"N/A",IF(X85='[1]RULES DONT TOUCH'!$A$2,'[1]RULES DONT TOUCH'!$A$9,IF(X85='[1]RULES DONT TOUCH'!$A$3,'[1]RULES DONT TOUCH'!$A$11,IF(X85='[1]RULES DONT TOUCH'!$A$4,'[1]RULES DONT TOUCH'!$A$10,IF(X85='[1]RULES DONT TOUCH'!$A$5,'[1]RULES DONT TOUCH'!$A$13,IF(X85='[1]RULES DONT TOUCH'!$A$16,'[1]RULES DONT TOUCH'!$A$17,IF(X85='[1]RULES DONT TOUCH'!$A$8,'[1]RULES DONT TOUCH'!$A$12,IF(X85='[1]RULES DONT TOUCH'!$A$7,'[1]RULES DONT TOUCH'!$A$18,IF(X85='[1]RULES DONT TOUCH'!$A$23,'[1]RULES DONT TOUCH'!$A$13,IF(X85='[1]RULES DONT TOUCH'!$A$24,'[1]RULES DONT TOUCH'!$A$25,IF(X85='[1]RULES DONT TOUCH'!$A$21,'[1]RULES DONT TOUCH'!$A$22,IF(X85="","More info Needed",0))))))))))))</f>
        <v>Sun</v>
      </c>
      <c r="AA85" s="2" t="s">
        <v>5532</v>
      </c>
      <c r="AB85" s="2" t="s">
        <v>5216</v>
      </c>
      <c r="AC85" s="2" t="s">
        <v>5316</v>
      </c>
      <c r="AD85" s="2" t="str">
        <f>IF(AB85='[1]RULES DONT TOUCH'!$A$1,"N/A",IF(AB85='[1]RULES DONT TOUCH'!$A$2,'[1]RULES DONT TOUCH'!$A$9,IF(AB85='[1]RULES DONT TOUCH'!$A$3,'[1]RULES DONT TOUCH'!$A$11,IF(AB85='[1]RULES DONT TOUCH'!$A$4,'[1]RULES DONT TOUCH'!$A$10,IF(AB85='[1]RULES DONT TOUCH'!$A$24,'[1]RULES DONT TOUCH'!$A$25,IF(AB85='[1]RULES DONT TOUCH'!$A$13,'[1]RULES DONT TOUCH'!$A$13,IF(AB85='[1]RULES DONT TOUCH'!$A$16,'[1]RULES DONT TOUCH'!$A$17,IF(AB85='[1]RULES DONT TOUCH'!$A$5,'[1]RULES DONT TOUCH'!$A$13,IF(AB85='[1]RULES DONT TOUCH'!$A$8,'[1]RULES DONT TOUCH'!$A$12,IF(AB85='[1]RULES DONT TOUCH'!$A$23,'[1]RULES DONT TOUCH'!$A$13,IF(AB85='[1]RULES DONT TOUCH'!$A$21,'[1]RULES DONT TOUCH'!$A$22,IF(AB85='[1]RULES DONT TOUCH'!$A$19,'[1]RULES DONT TOUCH'!$A$20,IF(AB85='[1]RULES DONT TOUCH'!$A$7,'[1]RULES DONT TOUCH'!$A$18,IF(AB85="","More info Needed",0))))))))))))))</f>
        <v>Sun</v>
      </c>
      <c r="AE85" s="2" t="s">
        <v>5220</v>
      </c>
      <c r="AF85" s="2" t="s">
        <v>5431</v>
      </c>
      <c r="AH85" s="2" t="s">
        <v>47</v>
      </c>
      <c r="AI85" s="48">
        <f>VLOOKUP(A85,[2]LicensedPremisesLLPG!$B:$AP,40,0)</f>
        <v>200001374285</v>
      </c>
      <c r="AJ85" s="2" t="s">
        <v>7162</v>
      </c>
      <c r="AK85" s="2" t="s">
        <v>43</v>
      </c>
      <c r="AL85" s="2" t="s">
        <v>644</v>
      </c>
      <c r="AM85" s="2" t="s">
        <v>647</v>
      </c>
      <c r="AN85" s="2" t="s">
        <v>645</v>
      </c>
      <c r="AO85" s="2" t="s">
        <v>646</v>
      </c>
      <c r="AV85" s="2" t="s">
        <v>66</v>
      </c>
    </row>
    <row r="86" spans="1:48" ht="14.25" customHeight="1" x14ac:dyDescent="0.2">
      <c r="A86" s="2">
        <v>34231</v>
      </c>
      <c r="B86" s="2" t="s">
        <v>2347</v>
      </c>
      <c r="C86" s="2" t="s">
        <v>2348</v>
      </c>
      <c r="E86" s="2" t="s">
        <v>25</v>
      </c>
      <c r="F86" s="3" t="s">
        <v>2349</v>
      </c>
      <c r="G86" s="4">
        <v>38576</v>
      </c>
      <c r="H86" s="4" t="s">
        <v>29</v>
      </c>
      <c r="I86" s="2" t="s">
        <v>2350</v>
      </c>
      <c r="N86" s="2" t="s">
        <v>48</v>
      </c>
      <c r="O86" s="2" t="s">
        <v>41</v>
      </c>
      <c r="Q86" s="2" t="s">
        <v>83</v>
      </c>
      <c r="R86" s="2" t="s">
        <v>27</v>
      </c>
      <c r="S86" s="2" t="s">
        <v>18</v>
      </c>
      <c r="X86" s="2" t="s">
        <v>5537</v>
      </c>
      <c r="Y86" s="2" t="s">
        <v>5651</v>
      </c>
      <c r="Z86" s="2" t="str">
        <f>IF(X86='[1]RULES DONT TOUCH'!$A$1,"N/A",IF(X86='[1]RULES DONT TOUCH'!$A$2,'[1]RULES DONT TOUCH'!$A$9,IF(X86='[1]RULES DONT TOUCH'!$A$3,'[1]RULES DONT TOUCH'!$A$11,IF(X86='[1]RULES DONT TOUCH'!$A$4,'[1]RULES DONT TOUCH'!$A$10,IF(X86='[1]RULES DONT TOUCH'!$A$5,'[1]RULES DONT TOUCH'!$A$13,IF(X86='[1]RULES DONT TOUCH'!$A$16,'[1]RULES DONT TOUCH'!$A$17,IF(X86='[1]RULES DONT TOUCH'!$A$8,'[1]RULES DONT TOUCH'!$A$12,IF(X86='[1]RULES DONT TOUCH'!$A$7,'[1]RULES DONT TOUCH'!$A$18,IF(X86='[1]RULES DONT TOUCH'!$A$23,'[1]RULES DONT TOUCH'!$A$13,IF(X86='[1]RULES DONT TOUCH'!$A$24,'[1]RULES DONT TOUCH'!$A$25,IF(X86='[1]RULES DONT TOUCH'!$A$21,'[1]RULES DONT TOUCH'!$A$22,IF(X86="","More info Needed",0))))))))))))</f>
        <v>Fri-Sat&amp;Sun</v>
      </c>
      <c r="AA86" s="2" t="s">
        <v>5686</v>
      </c>
      <c r="AB86" s="2" t="s">
        <v>5453</v>
      </c>
      <c r="AC86" s="2" t="s">
        <v>5426</v>
      </c>
      <c r="AD86" s="2" t="str">
        <f>IF(AB86='[1]RULES DONT TOUCH'!$A$1,"N/A",IF(AB86='[1]RULES DONT TOUCH'!$A$2,'[1]RULES DONT TOUCH'!$A$9,IF(AB86='[1]RULES DONT TOUCH'!$A$3,'[1]RULES DONT TOUCH'!$A$11,IF(AB86='[1]RULES DONT TOUCH'!$A$4,'[1]RULES DONT TOUCH'!$A$10,IF(AB86='[1]RULES DONT TOUCH'!$A$24,'[1]RULES DONT TOUCH'!$A$25,IF(AB86='[1]RULES DONT TOUCH'!$A$13,'[1]RULES DONT TOUCH'!$A$13,IF(AB86='[1]RULES DONT TOUCH'!$A$16,'[1]RULES DONT TOUCH'!$A$17,IF(AB86='[1]RULES DONT TOUCH'!$A$5,'[1]RULES DONT TOUCH'!$A$13,IF(AB86='[1]RULES DONT TOUCH'!$A$8,'[1]RULES DONT TOUCH'!$A$12,IF(AB86='[1]RULES DONT TOUCH'!$A$23,'[1]RULES DONT TOUCH'!$A$13,IF(AB86='[1]RULES DONT TOUCH'!$A$21,'[1]RULES DONT TOUCH'!$A$22,IF(AB86='[1]RULES DONT TOUCH'!$A$19,'[1]RULES DONT TOUCH'!$A$20,IF(AB86='[1]RULES DONT TOUCH'!$A$7,'[1]RULES DONT TOUCH'!$A$18,IF(AB86="","More info Needed",0))))))))))))))</f>
        <v>Fri,Sat - Sun</v>
      </c>
      <c r="AE86" s="2" t="s">
        <v>5427</v>
      </c>
      <c r="AF86" s="2" t="s">
        <v>5041</v>
      </c>
      <c r="AH86" s="2" t="s">
        <v>30</v>
      </c>
      <c r="AI86" s="48">
        <f>VLOOKUP(A86,[2]LicensedPremisesLLPG!$B:$AP,40,0)</f>
        <v>100031603472</v>
      </c>
      <c r="AJ86" s="2" t="s">
        <v>7163</v>
      </c>
      <c r="AK86" s="2" t="s">
        <v>43</v>
      </c>
      <c r="AL86" s="2" t="s">
        <v>8193</v>
      </c>
      <c r="AM86" s="2" t="s">
        <v>886</v>
      </c>
      <c r="AN86" s="2" t="s">
        <v>896</v>
      </c>
      <c r="AO86" s="2" t="s">
        <v>2351</v>
      </c>
    </row>
    <row r="87" spans="1:48" ht="15" customHeight="1" x14ac:dyDescent="0.2">
      <c r="A87" s="2">
        <v>34239</v>
      </c>
      <c r="B87" s="6" t="s">
        <v>3782</v>
      </c>
      <c r="C87" s="2" t="s">
        <v>5270</v>
      </c>
      <c r="D87" s="6" t="s">
        <v>3783</v>
      </c>
      <c r="E87" s="2" t="s">
        <v>67</v>
      </c>
      <c r="F87" s="2" t="s">
        <v>3784</v>
      </c>
      <c r="G87" s="4">
        <v>38576</v>
      </c>
      <c r="H87" s="4" t="s">
        <v>29</v>
      </c>
      <c r="I87" s="2" t="s">
        <v>45</v>
      </c>
      <c r="K87" s="2" t="s">
        <v>112</v>
      </c>
      <c r="L87" s="2" t="s">
        <v>68</v>
      </c>
      <c r="N87" s="2" t="s">
        <v>48</v>
      </c>
      <c r="O87" s="2" t="s">
        <v>41</v>
      </c>
      <c r="P87" s="2" t="s">
        <v>49</v>
      </c>
      <c r="Q87" s="2" t="s">
        <v>83</v>
      </c>
      <c r="R87" s="2" t="s">
        <v>27</v>
      </c>
      <c r="S87" s="2" t="s">
        <v>18</v>
      </c>
      <c r="U87" s="2" t="s">
        <v>29</v>
      </c>
      <c r="V87" s="2" t="s">
        <v>29</v>
      </c>
      <c r="W87" s="2" t="s">
        <v>29</v>
      </c>
      <c r="X87" s="2" t="s">
        <v>5537</v>
      </c>
      <c r="Y87" s="2" t="s">
        <v>5426</v>
      </c>
      <c r="Z87" s="2" t="str">
        <f>IF(X87='[1]RULES DONT TOUCH'!$A$1,"N/A",IF(X87='[1]RULES DONT TOUCH'!$A$2,'[1]RULES DONT TOUCH'!$A$9,IF(X87='[1]RULES DONT TOUCH'!$A$3,'[1]RULES DONT TOUCH'!$A$11,IF(X87='[1]RULES DONT TOUCH'!$A$4,'[1]RULES DONT TOUCH'!$A$10,IF(X87='[1]RULES DONT TOUCH'!$A$5,'[1]RULES DONT TOUCH'!$A$13,IF(X87='[1]RULES DONT TOUCH'!$A$16,'[1]RULES DONT TOUCH'!$A$17,IF(X87='[1]RULES DONT TOUCH'!$A$8,'[1]RULES DONT TOUCH'!$A$12,IF(X87='[1]RULES DONT TOUCH'!$A$7,'[1]RULES DONT TOUCH'!$A$18,IF(X87='[1]RULES DONT TOUCH'!$A$23,'[1]RULES DONT TOUCH'!$A$13,IF(X87='[1]RULES DONT TOUCH'!$A$24,'[1]RULES DONT TOUCH'!$A$25,IF(X87='[1]RULES DONT TOUCH'!$A$21,'[1]RULES DONT TOUCH'!$A$22,IF(X87="","More info Needed",0))))))))))))</f>
        <v>Fri-Sat&amp;Sun</v>
      </c>
      <c r="AA87" s="2" t="s">
        <v>5427</v>
      </c>
      <c r="AB87" s="2" t="s">
        <v>5103</v>
      </c>
      <c r="AC87" s="2" t="s">
        <v>5426</v>
      </c>
      <c r="AD87" s="2" t="str">
        <f>IF(AB87='[1]RULES DONT TOUCH'!$A$1,"N/A",IF(AB87='[1]RULES DONT TOUCH'!$A$2,'[1]RULES DONT TOUCH'!$A$9,IF(AB87='[1]RULES DONT TOUCH'!$A$3,'[1]RULES DONT TOUCH'!$A$11,IF(AB87='[1]RULES DONT TOUCH'!$A$4,'[1]RULES DONT TOUCH'!$A$10,IF(AB87='[1]RULES DONT TOUCH'!$A$24,'[1]RULES DONT TOUCH'!$A$25,IF(AB87='[1]RULES DONT TOUCH'!$A$13,'[1]RULES DONT TOUCH'!$A$13,IF(AB87='[1]RULES DONT TOUCH'!$A$16,'[1]RULES DONT TOUCH'!$A$17,IF(AB87='[1]RULES DONT TOUCH'!$A$5,'[1]RULES DONT TOUCH'!$A$13,IF(AB87='[1]RULES DONT TOUCH'!$A$8,'[1]RULES DONT TOUCH'!$A$12,IF(AB87='[1]RULES DONT TOUCH'!$A$23,'[1]RULES DONT TOUCH'!$A$13,IF(AB87='[1]RULES DONT TOUCH'!$A$21,'[1]RULES DONT TOUCH'!$A$22,IF(AB87='[1]RULES DONT TOUCH'!$A$19,'[1]RULES DONT TOUCH'!$A$20,IF(AB87='[1]RULES DONT TOUCH'!$A$7,'[1]RULES DONT TOUCH'!$A$18,IF(AB87="","More info Needed",0))))))))))))))</f>
        <v>N/A</v>
      </c>
      <c r="AE87" s="2" t="s">
        <v>30</v>
      </c>
      <c r="AF87" s="2" t="s">
        <v>5041</v>
      </c>
      <c r="AH87" s="2" t="s">
        <v>30</v>
      </c>
      <c r="AI87" s="48">
        <f>VLOOKUP(A87,[2]LicensedPremisesLLPG!$B:$AP,40,0)</f>
        <v>200001399667</v>
      </c>
      <c r="AJ87" s="2" t="s">
        <v>7162</v>
      </c>
      <c r="AK87" s="2" t="s">
        <v>43</v>
      </c>
      <c r="AL87" s="2" t="s">
        <v>8327</v>
      </c>
      <c r="AM87" s="2" t="s">
        <v>8328</v>
      </c>
      <c r="AN87" s="2" t="s">
        <v>8329</v>
      </c>
      <c r="AO87" s="6" t="s">
        <v>8330</v>
      </c>
    </row>
    <row r="88" spans="1:48" ht="28.5" customHeight="1" x14ac:dyDescent="0.2">
      <c r="A88" s="2">
        <v>34413</v>
      </c>
      <c r="B88" s="2" t="s">
        <v>212</v>
      </c>
      <c r="C88" s="2" t="s">
        <v>216</v>
      </c>
      <c r="D88" s="2" t="s">
        <v>135</v>
      </c>
      <c r="E88" s="2" t="s">
        <v>25</v>
      </c>
      <c r="F88" s="2" t="s">
        <v>213</v>
      </c>
      <c r="G88" s="4">
        <v>38576</v>
      </c>
      <c r="H88" s="4" t="s">
        <v>29</v>
      </c>
      <c r="I88" s="2" t="s">
        <v>45</v>
      </c>
      <c r="N88" s="2" t="s">
        <v>48</v>
      </c>
      <c r="O88" s="2" t="s">
        <v>41</v>
      </c>
      <c r="Q88" s="2" t="s">
        <v>83</v>
      </c>
      <c r="R88" s="2" t="s">
        <v>27</v>
      </c>
      <c r="S88" s="2" t="s">
        <v>18</v>
      </c>
      <c r="U88" s="2" t="s">
        <v>29</v>
      </c>
      <c r="V88" s="2" t="s">
        <v>29</v>
      </c>
      <c r="W88" s="2" t="s">
        <v>29</v>
      </c>
      <c r="X88" s="2" t="s">
        <v>5104</v>
      </c>
      <c r="Y88" s="2" t="s">
        <v>5606</v>
      </c>
      <c r="Z88" s="2" t="str">
        <f>IF(X88='[1]RULES DONT TOUCH'!$A$1,"N/A",IF(X88='[1]RULES DONT TOUCH'!$A$2,'[1]RULES DONT TOUCH'!$A$9,IF(X88='[1]RULES DONT TOUCH'!$A$3,'[1]RULES DONT TOUCH'!$A$11,IF(X88='[1]RULES DONT TOUCH'!$A$4,'[1]RULES DONT TOUCH'!$A$10,IF(X88='[1]RULES DONT TOUCH'!$A$5,'[1]RULES DONT TOUCH'!$A$13,IF(X88='[1]RULES DONT TOUCH'!$A$16,'[1]RULES DONT TOUCH'!$A$17,IF(X88='[1]RULES DONT TOUCH'!$A$8,'[1]RULES DONT TOUCH'!$A$12,IF(X88='[1]RULES DONT TOUCH'!$A$7,'[1]RULES DONT TOUCH'!$A$18,IF(X88='[1]RULES DONT TOUCH'!$A$23,'[1]RULES DONT TOUCH'!$A$13,IF(X88='[1]RULES DONT TOUCH'!$A$24,'[1]RULES DONT TOUCH'!$A$25,IF(X88='[1]RULES DONT TOUCH'!$A$21,'[1]RULES DONT TOUCH'!$A$22,IF(X88="","More info Needed",0))))))))))))</f>
        <v>Thu-Sat</v>
      </c>
      <c r="AA88" s="2" t="s">
        <v>5607</v>
      </c>
      <c r="AB88" s="2" t="s">
        <v>5104</v>
      </c>
      <c r="AC88" s="2" t="s">
        <v>5426</v>
      </c>
      <c r="AD88" s="2" t="str">
        <f>IF(AB88='[1]RULES DONT TOUCH'!$A$1,"N/A",IF(AB88='[1]RULES DONT TOUCH'!$A$2,'[1]RULES DONT TOUCH'!$A$9,IF(AB88='[1]RULES DONT TOUCH'!$A$3,'[1]RULES DONT TOUCH'!$A$11,IF(AB88='[1]RULES DONT TOUCH'!$A$4,'[1]RULES DONT TOUCH'!$A$10,IF(AB88='[1]RULES DONT TOUCH'!$A$24,'[1]RULES DONT TOUCH'!$A$25,IF(AB88='[1]RULES DONT TOUCH'!$A$13,'[1]RULES DONT TOUCH'!$A$13,IF(AB88='[1]RULES DONT TOUCH'!$A$16,'[1]RULES DONT TOUCH'!$A$17,IF(AB88='[1]RULES DONT TOUCH'!$A$5,'[1]RULES DONT TOUCH'!$A$13,IF(AB88='[1]RULES DONT TOUCH'!$A$8,'[1]RULES DONT TOUCH'!$A$12,IF(AB88='[1]RULES DONT TOUCH'!$A$23,'[1]RULES DONT TOUCH'!$A$13,IF(AB88='[1]RULES DONT TOUCH'!$A$21,'[1]RULES DONT TOUCH'!$A$22,IF(AB88='[1]RULES DONT TOUCH'!$A$19,'[1]RULES DONT TOUCH'!$A$20,IF(AB88='[1]RULES DONT TOUCH'!$A$7,'[1]RULES DONT TOUCH'!$A$18,IF(AB88="","More info Needed",0))))))))))))))</f>
        <v>Thu-Sat</v>
      </c>
      <c r="AE88" s="2" t="s">
        <v>5427</v>
      </c>
      <c r="AF88" s="2" t="s">
        <v>5041</v>
      </c>
      <c r="AH88" s="2" t="s">
        <v>30</v>
      </c>
      <c r="AI88" s="48">
        <f>VLOOKUP(A88,[2]LicensedPremisesLLPG!$B:$AP,40,0)</f>
        <v>100031516619</v>
      </c>
      <c r="AJ88" s="2" t="s">
        <v>7163</v>
      </c>
      <c r="AK88" s="2" t="s">
        <v>43</v>
      </c>
      <c r="AL88" s="2" t="s">
        <v>641</v>
      </c>
      <c r="AM88" s="2" t="s">
        <v>642</v>
      </c>
      <c r="AN88" s="2" t="s">
        <v>428</v>
      </c>
      <c r="AO88" s="2" t="s">
        <v>643</v>
      </c>
      <c r="AV88" s="2" t="s">
        <v>66</v>
      </c>
    </row>
    <row r="89" spans="1:48" ht="14.25" customHeight="1" x14ac:dyDescent="0.2">
      <c r="A89" s="2">
        <v>35141</v>
      </c>
      <c r="B89" s="2" t="s">
        <v>369</v>
      </c>
      <c r="C89" s="2" t="s">
        <v>5671</v>
      </c>
      <c r="E89" s="2" t="s">
        <v>67</v>
      </c>
      <c r="F89" s="2" t="s">
        <v>368</v>
      </c>
      <c r="G89" s="4">
        <v>38576</v>
      </c>
      <c r="H89" s="4" t="s">
        <v>29</v>
      </c>
      <c r="I89" s="2" t="s">
        <v>45</v>
      </c>
      <c r="N89" s="2" t="s">
        <v>48</v>
      </c>
      <c r="O89" s="2" t="s">
        <v>41</v>
      </c>
      <c r="P89" s="2" t="s">
        <v>49</v>
      </c>
      <c r="Q89" s="2" t="s">
        <v>83</v>
      </c>
      <c r="R89" s="2" t="s">
        <v>27</v>
      </c>
      <c r="S89" s="2" t="s">
        <v>18</v>
      </c>
      <c r="U89" s="2" t="s">
        <v>29</v>
      </c>
      <c r="V89" s="2" t="s">
        <v>29</v>
      </c>
      <c r="W89" s="2" t="s">
        <v>29</v>
      </c>
      <c r="X89" s="2" t="s">
        <v>5103</v>
      </c>
      <c r="Y89" s="2" t="s">
        <v>5467</v>
      </c>
      <c r="Z89" s="2" t="str">
        <f>IF(X89='[1]RULES DONT TOUCH'!$A$1,"N/A",IF(X89='[1]RULES DONT TOUCH'!$A$2,'[1]RULES DONT TOUCH'!$A$9,IF(X89='[1]RULES DONT TOUCH'!$A$3,'[1]RULES DONT TOUCH'!$A$11,IF(X89='[1]RULES DONT TOUCH'!$A$4,'[1]RULES DONT TOUCH'!$A$10,IF(X89='[1]RULES DONT TOUCH'!$A$5,'[1]RULES DONT TOUCH'!$A$13,IF(X89='[1]RULES DONT TOUCH'!$A$16,'[1]RULES DONT TOUCH'!$A$17,IF(X89='[1]RULES DONT TOUCH'!$A$8,'[1]RULES DONT TOUCH'!$A$12,IF(X89='[1]RULES DONT TOUCH'!$A$7,'[1]RULES DONT TOUCH'!$A$18,IF(X89='[1]RULES DONT TOUCH'!$A$23,'[1]RULES DONT TOUCH'!$A$13,IF(X89='[1]RULES DONT TOUCH'!$A$24,'[1]RULES DONT TOUCH'!$A$25,IF(X89='[1]RULES DONT TOUCH'!$A$21,'[1]RULES DONT TOUCH'!$A$22,IF(X89="","More info Needed",0))))))))))))</f>
        <v>N/A</v>
      </c>
      <c r="AA89" s="2" t="s">
        <v>30</v>
      </c>
      <c r="AB89" s="2" t="s">
        <v>5103</v>
      </c>
      <c r="AC89" s="2" t="s">
        <v>5528</v>
      </c>
      <c r="AD89" s="2" t="str">
        <f>IF(AB89='[1]RULES DONT TOUCH'!$A$1,"N/A",IF(AB89='[1]RULES DONT TOUCH'!$A$2,'[1]RULES DONT TOUCH'!$A$9,IF(AB89='[1]RULES DONT TOUCH'!$A$3,'[1]RULES DONT TOUCH'!$A$11,IF(AB89='[1]RULES DONT TOUCH'!$A$4,'[1]RULES DONT TOUCH'!$A$10,IF(AB89='[1]RULES DONT TOUCH'!$A$24,'[1]RULES DONT TOUCH'!$A$25,IF(AB89='[1]RULES DONT TOUCH'!$A$13,'[1]RULES DONT TOUCH'!$A$13,IF(AB89='[1]RULES DONT TOUCH'!$A$16,'[1]RULES DONT TOUCH'!$A$17,IF(AB89='[1]RULES DONT TOUCH'!$A$5,'[1]RULES DONT TOUCH'!$A$13,IF(AB89='[1]RULES DONT TOUCH'!$A$8,'[1]RULES DONT TOUCH'!$A$12,IF(AB89='[1]RULES DONT TOUCH'!$A$23,'[1]RULES DONT TOUCH'!$A$13,IF(AB89='[1]RULES DONT TOUCH'!$A$21,'[1]RULES DONT TOUCH'!$A$22,IF(AB89='[1]RULES DONT TOUCH'!$A$19,'[1]RULES DONT TOUCH'!$A$20,IF(AB89='[1]RULES DONT TOUCH'!$A$7,'[1]RULES DONT TOUCH'!$A$18,IF(AB89="","More info Needed",0))))))))))))))</f>
        <v>N/A</v>
      </c>
      <c r="AE89" s="2" t="s">
        <v>30</v>
      </c>
      <c r="AF89" s="2" t="s">
        <v>5041</v>
      </c>
      <c r="AH89" s="2" t="s">
        <v>47</v>
      </c>
      <c r="AI89" s="48">
        <f>VLOOKUP(A89,[2]LicensedPremisesLLPG!$B:$AP,40,0)</f>
        <v>100031525442</v>
      </c>
      <c r="AJ89" s="2" t="s">
        <v>7163</v>
      </c>
      <c r="AK89" s="2" t="s">
        <v>43</v>
      </c>
      <c r="AL89" s="2" t="s">
        <v>816</v>
      </c>
      <c r="AM89" s="2" t="s">
        <v>817</v>
      </c>
      <c r="AN89" s="2" t="s">
        <v>818</v>
      </c>
      <c r="AO89" s="2" t="s">
        <v>816</v>
      </c>
      <c r="AP89" s="2" t="s">
        <v>819</v>
      </c>
      <c r="AQ89" s="2" t="s">
        <v>817</v>
      </c>
      <c r="AR89" s="2" t="s">
        <v>818</v>
      </c>
    </row>
    <row r="90" spans="1:48" ht="14.25" customHeight="1" x14ac:dyDescent="0.2">
      <c r="A90" s="2">
        <v>35813</v>
      </c>
      <c r="B90" s="2" t="s">
        <v>324</v>
      </c>
      <c r="C90" s="2" t="s">
        <v>5629</v>
      </c>
      <c r="E90" s="2" t="s">
        <v>67</v>
      </c>
      <c r="F90" s="2" t="s">
        <v>325</v>
      </c>
      <c r="G90" s="4">
        <v>38576</v>
      </c>
      <c r="H90" s="4" t="s">
        <v>29</v>
      </c>
      <c r="I90" s="2" t="s">
        <v>36</v>
      </c>
      <c r="R90" s="2" t="s">
        <v>27</v>
      </c>
      <c r="U90" s="2" t="s">
        <v>29</v>
      </c>
      <c r="V90" s="2" t="s">
        <v>29</v>
      </c>
      <c r="W90" s="2" t="s">
        <v>29</v>
      </c>
      <c r="X90" s="2" t="s">
        <v>5105</v>
      </c>
      <c r="Y90" s="2" t="s">
        <v>5157</v>
      </c>
      <c r="Z90" s="2" t="str">
        <f>IF(X90='[1]RULES DONT TOUCH'!$A$1,"N/A",IF(X90='[1]RULES DONT TOUCH'!$A$2,'[1]RULES DONT TOUCH'!$A$9,IF(X90='[1]RULES DONT TOUCH'!$A$3,'[1]RULES DONT TOUCH'!$A$11,IF(X90='[1]RULES DONT TOUCH'!$A$4,'[1]RULES DONT TOUCH'!$A$10,IF(X90='[1]RULES DONT TOUCH'!$A$5,'[1]RULES DONT TOUCH'!$A$13,IF(X90='[1]RULES DONT TOUCH'!$A$16,'[1]RULES DONT TOUCH'!$A$17,IF(X90='[1]RULES DONT TOUCH'!$A$8,'[1]RULES DONT TOUCH'!$A$12,IF(X90='[1]RULES DONT TOUCH'!$A$7,'[1]RULES DONT TOUCH'!$A$18,IF(X90='[1]RULES DONT TOUCH'!$A$23,'[1]RULES DONT TOUCH'!$A$13,IF(X90='[1]RULES DONT TOUCH'!$A$24,'[1]RULES DONT TOUCH'!$A$25,IF(X90='[1]RULES DONT TOUCH'!$A$21,'[1]RULES DONT TOUCH'!$A$22,IF(X90="","More info Needed",0))))))))))))</f>
        <v>Fri-Sat</v>
      </c>
      <c r="AA90" s="2" t="s">
        <v>5158</v>
      </c>
      <c r="AB90" s="2" t="s">
        <v>30</v>
      </c>
      <c r="AC90" s="2" t="s">
        <v>30</v>
      </c>
      <c r="AD90" s="2" t="str">
        <f>IF(AB90='[1]RULES DONT TOUCH'!$A$1,"N/A",IF(AB90='[1]RULES DONT TOUCH'!$A$2,'[1]RULES DONT TOUCH'!$A$9,IF(AB90='[1]RULES DONT TOUCH'!$A$3,'[1]RULES DONT TOUCH'!$A$11,IF(AB90='[1]RULES DONT TOUCH'!$A$4,'[1]RULES DONT TOUCH'!$A$10,IF(AB90='[1]RULES DONT TOUCH'!$A$24,'[1]RULES DONT TOUCH'!$A$25,IF(AB90='[1]RULES DONT TOUCH'!$A$13,'[1]RULES DONT TOUCH'!$A$13,IF(AB90='[1]RULES DONT TOUCH'!$A$16,'[1]RULES DONT TOUCH'!$A$17,IF(AB90='[1]RULES DONT TOUCH'!$A$5,'[1]RULES DONT TOUCH'!$A$13,IF(AB90='[1]RULES DONT TOUCH'!$A$8,'[1]RULES DONT TOUCH'!$A$12,IF(AB90='[1]RULES DONT TOUCH'!$A$23,'[1]RULES DONT TOUCH'!$A$13,IF(AB90='[1]RULES DONT TOUCH'!$A$21,'[1]RULES DONT TOUCH'!$A$22,IF(AB90='[1]RULES DONT TOUCH'!$A$19,'[1]RULES DONT TOUCH'!$A$20,IF(AB90='[1]RULES DONT TOUCH'!$A$7,'[1]RULES DONT TOUCH'!$A$18,IF(AB90="","More info Needed",0))))))))))))))</f>
        <v>N/A</v>
      </c>
      <c r="AE90" s="2" t="s">
        <v>30</v>
      </c>
      <c r="AF90" s="2" t="s">
        <v>5041</v>
      </c>
      <c r="AH90" s="2" t="s">
        <v>30</v>
      </c>
      <c r="AI90" s="48">
        <f>VLOOKUP(A90,[2]LicensedPremisesLLPG!$B:$AP,40,0)</f>
        <v>100032131210</v>
      </c>
      <c r="AJ90" s="2" t="s">
        <v>29</v>
      </c>
      <c r="AK90" s="2" t="s">
        <v>31</v>
      </c>
      <c r="AL90" s="2" t="s">
        <v>741</v>
      </c>
      <c r="AM90" s="2" t="s">
        <v>742</v>
      </c>
      <c r="AN90" s="2" t="s">
        <v>743</v>
      </c>
      <c r="AO90" s="2" t="s">
        <v>416</v>
      </c>
    </row>
    <row r="91" spans="1:48" x14ac:dyDescent="0.2">
      <c r="A91" s="2">
        <v>34379</v>
      </c>
      <c r="B91" s="2" t="s">
        <v>8458</v>
      </c>
      <c r="C91" s="2" t="s">
        <v>5487</v>
      </c>
      <c r="E91" s="2" t="s">
        <v>25</v>
      </c>
      <c r="F91" s="2" t="s">
        <v>108</v>
      </c>
      <c r="G91" s="4">
        <v>38577</v>
      </c>
      <c r="H91" s="4" t="s">
        <v>29</v>
      </c>
      <c r="I91" s="2" t="s">
        <v>35</v>
      </c>
      <c r="S91" s="2" t="s">
        <v>61</v>
      </c>
      <c r="U91" s="2" t="s">
        <v>29</v>
      </c>
      <c r="V91" s="2" t="s">
        <v>29</v>
      </c>
      <c r="W91" s="2" t="s">
        <v>29</v>
      </c>
      <c r="X91" s="2" t="s">
        <v>5103</v>
      </c>
      <c r="Y91" s="2" t="s">
        <v>5331</v>
      </c>
      <c r="Z91" s="2" t="str">
        <f>IF(X91='[1]RULES DONT TOUCH'!$A$1,"N/A",IF(X91='[1]RULES DONT TOUCH'!$A$2,'[1]RULES DONT TOUCH'!$A$9,IF(X91='[1]RULES DONT TOUCH'!$A$3,'[1]RULES DONT TOUCH'!$A$11,IF(X91='[1]RULES DONT TOUCH'!$A$4,'[1]RULES DONT TOUCH'!$A$10,IF(X91='[1]RULES DONT TOUCH'!$A$5,'[1]RULES DONT TOUCH'!$A$13,IF(X91='[1]RULES DONT TOUCH'!$A$16,'[1]RULES DONT TOUCH'!$A$17,IF(X91='[1]RULES DONT TOUCH'!$A$8,'[1]RULES DONT TOUCH'!$A$12,IF(X91='[1]RULES DONT TOUCH'!$A$7,'[1]RULES DONT TOUCH'!$A$18,IF(X91='[1]RULES DONT TOUCH'!$A$23,'[1]RULES DONT TOUCH'!$A$13,IF(X91='[1]RULES DONT TOUCH'!$A$24,'[1]RULES DONT TOUCH'!$A$25,IF(X91='[1]RULES DONT TOUCH'!$A$21,'[1]RULES DONT TOUCH'!$A$22,IF(X91="","More info Needed",0))))))))))))</f>
        <v>N/A</v>
      </c>
      <c r="AA91" s="2" t="s">
        <v>30</v>
      </c>
      <c r="AB91" s="2" t="s">
        <v>5103</v>
      </c>
      <c r="AC91" s="2" t="s">
        <v>5331</v>
      </c>
      <c r="AD91" s="2" t="str">
        <f>IF(AB91='[1]RULES DONT TOUCH'!$A$1,"N/A",IF(AB91='[1]RULES DONT TOUCH'!$A$2,'[1]RULES DONT TOUCH'!$A$9,IF(AB91='[1]RULES DONT TOUCH'!$A$3,'[1]RULES DONT TOUCH'!$A$11,IF(AB91='[1]RULES DONT TOUCH'!$A$4,'[1]RULES DONT TOUCH'!$A$10,IF(AB91='[1]RULES DONT TOUCH'!$A$24,'[1]RULES DONT TOUCH'!$A$25,IF(AB91='[1]RULES DONT TOUCH'!$A$13,'[1]RULES DONT TOUCH'!$A$13,IF(AB91='[1]RULES DONT TOUCH'!$A$16,'[1]RULES DONT TOUCH'!$A$17,IF(AB91='[1]RULES DONT TOUCH'!$A$5,'[1]RULES DONT TOUCH'!$A$13,IF(AB91='[1]RULES DONT TOUCH'!$A$8,'[1]RULES DONT TOUCH'!$A$12,IF(AB91='[1]RULES DONT TOUCH'!$A$23,'[1]RULES DONT TOUCH'!$A$13,IF(AB91='[1]RULES DONT TOUCH'!$A$21,'[1]RULES DONT TOUCH'!$A$22,IF(AB91='[1]RULES DONT TOUCH'!$A$19,'[1]RULES DONT TOUCH'!$A$20,IF(AB91='[1]RULES DONT TOUCH'!$A$7,'[1]RULES DONT TOUCH'!$A$18,IF(AB91="","More info Needed",0))))))))))))))</f>
        <v>N/A</v>
      </c>
      <c r="AE91" s="2" t="s">
        <v>30</v>
      </c>
      <c r="AF91" s="2" t="s">
        <v>5041</v>
      </c>
      <c r="AH91" s="2" t="s">
        <v>72</v>
      </c>
      <c r="AI91" s="48">
        <f>VLOOKUP(A91,[2]LicensedPremisesLLPG!$B:$AP,40,0)</f>
        <v>100031511296</v>
      </c>
      <c r="AJ91" s="2" t="s">
        <v>29</v>
      </c>
      <c r="AK91" s="2" t="s">
        <v>37</v>
      </c>
      <c r="AL91" s="2" t="s">
        <v>8457</v>
      </c>
      <c r="AM91" s="2" t="s">
        <v>710</v>
      </c>
      <c r="AN91" s="2" t="s">
        <v>292</v>
      </c>
      <c r="AO91" s="2" t="s">
        <v>8459</v>
      </c>
    </row>
    <row r="92" spans="1:48" ht="14.25" customHeight="1" x14ac:dyDescent="0.2">
      <c r="A92" s="2">
        <v>34250</v>
      </c>
      <c r="B92" s="2" t="s">
        <v>8326</v>
      </c>
      <c r="C92" s="2" t="s">
        <v>5501</v>
      </c>
      <c r="D92" s="2" t="s">
        <v>137</v>
      </c>
      <c r="E92" s="2" t="s">
        <v>25</v>
      </c>
      <c r="F92" s="2" t="s">
        <v>138</v>
      </c>
      <c r="G92" s="4">
        <v>38578</v>
      </c>
      <c r="H92" s="4" t="s">
        <v>29</v>
      </c>
      <c r="I92" s="2" t="s">
        <v>35</v>
      </c>
      <c r="S92" s="2" t="s">
        <v>61</v>
      </c>
      <c r="W92" s="2" t="s">
        <v>29</v>
      </c>
      <c r="X92" s="2" t="s">
        <v>5103</v>
      </c>
      <c r="Y92" s="2" t="s">
        <v>5202</v>
      </c>
      <c r="Z92" s="2" t="str">
        <f>IF(X92='[1]RULES DONT TOUCH'!$A$1,"N/A",IF(X92='[1]RULES DONT TOUCH'!$A$2,'[1]RULES DONT TOUCH'!$A$9,IF(X92='[1]RULES DONT TOUCH'!$A$3,'[1]RULES DONT TOUCH'!$A$11,IF(X92='[1]RULES DONT TOUCH'!$A$4,'[1]RULES DONT TOUCH'!$A$10,IF(X92='[1]RULES DONT TOUCH'!$A$5,'[1]RULES DONT TOUCH'!$A$13,IF(X92='[1]RULES DONT TOUCH'!$A$16,'[1]RULES DONT TOUCH'!$A$17,IF(X92='[1]RULES DONT TOUCH'!$A$8,'[1]RULES DONT TOUCH'!$A$12,IF(X92='[1]RULES DONT TOUCH'!$A$7,'[1]RULES DONT TOUCH'!$A$18,IF(X92='[1]RULES DONT TOUCH'!$A$23,'[1]RULES DONT TOUCH'!$A$13,IF(X92='[1]RULES DONT TOUCH'!$A$24,'[1]RULES DONT TOUCH'!$A$25,IF(X92='[1]RULES DONT TOUCH'!$A$21,'[1]RULES DONT TOUCH'!$A$22,IF(X92="","More info Needed",0))))))))))))</f>
        <v>N/A</v>
      </c>
      <c r="AA92" s="2" t="s">
        <v>30</v>
      </c>
      <c r="AB92" s="2" t="s">
        <v>5103</v>
      </c>
      <c r="AC92" s="2" t="s">
        <v>5202</v>
      </c>
      <c r="AD92" s="2" t="str">
        <f>IF(AB92='[1]RULES DONT TOUCH'!$A$1,"N/A",IF(AB92='[1]RULES DONT TOUCH'!$A$2,'[1]RULES DONT TOUCH'!$A$9,IF(AB92='[1]RULES DONT TOUCH'!$A$3,'[1]RULES DONT TOUCH'!$A$11,IF(AB92='[1]RULES DONT TOUCH'!$A$4,'[1]RULES DONT TOUCH'!$A$10,IF(AB92='[1]RULES DONT TOUCH'!$A$24,'[1]RULES DONT TOUCH'!$A$25,IF(AB92='[1]RULES DONT TOUCH'!$A$13,'[1]RULES DONT TOUCH'!$A$13,IF(AB92='[1]RULES DONT TOUCH'!$A$16,'[1]RULES DONT TOUCH'!$A$17,IF(AB92='[1]RULES DONT TOUCH'!$A$5,'[1]RULES DONT TOUCH'!$A$13,IF(AB92='[1]RULES DONT TOUCH'!$A$8,'[1]RULES DONT TOUCH'!$A$12,IF(AB92='[1]RULES DONT TOUCH'!$A$23,'[1]RULES DONT TOUCH'!$A$13,IF(AB92='[1]RULES DONT TOUCH'!$A$21,'[1]RULES DONT TOUCH'!$A$22,IF(AB92='[1]RULES DONT TOUCH'!$A$19,'[1]RULES DONT TOUCH'!$A$20,IF(AB92='[1]RULES DONT TOUCH'!$A$7,'[1]RULES DONT TOUCH'!$A$18,IF(AB92="","More info Needed",0))))))))))))))</f>
        <v>N/A</v>
      </c>
      <c r="AE92" s="2" t="s">
        <v>30</v>
      </c>
      <c r="AF92" s="2" t="s">
        <v>5041</v>
      </c>
      <c r="AH92" s="2" t="s">
        <v>30</v>
      </c>
      <c r="AI92" s="48">
        <f>VLOOKUP(A92,[2]LicensedPremisesLLPG!$B:$AP,40,0)</f>
        <v>100031512671</v>
      </c>
      <c r="AJ92" s="2" t="s">
        <v>29</v>
      </c>
      <c r="AK92" s="2" t="s">
        <v>37</v>
      </c>
      <c r="AL92" s="2" t="s">
        <v>553</v>
      </c>
      <c r="AM92" s="2" t="s">
        <v>554</v>
      </c>
      <c r="AN92" s="2" t="s">
        <v>138</v>
      </c>
      <c r="AO92" s="2" t="s">
        <v>553</v>
      </c>
    </row>
    <row r="93" spans="1:48" ht="14.25" customHeight="1" x14ac:dyDescent="0.2">
      <c r="A93" s="2">
        <v>34287</v>
      </c>
      <c r="B93" s="2" t="s">
        <v>92</v>
      </c>
      <c r="C93" s="2" t="s">
        <v>4617</v>
      </c>
      <c r="E93" s="2" t="s">
        <v>25</v>
      </c>
      <c r="F93" s="2" t="s">
        <v>91</v>
      </c>
      <c r="G93" s="4">
        <v>38578</v>
      </c>
      <c r="H93" s="4" t="s">
        <v>29</v>
      </c>
      <c r="I93" s="2" t="s">
        <v>36</v>
      </c>
      <c r="R93" s="2" t="s">
        <v>27</v>
      </c>
      <c r="U93" s="2" t="s">
        <v>29</v>
      </c>
      <c r="V93" s="2" t="s">
        <v>29</v>
      </c>
      <c r="W93" s="2" t="s">
        <v>29</v>
      </c>
      <c r="X93" s="7" t="s">
        <v>5397</v>
      </c>
      <c r="Y93" s="2" t="s">
        <v>30</v>
      </c>
      <c r="Z93" s="2" t="s">
        <v>30</v>
      </c>
      <c r="AA93" s="2" t="s">
        <v>30</v>
      </c>
      <c r="AB93" s="2" t="s">
        <v>30</v>
      </c>
      <c r="AC93" s="2" t="s">
        <v>30</v>
      </c>
      <c r="AD93" s="2" t="s">
        <v>30</v>
      </c>
      <c r="AE93" s="2" t="s">
        <v>30</v>
      </c>
      <c r="AF93" s="2" t="s">
        <v>5048</v>
      </c>
      <c r="AH93" s="2" t="s">
        <v>30</v>
      </c>
      <c r="AI93" s="48">
        <f>VLOOKUP(A93,[2]LicensedPremisesLLPG!$B:$AP,40,0)</f>
        <v>100032128874</v>
      </c>
      <c r="AJ93" s="2" t="s">
        <v>29</v>
      </c>
      <c r="AK93" s="2" t="s">
        <v>31</v>
      </c>
      <c r="AL93" s="2" t="s">
        <v>4588</v>
      </c>
      <c r="AM93" s="2" t="s">
        <v>4589</v>
      </c>
      <c r="AN93" s="2" t="s">
        <v>4590</v>
      </c>
      <c r="AO93" s="2" t="s">
        <v>416</v>
      </c>
    </row>
    <row r="94" spans="1:48" x14ac:dyDescent="0.2">
      <c r="A94" s="2">
        <v>34333</v>
      </c>
      <c r="B94" s="6" t="s">
        <v>1623</v>
      </c>
      <c r="C94" s="6" t="s">
        <v>4738</v>
      </c>
      <c r="E94" s="2" t="s">
        <v>67</v>
      </c>
      <c r="F94" s="2" t="s">
        <v>1610</v>
      </c>
      <c r="G94" s="4">
        <v>38579</v>
      </c>
      <c r="H94" s="4" t="s">
        <v>29</v>
      </c>
      <c r="I94" s="2" t="s">
        <v>45</v>
      </c>
      <c r="K94" s="2" t="s">
        <v>112</v>
      </c>
      <c r="N94" s="2" t="s">
        <v>48</v>
      </c>
      <c r="O94" s="2" t="s">
        <v>41</v>
      </c>
      <c r="P94" s="2" t="s">
        <v>49</v>
      </c>
      <c r="Q94" s="2" t="s">
        <v>83</v>
      </c>
      <c r="R94" s="2" t="s">
        <v>27</v>
      </c>
      <c r="S94" s="2" t="s">
        <v>18</v>
      </c>
      <c r="X94" s="2" t="s">
        <v>5105</v>
      </c>
      <c r="Y94" s="2" t="s">
        <v>5682</v>
      </c>
      <c r="Z94" s="2" t="str">
        <f>IF(X94='[1]RULES DONT TOUCH'!$A$1,"N/A",IF(X94='[1]RULES DONT TOUCH'!$A$2,'[1]RULES DONT TOUCH'!$A$9,IF(X94='[1]RULES DONT TOUCH'!$A$3,'[1]RULES DONT TOUCH'!$A$11,IF(X94='[1]RULES DONT TOUCH'!$A$4,'[1]RULES DONT TOUCH'!$A$10,IF(X94='[1]RULES DONT TOUCH'!$A$5,'[1]RULES DONT TOUCH'!$A$13,IF(X94='[1]RULES DONT TOUCH'!$A$16,'[1]RULES DONT TOUCH'!$A$17,IF(X94='[1]RULES DONT TOUCH'!$A$8,'[1]RULES DONT TOUCH'!$A$12,IF(X94='[1]RULES DONT TOUCH'!$A$7,'[1]RULES DONT TOUCH'!$A$18,IF(X94='[1]RULES DONT TOUCH'!$A$23,'[1]RULES DONT TOUCH'!$A$13,IF(X94='[1]RULES DONT TOUCH'!$A$24,'[1]RULES DONT TOUCH'!$A$25,IF(X94='[1]RULES DONT TOUCH'!$A$21,'[1]RULES DONT TOUCH'!$A$22,IF(X94="","More info Needed",0))))))))))))</f>
        <v>Fri-Sat</v>
      </c>
      <c r="AA94" s="2" t="s">
        <v>5452</v>
      </c>
      <c r="AB94" s="2" t="s">
        <v>5103</v>
      </c>
      <c r="AC94" s="2" t="s">
        <v>5212</v>
      </c>
      <c r="AD94" s="2" t="str">
        <f>IF(AB94='[1]RULES DONT TOUCH'!$A$1,"N/A",IF(AB94='[1]RULES DONT TOUCH'!$A$2,'[1]RULES DONT TOUCH'!$A$9,IF(AB94='[1]RULES DONT TOUCH'!$A$3,'[1]RULES DONT TOUCH'!$A$11,IF(AB94='[1]RULES DONT TOUCH'!$A$4,'[1]RULES DONT TOUCH'!$A$10,IF(AB94='[1]RULES DONT TOUCH'!$A$24,'[1]RULES DONT TOUCH'!$A$25,IF(AB94='[1]RULES DONT TOUCH'!$A$13,'[1]RULES DONT TOUCH'!$A$13,IF(AB94='[1]RULES DONT TOUCH'!$A$16,'[1]RULES DONT TOUCH'!$A$17,IF(AB94='[1]RULES DONT TOUCH'!$A$5,'[1]RULES DONT TOUCH'!$A$13,IF(AB94='[1]RULES DONT TOUCH'!$A$8,'[1]RULES DONT TOUCH'!$A$12,IF(AB94='[1]RULES DONT TOUCH'!$A$23,'[1]RULES DONT TOUCH'!$A$13,IF(AB94='[1]RULES DONT TOUCH'!$A$21,'[1]RULES DONT TOUCH'!$A$22,IF(AB94='[1]RULES DONT TOUCH'!$A$19,'[1]RULES DONT TOUCH'!$A$20,IF(AB94='[1]RULES DONT TOUCH'!$A$7,'[1]RULES DONT TOUCH'!$A$18,IF(AB94="","More info Needed",0))))))))))))))</f>
        <v>N/A</v>
      </c>
      <c r="AE94" s="2" t="s">
        <v>5682</v>
      </c>
      <c r="AF94" s="2" t="s">
        <v>47</v>
      </c>
      <c r="AH94" s="2" t="s">
        <v>47</v>
      </c>
      <c r="AI94" s="48">
        <f>VLOOKUP(A94,[2]LicensedPremisesLLPG!$B:$AP,40,0)</f>
        <v>200001381669</v>
      </c>
      <c r="AJ94" s="2" t="s">
        <v>7163</v>
      </c>
      <c r="AK94" s="2" t="s">
        <v>43</v>
      </c>
      <c r="AL94" s="2" t="s">
        <v>1624</v>
      </c>
      <c r="AM94" s="2" t="s">
        <v>1625</v>
      </c>
      <c r="AN94" s="2" t="s">
        <v>1626</v>
      </c>
      <c r="AO94" s="2" t="s">
        <v>8220</v>
      </c>
    </row>
    <row r="95" spans="1:48" ht="14.25" customHeight="1" x14ac:dyDescent="0.2">
      <c r="A95" s="2">
        <v>34394</v>
      </c>
      <c r="B95" s="6" t="s">
        <v>175</v>
      </c>
      <c r="C95" s="2" t="s">
        <v>6134</v>
      </c>
      <c r="E95" s="2" t="s">
        <v>67</v>
      </c>
      <c r="F95" s="2" t="s">
        <v>3292</v>
      </c>
      <c r="G95" s="4">
        <v>38579</v>
      </c>
      <c r="H95" s="4" t="s">
        <v>29</v>
      </c>
      <c r="I95" s="2" t="s">
        <v>35</v>
      </c>
      <c r="S95" s="2" t="s">
        <v>61</v>
      </c>
      <c r="X95" s="2" t="s">
        <v>5103</v>
      </c>
      <c r="Y95" s="2" t="s">
        <v>5351</v>
      </c>
      <c r="Z95" s="2" t="str">
        <f>IF(X95='[1]RULES DONT TOUCH'!$A$1,"N/A",IF(X95='[1]RULES DONT TOUCH'!$A$2,'[1]RULES DONT TOUCH'!$A$9,IF(X95='[1]RULES DONT TOUCH'!$A$3,'[1]RULES DONT TOUCH'!$A$11,IF(X95='[1]RULES DONT TOUCH'!$A$4,'[1]RULES DONT TOUCH'!$A$10,IF(X95='[1]RULES DONT TOUCH'!$A$5,'[1]RULES DONT TOUCH'!$A$13,IF(X95='[1]RULES DONT TOUCH'!$A$16,'[1]RULES DONT TOUCH'!$A$17,IF(X95='[1]RULES DONT TOUCH'!$A$8,'[1]RULES DONT TOUCH'!$A$12,IF(X95='[1]RULES DONT TOUCH'!$A$7,'[1]RULES DONT TOUCH'!$A$18,IF(X95='[1]RULES DONT TOUCH'!$A$23,'[1]RULES DONT TOUCH'!$A$13,IF(X95='[1]RULES DONT TOUCH'!$A$24,'[1]RULES DONT TOUCH'!$A$25,IF(X95='[1]RULES DONT TOUCH'!$A$21,'[1]RULES DONT TOUCH'!$A$22,IF(X95="","More info Needed",0))))))))))))</f>
        <v>N/A</v>
      </c>
      <c r="AA95" s="2" t="s">
        <v>30</v>
      </c>
      <c r="AB95" s="2" t="s">
        <v>5103</v>
      </c>
      <c r="AC95" s="2" t="s">
        <v>5351</v>
      </c>
      <c r="AD95" s="2" t="str">
        <f>IF(AB95='[1]RULES DONT TOUCH'!$A$1,"N/A",IF(AB95='[1]RULES DONT TOUCH'!$A$2,'[1]RULES DONT TOUCH'!$A$9,IF(AB95='[1]RULES DONT TOUCH'!$A$3,'[1]RULES DONT TOUCH'!$A$11,IF(AB95='[1]RULES DONT TOUCH'!$A$4,'[1]RULES DONT TOUCH'!$A$10,IF(AB95='[1]RULES DONT TOUCH'!$A$24,'[1]RULES DONT TOUCH'!$A$25,IF(AB95='[1]RULES DONT TOUCH'!$A$13,'[1]RULES DONT TOUCH'!$A$13,IF(AB95='[1]RULES DONT TOUCH'!$A$16,'[1]RULES DONT TOUCH'!$A$17,IF(AB95='[1]RULES DONT TOUCH'!$A$5,'[1]RULES DONT TOUCH'!$A$13,IF(AB95='[1]RULES DONT TOUCH'!$A$8,'[1]RULES DONT TOUCH'!$A$12,IF(AB95='[1]RULES DONT TOUCH'!$A$23,'[1]RULES DONT TOUCH'!$A$13,IF(AB95='[1]RULES DONT TOUCH'!$A$21,'[1]RULES DONT TOUCH'!$A$22,IF(AB95='[1]RULES DONT TOUCH'!$A$19,'[1]RULES DONT TOUCH'!$A$20,IF(AB95='[1]RULES DONT TOUCH'!$A$7,'[1]RULES DONT TOUCH'!$A$18,IF(AB95="","More info Needed",0))))))))))))))</f>
        <v>N/A</v>
      </c>
      <c r="AE95" s="2" t="s">
        <v>30</v>
      </c>
      <c r="AF95" s="2" t="s">
        <v>5041</v>
      </c>
      <c r="AH95" s="2" t="s">
        <v>30</v>
      </c>
      <c r="AI95" s="48">
        <f>VLOOKUP(A95,[2]LicensedPremisesLLPG!$B:$AP,40,0)</f>
        <v>100032124504</v>
      </c>
      <c r="AJ95" s="2" t="s">
        <v>29</v>
      </c>
      <c r="AK95" s="2" t="s">
        <v>37</v>
      </c>
      <c r="AL95" s="2" t="s">
        <v>1016</v>
      </c>
      <c r="AM95" s="2" t="s">
        <v>1017</v>
      </c>
      <c r="AN95" s="2" t="s">
        <v>2134</v>
      </c>
      <c r="AO95" s="2" t="s">
        <v>8687</v>
      </c>
    </row>
    <row r="96" spans="1:48" x14ac:dyDescent="0.2">
      <c r="A96" s="2">
        <v>35487</v>
      </c>
      <c r="B96" s="2" t="s">
        <v>4192</v>
      </c>
      <c r="C96" s="2" t="s">
        <v>4193</v>
      </c>
      <c r="E96" s="2" t="s">
        <v>25</v>
      </c>
      <c r="F96" s="2" t="s">
        <v>2334</v>
      </c>
      <c r="G96" s="4">
        <v>38579</v>
      </c>
      <c r="H96" s="4" t="s">
        <v>29</v>
      </c>
      <c r="I96" s="2" t="s">
        <v>45</v>
      </c>
      <c r="J96" s="2" t="s">
        <v>129</v>
      </c>
      <c r="K96" s="2" t="s">
        <v>112</v>
      </c>
      <c r="L96" s="2" t="s">
        <v>68</v>
      </c>
      <c r="N96" s="2" t="s">
        <v>48</v>
      </c>
      <c r="O96" s="2" t="s">
        <v>41</v>
      </c>
      <c r="P96" s="2" t="s">
        <v>49</v>
      </c>
      <c r="Q96" s="2" t="s">
        <v>83</v>
      </c>
      <c r="R96" s="2" t="s">
        <v>27</v>
      </c>
      <c r="S96" s="2" t="s">
        <v>18</v>
      </c>
      <c r="X96" s="2" t="s">
        <v>5105</v>
      </c>
      <c r="Y96" s="2" t="s">
        <v>5308</v>
      </c>
      <c r="Z96" s="2" t="str">
        <f>IF(X96='[1]RULES DONT TOUCH'!$A$1,"N/A",IF(X96='[1]RULES DONT TOUCH'!$A$2,'[1]RULES DONT TOUCH'!$A$9,IF(X96='[1]RULES DONT TOUCH'!$A$3,'[1]RULES DONT TOUCH'!$A$11,IF(X96='[1]RULES DONT TOUCH'!$A$4,'[1]RULES DONT TOUCH'!$A$10,IF(X96='[1]RULES DONT TOUCH'!$A$5,'[1]RULES DONT TOUCH'!$A$13,IF(X96='[1]RULES DONT TOUCH'!$A$16,'[1]RULES DONT TOUCH'!$A$17,IF(X96='[1]RULES DONT TOUCH'!$A$8,'[1]RULES DONT TOUCH'!$A$12,IF(X96='[1]RULES DONT TOUCH'!$A$7,'[1]RULES DONT TOUCH'!$A$18,IF(X96='[1]RULES DONT TOUCH'!$A$23,'[1]RULES DONT TOUCH'!$A$13,IF(X96='[1]RULES DONT TOUCH'!$A$24,'[1]RULES DONT TOUCH'!$A$25,IF(X96='[1]RULES DONT TOUCH'!$A$21,'[1]RULES DONT TOUCH'!$A$22,IF(X96="","More info Needed",0))))))))))))</f>
        <v>Fri-Sat</v>
      </c>
      <c r="AA96" s="2" t="s">
        <v>5888</v>
      </c>
      <c r="AB96" s="2" t="s">
        <v>5105</v>
      </c>
      <c r="AC96" s="2" t="s">
        <v>5607</v>
      </c>
      <c r="AD96" s="2" t="str">
        <f>IF(AB96='[1]RULES DONT TOUCH'!$A$1,"N/A",IF(AB96='[1]RULES DONT TOUCH'!$A$2,'[1]RULES DONT TOUCH'!$A$9,IF(AB96='[1]RULES DONT TOUCH'!$A$3,'[1]RULES DONT TOUCH'!$A$11,IF(AB96='[1]RULES DONT TOUCH'!$A$4,'[1]RULES DONT TOUCH'!$A$10,IF(AB96='[1]RULES DONT TOUCH'!$A$24,'[1]RULES DONT TOUCH'!$A$25,IF(AB96='[1]RULES DONT TOUCH'!$A$13,'[1]RULES DONT TOUCH'!$A$13,IF(AB96='[1]RULES DONT TOUCH'!$A$16,'[1]RULES DONT TOUCH'!$A$17,IF(AB96='[1]RULES DONT TOUCH'!$A$5,'[1]RULES DONT TOUCH'!$A$13,IF(AB96='[1]RULES DONT TOUCH'!$A$8,'[1]RULES DONT TOUCH'!$A$12,IF(AB96='[1]RULES DONT TOUCH'!$A$23,'[1]RULES DONT TOUCH'!$A$13,IF(AB96='[1]RULES DONT TOUCH'!$A$21,'[1]RULES DONT TOUCH'!$A$22,IF(AB96='[1]RULES DONT TOUCH'!$A$19,'[1]RULES DONT TOUCH'!$A$20,IF(AB96='[1]RULES DONT TOUCH'!$A$7,'[1]RULES DONT TOUCH'!$A$18,IF(AB96="","More info Needed",0))))))))))))))</f>
        <v>Fri-Sat</v>
      </c>
      <c r="AE96" s="2" t="s">
        <v>5686</v>
      </c>
      <c r="AF96" s="2" t="s">
        <v>5041</v>
      </c>
      <c r="AH96" s="2" t="s">
        <v>47</v>
      </c>
      <c r="AI96" s="48">
        <f>VLOOKUP(A96,[2]LicensedPremisesLLPG!$B:$AP,40,0)</f>
        <v>100031603044</v>
      </c>
      <c r="AJ96" s="2" t="s">
        <v>7163</v>
      </c>
      <c r="AK96" s="2" t="s">
        <v>43</v>
      </c>
      <c r="AL96" s="2" t="s">
        <v>1933</v>
      </c>
      <c r="AM96" s="2" t="s">
        <v>984</v>
      </c>
      <c r="AN96" s="2" t="s">
        <v>3273</v>
      </c>
      <c r="AO96" s="2" t="s">
        <v>4194</v>
      </c>
    </row>
    <row r="97" spans="1:48" x14ac:dyDescent="0.2">
      <c r="A97" s="2">
        <v>34254</v>
      </c>
      <c r="B97" s="6" t="s">
        <v>1629</v>
      </c>
      <c r="C97" s="6" t="s">
        <v>4738</v>
      </c>
      <c r="E97" s="2" t="s">
        <v>67</v>
      </c>
      <c r="F97" s="2" t="s">
        <v>1630</v>
      </c>
      <c r="G97" s="4">
        <v>38580</v>
      </c>
      <c r="H97" s="4" t="s">
        <v>29</v>
      </c>
      <c r="I97" s="2" t="s">
        <v>45</v>
      </c>
      <c r="K97" s="2" t="s">
        <v>112</v>
      </c>
      <c r="N97" s="2" t="s">
        <v>48</v>
      </c>
      <c r="O97" s="2" t="s">
        <v>41</v>
      </c>
      <c r="P97" s="2" t="s">
        <v>49</v>
      </c>
      <c r="Q97" s="2" t="s">
        <v>83</v>
      </c>
      <c r="R97" s="2" t="s">
        <v>27</v>
      </c>
      <c r="S97" s="2" t="s">
        <v>18</v>
      </c>
      <c r="X97" s="2" t="s">
        <v>5926</v>
      </c>
      <c r="Y97" s="2" t="s">
        <v>5577</v>
      </c>
      <c r="Z97" s="2">
        <f>IF(X97='[1]RULES DONT TOUCH'!$A$1,"N/A",IF(X97='[1]RULES DONT TOUCH'!$A$2,'[1]RULES DONT TOUCH'!$A$9,IF(X97='[1]RULES DONT TOUCH'!$A$3,'[1]RULES DONT TOUCH'!$A$11,IF(X97='[1]RULES DONT TOUCH'!$A$4,'[1]RULES DONT TOUCH'!$A$10,IF(X97='[1]RULES DONT TOUCH'!$A$5,'[1]RULES DONT TOUCH'!$A$13,IF(X97='[1]RULES DONT TOUCH'!$A$16,'[1]RULES DONT TOUCH'!$A$17,IF(X97='[1]RULES DONT TOUCH'!$A$8,'[1]RULES DONT TOUCH'!$A$12,IF(X97='[1]RULES DONT TOUCH'!$A$7,'[1]RULES DONT TOUCH'!$A$18,IF(X97='[1]RULES DONT TOUCH'!$A$23,'[1]RULES DONT TOUCH'!$A$13,IF(X97='[1]RULES DONT TOUCH'!$A$24,'[1]RULES DONT TOUCH'!$A$25,IF(X97='[1]RULES DONT TOUCH'!$A$21,'[1]RULES DONT TOUCH'!$A$22,IF(X97="","More info Needed",0))))))))))))</f>
        <v>0</v>
      </c>
      <c r="AA97" s="2" t="s">
        <v>5452</v>
      </c>
      <c r="AB97" s="2" t="s">
        <v>5926</v>
      </c>
      <c r="AC97" s="2" t="s">
        <v>5452</v>
      </c>
      <c r="AD97" s="2">
        <f>IF(AB97='[1]RULES DONT TOUCH'!$A$1,"N/A",IF(AB97='[1]RULES DONT TOUCH'!$A$2,'[1]RULES DONT TOUCH'!$A$9,IF(AB97='[1]RULES DONT TOUCH'!$A$3,'[1]RULES DONT TOUCH'!$A$11,IF(AB97='[1]RULES DONT TOUCH'!$A$4,'[1]RULES DONT TOUCH'!$A$10,IF(AB97='[1]RULES DONT TOUCH'!$A$24,'[1]RULES DONT TOUCH'!$A$25,IF(AB97='[1]RULES DONT TOUCH'!$A$13,'[1]RULES DONT TOUCH'!$A$13,IF(AB97='[1]RULES DONT TOUCH'!$A$16,'[1]RULES DONT TOUCH'!$A$17,IF(AB97='[1]RULES DONT TOUCH'!$A$5,'[1]RULES DONT TOUCH'!$A$13,IF(AB97='[1]RULES DONT TOUCH'!$A$8,'[1]RULES DONT TOUCH'!$A$12,IF(AB97='[1]RULES DONT TOUCH'!$A$23,'[1]RULES DONT TOUCH'!$A$13,IF(AB97='[1]RULES DONT TOUCH'!$A$21,'[1]RULES DONT TOUCH'!$A$22,IF(AB97='[1]RULES DONT TOUCH'!$A$19,'[1]RULES DONT TOUCH'!$A$20,IF(AB97='[1]RULES DONT TOUCH'!$A$7,'[1]RULES DONT TOUCH'!$A$18,IF(AB97="","More info Needed",0))))))))))))))</f>
        <v>0</v>
      </c>
      <c r="AE97" s="2" t="s">
        <v>5682</v>
      </c>
      <c r="AF97" s="2" t="s">
        <v>47</v>
      </c>
      <c r="AH97" s="2" t="s">
        <v>47</v>
      </c>
      <c r="AI97" s="48">
        <f>VLOOKUP(A97,[2]LicensedPremisesLLPG!$B:$AP,40,0)</f>
        <v>200001381669</v>
      </c>
      <c r="AJ97" s="2" t="s">
        <v>7162</v>
      </c>
      <c r="AK97" s="2" t="s">
        <v>43</v>
      </c>
      <c r="AL97" s="2" t="s">
        <v>1624</v>
      </c>
      <c r="AM97" s="2" t="s">
        <v>1631</v>
      </c>
      <c r="AN97" s="2" t="s">
        <v>1626</v>
      </c>
      <c r="AO97" s="2" t="s">
        <v>8221</v>
      </c>
    </row>
    <row r="98" spans="1:48" ht="14.25" customHeight="1" x14ac:dyDescent="0.2">
      <c r="A98" s="2">
        <v>34296</v>
      </c>
      <c r="B98" s="6" t="s">
        <v>193</v>
      </c>
      <c r="C98" s="2" t="s">
        <v>4829</v>
      </c>
      <c r="E98" s="2" t="s">
        <v>67</v>
      </c>
      <c r="F98" s="2" t="s">
        <v>2115</v>
      </c>
      <c r="G98" s="4">
        <v>38580</v>
      </c>
      <c r="H98" s="4" t="s">
        <v>29</v>
      </c>
      <c r="I98" s="2" t="s">
        <v>35</v>
      </c>
      <c r="S98" s="2" t="s">
        <v>61</v>
      </c>
      <c r="X98" s="2" t="s">
        <v>5397</v>
      </c>
      <c r="Y98" s="2" t="s">
        <v>30</v>
      </c>
      <c r="Z98" s="2" t="str">
        <f>IF(X98='[1]RULES DONT TOUCH'!$A$1,"N/A",IF(X98='[1]RULES DONT TOUCH'!$A$2,'[1]RULES DONT TOUCH'!$A$9,IF(X98='[1]RULES DONT TOUCH'!$A$3,'[1]RULES DONT TOUCH'!$A$11,IF(X98='[1]RULES DONT TOUCH'!$A$4,'[1]RULES DONT TOUCH'!$A$10,IF(X98='[1]RULES DONT TOUCH'!$A$5,'[1]RULES DONT TOUCH'!$A$13,IF(X98='[1]RULES DONT TOUCH'!$A$16,'[1]RULES DONT TOUCH'!$A$17,IF(X98='[1]RULES DONT TOUCH'!$A$8,'[1]RULES DONT TOUCH'!$A$12,IF(X98='[1]RULES DONT TOUCH'!$A$7,'[1]RULES DONT TOUCH'!$A$18,IF(X98='[1]RULES DONT TOUCH'!$A$23,'[1]RULES DONT TOUCH'!$A$13,IF(X98='[1]RULES DONT TOUCH'!$A$24,'[1]RULES DONT TOUCH'!$A$25,IF(X98='[1]RULES DONT TOUCH'!$A$21,'[1]RULES DONT TOUCH'!$A$22,IF(X98="","More info Needed",0))))))))))))</f>
        <v>N/A</v>
      </c>
      <c r="AA98" s="2" t="s">
        <v>30</v>
      </c>
      <c r="AB98" s="2" t="s">
        <v>5103</v>
      </c>
      <c r="AC98" s="2" t="s">
        <v>5201</v>
      </c>
      <c r="AD98" s="2" t="str">
        <f>IF(AB98='[1]RULES DONT TOUCH'!$A$1,"N/A",IF(AB98='[1]RULES DONT TOUCH'!$A$2,'[1]RULES DONT TOUCH'!$A$9,IF(AB98='[1]RULES DONT TOUCH'!$A$3,'[1]RULES DONT TOUCH'!$A$11,IF(AB98='[1]RULES DONT TOUCH'!$A$4,'[1]RULES DONT TOUCH'!$A$10,IF(AB98='[1]RULES DONT TOUCH'!$A$24,'[1]RULES DONT TOUCH'!$A$25,IF(AB98='[1]RULES DONT TOUCH'!$A$13,'[1]RULES DONT TOUCH'!$A$13,IF(AB98='[1]RULES DONT TOUCH'!$A$16,'[1]RULES DONT TOUCH'!$A$17,IF(AB98='[1]RULES DONT TOUCH'!$A$5,'[1]RULES DONT TOUCH'!$A$13,IF(AB98='[1]RULES DONT TOUCH'!$A$8,'[1]RULES DONT TOUCH'!$A$12,IF(AB98='[1]RULES DONT TOUCH'!$A$23,'[1]RULES DONT TOUCH'!$A$13,IF(AB98='[1]RULES DONT TOUCH'!$A$21,'[1]RULES DONT TOUCH'!$A$22,IF(AB98='[1]RULES DONT TOUCH'!$A$19,'[1]RULES DONT TOUCH'!$A$20,IF(AB98='[1]RULES DONT TOUCH'!$A$7,'[1]RULES DONT TOUCH'!$A$18,IF(AB98="","More info Needed",0))))))))))))))</f>
        <v>N/A</v>
      </c>
      <c r="AE98" s="2" t="s">
        <v>5220</v>
      </c>
      <c r="AF98" s="2" t="s">
        <v>5041</v>
      </c>
      <c r="AH98" s="2" t="s">
        <v>47</v>
      </c>
      <c r="AI98" s="48">
        <f>VLOOKUP(A98,[2]LicensedPremisesLLPG!$B:$AP,40,0)</f>
        <v>100032093571</v>
      </c>
      <c r="AJ98" s="2" t="s">
        <v>29</v>
      </c>
      <c r="AK98" s="2" t="s">
        <v>37</v>
      </c>
      <c r="AL98" s="2" t="s">
        <v>2117</v>
      </c>
      <c r="AM98" s="2" t="s">
        <v>2118</v>
      </c>
      <c r="AN98" s="2" t="s">
        <v>2115</v>
      </c>
      <c r="AO98" s="2" t="s">
        <v>2119</v>
      </c>
    </row>
    <row r="99" spans="1:48" ht="14.25" customHeight="1" x14ac:dyDescent="0.2">
      <c r="A99" s="2">
        <v>34405</v>
      </c>
      <c r="B99" s="6" t="s">
        <v>4419</v>
      </c>
      <c r="C99" s="2" t="s">
        <v>4413</v>
      </c>
      <c r="E99" s="2" t="s">
        <v>67</v>
      </c>
      <c r="F99" s="2" t="s">
        <v>4420</v>
      </c>
      <c r="G99" s="4">
        <v>38580</v>
      </c>
      <c r="H99" s="4" t="s">
        <v>29</v>
      </c>
      <c r="I99" s="2" t="s">
        <v>111</v>
      </c>
      <c r="S99" s="2" t="s">
        <v>18</v>
      </c>
      <c r="Z99" s="2" t="str">
        <f>IF(X99='[1]RULES DONT TOUCH'!$A$1,"N/A",IF(X99='[1]RULES DONT TOUCH'!$A$2,'[1]RULES DONT TOUCH'!$A$9,IF(X99='[1]RULES DONT TOUCH'!$A$3,'[1]RULES DONT TOUCH'!$A$11,IF(X99='[1]RULES DONT TOUCH'!$A$4,'[1]RULES DONT TOUCH'!$A$10,IF(X99='[1]RULES DONT TOUCH'!$A$5,'[1]RULES DONT TOUCH'!$A$13,IF(X99='[1]RULES DONT TOUCH'!$A$16,'[1]RULES DONT TOUCH'!$A$17,IF(X99='[1]RULES DONT TOUCH'!$A$8,'[1]RULES DONT TOUCH'!$A$12,IF(X99='[1]RULES DONT TOUCH'!$A$7,'[1]RULES DONT TOUCH'!$A$18,IF(X99='[1]RULES DONT TOUCH'!$A$23,'[1]RULES DONT TOUCH'!$A$13,IF(X99='[1]RULES DONT TOUCH'!$A$24,'[1]RULES DONT TOUCH'!$A$25,IF(X99='[1]RULES DONT TOUCH'!$A$21,'[1]RULES DONT TOUCH'!$A$22,IF(X99="","More info Needed",0))))))))))))</f>
        <v>More info Needed</v>
      </c>
      <c r="AB99" s="2" t="s">
        <v>5103</v>
      </c>
      <c r="AC99" s="2" t="s">
        <v>5687</v>
      </c>
      <c r="AD99" s="2" t="str">
        <f>IF(AB99='[1]RULES DONT TOUCH'!$A$1,"N/A",IF(AB99='[1]RULES DONT TOUCH'!$A$2,'[1]RULES DONT TOUCH'!$A$9,IF(AB99='[1]RULES DONT TOUCH'!$A$3,'[1]RULES DONT TOUCH'!$A$11,IF(AB99='[1]RULES DONT TOUCH'!$A$4,'[1]RULES DONT TOUCH'!$A$10,IF(AB99='[1]RULES DONT TOUCH'!$A$24,'[1]RULES DONT TOUCH'!$A$25,IF(AB99='[1]RULES DONT TOUCH'!$A$13,'[1]RULES DONT TOUCH'!$A$13,IF(AB99='[1]RULES DONT TOUCH'!$A$16,'[1]RULES DONT TOUCH'!$A$17,IF(AB99='[1]RULES DONT TOUCH'!$A$5,'[1]RULES DONT TOUCH'!$A$13,IF(AB99='[1]RULES DONT TOUCH'!$A$8,'[1]RULES DONT TOUCH'!$A$12,IF(AB99='[1]RULES DONT TOUCH'!$A$23,'[1]RULES DONT TOUCH'!$A$13,IF(AB99='[1]RULES DONT TOUCH'!$A$21,'[1]RULES DONT TOUCH'!$A$22,IF(AB99='[1]RULES DONT TOUCH'!$A$19,'[1]RULES DONT TOUCH'!$A$20,IF(AB99='[1]RULES DONT TOUCH'!$A$7,'[1]RULES DONT TOUCH'!$A$18,IF(AB99="","More info Needed",0))))))))))))))</f>
        <v>N/A</v>
      </c>
      <c r="AE99" s="2" t="s">
        <v>30</v>
      </c>
      <c r="AF99" s="2" t="s">
        <v>5544</v>
      </c>
      <c r="AH99" s="2" t="s">
        <v>47</v>
      </c>
      <c r="AI99" s="48">
        <f>VLOOKUP(A99,[2]LicensedPremisesLLPG!$B:$AP,40,0)</f>
        <v>100032095006</v>
      </c>
      <c r="AK99" s="2" t="s">
        <v>43</v>
      </c>
      <c r="AL99" s="2" t="s">
        <v>4421</v>
      </c>
      <c r="AM99" s="2" t="s">
        <v>2091</v>
      </c>
      <c r="AN99" s="2" t="s">
        <v>2092</v>
      </c>
      <c r="AO99" s="2" t="s">
        <v>4422</v>
      </c>
    </row>
    <row r="100" spans="1:48" ht="14.25" customHeight="1" x14ac:dyDescent="0.2">
      <c r="A100" s="2">
        <v>34430</v>
      </c>
      <c r="B100" s="6" t="s">
        <v>8562</v>
      </c>
      <c r="C100" s="2" t="s">
        <v>5275</v>
      </c>
      <c r="E100" s="2" t="s">
        <v>67</v>
      </c>
      <c r="F100" s="2" t="s">
        <v>3745</v>
      </c>
      <c r="G100" s="4">
        <v>38583</v>
      </c>
      <c r="H100" s="4" t="s">
        <v>29</v>
      </c>
      <c r="I100" s="2" t="s">
        <v>45</v>
      </c>
      <c r="K100" s="2" t="s">
        <v>112</v>
      </c>
      <c r="N100" s="2" t="s">
        <v>48</v>
      </c>
      <c r="O100" s="2" t="s">
        <v>41</v>
      </c>
      <c r="P100" s="2" t="s">
        <v>49</v>
      </c>
      <c r="Q100" s="2" t="s">
        <v>83</v>
      </c>
      <c r="R100" s="2" t="s">
        <v>27</v>
      </c>
      <c r="S100" s="2" t="s">
        <v>18</v>
      </c>
      <c r="U100" s="2" t="s">
        <v>29</v>
      </c>
      <c r="V100" s="2" t="s">
        <v>29</v>
      </c>
      <c r="W100" s="2" t="s">
        <v>29</v>
      </c>
      <c r="X100" s="2" t="s">
        <v>5103</v>
      </c>
      <c r="Y100" s="2" t="s">
        <v>5682</v>
      </c>
      <c r="Z100" s="2" t="str">
        <f>IF(X100='[1]RULES DONT TOUCH'!$A$1,"N/A",IF(X100='[1]RULES DONT TOUCH'!$A$2,'[1]RULES DONT TOUCH'!$A$9,IF(X100='[1]RULES DONT TOUCH'!$A$3,'[1]RULES DONT TOUCH'!$A$11,IF(X100='[1]RULES DONT TOUCH'!$A$4,'[1]RULES DONT TOUCH'!$A$10,IF(X100='[1]RULES DONT TOUCH'!$A$5,'[1]RULES DONT TOUCH'!$A$13,IF(X100='[1]RULES DONT TOUCH'!$A$16,'[1]RULES DONT TOUCH'!$A$17,IF(X100='[1]RULES DONT TOUCH'!$A$8,'[1]RULES DONT TOUCH'!$A$12,IF(X100='[1]RULES DONT TOUCH'!$A$7,'[1]RULES DONT TOUCH'!$A$18,IF(X100='[1]RULES DONT TOUCH'!$A$23,'[1]RULES DONT TOUCH'!$A$13,IF(X100='[1]RULES DONT TOUCH'!$A$24,'[1]RULES DONT TOUCH'!$A$25,IF(X100='[1]RULES DONT TOUCH'!$A$21,'[1]RULES DONT TOUCH'!$A$22,IF(X100="","More info Needed",0))))))))))))</f>
        <v>N/A</v>
      </c>
      <c r="AA100" s="2" t="s">
        <v>30</v>
      </c>
      <c r="AB100" s="2" t="s">
        <v>5103</v>
      </c>
      <c r="AC100" s="2" t="s">
        <v>5212</v>
      </c>
      <c r="AD100" s="2" t="str">
        <f>IF(AB100='[1]RULES DONT TOUCH'!$A$1,"N/A",IF(AB100='[1]RULES DONT TOUCH'!$A$2,'[1]RULES DONT TOUCH'!$A$9,IF(AB100='[1]RULES DONT TOUCH'!$A$3,'[1]RULES DONT TOUCH'!$A$11,IF(AB100='[1]RULES DONT TOUCH'!$A$4,'[1]RULES DONT TOUCH'!$A$10,IF(AB100='[1]RULES DONT TOUCH'!$A$24,'[1]RULES DONT TOUCH'!$A$25,IF(AB100='[1]RULES DONT TOUCH'!$A$13,'[1]RULES DONT TOUCH'!$A$13,IF(AB100='[1]RULES DONT TOUCH'!$A$16,'[1]RULES DONT TOUCH'!$A$17,IF(AB100='[1]RULES DONT TOUCH'!$A$5,'[1]RULES DONT TOUCH'!$A$13,IF(AB100='[1]RULES DONT TOUCH'!$A$8,'[1]RULES DONT TOUCH'!$A$12,IF(AB100='[1]RULES DONT TOUCH'!$A$23,'[1]RULES DONT TOUCH'!$A$13,IF(AB100='[1]RULES DONT TOUCH'!$A$21,'[1]RULES DONT TOUCH'!$A$22,IF(AB100='[1]RULES DONT TOUCH'!$A$19,'[1]RULES DONT TOUCH'!$A$20,IF(AB100='[1]RULES DONT TOUCH'!$A$7,'[1]RULES DONT TOUCH'!$A$18,IF(AB100="","More info Needed",0))))))))))))))</f>
        <v>N/A</v>
      </c>
      <c r="AE100" s="2" t="s">
        <v>30</v>
      </c>
      <c r="AF100" s="2" t="s">
        <v>5544</v>
      </c>
      <c r="AH100" s="2" t="s">
        <v>47</v>
      </c>
      <c r="AI100" s="48">
        <f>VLOOKUP(A100,[2]LicensedPremisesLLPG!$B:$AP,40,0)</f>
        <v>100032093464</v>
      </c>
      <c r="AJ100" s="2" t="s">
        <v>7163</v>
      </c>
      <c r="AK100" s="2" t="s">
        <v>43</v>
      </c>
      <c r="AL100" s="2" t="s">
        <v>3746</v>
      </c>
      <c r="AM100" s="2" t="s">
        <v>3747</v>
      </c>
      <c r="AN100" s="6" t="s">
        <v>3748</v>
      </c>
      <c r="AO100" s="2" t="s">
        <v>3749</v>
      </c>
    </row>
    <row r="101" spans="1:48" ht="14.25" customHeight="1" x14ac:dyDescent="0.2">
      <c r="A101" s="2">
        <v>34530</v>
      </c>
      <c r="B101" s="6" t="s">
        <v>3581</v>
      </c>
      <c r="C101" s="2" t="s">
        <v>5302</v>
      </c>
      <c r="D101" s="6" t="s">
        <v>3582</v>
      </c>
      <c r="E101" s="2" t="s">
        <v>67</v>
      </c>
      <c r="F101" s="2" t="s">
        <v>3576</v>
      </c>
      <c r="G101" s="4">
        <v>38583</v>
      </c>
      <c r="H101" s="4" t="s">
        <v>29</v>
      </c>
      <c r="I101" s="2" t="s">
        <v>45</v>
      </c>
      <c r="K101" s="2" t="s">
        <v>112</v>
      </c>
      <c r="N101" s="2" t="s">
        <v>48</v>
      </c>
      <c r="O101" s="2" t="s">
        <v>41</v>
      </c>
      <c r="Q101" s="2" t="s">
        <v>83</v>
      </c>
      <c r="R101" s="2" t="s">
        <v>27</v>
      </c>
      <c r="S101" s="2" t="s">
        <v>18</v>
      </c>
      <c r="X101" s="2" t="s">
        <v>5463</v>
      </c>
      <c r="Y101" s="7" t="s">
        <v>6035</v>
      </c>
      <c r="Z101" s="2">
        <f>IF(X101='[1]RULES DONT TOUCH'!$A$1,"N/A",IF(X101='[1]RULES DONT TOUCH'!$A$2,'[1]RULES DONT TOUCH'!$A$9,IF(X101='[1]RULES DONT TOUCH'!$A$3,'[1]RULES DONT TOUCH'!$A$11,IF(X101='[1]RULES DONT TOUCH'!$A$4,'[1]RULES DONT TOUCH'!$A$10,IF(X101='[1]RULES DONT TOUCH'!$A$5,'[1]RULES DONT TOUCH'!$A$13,IF(X101='[1]RULES DONT TOUCH'!$A$16,'[1]RULES DONT TOUCH'!$A$17,IF(X101='[1]RULES DONT TOUCH'!$A$8,'[1]RULES DONT TOUCH'!$A$12,IF(X101='[1]RULES DONT TOUCH'!$A$7,'[1]RULES DONT TOUCH'!$A$18,IF(X101='[1]RULES DONT TOUCH'!$A$23,'[1]RULES DONT TOUCH'!$A$13,IF(X101='[1]RULES DONT TOUCH'!$A$24,'[1]RULES DONT TOUCH'!$A$25,IF(X101='[1]RULES DONT TOUCH'!$A$21,'[1]RULES DONT TOUCH'!$A$22,IF(X101="","More info Needed",0))))))))))))</f>
        <v>0</v>
      </c>
      <c r="AA101" s="2" t="s">
        <v>30</v>
      </c>
      <c r="AB101" s="2" t="s">
        <v>5423</v>
      </c>
      <c r="AC101" s="7" t="s">
        <v>6035</v>
      </c>
      <c r="AD101" s="2">
        <f>IF(AB101='[1]RULES DONT TOUCH'!$A$1,"N/A",IF(AB101='[1]RULES DONT TOUCH'!$A$2,'[1]RULES DONT TOUCH'!$A$9,IF(AB101='[1]RULES DONT TOUCH'!$A$3,'[1]RULES DONT TOUCH'!$A$11,IF(AB101='[1]RULES DONT TOUCH'!$A$4,'[1]RULES DONT TOUCH'!$A$10,IF(AB101='[1]RULES DONT TOUCH'!$A$24,'[1]RULES DONT TOUCH'!$A$25,IF(AB101='[1]RULES DONT TOUCH'!$A$13,'[1]RULES DONT TOUCH'!$A$13,IF(AB101='[1]RULES DONT TOUCH'!$A$16,'[1]RULES DONT TOUCH'!$A$17,IF(AB101='[1]RULES DONT TOUCH'!$A$5,'[1]RULES DONT TOUCH'!$A$13,IF(AB101='[1]RULES DONT TOUCH'!$A$8,'[1]RULES DONT TOUCH'!$A$12,IF(AB101='[1]RULES DONT TOUCH'!$A$23,'[1]RULES DONT TOUCH'!$A$13,IF(AB101='[1]RULES DONT TOUCH'!$A$21,'[1]RULES DONT TOUCH'!$A$22,IF(AB101='[1]RULES DONT TOUCH'!$A$19,'[1]RULES DONT TOUCH'!$A$20,IF(AB101='[1]RULES DONT TOUCH'!$A$7,'[1]RULES DONT TOUCH'!$A$18,IF(AB101="","More info Needed",0))))))))))))))</f>
        <v>0</v>
      </c>
      <c r="AE101" s="2" t="s">
        <v>30</v>
      </c>
      <c r="AF101" s="2" t="s">
        <v>47</v>
      </c>
      <c r="AH101" s="2" t="s">
        <v>30</v>
      </c>
      <c r="AI101" s="48">
        <v>200001386521</v>
      </c>
      <c r="AJ101" s="2" t="s">
        <v>7163</v>
      </c>
      <c r="AK101" s="2" t="s">
        <v>43</v>
      </c>
      <c r="AL101" s="2" t="s">
        <v>3574</v>
      </c>
      <c r="AM101" s="2" t="s">
        <v>3583</v>
      </c>
      <c r="AN101" s="2" t="s">
        <v>3584</v>
      </c>
      <c r="AO101" s="2" t="s">
        <v>3577</v>
      </c>
    </row>
    <row r="102" spans="1:48" ht="14.25" customHeight="1" x14ac:dyDescent="0.2">
      <c r="A102" s="2">
        <v>37036</v>
      </c>
      <c r="B102" s="6" t="s">
        <v>2253</v>
      </c>
      <c r="C102" s="2" t="s">
        <v>4855</v>
      </c>
      <c r="E102" s="2" t="s">
        <v>67</v>
      </c>
      <c r="F102" s="2" t="s">
        <v>2254</v>
      </c>
      <c r="G102" s="4">
        <v>38583</v>
      </c>
      <c r="H102" s="4" t="s">
        <v>29</v>
      </c>
      <c r="I102" s="2" t="s">
        <v>45</v>
      </c>
      <c r="K102" s="2" t="s">
        <v>112</v>
      </c>
      <c r="N102" s="2" t="s">
        <v>48</v>
      </c>
      <c r="O102" s="2" t="s">
        <v>41</v>
      </c>
      <c r="S102" s="2" t="s">
        <v>18</v>
      </c>
      <c r="X102" s="2" t="s">
        <v>5103</v>
      </c>
      <c r="Y102" s="2" t="s">
        <v>5608</v>
      </c>
      <c r="Z102" s="2" t="str">
        <f>IF(X102='[1]RULES DONT TOUCH'!$A$1,"N/A",IF(X102='[1]RULES DONT TOUCH'!$A$2,'[1]RULES DONT TOUCH'!$A$9,IF(X102='[1]RULES DONT TOUCH'!$A$3,'[1]RULES DONT TOUCH'!$A$11,IF(X102='[1]RULES DONT TOUCH'!$A$4,'[1]RULES DONT TOUCH'!$A$10,IF(X102='[1]RULES DONT TOUCH'!$A$5,'[1]RULES DONT TOUCH'!$A$13,IF(X102='[1]RULES DONT TOUCH'!$A$16,'[1]RULES DONT TOUCH'!$A$17,IF(X102='[1]RULES DONT TOUCH'!$A$8,'[1]RULES DONT TOUCH'!$A$12,IF(X102='[1]RULES DONT TOUCH'!$A$7,'[1]RULES DONT TOUCH'!$A$18,IF(X102='[1]RULES DONT TOUCH'!$A$23,'[1]RULES DONT TOUCH'!$A$13,IF(X102='[1]RULES DONT TOUCH'!$A$24,'[1]RULES DONT TOUCH'!$A$25,IF(X102='[1]RULES DONT TOUCH'!$A$21,'[1]RULES DONT TOUCH'!$A$22,IF(X102="","More info Needed",0))))))))))))</f>
        <v>N/A</v>
      </c>
      <c r="AA102" s="2" t="s">
        <v>30</v>
      </c>
      <c r="AB102" s="2" t="s">
        <v>5216</v>
      </c>
      <c r="AC102" s="2" t="s">
        <v>5211</v>
      </c>
      <c r="AD102" s="2" t="str">
        <f>IF(AB102='[1]RULES DONT TOUCH'!$A$1,"N/A",IF(AB102='[1]RULES DONT TOUCH'!$A$2,'[1]RULES DONT TOUCH'!$A$9,IF(AB102='[1]RULES DONT TOUCH'!$A$3,'[1]RULES DONT TOUCH'!$A$11,IF(AB102='[1]RULES DONT TOUCH'!$A$4,'[1]RULES DONT TOUCH'!$A$10,IF(AB102='[1]RULES DONT TOUCH'!$A$24,'[1]RULES DONT TOUCH'!$A$25,IF(AB102='[1]RULES DONT TOUCH'!$A$13,'[1]RULES DONT TOUCH'!$A$13,IF(AB102='[1]RULES DONT TOUCH'!$A$16,'[1]RULES DONT TOUCH'!$A$17,IF(AB102='[1]RULES DONT TOUCH'!$A$5,'[1]RULES DONT TOUCH'!$A$13,IF(AB102='[1]RULES DONT TOUCH'!$A$8,'[1]RULES DONT TOUCH'!$A$12,IF(AB102='[1]RULES DONT TOUCH'!$A$23,'[1]RULES DONT TOUCH'!$A$13,IF(AB102='[1]RULES DONT TOUCH'!$A$21,'[1]RULES DONT TOUCH'!$A$22,IF(AB102='[1]RULES DONT TOUCH'!$A$19,'[1]RULES DONT TOUCH'!$A$20,IF(AB102='[1]RULES DONT TOUCH'!$A$7,'[1]RULES DONT TOUCH'!$A$18,IF(AB102="","More info Needed",0))))))))))))))</f>
        <v>Sun</v>
      </c>
      <c r="AE102" s="2" t="s">
        <v>5426</v>
      </c>
      <c r="AF102" s="2" t="s">
        <v>5431</v>
      </c>
      <c r="AH102" s="2" t="s">
        <v>47</v>
      </c>
      <c r="AI102" s="48">
        <f>VLOOKUP(A102,[2]LicensedPremisesLLPG!$B:$AP,40,0)</f>
        <v>100032095084</v>
      </c>
      <c r="AJ102" s="2" t="s">
        <v>7163</v>
      </c>
      <c r="AK102" s="2" t="s">
        <v>43</v>
      </c>
      <c r="AL102" s="2" t="s">
        <v>1264</v>
      </c>
      <c r="AM102" s="2" t="s">
        <v>1265</v>
      </c>
      <c r="AN102" s="2" t="s">
        <v>1266</v>
      </c>
      <c r="AO102" s="2" t="s">
        <v>5405</v>
      </c>
    </row>
    <row r="103" spans="1:48" ht="14.25" customHeight="1" x14ac:dyDescent="0.2">
      <c r="A103" s="2">
        <v>37200</v>
      </c>
      <c r="B103" s="6" t="s">
        <v>8164</v>
      </c>
      <c r="C103" s="2" t="s">
        <v>5079</v>
      </c>
      <c r="E103" s="2" t="s">
        <v>67</v>
      </c>
      <c r="F103" s="2" t="s">
        <v>3159</v>
      </c>
      <c r="G103" s="4">
        <v>38583</v>
      </c>
      <c r="H103" s="4" t="s">
        <v>29</v>
      </c>
      <c r="I103" s="2" t="s">
        <v>45</v>
      </c>
      <c r="K103" s="2" t="s">
        <v>112</v>
      </c>
      <c r="L103" s="2" t="s">
        <v>68</v>
      </c>
      <c r="N103" s="2" t="s">
        <v>48</v>
      </c>
      <c r="O103" s="2" t="s">
        <v>41</v>
      </c>
      <c r="Q103" s="2" t="s">
        <v>83</v>
      </c>
      <c r="S103" s="2" t="s">
        <v>18</v>
      </c>
      <c r="X103" s="2" t="s">
        <v>5105</v>
      </c>
      <c r="Y103" s="2" t="s">
        <v>5606</v>
      </c>
      <c r="Z103" s="2" t="str">
        <f>IF(X103='[1]RULES DONT TOUCH'!$A$1,"N/A",IF(X103='[1]RULES DONT TOUCH'!$A$2,'[1]RULES DONT TOUCH'!$A$9,IF(X103='[1]RULES DONT TOUCH'!$A$3,'[1]RULES DONT TOUCH'!$A$11,IF(X103='[1]RULES DONT TOUCH'!$A$4,'[1]RULES DONT TOUCH'!$A$10,IF(X103='[1]RULES DONT TOUCH'!$A$5,'[1]RULES DONT TOUCH'!$A$13,IF(X103='[1]RULES DONT TOUCH'!$A$16,'[1]RULES DONT TOUCH'!$A$17,IF(X103='[1]RULES DONT TOUCH'!$A$8,'[1]RULES DONT TOUCH'!$A$12,IF(X103='[1]RULES DONT TOUCH'!$A$7,'[1]RULES DONT TOUCH'!$A$18,IF(X103='[1]RULES DONT TOUCH'!$A$23,'[1]RULES DONT TOUCH'!$A$13,IF(X103='[1]RULES DONT TOUCH'!$A$24,'[1]RULES DONT TOUCH'!$A$25,IF(X103='[1]RULES DONT TOUCH'!$A$21,'[1]RULES DONT TOUCH'!$A$22,IF(X103="","More info Needed",0))))))))))))</f>
        <v>Fri-Sat</v>
      </c>
      <c r="AA103" s="2" t="s">
        <v>5607</v>
      </c>
      <c r="AB103" s="2" t="s">
        <v>5105</v>
      </c>
      <c r="AC103" s="2" t="s">
        <v>5606</v>
      </c>
      <c r="AD103" s="2" t="str">
        <f>IF(AB103='[1]RULES DONT TOUCH'!$A$1,"N/A",IF(AB103='[1]RULES DONT TOUCH'!$A$2,'[1]RULES DONT TOUCH'!$A$9,IF(AB103='[1]RULES DONT TOUCH'!$A$3,'[1]RULES DONT TOUCH'!$A$11,IF(AB103='[1]RULES DONT TOUCH'!$A$4,'[1]RULES DONT TOUCH'!$A$10,IF(AB103='[1]RULES DONT TOUCH'!$A$24,'[1]RULES DONT TOUCH'!$A$25,IF(AB103='[1]RULES DONT TOUCH'!$A$13,'[1]RULES DONT TOUCH'!$A$13,IF(AB103='[1]RULES DONT TOUCH'!$A$16,'[1]RULES DONT TOUCH'!$A$17,IF(AB103='[1]RULES DONT TOUCH'!$A$5,'[1]RULES DONT TOUCH'!$A$13,IF(AB103='[1]RULES DONT TOUCH'!$A$8,'[1]RULES DONT TOUCH'!$A$12,IF(AB103='[1]RULES DONT TOUCH'!$A$23,'[1]RULES DONT TOUCH'!$A$13,IF(AB103='[1]RULES DONT TOUCH'!$A$21,'[1]RULES DONT TOUCH'!$A$22,IF(AB103='[1]RULES DONT TOUCH'!$A$19,'[1]RULES DONT TOUCH'!$A$20,IF(AB103='[1]RULES DONT TOUCH'!$A$7,'[1]RULES DONT TOUCH'!$A$18,IF(AB103="","More info Needed",0))))))))))))))</f>
        <v>Fri-Sat</v>
      </c>
      <c r="AE103" s="2" t="s">
        <v>5607</v>
      </c>
      <c r="AF103" s="2" t="s">
        <v>5041</v>
      </c>
      <c r="AH103" s="2" t="s">
        <v>47</v>
      </c>
      <c r="AI103" s="48">
        <f>VLOOKUP(A103,[2]LicensedPremisesLLPG!$B:$AP,40,0)</f>
        <v>100032093800</v>
      </c>
      <c r="AJ103" s="2" t="s">
        <v>7163</v>
      </c>
      <c r="AK103" s="2" t="s">
        <v>52</v>
      </c>
      <c r="AL103" s="2" t="s">
        <v>5080</v>
      </c>
      <c r="AM103" s="2" t="s">
        <v>5081</v>
      </c>
      <c r="AN103" s="2" t="s">
        <v>3517</v>
      </c>
      <c r="AO103" s="2" t="s">
        <v>8685</v>
      </c>
    </row>
    <row r="104" spans="1:48" ht="14.25" customHeight="1" x14ac:dyDescent="0.2">
      <c r="A104" s="2">
        <v>34817</v>
      </c>
      <c r="B104" s="6" t="s">
        <v>3792</v>
      </c>
      <c r="C104" s="2" t="s">
        <v>3793</v>
      </c>
      <c r="D104" s="6" t="s">
        <v>106</v>
      </c>
      <c r="E104" s="2" t="s">
        <v>67</v>
      </c>
      <c r="F104" s="43" t="s">
        <v>3794</v>
      </c>
      <c r="G104" s="4">
        <v>38584</v>
      </c>
      <c r="H104" s="4" t="s">
        <v>29</v>
      </c>
      <c r="I104" s="2" t="s">
        <v>45</v>
      </c>
      <c r="K104" s="2" t="s">
        <v>112</v>
      </c>
      <c r="L104" s="2" t="s">
        <v>68</v>
      </c>
      <c r="N104" s="2" t="s">
        <v>48</v>
      </c>
      <c r="O104" s="2" t="s">
        <v>41</v>
      </c>
      <c r="P104" s="2" t="s">
        <v>49</v>
      </c>
      <c r="Q104" s="2" t="s">
        <v>83</v>
      </c>
      <c r="R104" s="2" t="s">
        <v>27</v>
      </c>
      <c r="S104" s="2" t="s">
        <v>18</v>
      </c>
      <c r="U104" s="2" t="s">
        <v>29</v>
      </c>
      <c r="V104" s="2" t="s">
        <v>29</v>
      </c>
      <c r="W104" s="2" t="s">
        <v>29</v>
      </c>
      <c r="X104" s="2" t="s">
        <v>5537</v>
      </c>
      <c r="Y104" s="2" t="s">
        <v>5315</v>
      </c>
      <c r="Z104" s="2" t="str">
        <f>IF(X104='[1]RULES DONT TOUCH'!$A$1,"N/A",IF(X104='[1]RULES DONT TOUCH'!$A$2,'[1]RULES DONT TOUCH'!$A$9,IF(X104='[1]RULES DONT TOUCH'!$A$3,'[1]RULES DONT TOUCH'!$A$11,IF(X104='[1]RULES DONT TOUCH'!$A$4,'[1]RULES DONT TOUCH'!$A$10,IF(X104='[1]RULES DONT TOUCH'!$A$5,'[1]RULES DONT TOUCH'!$A$13,IF(X104='[1]RULES DONT TOUCH'!$A$16,'[1]RULES DONT TOUCH'!$A$17,IF(X104='[1]RULES DONT TOUCH'!$A$8,'[1]RULES DONT TOUCH'!$A$12,IF(X104='[1]RULES DONT TOUCH'!$A$7,'[1]RULES DONT TOUCH'!$A$18,IF(X104='[1]RULES DONT TOUCH'!$A$23,'[1]RULES DONT TOUCH'!$A$13,IF(X104='[1]RULES DONT TOUCH'!$A$24,'[1]RULES DONT TOUCH'!$A$25,IF(X104='[1]RULES DONT TOUCH'!$A$21,'[1]RULES DONT TOUCH'!$A$22,IF(X104="","More info Needed",0))))))))))))</f>
        <v>Fri-Sat&amp;Sun</v>
      </c>
      <c r="AA104" s="7" t="s">
        <v>5919</v>
      </c>
      <c r="AB104" s="2" t="s">
        <v>5537</v>
      </c>
      <c r="AC104" s="2" t="s">
        <v>5965</v>
      </c>
      <c r="AD104" s="2" t="str">
        <f>IF(AB104='[1]RULES DONT TOUCH'!$A$1,"N/A",IF(AB104='[1]RULES DONT TOUCH'!$A$2,'[1]RULES DONT TOUCH'!$A$9,IF(AB104='[1]RULES DONT TOUCH'!$A$3,'[1]RULES DONT TOUCH'!$A$11,IF(AB104='[1]RULES DONT TOUCH'!$A$4,'[1]RULES DONT TOUCH'!$A$10,IF(AB104='[1]RULES DONT TOUCH'!$A$24,'[1]RULES DONT TOUCH'!$A$25,IF(AB104='[1]RULES DONT TOUCH'!$A$13,'[1]RULES DONT TOUCH'!$A$13,IF(AB104='[1]RULES DONT TOUCH'!$A$16,'[1]RULES DONT TOUCH'!$A$17,IF(AB104='[1]RULES DONT TOUCH'!$A$5,'[1]RULES DONT TOUCH'!$A$13,IF(AB104='[1]RULES DONT TOUCH'!$A$8,'[1]RULES DONT TOUCH'!$A$12,IF(AB104='[1]RULES DONT TOUCH'!$A$23,'[1]RULES DONT TOUCH'!$A$13,IF(AB104='[1]RULES DONT TOUCH'!$A$21,'[1]RULES DONT TOUCH'!$A$22,IF(AB104='[1]RULES DONT TOUCH'!$A$19,'[1]RULES DONT TOUCH'!$A$20,IF(AB104='[1]RULES DONT TOUCH'!$A$7,'[1]RULES DONT TOUCH'!$A$18,IF(AB104="","More info Needed",0))))))))))))))</f>
        <v>Fri-Sat&amp;Sun</v>
      </c>
      <c r="AE104" s="2" t="s">
        <v>6300</v>
      </c>
      <c r="AF104" s="2" t="s">
        <v>5041</v>
      </c>
      <c r="AH104" s="2" t="s">
        <v>30</v>
      </c>
      <c r="AI104" s="48">
        <f>VLOOKUP(A104,[2]LicensedPremisesLLPG!$B:$AP,40,0)</f>
        <v>100031583108</v>
      </c>
      <c r="AJ104" s="2" t="s">
        <v>7163</v>
      </c>
      <c r="AK104" s="2" t="s">
        <v>43</v>
      </c>
      <c r="AL104" s="2" t="s">
        <v>3795</v>
      </c>
      <c r="AM104" s="2" t="s">
        <v>3095</v>
      </c>
      <c r="AN104" s="6" t="s">
        <v>632</v>
      </c>
      <c r="AO104" s="2" t="s">
        <v>5309</v>
      </c>
    </row>
    <row r="105" spans="1:48" ht="14.25" customHeight="1" x14ac:dyDescent="0.2">
      <c r="A105" s="2">
        <v>33712</v>
      </c>
      <c r="B105" s="6" t="s">
        <v>4354</v>
      </c>
      <c r="C105" s="2" t="s">
        <v>5250</v>
      </c>
      <c r="D105" s="2" t="s">
        <v>1322</v>
      </c>
      <c r="E105" s="2" t="s">
        <v>67</v>
      </c>
      <c r="F105" s="2" t="s">
        <v>4355</v>
      </c>
      <c r="G105" s="4">
        <v>38585</v>
      </c>
      <c r="H105" s="4" t="s">
        <v>29</v>
      </c>
      <c r="I105" s="2" t="s">
        <v>81</v>
      </c>
      <c r="S105" s="2" t="s">
        <v>61</v>
      </c>
      <c r="Z105" s="2" t="str">
        <f>IF(X105='[1]RULES DONT TOUCH'!$A$1,"N/A",IF(X105='[1]RULES DONT TOUCH'!$A$2,'[1]RULES DONT TOUCH'!$A$9,IF(X105='[1]RULES DONT TOUCH'!$A$3,'[1]RULES DONT TOUCH'!$A$11,IF(X105='[1]RULES DONT TOUCH'!$A$4,'[1]RULES DONT TOUCH'!$A$10,IF(X105='[1]RULES DONT TOUCH'!$A$5,'[1]RULES DONT TOUCH'!$A$13,IF(X105='[1]RULES DONT TOUCH'!$A$16,'[1]RULES DONT TOUCH'!$A$17,IF(X105='[1]RULES DONT TOUCH'!$A$8,'[1]RULES DONT TOUCH'!$A$12,IF(X105='[1]RULES DONT TOUCH'!$A$7,'[1]RULES DONT TOUCH'!$A$18,IF(X105='[1]RULES DONT TOUCH'!$A$23,'[1]RULES DONT TOUCH'!$A$13,IF(X105='[1]RULES DONT TOUCH'!$A$24,'[1]RULES DONT TOUCH'!$A$25,IF(X105='[1]RULES DONT TOUCH'!$A$21,'[1]RULES DONT TOUCH'!$A$22,IF(X105="","More info Needed",0))))))))))))</f>
        <v>More info Needed</v>
      </c>
      <c r="AB105" s="2" t="s">
        <v>5103</v>
      </c>
      <c r="AC105" s="2" t="s">
        <v>5201</v>
      </c>
      <c r="AD105" s="2" t="str">
        <f>IF(AB105='[1]RULES DONT TOUCH'!$A$1,"N/A",IF(AB105='[1]RULES DONT TOUCH'!$A$2,'[1]RULES DONT TOUCH'!$A$9,IF(AB105='[1]RULES DONT TOUCH'!$A$3,'[1]RULES DONT TOUCH'!$A$11,IF(AB105='[1]RULES DONT TOUCH'!$A$4,'[1]RULES DONT TOUCH'!$A$10,IF(AB105='[1]RULES DONT TOUCH'!$A$24,'[1]RULES DONT TOUCH'!$A$25,IF(AB105='[1]RULES DONT TOUCH'!$A$13,'[1]RULES DONT TOUCH'!$A$13,IF(AB105='[1]RULES DONT TOUCH'!$A$16,'[1]RULES DONT TOUCH'!$A$17,IF(AB105='[1]RULES DONT TOUCH'!$A$5,'[1]RULES DONT TOUCH'!$A$13,IF(AB105='[1]RULES DONT TOUCH'!$A$8,'[1]RULES DONT TOUCH'!$A$12,IF(AB105='[1]RULES DONT TOUCH'!$A$23,'[1]RULES DONT TOUCH'!$A$13,IF(AB105='[1]RULES DONT TOUCH'!$A$21,'[1]RULES DONT TOUCH'!$A$22,IF(AB105='[1]RULES DONT TOUCH'!$A$19,'[1]RULES DONT TOUCH'!$A$20,IF(AB105='[1]RULES DONT TOUCH'!$A$7,'[1]RULES DONT TOUCH'!$A$18,IF(AB105="","More info Needed",0))))))))))))))</f>
        <v>N/A</v>
      </c>
      <c r="AE105" s="2" t="s">
        <v>30</v>
      </c>
      <c r="AF105" s="2" t="s">
        <v>5041</v>
      </c>
      <c r="AH105" s="2" t="s">
        <v>30</v>
      </c>
      <c r="AI105" s="48">
        <f>VLOOKUP(A105,[2]LicensedPremisesLLPG!$B:$AP,40,0)</f>
        <v>100031528996</v>
      </c>
      <c r="AJ105" s="2" t="s">
        <v>29</v>
      </c>
      <c r="AK105" s="2" t="s">
        <v>37</v>
      </c>
      <c r="AL105" s="2" t="s">
        <v>4356</v>
      </c>
      <c r="AM105" s="2" t="s">
        <v>4357</v>
      </c>
      <c r="AN105" s="2" t="s">
        <v>2516</v>
      </c>
      <c r="AO105" s="2" t="s">
        <v>4358</v>
      </c>
    </row>
    <row r="106" spans="1:48" ht="14.25" customHeight="1" x14ac:dyDescent="0.2">
      <c r="A106" s="2">
        <v>34417</v>
      </c>
      <c r="B106" s="6" t="s">
        <v>3295</v>
      </c>
      <c r="C106" s="2" t="s">
        <v>4930</v>
      </c>
      <c r="E106" s="2" t="s">
        <v>67</v>
      </c>
      <c r="F106" s="2" t="s">
        <v>3267</v>
      </c>
      <c r="G106" s="4">
        <v>38585</v>
      </c>
      <c r="H106" s="4" t="s">
        <v>29</v>
      </c>
      <c r="I106" s="2" t="s">
        <v>35</v>
      </c>
      <c r="S106" s="2" t="s">
        <v>61</v>
      </c>
      <c r="X106" s="2" t="s">
        <v>5397</v>
      </c>
      <c r="Y106" s="2" t="s">
        <v>30</v>
      </c>
      <c r="Z106" s="2" t="str">
        <f>IF(X106='[1]RULES DONT TOUCH'!$A$1,"N/A",IF(X106='[1]RULES DONT TOUCH'!$A$2,'[1]RULES DONT TOUCH'!$A$9,IF(X106='[1]RULES DONT TOUCH'!$A$3,'[1]RULES DONT TOUCH'!$A$11,IF(X106='[1]RULES DONT TOUCH'!$A$4,'[1]RULES DONT TOUCH'!$A$10,IF(X106='[1]RULES DONT TOUCH'!$A$5,'[1]RULES DONT TOUCH'!$A$13,IF(X106='[1]RULES DONT TOUCH'!$A$16,'[1]RULES DONT TOUCH'!$A$17,IF(X106='[1]RULES DONT TOUCH'!$A$8,'[1]RULES DONT TOUCH'!$A$12,IF(X106='[1]RULES DONT TOUCH'!$A$7,'[1]RULES DONT TOUCH'!$A$18,IF(X106='[1]RULES DONT TOUCH'!$A$23,'[1]RULES DONT TOUCH'!$A$13,IF(X106='[1]RULES DONT TOUCH'!$A$24,'[1]RULES DONT TOUCH'!$A$25,IF(X106='[1]RULES DONT TOUCH'!$A$21,'[1]RULES DONT TOUCH'!$A$22,IF(X106="","More info Needed",0))))))))))))</f>
        <v>N/A</v>
      </c>
      <c r="AA106" s="2" t="s">
        <v>30</v>
      </c>
      <c r="AB106" s="2" t="s">
        <v>5216</v>
      </c>
      <c r="AC106" s="2" t="s">
        <v>5201</v>
      </c>
      <c r="AD106" s="2" t="str">
        <f>IF(AB106='[1]RULES DONT TOUCH'!$A$1,"N/A",IF(AB106='[1]RULES DONT TOUCH'!$A$2,'[1]RULES DONT TOUCH'!$A$9,IF(AB106='[1]RULES DONT TOUCH'!$A$3,'[1]RULES DONT TOUCH'!$A$11,IF(AB106='[1]RULES DONT TOUCH'!$A$4,'[1]RULES DONT TOUCH'!$A$10,IF(AB106='[1]RULES DONT TOUCH'!$A$24,'[1]RULES DONT TOUCH'!$A$25,IF(AB106='[1]RULES DONT TOUCH'!$A$13,'[1]RULES DONT TOUCH'!$A$13,IF(AB106='[1]RULES DONT TOUCH'!$A$16,'[1]RULES DONT TOUCH'!$A$17,IF(AB106='[1]RULES DONT TOUCH'!$A$5,'[1]RULES DONT TOUCH'!$A$13,IF(AB106='[1]RULES DONT TOUCH'!$A$8,'[1]RULES DONT TOUCH'!$A$12,IF(AB106='[1]RULES DONT TOUCH'!$A$23,'[1]RULES DONT TOUCH'!$A$13,IF(AB106='[1]RULES DONT TOUCH'!$A$21,'[1]RULES DONT TOUCH'!$A$22,IF(AB106='[1]RULES DONT TOUCH'!$A$19,'[1]RULES DONT TOUCH'!$A$20,IF(AB106='[1]RULES DONT TOUCH'!$A$7,'[1]RULES DONT TOUCH'!$A$18,IF(AB106="","More info Needed",0))))))))))))))</f>
        <v>Sun</v>
      </c>
      <c r="AE106" s="2" t="s">
        <v>5220</v>
      </c>
      <c r="AF106" s="2" t="s">
        <v>5041</v>
      </c>
      <c r="AH106" s="2" t="s">
        <v>30</v>
      </c>
      <c r="AI106" s="48">
        <f>VLOOKUP(A106,[2]LicensedPremisesLLPG!$B:$AP,40,0)</f>
        <v>100031569795</v>
      </c>
      <c r="AJ106" s="2" t="s">
        <v>29</v>
      </c>
      <c r="AK106" s="2" t="s">
        <v>37</v>
      </c>
      <c r="AL106" s="2" t="s">
        <v>3296</v>
      </c>
      <c r="AM106" s="2" t="s">
        <v>3297</v>
      </c>
      <c r="AN106" s="2" t="s">
        <v>2949</v>
      </c>
      <c r="AO106" s="2" t="s">
        <v>3298</v>
      </c>
    </row>
    <row r="107" spans="1:48" ht="14.25" customHeight="1" x14ac:dyDescent="0.2">
      <c r="A107" s="2">
        <v>34539</v>
      </c>
      <c r="B107" s="6" t="s">
        <v>3500</v>
      </c>
      <c r="C107" s="2" t="s">
        <v>6100</v>
      </c>
      <c r="D107" s="2" t="s">
        <v>3501</v>
      </c>
      <c r="E107" s="2" t="s">
        <v>67</v>
      </c>
      <c r="F107" s="2" t="s">
        <v>3502</v>
      </c>
      <c r="G107" s="4">
        <v>38585</v>
      </c>
      <c r="H107" s="4" t="s">
        <v>29</v>
      </c>
      <c r="I107" s="2" t="s">
        <v>35</v>
      </c>
      <c r="S107" s="2" t="s">
        <v>61</v>
      </c>
      <c r="X107" s="2" t="s">
        <v>5103</v>
      </c>
      <c r="Y107" s="2" t="s">
        <v>5351</v>
      </c>
      <c r="Z107" s="2" t="str">
        <f>IF(X107='[1]RULES DONT TOUCH'!$A$1,"N/A",IF(X107='[1]RULES DONT TOUCH'!$A$2,'[1]RULES DONT TOUCH'!$A$9,IF(X107='[1]RULES DONT TOUCH'!$A$3,'[1]RULES DONT TOUCH'!$A$11,IF(X107='[1]RULES DONT TOUCH'!$A$4,'[1]RULES DONT TOUCH'!$A$10,IF(X107='[1]RULES DONT TOUCH'!$A$5,'[1]RULES DONT TOUCH'!$A$13,IF(X107='[1]RULES DONT TOUCH'!$A$16,'[1]RULES DONT TOUCH'!$A$17,IF(X107='[1]RULES DONT TOUCH'!$A$8,'[1]RULES DONT TOUCH'!$A$12,IF(X107='[1]RULES DONT TOUCH'!$A$7,'[1]RULES DONT TOUCH'!$A$18,IF(X107='[1]RULES DONT TOUCH'!$A$23,'[1]RULES DONT TOUCH'!$A$13,IF(X107='[1]RULES DONT TOUCH'!$A$24,'[1]RULES DONT TOUCH'!$A$25,IF(X107='[1]RULES DONT TOUCH'!$A$21,'[1]RULES DONT TOUCH'!$A$22,IF(X107="","More info Needed",0))))))))))))</f>
        <v>N/A</v>
      </c>
      <c r="AA107" s="2" t="s">
        <v>30</v>
      </c>
      <c r="AB107" s="2" t="s">
        <v>5103</v>
      </c>
      <c r="AC107" s="2" t="s">
        <v>5351</v>
      </c>
      <c r="AD107" s="2" t="str">
        <f>IF(AB107='[1]RULES DONT TOUCH'!$A$1,"N/A",IF(AB107='[1]RULES DONT TOUCH'!$A$2,'[1]RULES DONT TOUCH'!$A$9,IF(AB107='[1]RULES DONT TOUCH'!$A$3,'[1]RULES DONT TOUCH'!$A$11,IF(AB107='[1]RULES DONT TOUCH'!$A$4,'[1]RULES DONT TOUCH'!$A$10,IF(AB107='[1]RULES DONT TOUCH'!$A$24,'[1]RULES DONT TOUCH'!$A$25,IF(AB107='[1]RULES DONT TOUCH'!$A$13,'[1]RULES DONT TOUCH'!$A$13,IF(AB107='[1]RULES DONT TOUCH'!$A$16,'[1]RULES DONT TOUCH'!$A$17,IF(AB107='[1]RULES DONT TOUCH'!$A$5,'[1]RULES DONT TOUCH'!$A$13,IF(AB107='[1]RULES DONT TOUCH'!$A$8,'[1]RULES DONT TOUCH'!$A$12,IF(AB107='[1]RULES DONT TOUCH'!$A$23,'[1]RULES DONT TOUCH'!$A$13,IF(AB107='[1]RULES DONT TOUCH'!$A$21,'[1]RULES DONT TOUCH'!$A$22,IF(AB107='[1]RULES DONT TOUCH'!$A$19,'[1]RULES DONT TOUCH'!$A$20,IF(AB107='[1]RULES DONT TOUCH'!$A$7,'[1]RULES DONT TOUCH'!$A$18,IF(AB107="","More info Needed",0))))))))))))))</f>
        <v>N/A</v>
      </c>
      <c r="AE107" s="2" t="s">
        <v>30</v>
      </c>
      <c r="AF107" s="2" t="s">
        <v>5041</v>
      </c>
      <c r="AH107" s="2" t="s">
        <v>30</v>
      </c>
      <c r="AI107" s="48">
        <f>VLOOKUP(A107,[2]LicensedPremisesLLPG!$B:$AP,40,0)</f>
        <v>100031573695</v>
      </c>
      <c r="AJ107" s="2" t="s">
        <v>29</v>
      </c>
      <c r="AK107" s="2" t="s">
        <v>37</v>
      </c>
      <c r="AL107" s="2" t="s">
        <v>7893</v>
      </c>
      <c r="AM107" s="2" t="s">
        <v>7894</v>
      </c>
      <c r="AN107" s="2" t="s">
        <v>7895</v>
      </c>
      <c r="AO107" s="2" t="s">
        <v>7896</v>
      </c>
    </row>
    <row r="108" spans="1:48" ht="14.25" customHeight="1" x14ac:dyDescent="0.2">
      <c r="A108" s="2">
        <v>34441</v>
      </c>
      <c r="B108" s="6" t="s">
        <v>1904</v>
      </c>
      <c r="C108" s="2" t="s">
        <v>4784</v>
      </c>
      <c r="D108" s="2" t="s">
        <v>201</v>
      </c>
      <c r="E108" s="2" t="s">
        <v>67</v>
      </c>
      <c r="F108" s="2" t="s">
        <v>1905</v>
      </c>
      <c r="G108" s="4">
        <v>38586</v>
      </c>
      <c r="H108" s="4" t="s">
        <v>29</v>
      </c>
      <c r="I108" s="2" t="s">
        <v>35</v>
      </c>
      <c r="S108" s="2" t="s">
        <v>61</v>
      </c>
      <c r="X108" s="2" t="s">
        <v>5103</v>
      </c>
      <c r="Y108" s="2" t="s">
        <v>5351</v>
      </c>
      <c r="Z108" s="2" t="str">
        <f>IF(X108='[1]RULES DONT TOUCH'!$A$1,"N/A",IF(X108='[1]RULES DONT TOUCH'!$A$2,'[1]RULES DONT TOUCH'!$A$9,IF(X108='[1]RULES DONT TOUCH'!$A$3,'[1]RULES DONT TOUCH'!$A$11,IF(X108='[1]RULES DONT TOUCH'!$A$4,'[1]RULES DONT TOUCH'!$A$10,IF(X108='[1]RULES DONT TOUCH'!$A$5,'[1]RULES DONT TOUCH'!$A$13,IF(X108='[1]RULES DONT TOUCH'!$A$16,'[1]RULES DONT TOUCH'!$A$17,IF(X108='[1]RULES DONT TOUCH'!$A$8,'[1]RULES DONT TOUCH'!$A$12,IF(X108='[1]RULES DONT TOUCH'!$A$7,'[1]RULES DONT TOUCH'!$A$18,IF(X108='[1]RULES DONT TOUCH'!$A$23,'[1]RULES DONT TOUCH'!$A$13,IF(X108='[1]RULES DONT TOUCH'!$A$24,'[1]RULES DONT TOUCH'!$A$25,IF(X108='[1]RULES DONT TOUCH'!$A$21,'[1]RULES DONT TOUCH'!$A$22,IF(X108="","More info Needed",0))))))))))))</f>
        <v>N/A</v>
      </c>
      <c r="AA108" s="2" t="s">
        <v>30</v>
      </c>
      <c r="AB108" s="2" t="s">
        <v>5103</v>
      </c>
      <c r="AC108" s="2" t="s">
        <v>5351</v>
      </c>
      <c r="AD108" s="2" t="str">
        <f>IF(AB108='[1]RULES DONT TOUCH'!$A$1,"N/A",IF(AB108='[1]RULES DONT TOUCH'!$A$2,'[1]RULES DONT TOUCH'!$A$9,IF(AB108='[1]RULES DONT TOUCH'!$A$3,'[1]RULES DONT TOUCH'!$A$11,IF(AB108='[1]RULES DONT TOUCH'!$A$4,'[1]RULES DONT TOUCH'!$A$10,IF(AB108='[1]RULES DONT TOUCH'!$A$24,'[1]RULES DONT TOUCH'!$A$25,IF(AB108='[1]RULES DONT TOUCH'!$A$13,'[1]RULES DONT TOUCH'!$A$13,IF(AB108='[1]RULES DONT TOUCH'!$A$16,'[1]RULES DONT TOUCH'!$A$17,IF(AB108='[1]RULES DONT TOUCH'!$A$5,'[1]RULES DONT TOUCH'!$A$13,IF(AB108='[1]RULES DONT TOUCH'!$A$8,'[1]RULES DONT TOUCH'!$A$12,IF(AB108='[1]RULES DONT TOUCH'!$A$23,'[1]RULES DONT TOUCH'!$A$13,IF(AB108='[1]RULES DONT TOUCH'!$A$21,'[1]RULES DONT TOUCH'!$A$22,IF(AB108='[1]RULES DONT TOUCH'!$A$19,'[1]RULES DONT TOUCH'!$A$20,IF(AB108='[1]RULES DONT TOUCH'!$A$7,'[1]RULES DONT TOUCH'!$A$18,IF(AB108="","More info Needed",0))))))))))))))</f>
        <v>N/A</v>
      </c>
      <c r="AE108" s="2" t="s">
        <v>30</v>
      </c>
      <c r="AF108" s="2" t="s">
        <v>5041</v>
      </c>
      <c r="AH108" s="2" t="s">
        <v>30</v>
      </c>
      <c r="AI108" s="48">
        <f>VLOOKUP(A108,[2]LicensedPremisesLLPG!$B:$AP,40,0)</f>
        <v>100031559684</v>
      </c>
      <c r="AJ108" s="2" t="s">
        <v>29</v>
      </c>
      <c r="AK108" s="2" t="s">
        <v>37</v>
      </c>
      <c r="AL108" s="2" t="s">
        <v>6697</v>
      </c>
      <c r="AM108" s="2" t="s">
        <v>6698</v>
      </c>
      <c r="AN108" s="2" t="s">
        <v>6699</v>
      </c>
      <c r="AO108" s="2" t="s">
        <v>1906</v>
      </c>
    </row>
    <row r="109" spans="1:48" ht="14.25" customHeight="1" x14ac:dyDescent="0.2">
      <c r="A109" s="2">
        <v>35281</v>
      </c>
      <c r="B109" s="6" t="s">
        <v>7550</v>
      </c>
      <c r="C109" s="2" t="s">
        <v>4778</v>
      </c>
      <c r="D109" s="2" t="s">
        <v>1842</v>
      </c>
      <c r="E109" s="2" t="s">
        <v>67</v>
      </c>
      <c r="F109" s="2" t="s">
        <v>1843</v>
      </c>
      <c r="G109" s="4">
        <v>38586</v>
      </c>
      <c r="H109" s="4" t="s">
        <v>29</v>
      </c>
      <c r="I109" s="2" t="s">
        <v>45</v>
      </c>
      <c r="K109" s="2" t="s">
        <v>112</v>
      </c>
      <c r="N109" s="2" t="s">
        <v>48</v>
      </c>
      <c r="O109" s="2" t="s">
        <v>41</v>
      </c>
      <c r="R109" s="2" t="s">
        <v>27</v>
      </c>
      <c r="S109" s="2" t="s">
        <v>18</v>
      </c>
      <c r="X109" s="2" t="s">
        <v>5216</v>
      </c>
      <c r="Y109" s="7" t="s">
        <v>5937</v>
      </c>
      <c r="Z109" s="2" t="str">
        <f>IF(X109='[1]RULES DONT TOUCH'!$A$1,"N/A",IF(X109='[1]RULES DONT TOUCH'!$A$2,'[1]RULES DONT TOUCH'!$A$9,IF(X109='[1]RULES DONT TOUCH'!$A$3,'[1]RULES DONT TOUCH'!$A$11,IF(X109='[1]RULES DONT TOUCH'!$A$4,'[1]RULES DONT TOUCH'!$A$10,IF(X109='[1]RULES DONT TOUCH'!$A$5,'[1]RULES DONT TOUCH'!$A$13,IF(X109='[1]RULES DONT TOUCH'!$A$16,'[1]RULES DONT TOUCH'!$A$17,IF(X109='[1]RULES DONT TOUCH'!$A$8,'[1]RULES DONT TOUCH'!$A$12,IF(X109='[1]RULES DONT TOUCH'!$A$7,'[1]RULES DONT TOUCH'!$A$18,IF(X109='[1]RULES DONT TOUCH'!$A$23,'[1]RULES DONT TOUCH'!$A$13,IF(X109='[1]RULES DONT TOUCH'!$A$24,'[1]RULES DONT TOUCH'!$A$25,IF(X109='[1]RULES DONT TOUCH'!$A$21,'[1]RULES DONT TOUCH'!$A$22,IF(X109="","More info Needed",0))))))))))))</f>
        <v>Sun</v>
      </c>
      <c r="AA109" s="2" t="s">
        <v>5523</v>
      </c>
      <c r="AB109" s="2" t="s">
        <v>5216</v>
      </c>
      <c r="AC109" s="7" t="s">
        <v>5936</v>
      </c>
      <c r="AD109" s="2" t="str">
        <f>IF(AB109='[1]RULES DONT TOUCH'!$A$1,"N/A",IF(AB109='[1]RULES DONT TOUCH'!$A$2,'[1]RULES DONT TOUCH'!$A$9,IF(AB109='[1]RULES DONT TOUCH'!$A$3,'[1]RULES DONT TOUCH'!$A$11,IF(AB109='[1]RULES DONT TOUCH'!$A$4,'[1]RULES DONT TOUCH'!$A$10,IF(AB109='[1]RULES DONT TOUCH'!$A$24,'[1]RULES DONT TOUCH'!$A$25,IF(AB109='[1]RULES DONT TOUCH'!$A$13,'[1]RULES DONT TOUCH'!$A$13,IF(AB109='[1]RULES DONT TOUCH'!$A$16,'[1]RULES DONT TOUCH'!$A$17,IF(AB109='[1]RULES DONT TOUCH'!$A$5,'[1]RULES DONT TOUCH'!$A$13,IF(AB109='[1]RULES DONT TOUCH'!$A$8,'[1]RULES DONT TOUCH'!$A$12,IF(AB109='[1]RULES DONT TOUCH'!$A$23,'[1]RULES DONT TOUCH'!$A$13,IF(AB109='[1]RULES DONT TOUCH'!$A$21,'[1]RULES DONT TOUCH'!$A$22,IF(AB109='[1]RULES DONT TOUCH'!$A$19,'[1]RULES DONT TOUCH'!$A$20,IF(AB109='[1]RULES DONT TOUCH'!$A$7,'[1]RULES DONT TOUCH'!$A$18,IF(AB109="","More info Needed",0))))))))))))))</f>
        <v>Sun</v>
      </c>
      <c r="AE109" s="2" t="s">
        <v>5524</v>
      </c>
      <c r="AF109" s="2" t="s">
        <v>5431</v>
      </c>
      <c r="AH109" s="2" t="s">
        <v>47</v>
      </c>
      <c r="AI109" s="48">
        <f>VLOOKUP(A109,[2]LicensedPremisesLLPG!$B:$AP,40,0)</f>
        <v>100032093328</v>
      </c>
      <c r="AJ109" s="2" t="s">
        <v>7162</v>
      </c>
      <c r="AK109" s="2" t="s">
        <v>43</v>
      </c>
      <c r="AL109" s="2" t="s">
        <v>1844</v>
      </c>
      <c r="AM109" s="2" t="s">
        <v>1845</v>
      </c>
      <c r="AN109" s="2" t="s">
        <v>1846</v>
      </c>
      <c r="AO109" s="2" t="s">
        <v>7640</v>
      </c>
    </row>
    <row r="110" spans="1:48" ht="15" customHeight="1" x14ac:dyDescent="0.2">
      <c r="A110" s="2">
        <v>34449</v>
      </c>
      <c r="B110" s="2" t="s">
        <v>102</v>
      </c>
      <c r="C110" s="2" t="s">
        <v>2455</v>
      </c>
      <c r="E110" s="2" t="s">
        <v>2447</v>
      </c>
      <c r="F110" s="2" t="s">
        <v>2456</v>
      </c>
      <c r="G110" s="4">
        <v>38587</v>
      </c>
      <c r="H110" s="4" t="s">
        <v>29</v>
      </c>
      <c r="I110" s="2" t="s">
        <v>7612</v>
      </c>
      <c r="S110" s="2" t="s">
        <v>61</v>
      </c>
      <c r="X110" s="2" t="s">
        <v>5442</v>
      </c>
      <c r="Y110" s="2" t="s">
        <v>5202</v>
      </c>
      <c r="Z110" s="2" t="str">
        <f>IF(X110='[1]RULES DONT TOUCH'!$A$1,"N/A",IF(X110='[1]RULES DONT TOUCH'!$A$2,'[1]RULES DONT TOUCH'!$A$9,IF(X110='[1]RULES DONT TOUCH'!$A$3,'[1]RULES DONT TOUCH'!$A$11,IF(X110='[1]RULES DONT TOUCH'!$A$4,'[1]RULES DONT TOUCH'!$A$10,IF(X110='[1]RULES DONT TOUCH'!$A$5,'[1]RULES DONT TOUCH'!$A$13,IF(X110='[1]RULES DONT TOUCH'!$A$16,'[1]RULES DONT TOUCH'!$A$17,IF(X110='[1]RULES DONT TOUCH'!$A$8,'[1]RULES DONT TOUCH'!$A$12,IF(X110='[1]RULES DONT TOUCH'!$A$7,'[1]RULES DONT TOUCH'!$A$18,IF(X110='[1]RULES DONT TOUCH'!$A$23,'[1]RULES DONT TOUCH'!$A$13,IF(X110='[1]RULES DONT TOUCH'!$A$24,'[1]RULES DONT TOUCH'!$A$25,IF(X110='[1]RULES DONT TOUCH'!$A$21,'[1]RULES DONT TOUCH'!$A$22,IF(X110="","More info Needed",0))))))))))))</f>
        <v>Sat&amp;Sun</v>
      </c>
      <c r="AA110" s="7" t="s">
        <v>5877</v>
      </c>
      <c r="AB110" s="2" t="s">
        <v>5442</v>
      </c>
      <c r="AC110" s="2" t="s">
        <v>5202</v>
      </c>
      <c r="AD110" s="2" t="str">
        <f>IF(AB110='[1]RULES DONT TOUCH'!$A$1,"N/A",IF(AB110='[1]RULES DONT TOUCH'!$A$2,'[1]RULES DONT TOUCH'!$A$9,IF(AB110='[1]RULES DONT TOUCH'!$A$3,'[1]RULES DONT TOUCH'!$A$11,IF(AB110='[1]RULES DONT TOUCH'!$A$4,'[1]RULES DONT TOUCH'!$A$10,IF(AB110='[1]RULES DONT TOUCH'!$A$24,'[1]RULES DONT TOUCH'!$A$25,IF(AB110='[1]RULES DONT TOUCH'!$A$13,'[1]RULES DONT TOUCH'!$A$13,IF(AB110='[1]RULES DONT TOUCH'!$A$16,'[1]RULES DONT TOUCH'!$A$17,IF(AB110='[1]RULES DONT TOUCH'!$A$5,'[1]RULES DONT TOUCH'!$A$13,IF(AB110='[1]RULES DONT TOUCH'!$A$8,'[1]RULES DONT TOUCH'!$A$12,IF(AB110='[1]RULES DONT TOUCH'!$A$23,'[1]RULES DONT TOUCH'!$A$13,IF(AB110='[1]RULES DONT TOUCH'!$A$21,'[1]RULES DONT TOUCH'!$A$22,IF(AB110='[1]RULES DONT TOUCH'!$A$19,'[1]RULES DONT TOUCH'!$A$20,IF(AB110='[1]RULES DONT TOUCH'!$A$7,'[1]RULES DONT TOUCH'!$A$18,IF(AB110="","More info Needed",0))))))))))))))</f>
        <v>Sat&amp;Sun</v>
      </c>
      <c r="AE110" s="2" t="s">
        <v>5877</v>
      </c>
      <c r="AF110" s="2" t="s">
        <v>5431</v>
      </c>
      <c r="AH110" s="2" t="s">
        <v>47</v>
      </c>
      <c r="AI110" s="48">
        <f>VLOOKUP(A110,[2]LicensedPremisesLLPG!$B:$AP,40,0)</f>
        <v>200001396153</v>
      </c>
      <c r="AJ110" s="2" t="s">
        <v>29</v>
      </c>
      <c r="AK110" s="2" t="s">
        <v>37</v>
      </c>
      <c r="AL110" s="2" t="s">
        <v>494</v>
      </c>
      <c r="AM110" s="2" t="s">
        <v>1190</v>
      </c>
      <c r="AN110" s="2" t="s">
        <v>2457</v>
      </c>
      <c r="AO110" s="2" t="s">
        <v>7776</v>
      </c>
      <c r="AV110" s="2" t="s">
        <v>5878</v>
      </c>
    </row>
    <row r="111" spans="1:48" x14ac:dyDescent="0.2">
      <c r="A111" s="2">
        <v>35307</v>
      </c>
      <c r="B111" s="6" t="s">
        <v>3518</v>
      </c>
      <c r="C111" s="2" t="s">
        <v>4979</v>
      </c>
      <c r="E111" s="2" t="s">
        <v>67</v>
      </c>
      <c r="F111" s="2" t="s">
        <v>3519</v>
      </c>
      <c r="G111" s="4">
        <v>38587</v>
      </c>
      <c r="H111" s="4" t="s">
        <v>29</v>
      </c>
      <c r="I111" s="2" t="s">
        <v>40</v>
      </c>
      <c r="O111" s="2" t="s">
        <v>41</v>
      </c>
      <c r="R111" s="2" t="s">
        <v>27</v>
      </c>
      <c r="S111" s="2" t="s">
        <v>18</v>
      </c>
      <c r="X111" s="2" t="s">
        <v>5103</v>
      </c>
      <c r="Y111" s="2" t="s">
        <v>5469</v>
      </c>
      <c r="Z111" s="2" t="str">
        <f>IF(X111='[1]RULES DONT TOUCH'!$A$1,"N/A",IF(X111='[1]RULES DONT TOUCH'!$A$2,'[1]RULES DONT TOUCH'!$A$9,IF(X111='[1]RULES DONT TOUCH'!$A$3,'[1]RULES DONT TOUCH'!$A$11,IF(X111='[1]RULES DONT TOUCH'!$A$4,'[1]RULES DONT TOUCH'!$A$10,IF(X111='[1]RULES DONT TOUCH'!$A$5,'[1]RULES DONT TOUCH'!$A$13,IF(X111='[1]RULES DONT TOUCH'!$A$16,'[1]RULES DONT TOUCH'!$A$17,IF(X111='[1]RULES DONT TOUCH'!$A$8,'[1]RULES DONT TOUCH'!$A$12,IF(X111='[1]RULES DONT TOUCH'!$A$7,'[1]RULES DONT TOUCH'!$A$18,IF(X111='[1]RULES DONT TOUCH'!$A$23,'[1]RULES DONT TOUCH'!$A$13,IF(X111='[1]RULES DONT TOUCH'!$A$24,'[1]RULES DONT TOUCH'!$A$25,IF(X111='[1]RULES DONT TOUCH'!$A$21,'[1]RULES DONT TOUCH'!$A$22,IF(X111="","More info Needed",0))))))))))))</f>
        <v>N/A</v>
      </c>
      <c r="AA111" s="2" t="s">
        <v>30</v>
      </c>
      <c r="AB111" s="2" t="s">
        <v>5103</v>
      </c>
      <c r="AC111" s="2" t="s">
        <v>5469</v>
      </c>
      <c r="AD111" s="2" t="str">
        <f>IF(AB111='[1]RULES DONT TOUCH'!$A$1,"N/A",IF(AB111='[1]RULES DONT TOUCH'!$A$2,'[1]RULES DONT TOUCH'!$A$9,IF(AB111='[1]RULES DONT TOUCH'!$A$3,'[1]RULES DONT TOUCH'!$A$11,IF(AB111='[1]RULES DONT TOUCH'!$A$4,'[1]RULES DONT TOUCH'!$A$10,IF(AB111='[1]RULES DONT TOUCH'!$A$24,'[1]RULES DONT TOUCH'!$A$25,IF(AB111='[1]RULES DONT TOUCH'!$A$13,'[1]RULES DONT TOUCH'!$A$13,IF(AB111='[1]RULES DONT TOUCH'!$A$16,'[1]RULES DONT TOUCH'!$A$17,IF(AB111='[1]RULES DONT TOUCH'!$A$5,'[1]RULES DONT TOUCH'!$A$13,IF(AB111='[1]RULES DONT TOUCH'!$A$8,'[1]RULES DONT TOUCH'!$A$12,IF(AB111='[1]RULES DONT TOUCH'!$A$23,'[1]RULES DONT TOUCH'!$A$13,IF(AB111='[1]RULES DONT TOUCH'!$A$21,'[1]RULES DONT TOUCH'!$A$22,IF(AB111='[1]RULES DONT TOUCH'!$A$19,'[1]RULES DONT TOUCH'!$A$20,IF(AB111='[1]RULES DONT TOUCH'!$A$7,'[1]RULES DONT TOUCH'!$A$18,IF(AB111="","More info Needed",0))))))))))))))</f>
        <v>N/A</v>
      </c>
      <c r="AE111" s="2" t="s">
        <v>30</v>
      </c>
      <c r="AF111" s="2" t="s">
        <v>47</v>
      </c>
      <c r="AH111" s="2" t="s">
        <v>47</v>
      </c>
      <c r="AI111" s="48">
        <f>VLOOKUP(A111,[2]LicensedPremisesLLPG!$B:$AP,40,0)</f>
        <v>100032094865</v>
      </c>
      <c r="AJ111" s="2" t="s">
        <v>29</v>
      </c>
      <c r="AK111" s="2" t="s">
        <v>43</v>
      </c>
      <c r="AL111" s="2" t="s">
        <v>7391</v>
      </c>
      <c r="AM111" s="2" t="s">
        <v>7392</v>
      </c>
      <c r="AN111" s="2" t="s">
        <v>7393</v>
      </c>
      <c r="AO111" s="6" t="s">
        <v>3521</v>
      </c>
    </row>
    <row r="112" spans="1:48" ht="14.25" customHeight="1" x14ac:dyDescent="0.2">
      <c r="A112" s="2">
        <v>35509</v>
      </c>
      <c r="B112" s="6" t="s">
        <v>897</v>
      </c>
      <c r="C112" s="6" t="s">
        <v>5738</v>
      </c>
      <c r="E112" s="2" t="s">
        <v>67</v>
      </c>
      <c r="F112" s="2" t="s">
        <v>899</v>
      </c>
      <c r="G112" s="4">
        <v>38587</v>
      </c>
      <c r="H112" s="4" t="s">
        <v>29</v>
      </c>
      <c r="I112" s="2" t="s">
        <v>900</v>
      </c>
      <c r="N112" s="2" t="s">
        <v>48</v>
      </c>
      <c r="O112" s="2" t="s">
        <v>41</v>
      </c>
      <c r="S112" s="2" t="s">
        <v>18</v>
      </c>
      <c r="U112" s="2" t="s">
        <v>29</v>
      </c>
      <c r="V112" s="2" t="s">
        <v>29</v>
      </c>
      <c r="W112" s="2" t="s">
        <v>29</v>
      </c>
      <c r="X112" s="2" t="s">
        <v>5216</v>
      </c>
      <c r="Y112" s="2" t="s">
        <v>5316</v>
      </c>
      <c r="Z112" s="2" t="str">
        <f>IF(X112='[1]RULES DONT TOUCH'!$A$1,"N/A",IF(X112='[1]RULES DONT TOUCH'!$A$2,'[1]RULES DONT TOUCH'!$A$9,IF(X112='[1]RULES DONT TOUCH'!$A$3,'[1]RULES DONT TOUCH'!$A$11,IF(X112='[1]RULES DONT TOUCH'!$A$4,'[1]RULES DONT TOUCH'!$A$10,IF(X112='[1]RULES DONT TOUCH'!$A$5,'[1]RULES DONT TOUCH'!$A$13,IF(X112='[1]RULES DONT TOUCH'!$A$16,'[1]RULES DONT TOUCH'!$A$17,IF(X112='[1]RULES DONT TOUCH'!$A$8,'[1]RULES DONT TOUCH'!$A$12,IF(X112='[1]RULES DONT TOUCH'!$A$7,'[1]RULES DONT TOUCH'!$A$18,IF(X112='[1]RULES DONT TOUCH'!$A$23,'[1]RULES DONT TOUCH'!$A$13,IF(X112='[1]RULES DONT TOUCH'!$A$24,'[1]RULES DONT TOUCH'!$A$25,IF(X112='[1]RULES DONT TOUCH'!$A$21,'[1]RULES DONT TOUCH'!$A$22,IF(X112="","More info Needed",0))))))))))))</f>
        <v>Sun</v>
      </c>
      <c r="AA112" s="2" t="s">
        <v>5532</v>
      </c>
      <c r="AB112" s="2" t="s">
        <v>5216</v>
      </c>
      <c r="AC112" s="2" t="s">
        <v>5427</v>
      </c>
      <c r="AD112" s="2" t="str">
        <f>IF(AB112='[1]RULES DONT TOUCH'!$A$1,"N/A",IF(AB112='[1]RULES DONT TOUCH'!$A$2,'[1]RULES DONT TOUCH'!$A$9,IF(AB112='[1]RULES DONT TOUCH'!$A$3,'[1]RULES DONT TOUCH'!$A$11,IF(AB112='[1]RULES DONT TOUCH'!$A$4,'[1]RULES DONT TOUCH'!$A$10,IF(AB112='[1]RULES DONT TOUCH'!$A$24,'[1]RULES DONT TOUCH'!$A$25,IF(AB112='[1]RULES DONT TOUCH'!$A$13,'[1]RULES DONT TOUCH'!$A$13,IF(AB112='[1]RULES DONT TOUCH'!$A$16,'[1]RULES DONT TOUCH'!$A$17,IF(AB112='[1]RULES DONT TOUCH'!$A$5,'[1]RULES DONT TOUCH'!$A$13,IF(AB112='[1]RULES DONT TOUCH'!$A$8,'[1]RULES DONT TOUCH'!$A$12,IF(AB112='[1]RULES DONT TOUCH'!$A$23,'[1]RULES DONT TOUCH'!$A$13,IF(AB112='[1]RULES DONT TOUCH'!$A$21,'[1]RULES DONT TOUCH'!$A$22,IF(AB112='[1]RULES DONT TOUCH'!$A$19,'[1]RULES DONT TOUCH'!$A$20,IF(AB112='[1]RULES DONT TOUCH'!$A$7,'[1]RULES DONT TOUCH'!$A$18,IF(AB112="","More info Needed",0))))))))))))))</f>
        <v>Sun</v>
      </c>
      <c r="AE112" s="2" t="s">
        <v>5220</v>
      </c>
      <c r="AF112" s="2" t="s">
        <v>5041</v>
      </c>
      <c r="AH112" s="2" t="s">
        <v>47</v>
      </c>
      <c r="AI112" s="48">
        <v>10022958256</v>
      </c>
      <c r="AJ112" s="2" t="s">
        <v>7163</v>
      </c>
      <c r="AK112" s="2" t="s">
        <v>43</v>
      </c>
      <c r="AL112" s="2" t="s">
        <v>901</v>
      </c>
      <c r="AM112" s="2" t="s">
        <v>902</v>
      </c>
      <c r="AN112" s="2" t="s">
        <v>903</v>
      </c>
      <c r="AO112" s="2" t="s">
        <v>904</v>
      </c>
    </row>
    <row r="113" spans="1:41" ht="14.25" customHeight="1" x14ac:dyDescent="0.2">
      <c r="A113" s="2">
        <v>37196</v>
      </c>
      <c r="B113" s="6" t="s">
        <v>1235</v>
      </c>
      <c r="C113" s="2" t="s">
        <v>4672</v>
      </c>
      <c r="E113" s="2" t="s">
        <v>67</v>
      </c>
      <c r="F113" s="2" t="s">
        <v>1236</v>
      </c>
      <c r="G113" s="4">
        <v>38587</v>
      </c>
      <c r="H113" s="4" t="s">
        <v>29</v>
      </c>
      <c r="I113" s="2" t="s">
        <v>40</v>
      </c>
      <c r="R113" s="2" t="s">
        <v>27</v>
      </c>
      <c r="S113" s="2" t="s">
        <v>18</v>
      </c>
      <c r="X113" s="2" t="s">
        <v>5453</v>
      </c>
      <c r="Y113" s="2" t="s">
        <v>5651</v>
      </c>
      <c r="Z113" s="2" t="str">
        <f>IF(X113='[1]RULES DONT TOUCH'!$A$1,"N/A",IF(X113='[1]RULES DONT TOUCH'!$A$2,'[1]RULES DONT TOUCH'!$A$9,IF(X113='[1]RULES DONT TOUCH'!$A$3,'[1]RULES DONT TOUCH'!$A$11,IF(X113='[1]RULES DONT TOUCH'!$A$4,'[1]RULES DONT TOUCH'!$A$10,IF(X113='[1]RULES DONT TOUCH'!$A$5,'[1]RULES DONT TOUCH'!$A$13,IF(X113='[1]RULES DONT TOUCH'!$A$16,'[1]RULES DONT TOUCH'!$A$17,IF(X113='[1]RULES DONT TOUCH'!$A$8,'[1]RULES DONT TOUCH'!$A$12,IF(X113='[1]RULES DONT TOUCH'!$A$7,'[1]RULES DONT TOUCH'!$A$18,IF(X113='[1]RULES DONT TOUCH'!$A$23,'[1]RULES DONT TOUCH'!$A$13,IF(X113='[1]RULES DONT TOUCH'!$A$24,'[1]RULES DONT TOUCH'!$A$25,IF(X113='[1]RULES DONT TOUCH'!$A$21,'[1]RULES DONT TOUCH'!$A$22,IF(X113="","More info Needed",0))))))))))))</f>
        <v>Fri,Sat - Sun</v>
      </c>
      <c r="AA113" s="7" t="s">
        <v>5905</v>
      </c>
      <c r="AB113" s="2" t="s">
        <v>5453</v>
      </c>
      <c r="AC113" s="2" t="s">
        <v>5422</v>
      </c>
      <c r="AD113" s="2" t="str">
        <f>IF(AB113='[1]RULES DONT TOUCH'!$A$1,"N/A",IF(AB113='[1]RULES DONT TOUCH'!$A$2,'[1]RULES DONT TOUCH'!$A$9,IF(AB113='[1]RULES DONT TOUCH'!$A$3,'[1]RULES DONT TOUCH'!$A$11,IF(AB113='[1]RULES DONT TOUCH'!$A$4,'[1]RULES DONT TOUCH'!$A$10,IF(AB113='[1]RULES DONT TOUCH'!$A$24,'[1]RULES DONT TOUCH'!$A$25,IF(AB113='[1]RULES DONT TOUCH'!$A$13,'[1]RULES DONT TOUCH'!$A$13,IF(AB113='[1]RULES DONT TOUCH'!$A$16,'[1]RULES DONT TOUCH'!$A$17,IF(AB113='[1]RULES DONT TOUCH'!$A$5,'[1]RULES DONT TOUCH'!$A$13,IF(AB113='[1]RULES DONT TOUCH'!$A$8,'[1]RULES DONT TOUCH'!$A$12,IF(AB113='[1]RULES DONT TOUCH'!$A$23,'[1]RULES DONT TOUCH'!$A$13,IF(AB113='[1]RULES DONT TOUCH'!$A$21,'[1]RULES DONT TOUCH'!$A$22,IF(AB113='[1]RULES DONT TOUCH'!$A$19,'[1]RULES DONT TOUCH'!$A$20,IF(AB113='[1]RULES DONT TOUCH'!$A$7,'[1]RULES DONT TOUCH'!$A$18,IF(AB113="","More info Needed",0))))))))))))))</f>
        <v>Fri,Sat - Sun</v>
      </c>
      <c r="AE113" s="7" t="s">
        <v>5906</v>
      </c>
      <c r="AF113" s="2" t="s">
        <v>47</v>
      </c>
      <c r="AH113" s="2" t="s">
        <v>47</v>
      </c>
      <c r="AI113" s="48">
        <f>VLOOKUP(A113,[2]LicensedPremisesLLPG!$B:$AP,40,0)</f>
        <v>200001375814</v>
      </c>
      <c r="AJ113" s="2" t="s">
        <v>7163</v>
      </c>
      <c r="AK113" s="2" t="s">
        <v>75</v>
      </c>
      <c r="AL113" s="2" t="s">
        <v>6048</v>
      </c>
      <c r="AM113" s="2" t="s">
        <v>1237</v>
      </c>
      <c r="AN113" s="2" t="s">
        <v>1104</v>
      </c>
      <c r="AO113" s="2" t="s">
        <v>8205</v>
      </c>
    </row>
    <row r="114" spans="1:41" ht="14.25" customHeight="1" x14ac:dyDescent="0.2">
      <c r="A114" s="2">
        <v>34961</v>
      </c>
      <c r="B114" s="2" t="s">
        <v>276</v>
      </c>
      <c r="C114" s="2" t="s">
        <v>5616</v>
      </c>
      <c r="E114" s="2" t="s">
        <v>67</v>
      </c>
      <c r="F114" s="2" t="s">
        <v>277</v>
      </c>
      <c r="G114" s="4">
        <v>38588</v>
      </c>
      <c r="H114" s="4" t="s">
        <v>29</v>
      </c>
      <c r="I114" s="2" t="s">
        <v>45</v>
      </c>
      <c r="K114" s="2" t="s">
        <v>112</v>
      </c>
      <c r="L114" s="2" t="s">
        <v>68</v>
      </c>
      <c r="N114" s="2" t="s">
        <v>48</v>
      </c>
      <c r="O114" s="2" t="s">
        <v>41</v>
      </c>
      <c r="R114" s="2" t="s">
        <v>27</v>
      </c>
      <c r="S114" s="2" t="s">
        <v>18</v>
      </c>
      <c r="U114" s="2" t="s">
        <v>29</v>
      </c>
      <c r="V114" s="2" t="s">
        <v>29</v>
      </c>
      <c r="W114" s="2" t="s">
        <v>29</v>
      </c>
      <c r="X114" s="2" t="s">
        <v>5105</v>
      </c>
      <c r="Y114" s="2" t="s">
        <v>5315</v>
      </c>
      <c r="Z114" s="2" t="str">
        <f>IF(X114='[1]RULES DONT TOUCH'!$A$1,"N/A",IF(X114='[1]RULES DONT TOUCH'!$A$2,'[1]RULES DONT TOUCH'!$A$9,IF(X114='[1]RULES DONT TOUCH'!$A$3,'[1]RULES DONT TOUCH'!$A$11,IF(X114='[1]RULES DONT TOUCH'!$A$4,'[1]RULES DONT TOUCH'!$A$10,IF(X114='[1]RULES DONT TOUCH'!$A$5,'[1]RULES DONT TOUCH'!$A$13,IF(X114='[1]RULES DONT TOUCH'!$A$16,'[1]RULES DONT TOUCH'!$A$17,IF(X114='[1]RULES DONT TOUCH'!$A$8,'[1]RULES DONT TOUCH'!$A$12,IF(X114='[1]RULES DONT TOUCH'!$A$7,'[1]RULES DONT TOUCH'!$A$18,IF(X114='[1]RULES DONT TOUCH'!$A$23,'[1]RULES DONT TOUCH'!$A$13,IF(X114='[1]RULES DONT TOUCH'!$A$24,'[1]RULES DONT TOUCH'!$A$25,IF(X114='[1]RULES DONT TOUCH'!$A$21,'[1]RULES DONT TOUCH'!$A$22,IF(X114="","More info Needed",0))))))))))))</f>
        <v>Fri-Sat</v>
      </c>
      <c r="AA114" s="2" t="s">
        <v>5316</v>
      </c>
      <c r="AB114" s="2" t="s">
        <v>5103</v>
      </c>
      <c r="AC114" s="2" t="s">
        <v>5426</v>
      </c>
      <c r="AD114" s="2" t="str">
        <f>IF(AB114='[1]RULES DONT TOUCH'!$A$1,"N/A",IF(AB114='[1]RULES DONT TOUCH'!$A$2,'[1]RULES DONT TOUCH'!$A$9,IF(AB114='[1]RULES DONT TOUCH'!$A$3,'[1]RULES DONT TOUCH'!$A$11,IF(AB114='[1]RULES DONT TOUCH'!$A$4,'[1]RULES DONT TOUCH'!$A$10,IF(AB114='[1]RULES DONT TOUCH'!$A$24,'[1]RULES DONT TOUCH'!$A$25,IF(AB114='[1]RULES DONT TOUCH'!$A$13,'[1]RULES DONT TOUCH'!$A$13,IF(AB114='[1]RULES DONT TOUCH'!$A$16,'[1]RULES DONT TOUCH'!$A$17,IF(AB114='[1]RULES DONT TOUCH'!$A$5,'[1]RULES DONT TOUCH'!$A$13,IF(AB114='[1]RULES DONT TOUCH'!$A$8,'[1]RULES DONT TOUCH'!$A$12,IF(AB114='[1]RULES DONT TOUCH'!$A$23,'[1]RULES DONT TOUCH'!$A$13,IF(AB114='[1]RULES DONT TOUCH'!$A$21,'[1]RULES DONT TOUCH'!$A$22,IF(AB114='[1]RULES DONT TOUCH'!$A$19,'[1]RULES DONT TOUCH'!$A$20,IF(AB114='[1]RULES DONT TOUCH'!$A$7,'[1]RULES DONT TOUCH'!$A$18,IF(AB114="","More info Needed",0))))))))))))))</f>
        <v>N/A</v>
      </c>
      <c r="AE114" s="2" t="s">
        <v>30</v>
      </c>
      <c r="AF114" s="2" t="s">
        <v>47</v>
      </c>
      <c r="AH114" s="2" t="s">
        <v>30</v>
      </c>
      <c r="AI114" s="48">
        <f>VLOOKUP(A114,[2]LicensedPremisesLLPG!$B:$AP,40,0)</f>
        <v>100031519045</v>
      </c>
      <c r="AJ114" s="2" t="s">
        <v>7162</v>
      </c>
      <c r="AK114" s="2" t="s">
        <v>43</v>
      </c>
      <c r="AL114" s="2" t="s">
        <v>573</v>
      </c>
      <c r="AO114" s="2" t="s">
        <v>8269</v>
      </c>
    </row>
    <row r="115" spans="1:41" ht="14.25" customHeight="1" x14ac:dyDescent="0.2">
      <c r="A115" s="2">
        <v>34833</v>
      </c>
      <c r="B115" s="2" t="s">
        <v>344</v>
      </c>
      <c r="C115" s="2" t="s">
        <v>345</v>
      </c>
      <c r="E115" s="2" t="s">
        <v>67</v>
      </c>
      <c r="F115" s="2" t="s">
        <v>346</v>
      </c>
      <c r="G115" s="4">
        <v>38589</v>
      </c>
      <c r="H115" s="4" t="s">
        <v>29</v>
      </c>
      <c r="I115" s="2" t="s">
        <v>45</v>
      </c>
      <c r="L115" s="2" t="s">
        <v>68</v>
      </c>
      <c r="N115" s="2" t="s">
        <v>48</v>
      </c>
      <c r="O115" s="2" t="s">
        <v>41</v>
      </c>
      <c r="Q115" s="2" t="s">
        <v>83</v>
      </c>
      <c r="R115" s="2" t="s">
        <v>27</v>
      </c>
      <c r="S115" s="2" t="s">
        <v>18</v>
      </c>
      <c r="U115" s="2" t="s">
        <v>29</v>
      </c>
      <c r="V115" s="2" t="s">
        <v>29</v>
      </c>
      <c r="W115" s="2" t="s">
        <v>29</v>
      </c>
      <c r="X115" s="2" t="s">
        <v>5105</v>
      </c>
      <c r="Y115" s="2" t="s">
        <v>5584</v>
      </c>
      <c r="Z115" s="2" t="str">
        <f>IF(X115='[1]RULES DONT TOUCH'!$A$1,"N/A",IF(X115='[1]RULES DONT TOUCH'!$A$2,'[1]RULES DONT TOUCH'!$A$9,IF(X115='[1]RULES DONT TOUCH'!$A$3,'[1]RULES DONT TOUCH'!$A$11,IF(X115='[1]RULES DONT TOUCH'!$A$4,'[1]RULES DONT TOUCH'!$A$10,IF(X115='[1]RULES DONT TOUCH'!$A$5,'[1]RULES DONT TOUCH'!$A$13,IF(X115='[1]RULES DONT TOUCH'!$A$16,'[1]RULES DONT TOUCH'!$A$17,IF(X115='[1]RULES DONT TOUCH'!$A$8,'[1]RULES DONT TOUCH'!$A$12,IF(X115='[1]RULES DONT TOUCH'!$A$7,'[1]RULES DONT TOUCH'!$A$18,IF(X115='[1]RULES DONT TOUCH'!$A$23,'[1]RULES DONT TOUCH'!$A$13,IF(X115='[1]RULES DONT TOUCH'!$A$24,'[1]RULES DONT TOUCH'!$A$25,IF(X115='[1]RULES DONT TOUCH'!$A$21,'[1]RULES DONT TOUCH'!$A$22,IF(X115="","More info Needed",0))))))))))))</f>
        <v>Fri-Sat</v>
      </c>
      <c r="AA115" s="2" t="s">
        <v>5656</v>
      </c>
      <c r="AB115" s="2" t="s">
        <v>5105</v>
      </c>
      <c r="AC115" s="2" t="s">
        <v>5427</v>
      </c>
      <c r="AD115" s="2" t="str">
        <f>IF(AB115='[1]RULES DONT TOUCH'!$A$1,"N/A",IF(AB115='[1]RULES DONT TOUCH'!$A$2,'[1]RULES DONT TOUCH'!$A$9,IF(AB115='[1]RULES DONT TOUCH'!$A$3,'[1]RULES DONT TOUCH'!$A$11,IF(AB115='[1]RULES DONT TOUCH'!$A$4,'[1]RULES DONT TOUCH'!$A$10,IF(AB115='[1]RULES DONT TOUCH'!$A$24,'[1]RULES DONT TOUCH'!$A$25,IF(AB115='[1]RULES DONT TOUCH'!$A$13,'[1]RULES DONT TOUCH'!$A$13,IF(AB115='[1]RULES DONT TOUCH'!$A$16,'[1]RULES DONT TOUCH'!$A$17,IF(AB115='[1]RULES DONT TOUCH'!$A$5,'[1]RULES DONT TOUCH'!$A$13,IF(AB115='[1]RULES DONT TOUCH'!$A$8,'[1]RULES DONT TOUCH'!$A$12,IF(AB115='[1]RULES DONT TOUCH'!$A$23,'[1]RULES DONT TOUCH'!$A$13,IF(AB115='[1]RULES DONT TOUCH'!$A$21,'[1]RULES DONT TOUCH'!$A$22,IF(AB115='[1]RULES DONT TOUCH'!$A$19,'[1]RULES DONT TOUCH'!$A$20,IF(AB115='[1]RULES DONT TOUCH'!$A$7,'[1]RULES DONT TOUCH'!$A$18,IF(AB115="","More info Needed",0))))))))))))))</f>
        <v>Fri-Sat</v>
      </c>
      <c r="AE115" s="2" t="s">
        <v>5211</v>
      </c>
      <c r="AF115" s="2" t="s">
        <v>5544</v>
      </c>
      <c r="AH115" s="2" t="s">
        <v>30</v>
      </c>
      <c r="AI115" s="48">
        <f>VLOOKUP(A115,[2]LicensedPremisesLLPG!$B:$AP,40,0)</f>
        <v>200001401031</v>
      </c>
      <c r="AJ115" s="2" t="s">
        <v>7163</v>
      </c>
      <c r="AK115" s="2" t="s">
        <v>43</v>
      </c>
      <c r="AL115" s="2" t="s">
        <v>573</v>
      </c>
      <c r="AM115" s="2" t="s">
        <v>5657</v>
      </c>
      <c r="AN115" s="2" t="s">
        <v>896</v>
      </c>
      <c r="AO115" s="2" t="s">
        <v>769</v>
      </c>
    </row>
    <row r="116" spans="1:41" ht="14.25" customHeight="1" x14ac:dyDescent="0.2">
      <c r="A116" s="2">
        <v>37018</v>
      </c>
      <c r="B116" s="6" t="s">
        <v>1823</v>
      </c>
      <c r="C116" s="2" t="s">
        <v>1824</v>
      </c>
      <c r="E116" s="2" t="s">
        <v>67</v>
      </c>
      <c r="F116" s="2" t="s">
        <v>1825</v>
      </c>
      <c r="G116" s="4">
        <v>38589</v>
      </c>
      <c r="H116" s="4" t="s">
        <v>29</v>
      </c>
      <c r="I116" s="2" t="s">
        <v>45</v>
      </c>
      <c r="N116" s="2" t="s">
        <v>48</v>
      </c>
      <c r="O116" s="2" t="s">
        <v>41</v>
      </c>
      <c r="P116" s="2" t="s">
        <v>49</v>
      </c>
      <c r="Q116" s="2" t="s">
        <v>83</v>
      </c>
      <c r="S116" s="2" t="s">
        <v>18</v>
      </c>
      <c r="X116" s="2" t="s">
        <v>5216</v>
      </c>
      <c r="Y116" s="2" t="s">
        <v>5524</v>
      </c>
      <c r="Z116" s="2" t="str">
        <f>IF(X116='[1]RULES DONT TOUCH'!$A$1,"N/A",IF(X116='[1]RULES DONT TOUCH'!$A$2,'[1]RULES DONT TOUCH'!$A$9,IF(X116='[1]RULES DONT TOUCH'!$A$3,'[1]RULES DONT TOUCH'!$A$11,IF(X116='[1]RULES DONT TOUCH'!$A$4,'[1]RULES DONT TOUCH'!$A$10,IF(X116='[1]RULES DONT TOUCH'!$A$5,'[1]RULES DONT TOUCH'!$A$13,IF(X116='[1]RULES DONT TOUCH'!$A$16,'[1]RULES DONT TOUCH'!$A$17,IF(X116='[1]RULES DONT TOUCH'!$A$8,'[1]RULES DONT TOUCH'!$A$12,IF(X116='[1]RULES DONT TOUCH'!$A$7,'[1]RULES DONT TOUCH'!$A$18,IF(X116='[1]RULES DONT TOUCH'!$A$23,'[1]RULES DONT TOUCH'!$A$13,IF(X116='[1]RULES DONT TOUCH'!$A$24,'[1]RULES DONT TOUCH'!$A$25,IF(X116='[1]RULES DONT TOUCH'!$A$21,'[1]RULES DONT TOUCH'!$A$22,IF(X116="","More info Needed",0))))))))))))</f>
        <v>Sun</v>
      </c>
      <c r="AA116" s="2" t="s">
        <v>5438</v>
      </c>
      <c r="AB116" s="2" t="s">
        <v>5216</v>
      </c>
      <c r="AC116" s="2" t="s">
        <v>5426</v>
      </c>
      <c r="AD116" s="2" t="str">
        <f>IF(AB116='[1]RULES DONT TOUCH'!$A$1,"N/A",IF(AB116='[1]RULES DONT TOUCH'!$A$2,'[1]RULES DONT TOUCH'!$A$9,IF(AB116='[1]RULES DONT TOUCH'!$A$3,'[1]RULES DONT TOUCH'!$A$11,IF(AB116='[1]RULES DONT TOUCH'!$A$4,'[1]RULES DONT TOUCH'!$A$10,IF(AB116='[1]RULES DONT TOUCH'!$A$24,'[1]RULES DONT TOUCH'!$A$25,IF(AB116='[1]RULES DONT TOUCH'!$A$13,'[1]RULES DONT TOUCH'!$A$13,IF(AB116='[1]RULES DONT TOUCH'!$A$16,'[1]RULES DONT TOUCH'!$A$17,IF(AB116='[1]RULES DONT TOUCH'!$A$5,'[1]RULES DONT TOUCH'!$A$13,IF(AB116='[1]RULES DONT TOUCH'!$A$8,'[1]RULES DONT TOUCH'!$A$12,IF(AB116='[1]RULES DONT TOUCH'!$A$23,'[1]RULES DONT TOUCH'!$A$13,IF(AB116='[1]RULES DONT TOUCH'!$A$21,'[1]RULES DONT TOUCH'!$A$22,IF(AB116='[1]RULES DONT TOUCH'!$A$19,'[1]RULES DONT TOUCH'!$A$20,IF(AB116='[1]RULES DONT TOUCH'!$A$7,'[1]RULES DONT TOUCH'!$A$18,IF(AB116="","More info Needed",0))))))))))))))</f>
        <v>Sun</v>
      </c>
      <c r="AE116" s="2" t="s">
        <v>5540</v>
      </c>
      <c r="AF116" s="2" t="s">
        <v>5041</v>
      </c>
      <c r="AH116" s="2" t="s">
        <v>30</v>
      </c>
      <c r="AI116" s="48">
        <f>VLOOKUP(A116,[2]LicensedPremisesLLPG!$B:$AP,40,0)</f>
        <v>100031556456</v>
      </c>
      <c r="AJ116" s="2" t="s">
        <v>7162</v>
      </c>
      <c r="AK116" s="2" t="s">
        <v>52</v>
      </c>
      <c r="AL116" s="2" t="s">
        <v>1826</v>
      </c>
      <c r="AM116" s="2" t="s">
        <v>1827</v>
      </c>
      <c r="AN116" s="2" t="s">
        <v>1829</v>
      </c>
      <c r="AO116" s="2" t="s">
        <v>1828</v>
      </c>
    </row>
    <row r="117" spans="1:41" ht="14.25" customHeight="1" x14ac:dyDescent="0.2">
      <c r="A117" s="2">
        <v>34463</v>
      </c>
      <c r="B117" s="6" t="s">
        <v>1018</v>
      </c>
      <c r="C117" s="2" t="s">
        <v>5767</v>
      </c>
      <c r="E117" s="2" t="s">
        <v>67</v>
      </c>
      <c r="F117" s="2" t="s">
        <v>1019</v>
      </c>
      <c r="G117" s="4">
        <v>38590</v>
      </c>
      <c r="H117" s="4" t="s">
        <v>29</v>
      </c>
      <c r="I117" s="2" t="s">
        <v>35</v>
      </c>
      <c r="S117" s="2" t="s">
        <v>61</v>
      </c>
      <c r="U117" s="2" t="s">
        <v>29</v>
      </c>
      <c r="V117" s="2" t="s">
        <v>29</v>
      </c>
      <c r="W117" s="2" t="s">
        <v>29</v>
      </c>
      <c r="X117" s="2" t="s">
        <v>5397</v>
      </c>
      <c r="Y117" s="2" t="s">
        <v>30</v>
      </c>
      <c r="Z117" s="2" t="str">
        <f>IF(X117='[1]RULES DONT TOUCH'!$A$1,"N/A",IF(X117='[1]RULES DONT TOUCH'!$A$2,'[1]RULES DONT TOUCH'!$A$9,IF(X117='[1]RULES DONT TOUCH'!$A$3,'[1]RULES DONT TOUCH'!$A$11,IF(X117='[1]RULES DONT TOUCH'!$A$4,'[1]RULES DONT TOUCH'!$A$10,IF(X117='[1]RULES DONT TOUCH'!$A$5,'[1]RULES DONT TOUCH'!$A$13,IF(X117='[1]RULES DONT TOUCH'!$A$16,'[1]RULES DONT TOUCH'!$A$17,IF(X117='[1]RULES DONT TOUCH'!$A$8,'[1]RULES DONT TOUCH'!$A$12,IF(X117='[1]RULES DONT TOUCH'!$A$7,'[1]RULES DONT TOUCH'!$A$18,IF(X117='[1]RULES DONT TOUCH'!$A$23,'[1]RULES DONT TOUCH'!$A$13,IF(X117='[1]RULES DONT TOUCH'!$A$24,'[1]RULES DONT TOUCH'!$A$25,IF(X117='[1]RULES DONT TOUCH'!$A$21,'[1]RULES DONT TOUCH'!$A$22,IF(X117="","More info Needed",0))))))))))))</f>
        <v>N/A</v>
      </c>
      <c r="AA117" s="2" t="s">
        <v>30</v>
      </c>
      <c r="AB117" s="2" t="s">
        <v>5216</v>
      </c>
      <c r="AC117" s="2" t="s">
        <v>5201</v>
      </c>
      <c r="AD117" s="2" t="str">
        <f>IF(AB117='[1]RULES DONT TOUCH'!$A$1,"N/A",IF(AB117='[1]RULES DONT TOUCH'!$A$2,'[1]RULES DONT TOUCH'!$A$9,IF(AB117='[1]RULES DONT TOUCH'!$A$3,'[1]RULES DONT TOUCH'!$A$11,IF(AB117='[1]RULES DONT TOUCH'!$A$4,'[1]RULES DONT TOUCH'!$A$10,IF(AB117='[1]RULES DONT TOUCH'!$A$24,'[1]RULES DONT TOUCH'!$A$25,IF(AB117='[1]RULES DONT TOUCH'!$A$13,'[1]RULES DONT TOUCH'!$A$13,IF(AB117='[1]RULES DONT TOUCH'!$A$16,'[1]RULES DONT TOUCH'!$A$17,IF(AB117='[1]RULES DONT TOUCH'!$A$5,'[1]RULES DONT TOUCH'!$A$13,IF(AB117='[1]RULES DONT TOUCH'!$A$8,'[1]RULES DONT TOUCH'!$A$12,IF(AB117='[1]RULES DONT TOUCH'!$A$23,'[1]RULES DONT TOUCH'!$A$13,IF(AB117='[1]RULES DONT TOUCH'!$A$21,'[1]RULES DONT TOUCH'!$A$22,IF(AB117='[1]RULES DONT TOUCH'!$A$19,'[1]RULES DONT TOUCH'!$A$20,IF(AB117='[1]RULES DONT TOUCH'!$A$7,'[1]RULES DONT TOUCH'!$A$18,IF(AB117="","More info Needed",0))))))))))))))</f>
        <v>Sun</v>
      </c>
      <c r="AE117" s="2" t="s">
        <v>5220</v>
      </c>
      <c r="AF117" s="2" t="s">
        <v>5041</v>
      </c>
      <c r="AH117" s="2" t="s">
        <v>30</v>
      </c>
      <c r="AI117" s="48">
        <f>VLOOKUP(A117,[2]LicensedPremisesLLPG!$B:$AP,40,0)</f>
        <v>100032287940</v>
      </c>
      <c r="AJ117" s="2" t="s">
        <v>29</v>
      </c>
      <c r="AK117" s="2" t="s">
        <v>37</v>
      </c>
      <c r="AL117" s="2" t="s">
        <v>1020</v>
      </c>
      <c r="AM117" s="2" t="s">
        <v>1021</v>
      </c>
      <c r="AN117" s="2" t="s">
        <v>1022</v>
      </c>
      <c r="AO117" s="2" t="s">
        <v>7577</v>
      </c>
    </row>
    <row r="118" spans="1:41" ht="14.25" customHeight="1" x14ac:dyDescent="0.2">
      <c r="A118" s="2">
        <v>34509</v>
      </c>
      <c r="B118" s="2" t="s">
        <v>5141</v>
      </c>
      <c r="C118" s="2" t="s">
        <v>5142</v>
      </c>
      <c r="E118" s="2" t="s">
        <v>25</v>
      </c>
      <c r="F118" s="2" t="s">
        <v>2946</v>
      </c>
      <c r="G118" s="4">
        <v>38590</v>
      </c>
      <c r="H118" s="4" t="s">
        <v>28</v>
      </c>
      <c r="I118" s="2" t="s">
        <v>111</v>
      </c>
      <c r="N118" s="2" t="s">
        <v>48</v>
      </c>
      <c r="R118" s="2" t="s">
        <v>27</v>
      </c>
      <c r="S118" s="2" t="s">
        <v>18</v>
      </c>
      <c r="W118" s="2" t="s">
        <v>29</v>
      </c>
      <c r="X118" s="2" t="s">
        <v>5397</v>
      </c>
      <c r="Y118" s="2" t="s">
        <v>30</v>
      </c>
      <c r="Z118" s="2" t="str">
        <f>IF(X118='[1]RULES DONT TOUCH'!$A$1,"N/A",IF(X118='[1]RULES DONT TOUCH'!$A$2,'[1]RULES DONT TOUCH'!$A$9,IF(X118='[1]RULES DONT TOUCH'!$A$3,'[1]RULES DONT TOUCH'!$A$11,IF(X118='[1]RULES DONT TOUCH'!$A$4,'[1]RULES DONT TOUCH'!$A$10,IF(X118='[1]RULES DONT TOUCH'!$A$5,'[1]RULES DONT TOUCH'!$A$13,IF(X118='[1]RULES DONT TOUCH'!$A$16,'[1]RULES DONT TOUCH'!$A$17,IF(X118='[1]RULES DONT TOUCH'!$A$8,'[1]RULES DONT TOUCH'!$A$12,IF(X118='[1]RULES DONT TOUCH'!$A$7,'[1]RULES DONT TOUCH'!$A$18,IF(X118='[1]RULES DONT TOUCH'!$A$23,'[1]RULES DONT TOUCH'!$A$13,IF(X118='[1]RULES DONT TOUCH'!$A$24,'[1]RULES DONT TOUCH'!$A$25,IF(X118='[1]RULES DONT TOUCH'!$A$21,'[1]RULES DONT TOUCH'!$A$22,IF(X118="","More info Needed",0))))))))))))</f>
        <v>N/A</v>
      </c>
      <c r="AA118" s="2" t="s">
        <v>30</v>
      </c>
      <c r="AB118" s="2" t="s">
        <v>5216</v>
      </c>
      <c r="AC118" s="2" t="s">
        <v>5426</v>
      </c>
      <c r="AD118" s="2" t="str">
        <f>IF(AB118='[1]RULES DONT TOUCH'!$A$1,"N/A",IF(AB118='[1]RULES DONT TOUCH'!$A$2,'[1]RULES DONT TOUCH'!$A$9,IF(AB118='[1]RULES DONT TOUCH'!$A$3,'[1]RULES DONT TOUCH'!$A$11,IF(AB118='[1]RULES DONT TOUCH'!$A$4,'[1]RULES DONT TOUCH'!$A$10,IF(AB118='[1]RULES DONT TOUCH'!$A$24,'[1]RULES DONT TOUCH'!$A$25,IF(AB118='[1]RULES DONT TOUCH'!$A$13,'[1]RULES DONT TOUCH'!$A$13,IF(AB118='[1]RULES DONT TOUCH'!$A$16,'[1]RULES DONT TOUCH'!$A$17,IF(AB118='[1]RULES DONT TOUCH'!$A$5,'[1]RULES DONT TOUCH'!$A$13,IF(AB118='[1]RULES DONT TOUCH'!$A$8,'[1]RULES DONT TOUCH'!$A$12,IF(AB118='[1]RULES DONT TOUCH'!$A$23,'[1]RULES DONT TOUCH'!$A$13,IF(AB118='[1]RULES DONT TOUCH'!$A$21,'[1]RULES DONT TOUCH'!$A$22,IF(AB118='[1]RULES DONT TOUCH'!$A$19,'[1]RULES DONT TOUCH'!$A$20,IF(AB118='[1]RULES DONT TOUCH'!$A$7,'[1]RULES DONT TOUCH'!$A$18,IF(AB118="","More info Needed",0))))))))))))))</f>
        <v>Sun</v>
      </c>
      <c r="AE118" s="2" t="s">
        <v>5461</v>
      </c>
      <c r="AF118" s="2" t="s">
        <v>5041</v>
      </c>
      <c r="AH118" s="2" t="s">
        <v>30</v>
      </c>
      <c r="AI118" s="48">
        <f>VLOOKUP(A118,[2]LicensedPremisesLLPG!$B:$AP,40,0)</f>
        <v>10094275425</v>
      </c>
      <c r="AK118" s="2" t="s">
        <v>43</v>
      </c>
      <c r="AL118" s="2" t="s">
        <v>5143</v>
      </c>
      <c r="AM118" s="2" t="s">
        <v>5144</v>
      </c>
      <c r="AN118" s="2" t="s">
        <v>5145</v>
      </c>
      <c r="AO118" s="2" t="s">
        <v>5146</v>
      </c>
    </row>
    <row r="119" spans="1:41" ht="28.5" customHeight="1" x14ac:dyDescent="0.2">
      <c r="A119" s="2">
        <v>36602</v>
      </c>
      <c r="B119" s="6" t="s">
        <v>4307</v>
      </c>
      <c r="C119" s="2" t="s">
        <v>5251</v>
      </c>
      <c r="D119" s="2" t="s">
        <v>1322</v>
      </c>
      <c r="E119" s="2" t="s">
        <v>67</v>
      </c>
      <c r="F119" s="2" t="s">
        <v>4308</v>
      </c>
      <c r="G119" s="4">
        <v>38591</v>
      </c>
      <c r="H119" s="4" t="s">
        <v>29</v>
      </c>
      <c r="I119" s="2" t="s">
        <v>35</v>
      </c>
      <c r="S119" s="2" t="s">
        <v>61</v>
      </c>
      <c r="Z119" s="2" t="str">
        <f>IF(X119='[1]RULES DONT TOUCH'!$A$1,"N/A",IF(X119='[1]RULES DONT TOUCH'!$A$2,'[1]RULES DONT TOUCH'!$A$9,IF(X119='[1]RULES DONT TOUCH'!$A$3,'[1]RULES DONT TOUCH'!$A$11,IF(X119='[1]RULES DONT TOUCH'!$A$4,'[1]RULES DONT TOUCH'!$A$10,IF(X119='[1]RULES DONT TOUCH'!$A$5,'[1]RULES DONT TOUCH'!$A$13,IF(X119='[1]RULES DONT TOUCH'!$A$16,'[1]RULES DONT TOUCH'!$A$17,IF(X119='[1]RULES DONT TOUCH'!$A$8,'[1]RULES DONT TOUCH'!$A$12,IF(X119='[1]RULES DONT TOUCH'!$A$7,'[1]RULES DONT TOUCH'!$A$18,IF(X119='[1]RULES DONT TOUCH'!$A$23,'[1]RULES DONT TOUCH'!$A$13,IF(X119='[1]RULES DONT TOUCH'!$A$24,'[1]RULES DONT TOUCH'!$A$25,IF(X119='[1]RULES DONT TOUCH'!$A$21,'[1]RULES DONT TOUCH'!$A$22,IF(X119="","More info Needed",0))))))))))))</f>
        <v>More info Needed</v>
      </c>
      <c r="AB119" s="2" t="s">
        <v>5103</v>
      </c>
      <c r="AC119" s="2" t="s">
        <v>5202</v>
      </c>
      <c r="AD119" s="2" t="str">
        <f>IF(AB119='[1]RULES DONT TOUCH'!$A$1,"N/A",IF(AB119='[1]RULES DONT TOUCH'!$A$2,'[1]RULES DONT TOUCH'!$A$9,IF(AB119='[1]RULES DONT TOUCH'!$A$3,'[1]RULES DONT TOUCH'!$A$11,IF(AB119='[1]RULES DONT TOUCH'!$A$4,'[1]RULES DONT TOUCH'!$A$10,IF(AB119='[1]RULES DONT TOUCH'!$A$24,'[1]RULES DONT TOUCH'!$A$25,IF(AB119='[1]RULES DONT TOUCH'!$A$13,'[1]RULES DONT TOUCH'!$A$13,IF(AB119='[1]RULES DONT TOUCH'!$A$16,'[1]RULES DONT TOUCH'!$A$17,IF(AB119='[1]RULES DONT TOUCH'!$A$5,'[1]RULES DONT TOUCH'!$A$13,IF(AB119='[1]RULES DONT TOUCH'!$A$8,'[1]RULES DONT TOUCH'!$A$12,IF(AB119='[1]RULES DONT TOUCH'!$A$23,'[1]RULES DONT TOUCH'!$A$13,IF(AB119='[1]RULES DONT TOUCH'!$A$21,'[1]RULES DONT TOUCH'!$A$22,IF(AB119='[1]RULES DONT TOUCH'!$A$19,'[1]RULES DONT TOUCH'!$A$20,IF(AB119='[1]RULES DONT TOUCH'!$A$7,'[1]RULES DONT TOUCH'!$A$18,IF(AB119="","More info Needed",0))))))))))))))</f>
        <v>N/A</v>
      </c>
      <c r="AE119" s="2" t="s">
        <v>30</v>
      </c>
      <c r="AF119" s="2" t="s">
        <v>5041</v>
      </c>
      <c r="AH119" s="2" t="s">
        <v>30</v>
      </c>
      <c r="AI119" s="48">
        <f>VLOOKUP(A119,[2]LicensedPremisesLLPG!$B:$AP,40,0)</f>
        <v>100032116908</v>
      </c>
      <c r="AJ119" s="2" t="s">
        <v>29</v>
      </c>
      <c r="AK119" s="2" t="s">
        <v>37</v>
      </c>
      <c r="AL119" s="2" t="s">
        <v>4309</v>
      </c>
      <c r="AM119" s="2" t="s">
        <v>4310</v>
      </c>
      <c r="AN119" s="2" t="s">
        <v>2600</v>
      </c>
      <c r="AO119" s="6" t="s">
        <v>4309</v>
      </c>
    </row>
    <row r="120" spans="1:41" ht="14.25" customHeight="1" x14ac:dyDescent="0.2">
      <c r="A120" s="2">
        <v>34455</v>
      </c>
      <c r="B120" s="2" t="s">
        <v>7050</v>
      </c>
      <c r="C120" s="2" t="s">
        <v>4179</v>
      </c>
      <c r="E120" s="2" t="s">
        <v>25</v>
      </c>
      <c r="F120" s="2" t="s">
        <v>4176</v>
      </c>
      <c r="G120" s="4">
        <v>38592</v>
      </c>
      <c r="H120" s="4" t="s">
        <v>29</v>
      </c>
      <c r="I120" s="2" t="s">
        <v>40</v>
      </c>
      <c r="N120" s="2" t="s">
        <v>48</v>
      </c>
      <c r="R120" s="2" t="s">
        <v>27</v>
      </c>
      <c r="S120" s="2" t="s">
        <v>18</v>
      </c>
      <c r="X120" s="2" t="s">
        <v>5397</v>
      </c>
      <c r="Z120" s="2" t="str">
        <f>IF(X120='[1]RULES DONT TOUCH'!$A$1,"N/A",IF(X120='[1]RULES DONT TOUCH'!$A$2,'[1]RULES DONT TOUCH'!$A$9,IF(X120='[1]RULES DONT TOUCH'!$A$3,'[1]RULES DONT TOUCH'!$A$11,IF(X120='[1]RULES DONT TOUCH'!$A$4,'[1]RULES DONT TOUCH'!$A$10,IF(X120='[1]RULES DONT TOUCH'!$A$5,'[1]RULES DONT TOUCH'!$A$13,IF(X120='[1]RULES DONT TOUCH'!$A$16,'[1]RULES DONT TOUCH'!$A$17,IF(X120='[1]RULES DONT TOUCH'!$A$8,'[1]RULES DONT TOUCH'!$A$12,IF(X120='[1]RULES DONT TOUCH'!$A$7,'[1]RULES DONT TOUCH'!$A$18,IF(X120='[1]RULES DONT TOUCH'!$A$23,'[1]RULES DONT TOUCH'!$A$13,IF(X120='[1]RULES DONT TOUCH'!$A$24,'[1]RULES DONT TOUCH'!$A$25,IF(X120='[1]RULES DONT TOUCH'!$A$21,'[1]RULES DONT TOUCH'!$A$22,IF(X120="","More info Needed",0))))))))))))</f>
        <v>N/A</v>
      </c>
      <c r="AB120" s="2" t="s">
        <v>5216</v>
      </c>
      <c r="AC120" s="2" t="s">
        <v>5426</v>
      </c>
      <c r="AD120" s="2" t="str">
        <f>IF(AB120='[1]RULES DONT TOUCH'!$A$1,"N/A",IF(AB120='[1]RULES DONT TOUCH'!$A$2,'[1]RULES DONT TOUCH'!$A$9,IF(AB120='[1]RULES DONT TOUCH'!$A$3,'[1]RULES DONT TOUCH'!$A$11,IF(AB120='[1]RULES DONT TOUCH'!$A$4,'[1]RULES DONT TOUCH'!$A$10,IF(AB120='[1]RULES DONT TOUCH'!$A$24,'[1]RULES DONT TOUCH'!$A$25,IF(AB120='[1]RULES DONT TOUCH'!$A$13,'[1]RULES DONT TOUCH'!$A$13,IF(AB120='[1]RULES DONT TOUCH'!$A$16,'[1]RULES DONT TOUCH'!$A$17,IF(AB120='[1]RULES DONT TOUCH'!$A$5,'[1]RULES DONT TOUCH'!$A$13,IF(AB120='[1]RULES DONT TOUCH'!$A$8,'[1]RULES DONT TOUCH'!$A$12,IF(AB120='[1]RULES DONT TOUCH'!$A$23,'[1]RULES DONT TOUCH'!$A$13,IF(AB120='[1]RULES DONT TOUCH'!$A$21,'[1]RULES DONT TOUCH'!$A$22,IF(AB120='[1]RULES DONT TOUCH'!$A$19,'[1]RULES DONT TOUCH'!$A$20,IF(AB120='[1]RULES DONT TOUCH'!$A$7,'[1]RULES DONT TOUCH'!$A$18,IF(AB120="","More info Needed",0))))))))))))))</f>
        <v>Sun</v>
      </c>
      <c r="AE120" s="2" t="s">
        <v>5461</v>
      </c>
      <c r="AF120" s="2" t="s">
        <v>47</v>
      </c>
      <c r="AH120" s="2" t="s">
        <v>47</v>
      </c>
      <c r="AI120" s="48">
        <f>VLOOKUP(A120,[2]LicensedPremisesLLPG!$B:$AP,40,0)</f>
        <v>100032093429</v>
      </c>
      <c r="AJ120" s="2" t="s">
        <v>7162</v>
      </c>
      <c r="AK120" s="2" t="s">
        <v>43</v>
      </c>
      <c r="AL120" s="2" t="s">
        <v>7010</v>
      </c>
      <c r="AM120" s="2" t="s">
        <v>7011</v>
      </c>
      <c r="AN120" s="2" t="s">
        <v>7012</v>
      </c>
      <c r="AO120" s="2" t="s">
        <v>8433</v>
      </c>
    </row>
    <row r="121" spans="1:41" ht="14.25" customHeight="1" x14ac:dyDescent="0.2">
      <c r="A121" s="2">
        <v>34496</v>
      </c>
      <c r="B121" s="6" t="s">
        <v>2055</v>
      </c>
      <c r="C121" s="2" t="s">
        <v>4814</v>
      </c>
      <c r="D121" s="2" t="s">
        <v>2056</v>
      </c>
      <c r="E121" s="2" t="s">
        <v>67</v>
      </c>
      <c r="F121" s="2" t="s">
        <v>1945</v>
      </c>
      <c r="G121" s="4">
        <v>38592</v>
      </c>
      <c r="H121" s="4" t="s">
        <v>29</v>
      </c>
      <c r="I121" s="2" t="s">
        <v>35</v>
      </c>
      <c r="S121" s="2" t="s">
        <v>61</v>
      </c>
      <c r="X121" s="2" t="s">
        <v>5397</v>
      </c>
      <c r="Y121" s="2" t="s">
        <v>30</v>
      </c>
      <c r="Z121" s="2" t="str">
        <f>IF(X121='[1]RULES DONT TOUCH'!$A$1,"N/A",IF(X121='[1]RULES DONT TOUCH'!$A$2,'[1]RULES DONT TOUCH'!$A$9,IF(X121='[1]RULES DONT TOUCH'!$A$3,'[1]RULES DONT TOUCH'!$A$11,IF(X121='[1]RULES DONT TOUCH'!$A$4,'[1]RULES DONT TOUCH'!$A$10,IF(X121='[1]RULES DONT TOUCH'!$A$5,'[1]RULES DONT TOUCH'!$A$13,IF(X121='[1]RULES DONT TOUCH'!$A$16,'[1]RULES DONT TOUCH'!$A$17,IF(X121='[1]RULES DONT TOUCH'!$A$8,'[1]RULES DONT TOUCH'!$A$12,IF(X121='[1]RULES DONT TOUCH'!$A$7,'[1]RULES DONT TOUCH'!$A$18,IF(X121='[1]RULES DONT TOUCH'!$A$23,'[1]RULES DONT TOUCH'!$A$13,IF(X121='[1]RULES DONT TOUCH'!$A$24,'[1]RULES DONT TOUCH'!$A$25,IF(X121='[1]RULES DONT TOUCH'!$A$21,'[1]RULES DONT TOUCH'!$A$22,IF(X121="","More info Needed",0))))))))))))</f>
        <v>N/A</v>
      </c>
      <c r="AA121" s="2" t="s">
        <v>30</v>
      </c>
      <c r="AB121" s="2" t="s">
        <v>5216</v>
      </c>
      <c r="AC121" s="2" t="s">
        <v>5201</v>
      </c>
      <c r="AD121" s="2" t="str">
        <f>IF(AB121='[1]RULES DONT TOUCH'!$A$1,"N/A",IF(AB121='[1]RULES DONT TOUCH'!$A$2,'[1]RULES DONT TOUCH'!$A$9,IF(AB121='[1]RULES DONT TOUCH'!$A$3,'[1]RULES DONT TOUCH'!$A$11,IF(AB121='[1]RULES DONT TOUCH'!$A$4,'[1]RULES DONT TOUCH'!$A$10,IF(AB121='[1]RULES DONT TOUCH'!$A$24,'[1]RULES DONT TOUCH'!$A$25,IF(AB121='[1]RULES DONT TOUCH'!$A$13,'[1]RULES DONT TOUCH'!$A$13,IF(AB121='[1]RULES DONT TOUCH'!$A$16,'[1]RULES DONT TOUCH'!$A$17,IF(AB121='[1]RULES DONT TOUCH'!$A$5,'[1]RULES DONT TOUCH'!$A$13,IF(AB121='[1]RULES DONT TOUCH'!$A$8,'[1]RULES DONT TOUCH'!$A$12,IF(AB121='[1]RULES DONT TOUCH'!$A$23,'[1]RULES DONT TOUCH'!$A$13,IF(AB121='[1]RULES DONT TOUCH'!$A$21,'[1]RULES DONT TOUCH'!$A$22,IF(AB121='[1]RULES DONT TOUCH'!$A$19,'[1]RULES DONT TOUCH'!$A$20,IF(AB121='[1]RULES DONT TOUCH'!$A$7,'[1]RULES DONT TOUCH'!$A$18,IF(AB121="","More info Needed",0))))))))))))))</f>
        <v>Sun</v>
      </c>
      <c r="AE121" s="2" t="s">
        <v>5220</v>
      </c>
      <c r="AF121" s="2" t="s">
        <v>5041</v>
      </c>
      <c r="AH121" s="2" t="s">
        <v>72</v>
      </c>
      <c r="AI121" s="48">
        <f>VLOOKUP(A121,[2]LicensedPremisesLLPG!$B:$AP,40,0)</f>
        <v>100032289025</v>
      </c>
      <c r="AJ121" s="2" t="s">
        <v>29</v>
      </c>
      <c r="AK121" s="2" t="s">
        <v>37</v>
      </c>
      <c r="AL121" s="2" t="s">
        <v>2057</v>
      </c>
      <c r="AM121" s="2" t="s">
        <v>2058</v>
      </c>
      <c r="AN121" s="2" t="s">
        <v>2059</v>
      </c>
      <c r="AO121" s="2" t="s">
        <v>2057</v>
      </c>
    </row>
    <row r="122" spans="1:41" ht="14.25" customHeight="1" x14ac:dyDescent="0.2">
      <c r="A122" s="2">
        <v>34517</v>
      </c>
      <c r="B122" s="2" t="s">
        <v>256</v>
      </c>
      <c r="C122" s="2" t="s">
        <v>5631</v>
      </c>
      <c r="D122" s="2" t="s">
        <v>314</v>
      </c>
      <c r="E122" s="2" t="s">
        <v>67</v>
      </c>
      <c r="F122" s="2" t="s">
        <v>325</v>
      </c>
      <c r="G122" s="4">
        <v>38592</v>
      </c>
      <c r="H122" s="4" t="s">
        <v>29</v>
      </c>
      <c r="I122" s="2" t="s">
        <v>35</v>
      </c>
      <c r="S122" s="2" t="s">
        <v>61</v>
      </c>
      <c r="U122" s="2" t="s">
        <v>29</v>
      </c>
      <c r="V122" s="2" t="s">
        <v>29</v>
      </c>
      <c r="W122" s="2" t="s">
        <v>29</v>
      </c>
      <c r="X122" s="2" t="s">
        <v>5216</v>
      </c>
      <c r="Y122" s="2" t="s">
        <v>5649</v>
      </c>
      <c r="Z122" s="2" t="str">
        <f>IF(X122='[1]RULES DONT TOUCH'!$A$1,"N/A",IF(X122='[1]RULES DONT TOUCH'!$A$2,'[1]RULES DONT TOUCH'!$A$9,IF(X122='[1]RULES DONT TOUCH'!$A$3,'[1]RULES DONT TOUCH'!$A$11,IF(X122='[1]RULES DONT TOUCH'!$A$4,'[1]RULES DONT TOUCH'!$A$10,IF(X122='[1]RULES DONT TOUCH'!$A$5,'[1]RULES DONT TOUCH'!$A$13,IF(X122='[1]RULES DONT TOUCH'!$A$16,'[1]RULES DONT TOUCH'!$A$17,IF(X122='[1]RULES DONT TOUCH'!$A$8,'[1]RULES DONT TOUCH'!$A$12,IF(X122='[1]RULES DONT TOUCH'!$A$7,'[1]RULES DONT TOUCH'!$A$18,IF(X122='[1]RULES DONT TOUCH'!$A$23,'[1]RULES DONT TOUCH'!$A$13,IF(X122='[1]RULES DONT TOUCH'!$A$24,'[1]RULES DONT TOUCH'!$A$25,IF(X122='[1]RULES DONT TOUCH'!$A$21,'[1]RULES DONT TOUCH'!$A$22,IF(X122="","More info Needed",0))))))))))))</f>
        <v>Sun</v>
      </c>
      <c r="AA122" s="2" t="s">
        <v>5536</v>
      </c>
      <c r="AB122" s="2" t="s">
        <v>5216</v>
      </c>
      <c r="AC122" s="2" t="s">
        <v>5202</v>
      </c>
      <c r="AD122" s="2" t="str">
        <f>IF(AB122='[1]RULES DONT TOUCH'!$A$1,"N/A",IF(AB122='[1]RULES DONT TOUCH'!$A$2,'[1]RULES DONT TOUCH'!$A$9,IF(AB122='[1]RULES DONT TOUCH'!$A$3,'[1]RULES DONT TOUCH'!$A$11,IF(AB122='[1]RULES DONT TOUCH'!$A$4,'[1]RULES DONT TOUCH'!$A$10,IF(AB122='[1]RULES DONT TOUCH'!$A$24,'[1]RULES DONT TOUCH'!$A$25,IF(AB122='[1]RULES DONT TOUCH'!$A$13,'[1]RULES DONT TOUCH'!$A$13,IF(AB122='[1]RULES DONT TOUCH'!$A$16,'[1]RULES DONT TOUCH'!$A$17,IF(AB122='[1]RULES DONT TOUCH'!$A$5,'[1]RULES DONT TOUCH'!$A$13,IF(AB122='[1]RULES DONT TOUCH'!$A$8,'[1]RULES DONT TOUCH'!$A$12,IF(AB122='[1]RULES DONT TOUCH'!$A$23,'[1]RULES DONT TOUCH'!$A$13,IF(AB122='[1]RULES DONT TOUCH'!$A$21,'[1]RULES DONT TOUCH'!$A$22,IF(AB122='[1]RULES DONT TOUCH'!$A$19,'[1]RULES DONT TOUCH'!$A$20,IF(AB122='[1]RULES DONT TOUCH'!$A$7,'[1]RULES DONT TOUCH'!$A$18,IF(AB122="","More info Needed",0))))))))))))))</f>
        <v>Sun</v>
      </c>
      <c r="AE122" s="2" t="s">
        <v>5220</v>
      </c>
      <c r="AF122" s="2" t="s">
        <v>47</v>
      </c>
      <c r="AH122" s="2" t="s">
        <v>30</v>
      </c>
      <c r="AI122" s="48">
        <f>VLOOKUP(A122,[2]LicensedPremisesLLPG!$B:$AP,40,0)</f>
        <v>100032287694</v>
      </c>
      <c r="AJ122" s="2" t="s">
        <v>29</v>
      </c>
      <c r="AK122" s="2" t="s">
        <v>37</v>
      </c>
      <c r="AL122" s="2" t="s">
        <v>764</v>
      </c>
      <c r="AM122" s="2" t="s">
        <v>765</v>
      </c>
      <c r="AN122" s="2" t="s">
        <v>766</v>
      </c>
      <c r="AO122" s="2" t="s">
        <v>745</v>
      </c>
    </row>
    <row r="123" spans="1:41" ht="14.25" customHeight="1" x14ac:dyDescent="0.2">
      <c r="A123" s="2">
        <v>35219</v>
      </c>
      <c r="B123" s="2" t="s">
        <v>4174</v>
      </c>
      <c r="C123" s="2" t="s">
        <v>4175</v>
      </c>
      <c r="E123" s="2" t="s">
        <v>25</v>
      </c>
      <c r="F123" s="2" t="s">
        <v>4176</v>
      </c>
      <c r="G123" s="4">
        <v>38592</v>
      </c>
      <c r="H123" s="4" t="s">
        <v>29</v>
      </c>
      <c r="I123" s="2" t="s">
        <v>45</v>
      </c>
      <c r="N123" s="2" t="s">
        <v>48</v>
      </c>
      <c r="Q123" s="2" t="s">
        <v>83</v>
      </c>
      <c r="S123" s="2" t="s">
        <v>18</v>
      </c>
      <c r="X123" s="2" t="s">
        <v>5453</v>
      </c>
      <c r="Y123" s="2" t="s">
        <v>5315</v>
      </c>
      <c r="Z123" s="2" t="str">
        <f>IF(X123='[1]RULES DONT TOUCH'!$A$1,"N/A",IF(X123='[1]RULES DONT TOUCH'!$A$2,'[1]RULES DONT TOUCH'!$A$9,IF(X123='[1]RULES DONT TOUCH'!$A$3,'[1]RULES DONT TOUCH'!$A$11,IF(X123='[1]RULES DONT TOUCH'!$A$4,'[1]RULES DONT TOUCH'!$A$10,IF(X123='[1]RULES DONT TOUCH'!$A$5,'[1]RULES DONT TOUCH'!$A$13,IF(X123='[1]RULES DONT TOUCH'!$A$16,'[1]RULES DONT TOUCH'!$A$17,IF(X123='[1]RULES DONT TOUCH'!$A$8,'[1]RULES DONT TOUCH'!$A$12,IF(X123='[1]RULES DONT TOUCH'!$A$7,'[1]RULES DONT TOUCH'!$A$18,IF(X123='[1]RULES DONT TOUCH'!$A$23,'[1]RULES DONT TOUCH'!$A$13,IF(X123='[1]RULES DONT TOUCH'!$A$24,'[1]RULES DONT TOUCH'!$A$25,IF(X123='[1]RULES DONT TOUCH'!$A$21,'[1]RULES DONT TOUCH'!$A$22,IF(X123="","More info Needed",0))))))))))))</f>
        <v>Fri,Sat - Sun</v>
      </c>
      <c r="AA123" s="2" t="s">
        <v>5316</v>
      </c>
      <c r="AB123" s="2" t="s">
        <v>5453</v>
      </c>
      <c r="AC123" s="2" t="s">
        <v>5426</v>
      </c>
      <c r="AD123" s="2" t="str">
        <f>IF(AB123='[1]RULES DONT TOUCH'!$A$1,"N/A",IF(AB123='[1]RULES DONT TOUCH'!$A$2,'[1]RULES DONT TOUCH'!$A$9,IF(AB123='[1]RULES DONT TOUCH'!$A$3,'[1]RULES DONT TOUCH'!$A$11,IF(AB123='[1]RULES DONT TOUCH'!$A$4,'[1]RULES DONT TOUCH'!$A$10,IF(AB123='[1]RULES DONT TOUCH'!$A$24,'[1]RULES DONT TOUCH'!$A$25,IF(AB123='[1]RULES DONT TOUCH'!$A$13,'[1]RULES DONT TOUCH'!$A$13,IF(AB123='[1]RULES DONT TOUCH'!$A$16,'[1]RULES DONT TOUCH'!$A$17,IF(AB123='[1]RULES DONT TOUCH'!$A$5,'[1]RULES DONT TOUCH'!$A$13,IF(AB123='[1]RULES DONT TOUCH'!$A$8,'[1]RULES DONT TOUCH'!$A$12,IF(AB123='[1]RULES DONT TOUCH'!$A$23,'[1]RULES DONT TOUCH'!$A$13,IF(AB123='[1]RULES DONT TOUCH'!$A$21,'[1]RULES DONT TOUCH'!$A$22,IF(AB123='[1]RULES DONT TOUCH'!$A$19,'[1]RULES DONT TOUCH'!$A$20,IF(AB123='[1]RULES DONT TOUCH'!$A$7,'[1]RULES DONT TOUCH'!$A$18,IF(AB123="","More info Needed",0))))))))))))))</f>
        <v>Fri,Sat - Sun</v>
      </c>
      <c r="AE123" s="2" t="s">
        <v>5427</v>
      </c>
      <c r="AF123" s="2" t="s">
        <v>47</v>
      </c>
      <c r="AH123" s="2" t="s">
        <v>47</v>
      </c>
      <c r="AI123" s="48">
        <f>VLOOKUP(A123,[2]LicensedPremisesLLPG!$B:$AP,40,0)</f>
        <v>200001409208</v>
      </c>
      <c r="AJ123" s="2" t="s">
        <v>7163</v>
      </c>
      <c r="AK123" s="2" t="s">
        <v>52</v>
      </c>
      <c r="AL123" s="2" t="s">
        <v>2632</v>
      </c>
      <c r="AM123" s="2" t="s">
        <v>2633</v>
      </c>
      <c r="AN123" s="2" t="s">
        <v>2634</v>
      </c>
      <c r="AO123" s="2" t="s">
        <v>4177</v>
      </c>
    </row>
    <row r="124" spans="1:41" ht="14.25" customHeight="1" x14ac:dyDescent="0.2">
      <c r="A124" s="2">
        <v>35225</v>
      </c>
      <c r="B124" s="6" t="s">
        <v>3705</v>
      </c>
      <c r="C124" s="2" t="s">
        <v>5281</v>
      </c>
      <c r="D124" s="2" t="s">
        <v>160</v>
      </c>
      <c r="E124" s="2" t="s">
        <v>67</v>
      </c>
      <c r="F124" s="2" t="s">
        <v>3706</v>
      </c>
      <c r="G124" s="4">
        <v>38593</v>
      </c>
      <c r="H124" s="4" t="s">
        <v>29</v>
      </c>
      <c r="I124" s="2" t="s">
        <v>35</v>
      </c>
      <c r="S124" s="2" t="s">
        <v>61</v>
      </c>
      <c r="U124" s="2" t="s">
        <v>29</v>
      </c>
      <c r="V124" s="2" t="s">
        <v>29</v>
      </c>
      <c r="X124" s="2" t="s">
        <v>5103</v>
      </c>
      <c r="Y124" s="2" t="s">
        <v>5658</v>
      </c>
      <c r="Z124" s="2" t="str">
        <f>IF(X124='[1]RULES DONT TOUCH'!$A$1,"N/A",IF(X124='[1]RULES DONT TOUCH'!$A$2,'[1]RULES DONT TOUCH'!$A$9,IF(X124='[1]RULES DONT TOUCH'!$A$3,'[1]RULES DONT TOUCH'!$A$11,IF(X124='[1]RULES DONT TOUCH'!$A$4,'[1]RULES DONT TOUCH'!$A$10,IF(X124='[1]RULES DONT TOUCH'!$A$5,'[1]RULES DONT TOUCH'!$A$13,IF(X124='[1]RULES DONT TOUCH'!$A$16,'[1]RULES DONT TOUCH'!$A$17,IF(X124='[1]RULES DONT TOUCH'!$A$8,'[1]RULES DONT TOUCH'!$A$12,IF(X124='[1]RULES DONT TOUCH'!$A$7,'[1]RULES DONT TOUCH'!$A$18,IF(X124='[1]RULES DONT TOUCH'!$A$23,'[1]RULES DONT TOUCH'!$A$13,IF(X124='[1]RULES DONT TOUCH'!$A$24,'[1]RULES DONT TOUCH'!$A$25,IF(X124='[1]RULES DONT TOUCH'!$A$21,'[1]RULES DONT TOUCH'!$A$22,IF(X124="","More info Needed",0))))))))))))</f>
        <v>N/A</v>
      </c>
      <c r="AA124" s="2" t="s">
        <v>30</v>
      </c>
      <c r="AB124" s="2" t="s">
        <v>5103</v>
      </c>
      <c r="AC124" s="2" t="s">
        <v>5658</v>
      </c>
      <c r="AD124" s="2" t="str">
        <f>IF(AB124='[1]RULES DONT TOUCH'!$A$1,"N/A",IF(AB124='[1]RULES DONT TOUCH'!$A$2,'[1]RULES DONT TOUCH'!$A$9,IF(AB124='[1]RULES DONT TOUCH'!$A$3,'[1]RULES DONT TOUCH'!$A$11,IF(AB124='[1]RULES DONT TOUCH'!$A$4,'[1]RULES DONT TOUCH'!$A$10,IF(AB124='[1]RULES DONT TOUCH'!$A$24,'[1]RULES DONT TOUCH'!$A$25,IF(AB124='[1]RULES DONT TOUCH'!$A$13,'[1]RULES DONT TOUCH'!$A$13,IF(AB124='[1]RULES DONT TOUCH'!$A$16,'[1]RULES DONT TOUCH'!$A$17,IF(AB124='[1]RULES DONT TOUCH'!$A$5,'[1]RULES DONT TOUCH'!$A$13,IF(AB124='[1]RULES DONT TOUCH'!$A$8,'[1]RULES DONT TOUCH'!$A$12,IF(AB124='[1]RULES DONT TOUCH'!$A$23,'[1]RULES DONT TOUCH'!$A$13,IF(AB124='[1]RULES DONT TOUCH'!$A$21,'[1]RULES DONT TOUCH'!$A$22,IF(AB124='[1]RULES DONT TOUCH'!$A$19,'[1]RULES DONT TOUCH'!$A$20,IF(AB124='[1]RULES DONT TOUCH'!$A$7,'[1]RULES DONT TOUCH'!$A$18,IF(AB124="","More info Needed",0))))))))))))))</f>
        <v>N/A</v>
      </c>
      <c r="AE124" s="2" t="s">
        <v>30</v>
      </c>
      <c r="AF124" s="2" t="s">
        <v>5048</v>
      </c>
      <c r="AH124" s="2" t="s">
        <v>30</v>
      </c>
      <c r="AI124" s="48">
        <f>VLOOKUP(A124,[2]LicensedPremisesLLPG!$B:$AP,40,0)</f>
        <v>100031579453</v>
      </c>
      <c r="AJ124" s="2" t="s">
        <v>29</v>
      </c>
      <c r="AK124" s="2" t="s">
        <v>37</v>
      </c>
      <c r="AL124" s="2" t="s">
        <v>3707</v>
      </c>
      <c r="AM124" s="2" t="s">
        <v>3708</v>
      </c>
      <c r="AN124" s="2" t="s">
        <v>3706</v>
      </c>
      <c r="AO124" s="2" t="s">
        <v>3707</v>
      </c>
    </row>
    <row r="125" spans="1:41" ht="14.25" customHeight="1" x14ac:dyDescent="0.2">
      <c r="A125" s="2">
        <v>35232</v>
      </c>
      <c r="B125" s="6" t="s">
        <v>1047</v>
      </c>
      <c r="C125" s="2" t="s">
        <v>4641</v>
      </c>
      <c r="E125" s="2" t="s">
        <v>67</v>
      </c>
      <c r="F125" s="2" t="s">
        <v>1025</v>
      </c>
      <c r="G125" s="4">
        <v>38593</v>
      </c>
      <c r="H125" s="4" t="s">
        <v>29</v>
      </c>
      <c r="I125" s="2" t="s">
        <v>7612</v>
      </c>
      <c r="R125" s="2" t="s">
        <v>27</v>
      </c>
      <c r="S125" s="2" t="s">
        <v>18</v>
      </c>
      <c r="U125" s="2" t="s">
        <v>29</v>
      </c>
      <c r="V125" s="2" t="s">
        <v>29</v>
      </c>
      <c r="W125" s="2" t="s">
        <v>29</v>
      </c>
      <c r="X125" s="2" t="s">
        <v>5463</v>
      </c>
      <c r="Y125" s="2" t="s">
        <v>30</v>
      </c>
      <c r="Z125" s="2">
        <f>IF(X125='[1]RULES DONT TOUCH'!$A$1,"N/A",IF(X125='[1]RULES DONT TOUCH'!$A$2,'[1]RULES DONT TOUCH'!$A$9,IF(X125='[1]RULES DONT TOUCH'!$A$3,'[1]RULES DONT TOUCH'!$A$11,IF(X125='[1]RULES DONT TOUCH'!$A$4,'[1]RULES DONT TOUCH'!$A$10,IF(X125='[1]RULES DONT TOUCH'!$A$5,'[1]RULES DONT TOUCH'!$A$13,IF(X125='[1]RULES DONT TOUCH'!$A$16,'[1]RULES DONT TOUCH'!$A$17,IF(X125='[1]RULES DONT TOUCH'!$A$8,'[1]RULES DONT TOUCH'!$A$12,IF(X125='[1]RULES DONT TOUCH'!$A$7,'[1]RULES DONT TOUCH'!$A$18,IF(X125='[1]RULES DONT TOUCH'!$A$23,'[1]RULES DONT TOUCH'!$A$13,IF(X125='[1]RULES DONT TOUCH'!$A$24,'[1]RULES DONT TOUCH'!$A$25,IF(X125='[1]RULES DONT TOUCH'!$A$21,'[1]RULES DONT TOUCH'!$A$22,IF(X125="","More info Needed",0))))))))))))</f>
        <v>0</v>
      </c>
      <c r="AA125" s="2" t="s">
        <v>30</v>
      </c>
      <c r="AB125" s="2" t="s">
        <v>5103</v>
      </c>
      <c r="AC125" s="2" t="s">
        <v>5307</v>
      </c>
      <c r="AD125" s="2" t="str">
        <f>IF(AB125='[1]RULES DONT TOUCH'!$A$1,"N/A",IF(AB125='[1]RULES DONT TOUCH'!$A$2,'[1]RULES DONT TOUCH'!$A$9,IF(AB125='[1]RULES DONT TOUCH'!$A$3,'[1]RULES DONT TOUCH'!$A$11,IF(AB125='[1]RULES DONT TOUCH'!$A$4,'[1]RULES DONT TOUCH'!$A$10,IF(AB125='[1]RULES DONT TOUCH'!$A$24,'[1]RULES DONT TOUCH'!$A$25,IF(AB125='[1]RULES DONT TOUCH'!$A$13,'[1]RULES DONT TOUCH'!$A$13,IF(AB125='[1]RULES DONT TOUCH'!$A$16,'[1]RULES DONT TOUCH'!$A$17,IF(AB125='[1]RULES DONT TOUCH'!$A$5,'[1]RULES DONT TOUCH'!$A$13,IF(AB125='[1]RULES DONT TOUCH'!$A$8,'[1]RULES DONT TOUCH'!$A$12,IF(AB125='[1]RULES DONT TOUCH'!$A$23,'[1]RULES DONT TOUCH'!$A$13,IF(AB125='[1]RULES DONT TOUCH'!$A$21,'[1]RULES DONT TOUCH'!$A$22,IF(AB125='[1]RULES DONT TOUCH'!$A$19,'[1]RULES DONT TOUCH'!$A$20,IF(AB125='[1]RULES DONT TOUCH'!$A$7,'[1]RULES DONT TOUCH'!$A$18,IF(AB125="","More info Needed",0))))))))))))))</f>
        <v>N/A</v>
      </c>
      <c r="AE125" s="2" t="s">
        <v>30</v>
      </c>
      <c r="AF125" s="2" t="s">
        <v>5431</v>
      </c>
      <c r="AH125" s="2" t="s">
        <v>30</v>
      </c>
      <c r="AI125" s="48">
        <f>VLOOKUP(A125,[2]LicensedPremisesLLPG!$B:$AP,40,0)</f>
        <v>200001376323</v>
      </c>
      <c r="AJ125" s="2" t="s">
        <v>29</v>
      </c>
      <c r="AK125" s="2" t="s">
        <v>75</v>
      </c>
      <c r="AL125" s="2" t="s">
        <v>1048</v>
      </c>
      <c r="AM125" s="2" t="s">
        <v>967</v>
      </c>
      <c r="AN125" s="2" t="s">
        <v>968</v>
      </c>
      <c r="AO125" s="2" t="s">
        <v>8534</v>
      </c>
    </row>
    <row r="126" spans="1:41" ht="15" customHeight="1" x14ac:dyDescent="0.2">
      <c r="A126" s="2">
        <v>35241</v>
      </c>
      <c r="B126" s="2" t="s">
        <v>3978</v>
      </c>
      <c r="C126" s="2" t="s">
        <v>3979</v>
      </c>
      <c r="E126" s="2" t="s">
        <v>67</v>
      </c>
      <c r="F126" s="2" t="s">
        <v>1276</v>
      </c>
      <c r="G126" s="4">
        <v>38594</v>
      </c>
      <c r="H126" s="4" t="s">
        <v>29</v>
      </c>
      <c r="I126" s="2" t="s">
        <v>45</v>
      </c>
      <c r="S126" s="2" t="s">
        <v>18</v>
      </c>
      <c r="Z126" s="2" t="str">
        <f>IF(X126='[1]RULES DONT TOUCH'!$A$1,"N/A",IF(X126='[1]RULES DONT TOUCH'!$A$2,'[1]RULES DONT TOUCH'!$A$9,IF(X126='[1]RULES DONT TOUCH'!$A$3,'[1]RULES DONT TOUCH'!$A$11,IF(X126='[1]RULES DONT TOUCH'!$A$4,'[1]RULES DONT TOUCH'!$A$10,IF(X126='[1]RULES DONT TOUCH'!$A$5,'[1]RULES DONT TOUCH'!$A$13,IF(X126='[1]RULES DONT TOUCH'!$A$16,'[1]RULES DONT TOUCH'!$A$17,IF(X126='[1]RULES DONT TOUCH'!$A$8,'[1]RULES DONT TOUCH'!$A$12,IF(X126='[1]RULES DONT TOUCH'!$A$7,'[1]RULES DONT TOUCH'!$A$18,IF(X126='[1]RULES DONT TOUCH'!$A$23,'[1]RULES DONT TOUCH'!$A$13,IF(X126='[1]RULES DONT TOUCH'!$A$24,'[1]RULES DONT TOUCH'!$A$25,IF(X126='[1]RULES DONT TOUCH'!$A$21,'[1]RULES DONT TOUCH'!$A$22,IF(X126="","More info Needed",0))))))))))))</f>
        <v>More info Needed</v>
      </c>
      <c r="AB126" s="2" t="s">
        <v>5216</v>
      </c>
      <c r="AC126" s="2" t="s">
        <v>5426</v>
      </c>
      <c r="AD126" s="2" t="str">
        <f>IF(AB126='[1]RULES DONT TOUCH'!$A$1,"N/A",IF(AB126='[1]RULES DONT TOUCH'!$A$2,'[1]RULES DONT TOUCH'!$A$9,IF(AB126='[1]RULES DONT TOUCH'!$A$3,'[1]RULES DONT TOUCH'!$A$11,IF(AB126='[1]RULES DONT TOUCH'!$A$4,'[1]RULES DONT TOUCH'!$A$10,IF(AB126='[1]RULES DONT TOUCH'!$A$24,'[1]RULES DONT TOUCH'!$A$25,IF(AB126='[1]RULES DONT TOUCH'!$A$13,'[1]RULES DONT TOUCH'!$A$13,IF(AB126='[1]RULES DONT TOUCH'!$A$16,'[1]RULES DONT TOUCH'!$A$17,IF(AB126='[1]RULES DONT TOUCH'!$A$5,'[1]RULES DONT TOUCH'!$A$13,IF(AB126='[1]RULES DONT TOUCH'!$A$8,'[1]RULES DONT TOUCH'!$A$12,IF(AB126='[1]RULES DONT TOUCH'!$A$23,'[1]RULES DONT TOUCH'!$A$13,IF(AB126='[1]RULES DONT TOUCH'!$A$21,'[1]RULES DONT TOUCH'!$A$22,IF(AB126='[1]RULES DONT TOUCH'!$A$19,'[1]RULES DONT TOUCH'!$A$20,IF(AB126='[1]RULES DONT TOUCH'!$A$7,'[1]RULES DONT TOUCH'!$A$18,IF(AB126="","More info Needed",0))))))))))))))</f>
        <v>Sun</v>
      </c>
      <c r="AE126" s="2" t="s">
        <v>5441</v>
      </c>
      <c r="AF126" s="2" t="s">
        <v>47</v>
      </c>
      <c r="AH126" s="2" t="s">
        <v>47</v>
      </c>
      <c r="AI126" s="48">
        <f>VLOOKUP(A126,[2]LicensedPremisesLLPG!$B:$AP,40,0)</f>
        <v>100031593337</v>
      </c>
      <c r="AJ126" s="2" t="s">
        <v>7163</v>
      </c>
      <c r="AK126" s="2" t="s">
        <v>52</v>
      </c>
      <c r="AL126" s="2" t="s">
        <v>1264</v>
      </c>
      <c r="AM126" s="2" t="s">
        <v>732</v>
      </c>
      <c r="AN126" s="2" t="s">
        <v>733</v>
      </c>
      <c r="AO126" s="2" t="s">
        <v>6700</v>
      </c>
    </row>
    <row r="127" spans="1:41" ht="14.25" customHeight="1" x14ac:dyDescent="0.2">
      <c r="A127" s="2">
        <v>35639</v>
      </c>
      <c r="B127" s="2" t="s">
        <v>2498</v>
      </c>
      <c r="C127" s="2" t="s">
        <v>2499</v>
      </c>
      <c r="E127" s="2" t="s">
        <v>25</v>
      </c>
      <c r="F127" s="2" t="s">
        <v>2500</v>
      </c>
      <c r="G127" s="4">
        <v>38594</v>
      </c>
      <c r="H127" s="4" t="s">
        <v>29</v>
      </c>
      <c r="I127" s="2" t="s">
        <v>40</v>
      </c>
      <c r="N127" s="2" t="s">
        <v>48</v>
      </c>
      <c r="O127" s="2" t="s">
        <v>41</v>
      </c>
      <c r="R127" s="2" t="s">
        <v>27</v>
      </c>
      <c r="S127" s="2" t="s">
        <v>42</v>
      </c>
      <c r="X127" s="2" t="s">
        <v>5103</v>
      </c>
      <c r="Y127" s="2" t="s">
        <v>5606</v>
      </c>
      <c r="Z127" s="2" t="str">
        <f>IF(X127='[1]RULES DONT TOUCH'!$A$1,"N/A",IF(X127='[1]RULES DONT TOUCH'!$A$2,'[1]RULES DONT TOUCH'!$A$9,IF(X127='[1]RULES DONT TOUCH'!$A$3,'[1]RULES DONT TOUCH'!$A$11,IF(X127='[1]RULES DONT TOUCH'!$A$4,'[1]RULES DONT TOUCH'!$A$10,IF(X127='[1]RULES DONT TOUCH'!$A$5,'[1]RULES DONT TOUCH'!$A$13,IF(X127='[1]RULES DONT TOUCH'!$A$16,'[1]RULES DONT TOUCH'!$A$17,IF(X127='[1]RULES DONT TOUCH'!$A$8,'[1]RULES DONT TOUCH'!$A$12,IF(X127='[1]RULES DONT TOUCH'!$A$7,'[1]RULES DONT TOUCH'!$A$18,IF(X127='[1]RULES DONT TOUCH'!$A$23,'[1]RULES DONT TOUCH'!$A$13,IF(X127='[1]RULES DONT TOUCH'!$A$24,'[1]RULES DONT TOUCH'!$A$25,IF(X127='[1]RULES DONT TOUCH'!$A$21,'[1]RULES DONT TOUCH'!$A$22,IF(X127="","More info Needed",0))))))))))))</f>
        <v>N/A</v>
      </c>
      <c r="AA127" s="2" t="s">
        <v>30</v>
      </c>
      <c r="AB127" s="2" t="s">
        <v>5103</v>
      </c>
      <c r="AC127" s="2" t="s">
        <v>5426</v>
      </c>
      <c r="AD127" s="2" t="str">
        <f>IF(AB127='[1]RULES DONT TOUCH'!$A$1,"N/A",IF(AB127='[1]RULES DONT TOUCH'!$A$2,'[1]RULES DONT TOUCH'!$A$9,IF(AB127='[1]RULES DONT TOUCH'!$A$3,'[1]RULES DONT TOUCH'!$A$11,IF(AB127='[1]RULES DONT TOUCH'!$A$4,'[1]RULES DONT TOUCH'!$A$10,IF(AB127='[1]RULES DONT TOUCH'!$A$24,'[1]RULES DONT TOUCH'!$A$25,IF(AB127='[1]RULES DONT TOUCH'!$A$13,'[1]RULES DONT TOUCH'!$A$13,IF(AB127='[1]RULES DONT TOUCH'!$A$16,'[1]RULES DONT TOUCH'!$A$17,IF(AB127='[1]RULES DONT TOUCH'!$A$5,'[1]RULES DONT TOUCH'!$A$13,IF(AB127='[1]RULES DONT TOUCH'!$A$8,'[1]RULES DONT TOUCH'!$A$12,IF(AB127='[1]RULES DONT TOUCH'!$A$23,'[1]RULES DONT TOUCH'!$A$13,IF(AB127='[1]RULES DONT TOUCH'!$A$21,'[1]RULES DONT TOUCH'!$A$22,IF(AB127='[1]RULES DONT TOUCH'!$A$19,'[1]RULES DONT TOUCH'!$A$20,IF(AB127='[1]RULES DONT TOUCH'!$A$7,'[1]RULES DONT TOUCH'!$A$18,IF(AB127="","More info Needed",0))))))))))))))</f>
        <v>N/A</v>
      </c>
      <c r="AE127" s="2" t="s">
        <v>30</v>
      </c>
      <c r="AF127" s="2" t="s">
        <v>47</v>
      </c>
      <c r="AH127" s="2" t="s">
        <v>47</v>
      </c>
      <c r="AI127" s="48">
        <f>VLOOKUP(A127,[2]LicensedPremisesLLPG!$B:$AP,40,0)</f>
        <v>10022961016</v>
      </c>
      <c r="AJ127" s="2" t="s">
        <v>7162</v>
      </c>
      <c r="AK127" s="2" t="s">
        <v>43</v>
      </c>
      <c r="AL127" s="2" t="s">
        <v>6241</v>
      </c>
      <c r="AM127" s="2" t="s">
        <v>6242</v>
      </c>
      <c r="AN127" s="2" t="s">
        <v>3126</v>
      </c>
      <c r="AO127" s="2" t="s">
        <v>6595</v>
      </c>
    </row>
    <row r="128" spans="1:41" ht="15" customHeight="1" x14ac:dyDescent="0.2">
      <c r="A128" s="2">
        <v>34488</v>
      </c>
      <c r="B128" s="6" t="s">
        <v>1729</v>
      </c>
      <c r="C128" s="2" t="s">
        <v>4762</v>
      </c>
      <c r="D128" s="2" t="s">
        <v>33</v>
      </c>
      <c r="E128" s="2" t="s">
        <v>67</v>
      </c>
      <c r="F128" s="2" t="s">
        <v>1730</v>
      </c>
      <c r="G128" s="4">
        <v>38595</v>
      </c>
      <c r="H128" s="4" t="s">
        <v>29</v>
      </c>
      <c r="I128" s="2" t="s">
        <v>45</v>
      </c>
      <c r="K128" s="2" t="s">
        <v>112</v>
      </c>
      <c r="N128" s="2" t="s">
        <v>48</v>
      </c>
      <c r="O128" s="2" t="s">
        <v>41</v>
      </c>
      <c r="P128" s="2" t="s">
        <v>49</v>
      </c>
      <c r="Q128" s="2" t="s">
        <v>83</v>
      </c>
      <c r="R128" s="2" t="s">
        <v>27</v>
      </c>
      <c r="S128" s="2" t="s">
        <v>18</v>
      </c>
      <c r="X128" s="2" t="s">
        <v>5105</v>
      </c>
      <c r="Y128" s="2" t="s">
        <v>5583</v>
      </c>
      <c r="Z128" s="2" t="str">
        <f>IF(X128='[1]RULES DONT TOUCH'!$A$1,"N/A",IF(X128='[1]RULES DONT TOUCH'!$A$2,'[1]RULES DONT TOUCH'!$A$9,IF(X128='[1]RULES DONT TOUCH'!$A$3,'[1]RULES DONT TOUCH'!$A$11,IF(X128='[1]RULES DONT TOUCH'!$A$4,'[1]RULES DONT TOUCH'!$A$10,IF(X128='[1]RULES DONT TOUCH'!$A$5,'[1]RULES DONT TOUCH'!$A$13,IF(X128='[1]RULES DONT TOUCH'!$A$16,'[1]RULES DONT TOUCH'!$A$17,IF(X128='[1]RULES DONT TOUCH'!$A$8,'[1]RULES DONT TOUCH'!$A$12,IF(X128='[1]RULES DONT TOUCH'!$A$7,'[1]RULES DONT TOUCH'!$A$18,IF(X128='[1]RULES DONT TOUCH'!$A$23,'[1]RULES DONT TOUCH'!$A$13,IF(X128='[1]RULES DONT TOUCH'!$A$24,'[1]RULES DONT TOUCH'!$A$25,IF(X128='[1]RULES DONT TOUCH'!$A$21,'[1]RULES DONT TOUCH'!$A$22,IF(X128="","More info Needed",0))))))))))))</f>
        <v>Fri-Sat</v>
      </c>
      <c r="AA128" s="2" t="s">
        <v>5584</v>
      </c>
      <c r="AB128" s="2" t="s">
        <v>5105</v>
      </c>
      <c r="AC128" s="2" t="s">
        <v>5426</v>
      </c>
      <c r="AD128" s="2" t="str">
        <f>IF(AB128='[1]RULES DONT TOUCH'!$A$1,"N/A",IF(AB128='[1]RULES DONT TOUCH'!$A$2,'[1]RULES DONT TOUCH'!$A$9,IF(AB128='[1]RULES DONT TOUCH'!$A$3,'[1]RULES DONT TOUCH'!$A$11,IF(AB128='[1]RULES DONT TOUCH'!$A$4,'[1]RULES DONT TOUCH'!$A$10,IF(AB128='[1]RULES DONT TOUCH'!$A$24,'[1]RULES DONT TOUCH'!$A$25,IF(AB128='[1]RULES DONT TOUCH'!$A$13,'[1]RULES DONT TOUCH'!$A$13,IF(AB128='[1]RULES DONT TOUCH'!$A$16,'[1]RULES DONT TOUCH'!$A$17,IF(AB128='[1]RULES DONT TOUCH'!$A$5,'[1]RULES DONT TOUCH'!$A$13,IF(AB128='[1]RULES DONT TOUCH'!$A$8,'[1]RULES DONT TOUCH'!$A$12,IF(AB128='[1]RULES DONT TOUCH'!$A$23,'[1]RULES DONT TOUCH'!$A$13,IF(AB128='[1]RULES DONT TOUCH'!$A$21,'[1]RULES DONT TOUCH'!$A$22,IF(AB128='[1]RULES DONT TOUCH'!$A$19,'[1]RULES DONT TOUCH'!$A$20,IF(AB128='[1]RULES DONT TOUCH'!$A$7,'[1]RULES DONT TOUCH'!$A$18,IF(AB128="","More info Needed",0))))))))))))))</f>
        <v>Fri-Sat</v>
      </c>
      <c r="AE128" s="2" t="s">
        <v>5427</v>
      </c>
      <c r="AF128" s="2" t="s">
        <v>47</v>
      </c>
      <c r="AH128" s="2" t="s">
        <v>30</v>
      </c>
      <c r="AI128" s="48">
        <f>VLOOKUP(A128,[2]LicensedPremisesLLPG!$B:$AP,40,0)</f>
        <v>100031552268</v>
      </c>
      <c r="AJ128" s="2" t="s">
        <v>7163</v>
      </c>
      <c r="AK128" s="2" t="s">
        <v>43</v>
      </c>
      <c r="AL128" s="2" t="s">
        <v>1051</v>
      </c>
      <c r="AM128" s="2" t="s">
        <v>1731</v>
      </c>
      <c r="AN128" s="6" t="s">
        <v>1732</v>
      </c>
      <c r="AO128" s="2" t="s">
        <v>1733</v>
      </c>
    </row>
    <row r="129" spans="1:48" ht="14.25" customHeight="1" x14ac:dyDescent="0.2">
      <c r="A129" s="2">
        <v>34512</v>
      </c>
      <c r="B129" s="6" t="s">
        <v>35</v>
      </c>
      <c r="C129" s="2" t="s">
        <v>4768</v>
      </c>
      <c r="D129" s="2" t="s">
        <v>106</v>
      </c>
      <c r="E129" s="2" t="s">
        <v>67</v>
      </c>
      <c r="F129" s="2" t="s">
        <v>1776</v>
      </c>
      <c r="G129" s="4">
        <v>38595</v>
      </c>
      <c r="H129" s="4" t="s">
        <v>29</v>
      </c>
      <c r="I129" s="2" t="s">
        <v>35</v>
      </c>
      <c r="S129" s="2" t="s">
        <v>61</v>
      </c>
      <c r="X129" s="2" t="s">
        <v>5397</v>
      </c>
      <c r="Z129" s="2" t="str">
        <f>IF(X129='[1]RULES DONT TOUCH'!$A$1,"N/A",IF(X129='[1]RULES DONT TOUCH'!$A$2,'[1]RULES DONT TOUCH'!$A$9,IF(X129='[1]RULES DONT TOUCH'!$A$3,'[1]RULES DONT TOUCH'!$A$11,IF(X129='[1]RULES DONT TOUCH'!$A$4,'[1]RULES DONT TOUCH'!$A$10,IF(X129='[1]RULES DONT TOUCH'!$A$5,'[1]RULES DONT TOUCH'!$A$13,IF(X129='[1]RULES DONT TOUCH'!$A$16,'[1]RULES DONT TOUCH'!$A$17,IF(X129='[1]RULES DONT TOUCH'!$A$8,'[1]RULES DONT TOUCH'!$A$12,IF(X129='[1]RULES DONT TOUCH'!$A$7,'[1]RULES DONT TOUCH'!$A$18,IF(X129='[1]RULES DONT TOUCH'!$A$23,'[1]RULES DONT TOUCH'!$A$13,IF(X129='[1]RULES DONT TOUCH'!$A$24,'[1]RULES DONT TOUCH'!$A$25,IF(X129='[1]RULES DONT TOUCH'!$A$21,'[1]RULES DONT TOUCH'!$A$22,IF(X129="","More info Needed",0))))))))))))</f>
        <v>N/A</v>
      </c>
      <c r="AB129" s="2" t="s">
        <v>5216</v>
      </c>
      <c r="AC129" s="2" t="s">
        <v>5201</v>
      </c>
      <c r="AD129" s="2" t="str">
        <f>IF(AB129='[1]RULES DONT TOUCH'!$A$1,"N/A",IF(AB129='[1]RULES DONT TOUCH'!$A$2,'[1]RULES DONT TOUCH'!$A$9,IF(AB129='[1]RULES DONT TOUCH'!$A$3,'[1]RULES DONT TOUCH'!$A$11,IF(AB129='[1]RULES DONT TOUCH'!$A$4,'[1]RULES DONT TOUCH'!$A$10,IF(AB129='[1]RULES DONT TOUCH'!$A$24,'[1]RULES DONT TOUCH'!$A$25,IF(AB129='[1]RULES DONT TOUCH'!$A$13,'[1]RULES DONT TOUCH'!$A$13,IF(AB129='[1]RULES DONT TOUCH'!$A$16,'[1]RULES DONT TOUCH'!$A$17,IF(AB129='[1]RULES DONT TOUCH'!$A$5,'[1]RULES DONT TOUCH'!$A$13,IF(AB129='[1]RULES DONT TOUCH'!$A$8,'[1]RULES DONT TOUCH'!$A$12,IF(AB129='[1]RULES DONT TOUCH'!$A$23,'[1]RULES DONT TOUCH'!$A$13,IF(AB129='[1]RULES DONT TOUCH'!$A$21,'[1]RULES DONT TOUCH'!$A$22,IF(AB129='[1]RULES DONT TOUCH'!$A$19,'[1]RULES DONT TOUCH'!$A$20,IF(AB129='[1]RULES DONT TOUCH'!$A$7,'[1]RULES DONT TOUCH'!$A$18,IF(AB129="","More info Needed",0))))))))))))))</f>
        <v>Sun</v>
      </c>
      <c r="AE129" s="2" t="s">
        <v>5220</v>
      </c>
      <c r="AF129" s="2" t="s">
        <v>5048</v>
      </c>
      <c r="AH129" s="2" t="s">
        <v>72</v>
      </c>
      <c r="AI129" s="48">
        <f>VLOOKUP(A129,[2]LicensedPremisesLLPG!$B:$AP,40,0)</f>
        <v>100032129067</v>
      </c>
      <c r="AJ129" s="2" t="s">
        <v>29</v>
      </c>
      <c r="AK129" s="2" t="s">
        <v>37</v>
      </c>
      <c r="AL129" s="2" t="s">
        <v>7119</v>
      </c>
      <c r="AM129" s="2" t="s">
        <v>1780</v>
      </c>
      <c r="AN129" s="2" t="s">
        <v>1781</v>
      </c>
      <c r="AO129" s="2" t="s">
        <v>7120</v>
      </c>
    </row>
    <row r="130" spans="1:48" ht="14.25" customHeight="1" x14ac:dyDescent="0.2">
      <c r="A130" s="2">
        <v>34555</v>
      </c>
      <c r="B130" s="6" t="s">
        <v>4359</v>
      </c>
      <c r="C130" s="2" t="s">
        <v>5021</v>
      </c>
      <c r="D130" s="6"/>
      <c r="E130" s="2" t="s">
        <v>67</v>
      </c>
      <c r="F130" s="2" t="s">
        <v>4360</v>
      </c>
      <c r="G130" s="4">
        <v>38595</v>
      </c>
      <c r="H130" s="4" t="s">
        <v>29</v>
      </c>
      <c r="I130" s="2" t="s">
        <v>45</v>
      </c>
      <c r="S130" s="2" t="s">
        <v>18</v>
      </c>
      <c r="Z130" s="2" t="str">
        <f>IF(X130='[1]RULES DONT TOUCH'!$A$1,"N/A",IF(X130='[1]RULES DONT TOUCH'!$A$2,'[1]RULES DONT TOUCH'!$A$9,IF(X130='[1]RULES DONT TOUCH'!$A$3,'[1]RULES DONT TOUCH'!$A$11,IF(X130='[1]RULES DONT TOUCH'!$A$4,'[1]RULES DONT TOUCH'!$A$10,IF(X130='[1]RULES DONT TOUCH'!$A$5,'[1]RULES DONT TOUCH'!$A$13,IF(X130='[1]RULES DONT TOUCH'!$A$16,'[1]RULES DONT TOUCH'!$A$17,IF(X130='[1]RULES DONT TOUCH'!$A$8,'[1]RULES DONT TOUCH'!$A$12,IF(X130='[1]RULES DONT TOUCH'!$A$7,'[1]RULES DONT TOUCH'!$A$18,IF(X130='[1]RULES DONT TOUCH'!$A$23,'[1]RULES DONT TOUCH'!$A$13,IF(X130='[1]RULES DONT TOUCH'!$A$24,'[1]RULES DONT TOUCH'!$A$25,IF(X130='[1]RULES DONT TOUCH'!$A$21,'[1]RULES DONT TOUCH'!$A$22,IF(X130="","More info Needed",0))))))))))))</f>
        <v>More info Needed</v>
      </c>
      <c r="AB130" s="2" t="s">
        <v>5105</v>
      </c>
      <c r="AC130" s="2" t="s">
        <v>5426</v>
      </c>
      <c r="AD130" s="2" t="str">
        <f>IF(AB130='[1]RULES DONT TOUCH'!$A$1,"N/A",IF(AB130='[1]RULES DONT TOUCH'!$A$2,'[1]RULES DONT TOUCH'!$A$9,IF(AB130='[1]RULES DONT TOUCH'!$A$3,'[1]RULES DONT TOUCH'!$A$11,IF(AB130='[1]RULES DONT TOUCH'!$A$4,'[1]RULES DONT TOUCH'!$A$10,IF(AB130='[1]RULES DONT TOUCH'!$A$24,'[1]RULES DONT TOUCH'!$A$25,IF(AB130='[1]RULES DONT TOUCH'!$A$13,'[1]RULES DONT TOUCH'!$A$13,IF(AB130='[1]RULES DONT TOUCH'!$A$16,'[1]RULES DONT TOUCH'!$A$17,IF(AB130='[1]RULES DONT TOUCH'!$A$5,'[1]RULES DONT TOUCH'!$A$13,IF(AB130='[1]RULES DONT TOUCH'!$A$8,'[1]RULES DONT TOUCH'!$A$12,IF(AB130='[1]RULES DONT TOUCH'!$A$23,'[1]RULES DONT TOUCH'!$A$13,IF(AB130='[1]RULES DONT TOUCH'!$A$21,'[1]RULES DONT TOUCH'!$A$22,IF(AB130='[1]RULES DONT TOUCH'!$A$19,'[1]RULES DONT TOUCH'!$A$20,IF(AB130='[1]RULES DONT TOUCH'!$A$7,'[1]RULES DONT TOUCH'!$A$18,IF(AB130="","More info Needed",0))))))))))))))</f>
        <v>Fri-Sat</v>
      </c>
      <c r="AE130" s="2" t="s">
        <v>5427</v>
      </c>
      <c r="AF130" s="2" t="s">
        <v>5041</v>
      </c>
      <c r="AH130" s="2" t="s">
        <v>30</v>
      </c>
      <c r="AI130" s="48">
        <f>VLOOKUP(A130,[2]LicensedPremisesLLPG!$B:$AP,40,0)</f>
        <v>10022952579</v>
      </c>
      <c r="AJ130" s="2" t="s">
        <v>7163</v>
      </c>
      <c r="AK130" s="2" t="s">
        <v>43</v>
      </c>
      <c r="AL130" s="2" t="s">
        <v>4361</v>
      </c>
      <c r="AM130" s="2" t="s">
        <v>4364</v>
      </c>
      <c r="AN130" s="2" t="s">
        <v>4363</v>
      </c>
      <c r="AO130" s="2" t="s">
        <v>4362</v>
      </c>
    </row>
    <row r="131" spans="1:48" ht="15" customHeight="1" x14ac:dyDescent="0.2">
      <c r="A131" s="2">
        <v>34737</v>
      </c>
      <c r="B131" s="6" t="s">
        <v>4577</v>
      </c>
      <c r="C131" s="2" t="s">
        <v>4579</v>
      </c>
      <c r="E131" s="2" t="s">
        <v>67</v>
      </c>
      <c r="F131" s="2" t="s">
        <v>4578</v>
      </c>
      <c r="G131" s="4">
        <v>38595</v>
      </c>
      <c r="H131" s="4" t="s">
        <v>29</v>
      </c>
      <c r="I131" s="2" t="s">
        <v>45</v>
      </c>
      <c r="S131" s="2" t="s">
        <v>18</v>
      </c>
      <c r="Z131" s="2" t="str">
        <f>IF(X131='[1]RULES DONT TOUCH'!$A$1,"N/A",IF(X131='[1]RULES DONT TOUCH'!$A$2,'[1]RULES DONT TOUCH'!$A$9,IF(X131='[1]RULES DONT TOUCH'!$A$3,'[1]RULES DONT TOUCH'!$A$11,IF(X131='[1]RULES DONT TOUCH'!$A$4,'[1]RULES DONT TOUCH'!$A$10,IF(X131='[1]RULES DONT TOUCH'!$A$5,'[1]RULES DONT TOUCH'!$A$13,IF(X131='[1]RULES DONT TOUCH'!$A$16,'[1]RULES DONT TOUCH'!$A$17,IF(X131='[1]RULES DONT TOUCH'!$A$8,'[1]RULES DONT TOUCH'!$A$12,IF(X131='[1]RULES DONT TOUCH'!$A$7,'[1]RULES DONT TOUCH'!$A$18,IF(X131='[1]RULES DONT TOUCH'!$A$23,'[1]RULES DONT TOUCH'!$A$13,IF(X131='[1]RULES DONT TOUCH'!$A$24,'[1]RULES DONT TOUCH'!$A$25,IF(X131='[1]RULES DONT TOUCH'!$A$21,'[1]RULES DONT TOUCH'!$A$22,IF(X131="","More info Needed",0))))))))))))</f>
        <v>More info Needed</v>
      </c>
      <c r="AB131" s="2" t="s">
        <v>5104</v>
      </c>
      <c r="AC131" s="2" t="s">
        <v>5426</v>
      </c>
      <c r="AD131" s="2" t="str">
        <f>IF(AB131='[1]RULES DONT TOUCH'!$A$1,"N/A",IF(AB131='[1]RULES DONT TOUCH'!$A$2,'[1]RULES DONT TOUCH'!$A$9,IF(AB131='[1]RULES DONT TOUCH'!$A$3,'[1]RULES DONT TOUCH'!$A$11,IF(AB131='[1]RULES DONT TOUCH'!$A$4,'[1]RULES DONT TOUCH'!$A$10,IF(AB131='[1]RULES DONT TOUCH'!$A$24,'[1]RULES DONT TOUCH'!$A$25,IF(AB131='[1]RULES DONT TOUCH'!$A$13,'[1]RULES DONT TOUCH'!$A$13,IF(AB131='[1]RULES DONT TOUCH'!$A$16,'[1]RULES DONT TOUCH'!$A$17,IF(AB131='[1]RULES DONT TOUCH'!$A$5,'[1]RULES DONT TOUCH'!$A$13,IF(AB131='[1]RULES DONT TOUCH'!$A$8,'[1]RULES DONT TOUCH'!$A$12,IF(AB131='[1]RULES DONT TOUCH'!$A$23,'[1]RULES DONT TOUCH'!$A$13,IF(AB131='[1]RULES DONT TOUCH'!$A$21,'[1]RULES DONT TOUCH'!$A$22,IF(AB131='[1]RULES DONT TOUCH'!$A$19,'[1]RULES DONT TOUCH'!$A$20,IF(AB131='[1]RULES DONT TOUCH'!$A$7,'[1]RULES DONT TOUCH'!$A$18,IF(AB131="","More info Needed",0))))))))))))))</f>
        <v>Thu-Sat</v>
      </c>
      <c r="AE131" s="2" t="s">
        <v>7145</v>
      </c>
      <c r="AF131" s="2" t="s">
        <v>5544</v>
      </c>
      <c r="AH131" s="2" t="s">
        <v>30</v>
      </c>
      <c r="AI131" s="48">
        <f>VLOOKUP(A131,[2]LicensedPremisesLLPG!$B:$AP,40,0)</f>
        <v>100032097346</v>
      </c>
      <c r="AJ131" s="2" t="s">
        <v>7163</v>
      </c>
      <c r="AK131" s="2" t="s">
        <v>43</v>
      </c>
      <c r="AL131" s="2" t="s">
        <v>1051</v>
      </c>
      <c r="AM131" s="2" t="s">
        <v>1052</v>
      </c>
      <c r="AN131" s="2" t="s">
        <v>896</v>
      </c>
      <c r="AO131" s="2" t="s">
        <v>8585</v>
      </c>
    </row>
    <row r="132" spans="1:48" ht="14.25" customHeight="1" x14ac:dyDescent="0.2">
      <c r="A132" s="2">
        <v>35162</v>
      </c>
      <c r="B132" s="2" t="s">
        <v>4106</v>
      </c>
      <c r="C132" s="2" t="s">
        <v>4107</v>
      </c>
      <c r="E132" s="2" t="s">
        <v>67</v>
      </c>
      <c r="F132" s="2" t="s">
        <v>4108</v>
      </c>
      <c r="G132" s="4">
        <v>38595</v>
      </c>
      <c r="H132" s="4" t="s">
        <v>29</v>
      </c>
      <c r="I132" s="2" t="s">
        <v>45</v>
      </c>
      <c r="N132" s="2" t="s">
        <v>48</v>
      </c>
      <c r="O132" s="2" t="s">
        <v>41</v>
      </c>
      <c r="R132" s="2" t="s">
        <v>27</v>
      </c>
      <c r="S132" s="2" t="s">
        <v>18</v>
      </c>
      <c r="X132" s="2" t="s">
        <v>5105</v>
      </c>
      <c r="Y132" s="2" t="s">
        <v>5583</v>
      </c>
      <c r="Z132" s="2" t="str">
        <f>IF(X132='[1]RULES DONT TOUCH'!$A$1,"N/A",IF(X132='[1]RULES DONT TOUCH'!$A$2,'[1]RULES DONT TOUCH'!$A$9,IF(X132='[1]RULES DONT TOUCH'!$A$3,'[1]RULES DONT TOUCH'!$A$11,IF(X132='[1]RULES DONT TOUCH'!$A$4,'[1]RULES DONT TOUCH'!$A$10,IF(X132='[1]RULES DONT TOUCH'!$A$5,'[1]RULES DONT TOUCH'!$A$13,IF(X132='[1]RULES DONT TOUCH'!$A$16,'[1]RULES DONT TOUCH'!$A$17,IF(X132='[1]RULES DONT TOUCH'!$A$8,'[1]RULES DONT TOUCH'!$A$12,IF(X132='[1]RULES DONT TOUCH'!$A$7,'[1]RULES DONT TOUCH'!$A$18,IF(X132='[1]RULES DONT TOUCH'!$A$23,'[1]RULES DONT TOUCH'!$A$13,IF(X132='[1]RULES DONT TOUCH'!$A$24,'[1]RULES DONT TOUCH'!$A$25,IF(X132='[1]RULES DONT TOUCH'!$A$21,'[1]RULES DONT TOUCH'!$A$22,IF(X132="","More info Needed",0))))))))))))</f>
        <v>Fri-Sat</v>
      </c>
      <c r="AA132" s="2" t="s">
        <v>5583</v>
      </c>
      <c r="AB132" s="2" t="s">
        <v>5103</v>
      </c>
      <c r="AC132" s="2" t="s">
        <v>5426</v>
      </c>
      <c r="AD132" s="2" t="str">
        <f>IF(AB132='[1]RULES DONT TOUCH'!$A$1,"N/A",IF(AB132='[1]RULES DONT TOUCH'!$A$2,'[1]RULES DONT TOUCH'!$A$9,IF(AB132='[1]RULES DONT TOUCH'!$A$3,'[1]RULES DONT TOUCH'!$A$11,IF(AB132='[1]RULES DONT TOUCH'!$A$4,'[1]RULES DONT TOUCH'!$A$10,IF(AB132='[1]RULES DONT TOUCH'!$A$24,'[1]RULES DONT TOUCH'!$A$25,IF(AB132='[1]RULES DONT TOUCH'!$A$13,'[1]RULES DONT TOUCH'!$A$13,IF(AB132='[1]RULES DONT TOUCH'!$A$16,'[1]RULES DONT TOUCH'!$A$17,IF(AB132='[1]RULES DONT TOUCH'!$A$5,'[1]RULES DONT TOUCH'!$A$13,IF(AB132='[1]RULES DONT TOUCH'!$A$8,'[1]RULES DONT TOUCH'!$A$12,IF(AB132='[1]RULES DONT TOUCH'!$A$23,'[1]RULES DONT TOUCH'!$A$13,IF(AB132='[1]RULES DONT TOUCH'!$A$21,'[1]RULES DONT TOUCH'!$A$22,IF(AB132='[1]RULES DONT TOUCH'!$A$19,'[1]RULES DONT TOUCH'!$A$20,IF(AB132='[1]RULES DONT TOUCH'!$A$7,'[1]RULES DONT TOUCH'!$A$18,IF(AB132="","More info Needed",0))))))))))))))</f>
        <v>N/A</v>
      </c>
      <c r="AE132" s="2" t="s">
        <v>30</v>
      </c>
      <c r="AF132" s="2" t="s">
        <v>5041</v>
      </c>
      <c r="AH132" s="2" t="s">
        <v>30</v>
      </c>
      <c r="AI132" s="48">
        <f>VLOOKUP(A132,[2]LicensedPremisesLLPG!$B:$AP,40,0)</f>
        <v>10009158646</v>
      </c>
      <c r="AJ132" s="2" t="s">
        <v>29</v>
      </c>
      <c r="AK132" s="2" t="s">
        <v>43</v>
      </c>
      <c r="AL132" s="2" t="s">
        <v>894</v>
      </c>
      <c r="AM132" s="6" t="s">
        <v>4109</v>
      </c>
      <c r="AN132" s="6" t="s">
        <v>1732</v>
      </c>
      <c r="AO132" s="2" t="s">
        <v>6744</v>
      </c>
    </row>
    <row r="133" spans="1:48" ht="28.5" customHeight="1" x14ac:dyDescent="0.2">
      <c r="A133" s="2">
        <v>35268</v>
      </c>
      <c r="B133" s="2" t="s">
        <v>397</v>
      </c>
      <c r="C133" s="2" t="s">
        <v>5701</v>
      </c>
      <c r="E133" s="2" t="s">
        <v>67</v>
      </c>
      <c r="F133" s="2" t="s">
        <v>396</v>
      </c>
      <c r="G133" s="4">
        <v>38595</v>
      </c>
      <c r="H133" s="4" t="s">
        <v>29</v>
      </c>
      <c r="I133" s="2" t="s">
        <v>869</v>
      </c>
      <c r="N133" s="2" t="s">
        <v>48</v>
      </c>
      <c r="O133" s="2" t="s">
        <v>41</v>
      </c>
      <c r="Q133" s="2" t="s">
        <v>83</v>
      </c>
      <c r="R133" s="2" t="s">
        <v>27</v>
      </c>
      <c r="S133" s="2" t="s">
        <v>18</v>
      </c>
      <c r="U133" s="2" t="s">
        <v>29</v>
      </c>
      <c r="V133" s="2" t="s">
        <v>29</v>
      </c>
      <c r="W133" s="2" t="s">
        <v>29</v>
      </c>
      <c r="X133" s="2" t="s">
        <v>5103</v>
      </c>
      <c r="Y133" s="2" t="s">
        <v>5705</v>
      </c>
      <c r="Z133" s="2" t="str">
        <f>IF(X133='[1]RULES DONT TOUCH'!$A$1,"N/A",IF(X133='[1]RULES DONT TOUCH'!$A$2,'[1]RULES DONT TOUCH'!$A$9,IF(X133='[1]RULES DONT TOUCH'!$A$3,'[1]RULES DONT TOUCH'!$A$11,IF(X133='[1]RULES DONT TOUCH'!$A$4,'[1]RULES DONT TOUCH'!$A$10,IF(X133='[1]RULES DONT TOUCH'!$A$5,'[1]RULES DONT TOUCH'!$A$13,IF(X133='[1]RULES DONT TOUCH'!$A$16,'[1]RULES DONT TOUCH'!$A$17,IF(X133='[1]RULES DONT TOUCH'!$A$8,'[1]RULES DONT TOUCH'!$A$12,IF(X133='[1]RULES DONT TOUCH'!$A$7,'[1]RULES DONT TOUCH'!$A$18,IF(X133='[1]RULES DONT TOUCH'!$A$23,'[1]RULES DONT TOUCH'!$A$13,IF(X133='[1]RULES DONT TOUCH'!$A$24,'[1]RULES DONT TOUCH'!$A$25,IF(X133='[1]RULES DONT TOUCH'!$A$21,'[1]RULES DONT TOUCH'!$A$22,IF(X133="","More info Needed",0))))))))))))</f>
        <v>N/A</v>
      </c>
      <c r="AA133" s="2" t="s">
        <v>30</v>
      </c>
      <c r="AB133" s="2" t="s">
        <v>5103</v>
      </c>
      <c r="AC133" s="2" t="s">
        <v>5612</v>
      </c>
      <c r="AD133" s="2" t="str">
        <f>IF(AB133='[1]RULES DONT TOUCH'!$A$1,"N/A",IF(AB133='[1]RULES DONT TOUCH'!$A$2,'[1]RULES DONT TOUCH'!$A$9,IF(AB133='[1]RULES DONT TOUCH'!$A$3,'[1]RULES DONT TOUCH'!$A$11,IF(AB133='[1]RULES DONT TOUCH'!$A$4,'[1]RULES DONT TOUCH'!$A$10,IF(AB133='[1]RULES DONT TOUCH'!$A$24,'[1]RULES DONT TOUCH'!$A$25,IF(AB133='[1]RULES DONT TOUCH'!$A$13,'[1]RULES DONT TOUCH'!$A$13,IF(AB133='[1]RULES DONT TOUCH'!$A$16,'[1]RULES DONT TOUCH'!$A$17,IF(AB133='[1]RULES DONT TOUCH'!$A$5,'[1]RULES DONT TOUCH'!$A$13,IF(AB133='[1]RULES DONT TOUCH'!$A$8,'[1]RULES DONT TOUCH'!$A$12,IF(AB133='[1]RULES DONT TOUCH'!$A$23,'[1]RULES DONT TOUCH'!$A$13,IF(AB133='[1]RULES DONT TOUCH'!$A$21,'[1]RULES DONT TOUCH'!$A$22,IF(AB133='[1]RULES DONT TOUCH'!$A$19,'[1]RULES DONT TOUCH'!$A$20,IF(AB133='[1]RULES DONT TOUCH'!$A$7,'[1]RULES DONT TOUCH'!$A$18,IF(AB133="","More info Needed",0))))))))))))))</f>
        <v>N/A</v>
      </c>
      <c r="AE133" s="2" t="s">
        <v>30</v>
      </c>
      <c r="AF133" s="2" t="s">
        <v>5041</v>
      </c>
      <c r="AH133" s="2" t="s">
        <v>47</v>
      </c>
      <c r="AI133" s="48">
        <f>VLOOKUP(A133,[2]LicensedPremisesLLPG!$B:$AP,40,0)</f>
        <v>100031528359</v>
      </c>
      <c r="AJ133" s="2" t="s">
        <v>7163</v>
      </c>
      <c r="AK133" s="2" t="s">
        <v>43</v>
      </c>
      <c r="AL133" s="2" t="s">
        <v>7474</v>
      </c>
      <c r="AM133" s="6" t="s">
        <v>7475</v>
      </c>
      <c r="AN133" s="6" t="s">
        <v>7476</v>
      </c>
      <c r="AO133" s="2" t="s">
        <v>8370</v>
      </c>
    </row>
    <row r="134" spans="1:48" ht="14.25" customHeight="1" x14ac:dyDescent="0.2">
      <c r="A134" s="2">
        <v>36385</v>
      </c>
      <c r="B134" s="2" t="s">
        <v>274</v>
      </c>
      <c r="C134" s="2" t="s">
        <v>5615</v>
      </c>
      <c r="E134" s="2" t="s">
        <v>67</v>
      </c>
      <c r="F134" s="2" t="s">
        <v>275</v>
      </c>
      <c r="G134" s="4">
        <v>38595</v>
      </c>
      <c r="H134" s="4" t="s">
        <v>29</v>
      </c>
      <c r="I134" s="2" t="s">
        <v>35</v>
      </c>
      <c r="S134" s="2" t="s">
        <v>61</v>
      </c>
      <c r="U134" s="2" t="s">
        <v>29</v>
      </c>
      <c r="V134" s="2" t="s">
        <v>29</v>
      </c>
      <c r="W134" s="2" t="s">
        <v>29</v>
      </c>
      <c r="X134" s="7" t="s">
        <v>5397</v>
      </c>
      <c r="Y134" s="2" t="s">
        <v>30</v>
      </c>
      <c r="Z134" s="2" t="str">
        <f>IF(X134='[1]RULES DONT TOUCH'!$A$1,"N/A",IF(X134='[1]RULES DONT TOUCH'!$A$2,'[1]RULES DONT TOUCH'!$A$9,IF(X134='[1]RULES DONT TOUCH'!$A$3,'[1]RULES DONT TOUCH'!$A$11,IF(X134='[1]RULES DONT TOUCH'!$A$4,'[1]RULES DONT TOUCH'!$A$10,IF(X134='[1]RULES DONT TOUCH'!$A$5,'[1]RULES DONT TOUCH'!$A$13,IF(X134='[1]RULES DONT TOUCH'!$A$16,'[1]RULES DONT TOUCH'!$A$17,IF(X134='[1]RULES DONT TOUCH'!$A$8,'[1]RULES DONT TOUCH'!$A$12,IF(X134='[1]RULES DONT TOUCH'!$A$7,'[1]RULES DONT TOUCH'!$A$18,IF(X134='[1]RULES DONT TOUCH'!$A$23,'[1]RULES DONT TOUCH'!$A$13,IF(X134='[1]RULES DONT TOUCH'!$A$24,'[1]RULES DONT TOUCH'!$A$25,IF(X134='[1]RULES DONT TOUCH'!$A$21,'[1]RULES DONT TOUCH'!$A$22,IF(X134="","More info Needed",0))))))))))))</f>
        <v>N/A</v>
      </c>
      <c r="AA134" s="2" t="s">
        <v>30</v>
      </c>
      <c r="AB134" s="2" t="s">
        <v>5216</v>
      </c>
      <c r="AC134" s="2" t="s">
        <v>5201</v>
      </c>
      <c r="AD134" s="2" t="str">
        <f>IF(AB134='[1]RULES DONT TOUCH'!$A$1,"N/A",IF(AB134='[1]RULES DONT TOUCH'!$A$2,'[1]RULES DONT TOUCH'!$A$9,IF(AB134='[1]RULES DONT TOUCH'!$A$3,'[1]RULES DONT TOUCH'!$A$11,IF(AB134='[1]RULES DONT TOUCH'!$A$4,'[1]RULES DONT TOUCH'!$A$10,IF(AB134='[1]RULES DONT TOUCH'!$A$24,'[1]RULES DONT TOUCH'!$A$25,IF(AB134='[1]RULES DONT TOUCH'!$A$13,'[1]RULES DONT TOUCH'!$A$13,IF(AB134='[1]RULES DONT TOUCH'!$A$16,'[1]RULES DONT TOUCH'!$A$17,IF(AB134='[1]RULES DONT TOUCH'!$A$5,'[1]RULES DONT TOUCH'!$A$13,IF(AB134='[1]RULES DONT TOUCH'!$A$8,'[1]RULES DONT TOUCH'!$A$12,IF(AB134='[1]RULES DONT TOUCH'!$A$23,'[1]RULES DONT TOUCH'!$A$13,IF(AB134='[1]RULES DONT TOUCH'!$A$21,'[1]RULES DONT TOUCH'!$A$22,IF(AB134='[1]RULES DONT TOUCH'!$A$19,'[1]RULES DONT TOUCH'!$A$20,IF(AB134='[1]RULES DONT TOUCH'!$A$7,'[1]RULES DONT TOUCH'!$A$18,IF(AB134="","More info Needed",0))))))))))))))</f>
        <v>Sun</v>
      </c>
      <c r="AE134" s="2" t="s">
        <v>5619</v>
      </c>
      <c r="AF134" s="2" t="s">
        <v>5041</v>
      </c>
      <c r="AH134" s="2" t="s">
        <v>30</v>
      </c>
      <c r="AI134" s="48">
        <f>VLOOKUP(A134,[2]LicensedPremisesLLPG!$B:$AP,40,0)</f>
        <v>100032131155</v>
      </c>
      <c r="AJ134" s="2" t="s">
        <v>29</v>
      </c>
      <c r="AK134" s="2" t="s">
        <v>37</v>
      </c>
      <c r="AL134" s="2" t="s">
        <v>690</v>
      </c>
      <c r="AM134" s="2" t="s">
        <v>691</v>
      </c>
      <c r="AN134" s="2" t="s">
        <v>692</v>
      </c>
      <c r="AO134" s="2" t="s">
        <v>694</v>
      </c>
      <c r="AP134" s="2" t="s">
        <v>693</v>
      </c>
      <c r="AQ134" s="2" t="s">
        <v>691</v>
      </c>
      <c r="AR134" s="2" t="s">
        <v>692</v>
      </c>
    </row>
    <row r="135" spans="1:48" ht="14.25" customHeight="1" x14ac:dyDescent="0.2">
      <c r="A135" s="2">
        <v>36944</v>
      </c>
      <c r="B135" s="2" t="s">
        <v>199</v>
      </c>
      <c r="C135" s="2" t="s">
        <v>5498</v>
      </c>
      <c r="E135" s="2" t="s">
        <v>25</v>
      </c>
      <c r="F135" s="2" t="s">
        <v>198</v>
      </c>
      <c r="G135" s="4">
        <v>38595</v>
      </c>
      <c r="H135" s="4" t="s">
        <v>29</v>
      </c>
      <c r="I135" s="2" t="s">
        <v>45</v>
      </c>
      <c r="L135" s="2" t="s">
        <v>68</v>
      </c>
      <c r="N135" s="2" t="s">
        <v>48</v>
      </c>
      <c r="O135" s="2" t="s">
        <v>41</v>
      </c>
      <c r="P135" s="2" t="s">
        <v>49</v>
      </c>
      <c r="R135" s="2" t="s">
        <v>27</v>
      </c>
      <c r="S135" s="2" t="s">
        <v>18</v>
      </c>
      <c r="U135" s="2" t="s">
        <v>29</v>
      </c>
      <c r="V135" s="2" t="s">
        <v>29</v>
      </c>
      <c r="W135" s="2" t="s">
        <v>29</v>
      </c>
      <c r="X135" s="2" t="s">
        <v>5105</v>
      </c>
      <c r="Y135" s="2" t="s">
        <v>5583</v>
      </c>
      <c r="Z135" s="2" t="str">
        <f>IF(X135='[1]RULES DONT TOUCH'!$A$1,"N/A",IF(X135='[1]RULES DONT TOUCH'!$A$2,'[1]RULES DONT TOUCH'!$A$9,IF(X135='[1]RULES DONT TOUCH'!$A$3,'[1]RULES DONT TOUCH'!$A$11,IF(X135='[1]RULES DONT TOUCH'!$A$4,'[1]RULES DONT TOUCH'!$A$10,IF(X135='[1]RULES DONT TOUCH'!$A$5,'[1]RULES DONT TOUCH'!$A$13,IF(X135='[1]RULES DONT TOUCH'!$A$16,'[1]RULES DONT TOUCH'!$A$17,IF(X135='[1]RULES DONT TOUCH'!$A$8,'[1]RULES DONT TOUCH'!$A$12,IF(X135='[1]RULES DONT TOUCH'!$A$7,'[1]RULES DONT TOUCH'!$A$18,IF(X135='[1]RULES DONT TOUCH'!$A$23,'[1]RULES DONT TOUCH'!$A$13,IF(X135='[1]RULES DONT TOUCH'!$A$24,'[1]RULES DONT TOUCH'!$A$25,IF(X135='[1]RULES DONT TOUCH'!$A$21,'[1]RULES DONT TOUCH'!$A$22,IF(X135="","More info Needed",0))))))))))))</f>
        <v>Fri-Sat</v>
      </c>
      <c r="AA135" s="2" t="s">
        <v>5584</v>
      </c>
      <c r="AB135" s="2" t="s">
        <v>5105</v>
      </c>
      <c r="AC135" s="2" t="s">
        <v>5426</v>
      </c>
      <c r="AD135" s="2" t="str">
        <f>IF(AB135='[1]RULES DONT TOUCH'!$A$1,"N/A",IF(AB135='[1]RULES DONT TOUCH'!$A$2,'[1]RULES DONT TOUCH'!$A$9,IF(AB135='[1]RULES DONT TOUCH'!$A$3,'[1]RULES DONT TOUCH'!$A$11,IF(AB135='[1]RULES DONT TOUCH'!$A$4,'[1]RULES DONT TOUCH'!$A$10,IF(AB135='[1]RULES DONT TOUCH'!$A$24,'[1]RULES DONT TOUCH'!$A$25,IF(AB135='[1]RULES DONT TOUCH'!$A$13,'[1]RULES DONT TOUCH'!$A$13,IF(AB135='[1]RULES DONT TOUCH'!$A$16,'[1]RULES DONT TOUCH'!$A$17,IF(AB135='[1]RULES DONT TOUCH'!$A$5,'[1]RULES DONT TOUCH'!$A$13,IF(AB135='[1]RULES DONT TOUCH'!$A$8,'[1]RULES DONT TOUCH'!$A$12,IF(AB135='[1]RULES DONT TOUCH'!$A$23,'[1]RULES DONT TOUCH'!$A$13,IF(AB135='[1]RULES DONT TOUCH'!$A$21,'[1]RULES DONT TOUCH'!$A$22,IF(AB135='[1]RULES DONT TOUCH'!$A$19,'[1]RULES DONT TOUCH'!$A$20,IF(AB135='[1]RULES DONT TOUCH'!$A$7,'[1]RULES DONT TOUCH'!$A$18,IF(AB135="","More info Needed",0))))))))))))))</f>
        <v>Fri-Sat</v>
      </c>
      <c r="AE135" s="2" t="s">
        <v>5427</v>
      </c>
      <c r="AF135" s="2" t="s">
        <v>5041</v>
      </c>
      <c r="AH135" s="2" t="s">
        <v>30</v>
      </c>
      <c r="AI135" s="48">
        <f>VLOOKUP(A135,[2]LicensedPremisesLLPG!$B:$AP,40,0)</f>
        <v>100031514778</v>
      </c>
      <c r="AJ135" s="2" t="s">
        <v>7163</v>
      </c>
      <c r="AK135" s="2" t="s">
        <v>43</v>
      </c>
      <c r="AL135" s="2" t="s">
        <v>7797</v>
      </c>
      <c r="AM135" s="2" t="s">
        <v>7798</v>
      </c>
      <c r="AN135" s="2" t="s">
        <v>7404</v>
      </c>
      <c r="AO135" s="2" t="s">
        <v>8188</v>
      </c>
    </row>
    <row r="136" spans="1:48" ht="14.25" customHeight="1" x14ac:dyDescent="0.2">
      <c r="A136" s="2">
        <v>37694</v>
      </c>
      <c r="B136" s="6" t="s">
        <v>1782</v>
      </c>
      <c r="C136" s="2" t="s">
        <v>1783</v>
      </c>
      <c r="D136" s="6" t="s">
        <v>342</v>
      </c>
      <c r="E136" s="2" t="s">
        <v>67</v>
      </c>
      <c r="F136" s="2" t="s">
        <v>1784</v>
      </c>
      <c r="G136" s="4">
        <v>38595</v>
      </c>
      <c r="H136" s="4" t="s">
        <v>29</v>
      </c>
      <c r="I136" s="2" t="s">
        <v>45</v>
      </c>
      <c r="L136" s="2" t="s">
        <v>68</v>
      </c>
      <c r="N136" s="2" t="s">
        <v>48</v>
      </c>
      <c r="O136" s="2" t="s">
        <v>41</v>
      </c>
      <c r="P136" s="2" t="s">
        <v>49</v>
      </c>
      <c r="R136" s="2" t="s">
        <v>27</v>
      </c>
      <c r="S136" s="2" t="s">
        <v>18</v>
      </c>
      <c r="X136" s="2" t="s">
        <v>5105</v>
      </c>
      <c r="Y136" s="2" t="s">
        <v>5583</v>
      </c>
      <c r="Z136" s="2" t="str">
        <f>IF(X136='[1]RULES DONT TOUCH'!$A$1,"N/A",IF(X136='[1]RULES DONT TOUCH'!$A$2,'[1]RULES DONT TOUCH'!$A$9,IF(X136='[1]RULES DONT TOUCH'!$A$3,'[1]RULES DONT TOUCH'!$A$11,IF(X136='[1]RULES DONT TOUCH'!$A$4,'[1]RULES DONT TOUCH'!$A$10,IF(X136='[1]RULES DONT TOUCH'!$A$5,'[1]RULES DONT TOUCH'!$A$13,IF(X136='[1]RULES DONT TOUCH'!$A$16,'[1]RULES DONT TOUCH'!$A$17,IF(X136='[1]RULES DONT TOUCH'!$A$8,'[1]RULES DONT TOUCH'!$A$12,IF(X136='[1]RULES DONT TOUCH'!$A$7,'[1]RULES DONT TOUCH'!$A$18,IF(X136='[1]RULES DONT TOUCH'!$A$23,'[1]RULES DONT TOUCH'!$A$13,IF(X136='[1]RULES DONT TOUCH'!$A$24,'[1]RULES DONT TOUCH'!$A$25,IF(X136='[1]RULES DONT TOUCH'!$A$21,'[1]RULES DONT TOUCH'!$A$22,IF(X136="","More info Needed",0))))))))))))</f>
        <v>Fri-Sat</v>
      </c>
      <c r="AA136" s="2" t="s">
        <v>5584</v>
      </c>
      <c r="AB136" s="2" t="s">
        <v>5103</v>
      </c>
      <c r="AC136" s="2" t="s">
        <v>5426</v>
      </c>
      <c r="AD136" s="2" t="str">
        <f>IF(AB136='[1]RULES DONT TOUCH'!$A$1,"N/A",IF(AB136='[1]RULES DONT TOUCH'!$A$2,'[1]RULES DONT TOUCH'!$A$9,IF(AB136='[1]RULES DONT TOUCH'!$A$3,'[1]RULES DONT TOUCH'!$A$11,IF(AB136='[1]RULES DONT TOUCH'!$A$4,'[1]RULES DONT TOUCH'!$A$10,IF(AB136='[1]RULES DONT TOUCH'!$A$24,'[1]RULES DONT TOUCH'!$A$25,IF(AB136='[1]RULES DONT TOUCH'!$A$13,'[1]RULES DONT TOUCH'!$A$13,IF(AB136='[1]RULES DONT TOUCH'!$A$16,'[1]RULES DONT TOUCH'!$A$17,IF(AB136='[1]RULES DONT TOUCH'!$A$5,'[1]RULES DONT TOUCH'!$A$13,IF(AB136='[1]RULES DONT TOUCH'!$A$8,'[1]RULES DONT TOUCH'!$A$12,IF(AB136='[1]RULES DONT TOUCH'!$A$23,'[1]RULES DONT TOUCH'!$A$13,IF(AB136='[1]RULES DONT TOUCH'!$A$21,'[1]RULES DONT TOUCH'!$A$22,IF(AB136='[1]RULES DONT TOUCH'!$A$19,'[1]RULES DONT TOUCH'!$A$20,IF(AB136='[1]RULES DONT TOUCH'!$A$7,'[1]RULES DONT TOUCH'!$A$18,IF(AB136="","More info Needed",0))))))))))))))</f>
        <v>N/A</v>
      </c>
      <c r="AE136" s="2" t="s">
        <v>30</v>
      </c>
      <c r="AF136" s="2" t="s">
        <v>47</v>
      </c>
      <c r="AH136" s="2" t="s">
        <v>30</v>
      </c>
      <c r="AI136" s="48">
        <f>VLOOKUP(A136,[2]LicensedPremisesLLPG!$B:$AP,40,0)</f>
        <v>100031554700</v>
      </c>
      <c r="AJ136" s="2" t="s">
        <v>7163</v>
      </c>
      <c r="AK136" s="2" t="s">
        <v>43</v>
      </c>
      <c r="AL136" s="2" t="s">
        <v>3157</v>
      </c>
      <c r="AM136" s="2" t="s">
        <v>7412</v>
      </c>
      <c r="AN136" s="2" t="s">
        <v>1058</v>
      </c>
      <c r="AO136" s="2" t="s">
        <v>8183</v>
      </c>
    </row>
    <row r="137" spans="1:48" ht="14.25" customHeight="1" x14ac:dyDescent="0.2">
      <c r="A137" s="2">
        <v>38897</v>
      </c>
      <c r="B137" s="6" t="s">
        <v>3405</v>
      </c>
      <c r="C137" s="2" t="s">
        <v>4957</v>
      </c>
      <c r="D137" s="2" t="s">
        <v>1791</v>
      </c>
      <c r="E137" s="2" t="s">
        <v>67</v>
      </c>
      <c r="F137" s="2" t="s">
        <v>3400</v>
      </c>
      <c r="G137" s="4">
        <v>38595</v>
      </c>
      <c r="H137" s="4" t="s">
        <v>29</v>
      </c>
      <c r="I137" s="2" t="s">
        <v>45</v>
      </c>
      <c r="N137" s="2" t="s">
        <v>48</v>
      </c>
      <c r="O137" s="2" t="s">
        <v>41</v>
      </c>
      <c r="P137" s="2" t="s">
        <v>49</v>
      </c>
      <c r="R137" s="2" t="s">
        <v>27</v>
      </c>
      <c r="S137" s="2" t="s">
        <v>18</v>
      </c>
      <c r="X137" s="2" t="s">
        <v>5105</v>
      </c>
      <c r="Y137" s="2" t="s">
        <v>5583</v>
      </c>
      <c r="Z137" s="2" t="str">
        <f>IF(X137='[1]RULES DONT TOUCH'!$A$1,"N/A",IF(X137='[1]RULES DONT TOUCH'!$A$2,'[1]RULES DONT TOUCH'!$A$9,IF(X137='[1]RULES DONT TOUCH'!$A$3,'[1]RULES DONT TOUCH'!$A$11,IF(X137='[1]RULES DONT TOUCH'!$A$4,'[1]RULES DONT TOUCH'!$A$10,IF(X137='[1]RULES DONT TOUCH'!$A$5,'[1]RULES DONT TOUCH'!$A$13,IF(X137='[1]RULES DONT TOUCH'!$A$16,'[1]RULES DONT TOUCH'!$A$17,IF(X137='[1]RULES DONT TOUCH'!$A$8,'[1]RULES DONT TOUCH'!$A$12,IF(X137='[1]RULES DONT TOUCH'!$A$7,'[1]RULES DONT TOUCH'!$A$18,IF(X137='[1]RULES DONT TOUCH'!$A$23,'[1]RULES DONT TOUCH'!$A$13,IF(X137='[1]RULES DONT TOUCH'!$A$24,'[1]RULES DONT TOUCH'!$A$25,IF(X137='[1]RULES DONT TOUCH'!$A$21,'[1]RULES DONT TOUCH'!$A$22,IF(X137="","More info Needed",0))))))))))))</f>
        <v>Fri-Sat</v>
      </c>
      <c r="AA137" s="2" t="s">
        <v>5584</v>
      </c>
      <c r="AB137" s="2" t="s">
        <v>5103</v>
      </c>
      <c r="AC137" s="2" t="s">
        <v>5425</v>
      </c>
      <c r="AD137" s="2" t="str">
        <f>IF(AB137='[1]RULES DONT TOUCH'!$A$1,"N/A",IF(AB137='[1]RULES DONT TOUCH'!$A$2,'[1]RULES DONT TOUCH'!$A$9,IF(AB137='[1]RULES DONT TOUCH'!$A$3,'[1]RULES DONT TOUCH'!$A$11,IF(AB137='[1]RULES DONT TOUCH'!$A$4,'[1]RULES DONT TOUCH'!$A$10,IF(AB137='[1]RULES DONT TOUCH'!$A$24,'[1]RULES DONT TOUCH'!$A$25,IF(AB137='[1]RULES DONT TOUCH'!$A$13,'[1]RULES DONT TOUCH'!$A$13,IF(AB137='[1]RULES DONT TOUCH'!$A$16,'[1]RULES DONT TOUCH'!$A$17,IF(AB137='[1]RULES DONT TOUCH'!$A$5,'[1]RULES DONT TOUCH'!$A$13,IF(AB137='[1]RULES DONT TOUCH'!$A$8,'[1]RULES DONT TOUCH'!$A$12,IF(AB137='[1]RULES DONT TOUCH'!$A$23,'[1]RULES DONT TOUCH'!$A$13,IF(AB137='[1]RULES DONT TOUCH'!$A$21,'[1]RULES DONT TOUCH'!$A$22,IF(AB137='[1]RULES DONT TOUCH'!$A$19,'[1]RULES DONT TOUCH'!$A$20,IF(AB137='[1]RULES DONT TOUCH'!$A$7,'[1]RULES DONT TOUCH'!$A$18,IF(AB137="","More info Needed",0))))))))))))))</f>
        <v>N/A</v>
      </c>
      <c r="AE137" s="2" t="s">
        <v>30</v>
      </c>
      <c r="AF137" s="2" t="s">
        <v>5544</v>
      </c>
      <c r="AH137" s="2" t="s">
        <v>30</v>
      </c>
      <c r="AI137" s="48">
        <f>VLOOKUP(A137,[2]LicensedPremisesLLPG!$B:$AP,40,0)</f>
        <v>100031569925</v>
      </c>
      <c r="AJ137" s="2" t="s">
        <v>7162</v>
      </c>
      <c r="AK137" s="2" t="s">
        <v>43</v>
      </c>
      <c r="AL137" s="2" t="s">
        <v>3406</v>
      </c>
      <c r="AM137" s="2" t="s">
        <v>3407</v>
      </c>
      <c r="AN137" s="2" t="s">
        <v>896</v>
      </c>
      <c r="AO137" s="2" t="s">
        <v>8670</v>
      </c>
    </row>
    <row r="138" spans="1:48" ht="28.5" customHeight="1" x14ac:dyDescent="0.2">
      <c r="A138" s="2">
        <v>35109</v>
      </c>
      <c r="B138" s="2" t="s">
        <v>146</v>
      </c>
      <c r="C138" s="2" t="s">
        <v>5506</v>
      </c>
      <c r="E138" s="2" t="s">
        <v>25</v>
      </c>
      <c r="F138" s="2" t="s">
        <v>140</v>
      </c>
      <c r="G138" s="4">
        <v>38596</v>
      </c>
      <c r="H138" s="4" t="s">
        <v>29</v>
      </c>
      <c r="I138" s="2" t="s">
        <v>45</v>
      </c>
      <c r="N138" s="2" t="s">
        <v>48</v>
      </c>
      <c r="O138" s="2" t="s">
        <v>41</v>
      </c>
      <c r="P138" s="2" t="s">
        <v>49</v>
      </c>
      <c r="R138" s="2" t="s">
        <v>27</v>
      </c>
      <c r="S138" s="2" t="s">
        <v>18</v>
      </c>
      <c r="W138" s="2" t="s">
        <v>29</v>
      </c>
      <c r="X138" s="2" t="s">
        <v>5105</v>
      </c>
      <c r="Y138" s="2" t="s">
        <v>5115</v>
      </c>
      <c r="Z138" s="2" t="str">
        <f>IF(X138='[1]RULES DONT TOUCH'!$A$1,"N/A",IF(X138='[1]RULES DONT TOUCH'!$A$2,'[1]RULES DONT TOUCH'!$A$9,IF(X138='[1]RULES DONT TOUCH'!$A$3,'[1]RULES DONT TOUCH'!$A$11,IF(X138='[1]RULES DONT TOUCH'!$A$4,'[1]RULES DONT TOUCH'!$A$10,IF(X138='[1]RULES DONT TOUCH'!$A$5,'[1]RULES DONT TOUCH'!$A$13,IF(X138='[1]RULES DONT TOUCH'!$A$16,'[1]RULES DONT TOUCH'!$A$17,IF(X138='[1]RULES DONT TOUCH'!$A$8,'[1]RULES DONT TOUCH'!$A$12,IF(X138='[1]RULES DONT TOUCH'!$A$7,'[1]RULES DONT TOUCH'!$A$18,IF(X138='[1]RULES DONT TOUCH'!$A$23,'[1]RULES DONT TOUCH'!$A$13,IF(X138='[1]RULES DONT TOUCH'!$A$24,'[1]RULES DONT TOUCH'!$A$25,IF(X138='[1]RULES DONT TOUCH'!$A$21,'[1]RULES DONT TOUCH'!$A$22,IF(X138="","More info Needed",0))))))))))))</f>
        <v>Fri-Sat</v>
      </c>
      <c r="AA138" s="2" t="s">
        <v>5116</v>
      </c>
      <c r="AB138" s="2" t="s">
        <v>5105</v>
      </c>
      <c r="AC138" s="2" t="s">
        <v>5651</v>
      </c>
      <c r="AD138" s="2" t="str">
        <f>IF(AB138='[1]RULES DONT TOUCH'!$A$1,"N/A",IF(AB138='[1]RULES DONT TOUCH'!$A$2,'[1]RULES DONT TOUCH'!$A$9,IF(AB138='[1]RULES DONT TOUCH'!$A$3,'[1]RULES DONT TOUCH'!$A$11,IF(AB138='[1]RULES DONT TOUCH'!$A$4,'[1]RULES DONT TOUCH'!$A$10,IF(AB138='[1]RULES DONT TOUCH'!$A$24,'[1]RULES DONT TOUCH'!$A$25,IF(AB138='[1]RULES DONT TOUCH'!$A$13,'[1]RULES DONT TOUCH'!$A$13,IF(AB138='[1]RULES DONT TOUCH'!$A$16,'[1]RULES DONT TOUCH'!$A$17,IF(AB138='[1]RULES DONT TOUCH'!$A$5,'[1]RULES DONT TOUCH'!$A$13,IF(AB138='[1]RULES DONT TOUCH'!$A$8,'[1]RULES DONT TOUCH'!$A$12,IF(AB138='[1]RULES DONT TOUCH'!$A$23,'[1]RULES DONT TOUCH'!$A$13,IF(AB138='[1]RULES DONT TOUCH'!$A$21,'[1]RULES DONT TOUCH'!$A$22,IF(AB138='[1]RULES DONT TOUCH'!$A$19,'[1]RULES DONT TOUCH'!$A$20,IF(AB138='[1]RULES DONT TOUCH'!$A$7,'[1]RULES DONT TOUCH'!$A$18,IF(AB138="","More info Needed",0))))))))))))))</f>
        <v>Fri-Sat</v>
      </c>
      <c r="AE138" s="2" t="s">
        <v>5686</v>
      </c>
      <c r="AF138" s="2" t="s">
        <v>5431</v>
      </c>
      <c r="AH138" s="2" t="s">
        <v>47</v>
      </c>
      <c r="AI138" s="48">
        <f>VLOOKUP(A138,[2]LicensedPremisesLLPG!$B:$AP,40,0)</f>
        <v>100032094983</v>
      </c>
      <c r="AJ138" s="2" t="s">
        <v>7163</v>
      </c>
      <c r="AK138" s="2" t="s">
        <v>43</v>
      </c>
      <c r="AL138" s="2" t="s">
        <v>894</v>
      </c>
      <c r="AM138" s="2" t="s">
        <v>571</v>
      </c>
      <c r="AN138" s="2" t="s">
        <v>572</v>
      </c>
      <c r="AO138" s="2" t="s">
        <v>8316</v>
      </c>
    </row>
    <row r="139" spans="1:48" ht="14.25" customHeight="1" x14ac:dyDescent="0.2">
      <c r="A139" s="2">
        <v>37202</v>
      </c>
      <c r="B139" s="2" t="s">
        <v>220</v>
      </c>
      <c r="C139" s="2" t="s">
        <v>5594</v>
      </c>
      <c r="E139" s="2" t="s">
        <v>25</v>
      </c>
      <c r="F139" s="2" t="s">
        <v>221</v>
      </c>
      <c r="G139" s="4">
        <v>38596</v>
      </c>
      <c r="H139" s="4" t="s">
        <v>29</v>
      </c>
      <c r="I139" s="2" t="s">
        <v>40</v>
      </c>
      <c r="N139" s="2" t="s">
        <v>48</v>
      </c>
      <c r="O139" s="2" t="s">
        <v>41</v>
      </c>
      <c r="P139" s="2" t="s">
        <v>49</v>
      </c>
      <c r="Q139" s="2" t="s">
        <v>83</v>
      </c>
      <c r="R139" s="2" t="s">
        <v>27</v>
      </c>
      <c r="S139" s="2" t="s">
        <v>42</v>
      </c>
      <c r="U139" s="2" t="s">
        <v>29</v>
      </c>
      <c r="V139" s="2" t="s">
        <v>29</v>
      </c>
      <c r="W139" s="2" t="s">
        <v>29</v>
      </c>
      <c r="X139" s="2" t="s">
        <v>5103</v>
      </c>
      <c r="Y139" s="2" t="s">
        <v>5440</v>
      </c>
      <c r="Z139" s="2" t="str">
        <f>IF(X139='[1]RULES DONT TOUCH'!$A$1,"N/A",IF(X139='[1]RULES DONT TOUCH'!$A$2,'[1]RULES DONT TOUCH'!$A$9,IF(X139='[1]RULES DONT TOUCH'!$A$3,'[1]RULES DONT TOUCH'!$A$11,IF(X139='[1]RULES DONT TOUCH'!$A$4,'[1]RULES DONT TOUCH'!$A$10,IF(X139='[1]RULES DONT TOUCH'!$A$5,'[1]RULES DONT TOUCH'!$A$13,IF(X139='[1]RULES DONT TOUCH'!$A$16,'[1]RULES DONT TOUCH'!$A$17,IF(X139='[1]RULES DONT TOUCH'!$A$8,'[1]RULES DONT TOUCH'!$A$12,IF(X139='[1]RULES DONT TOUCH'!$A$7,'[1]RULES DONT TOUCH'!$A$18,IF(X139='[1]RULES DONT TOUCH'!$A$23,'[1]RULES DONT TOUCH'!$A$13,IF(X139='[1]RULES DONT TOUCH'!$A$24,'[1]RULES DONT TOUCH'!$A$25,IF(X139='[1]RULES DONT TOUCH'!$A$21,'[1]RULES DONT TOUCH'!$A$22,IF(X139="","More info Needed",0))))))))))))</f>
        <v>N/A</v>
      </c>
      <c r="AA139" s="2" t="s">
        <v>30</v>
      </c>
      <c r="AB139" s="2" t="s">
        <v>5103</v>
      </c>
      <c r="AC139" s="2" t="s">
        <v>5211</v>
      </c>
      <c r="AD139" s="2" t="str">
        <f>IF(AB139='[1]RULES DONT TOUCH'!$A$1,"N/A",IF(AB139='[1]RULES DONT TOUCH'!$A$2,'[1]RULES DONT TOUCH'!$A$9,IF(AB139='[1]RULES DONT TOUCH'!$A$3,'[1]RULES DONT TOUCH'!$A$11,IF(AB139='[1]RULES DONT TOUCH'!$A$4,'[1]RULES DONT TOUCH'!$A$10,IF(AB139='[1]RULES DONT TOUCH'!$A$24,'[1]RULES DONT TOUCH'!$A$25,IF(AB139='[1]RULES DONT TOUCH'!$A$13,'[1]RULES DONT TOUCH'!$A$13,IF(AB139='[1]RULES DONT TOUCH'!$A$16,'[1]RULES DONT TOUCH'!$A$17,IF(AB139='[1]RULES DONT TOUCH'!$A$5,'[1]RULES DONT TOUCH'!$A$13,IF(AB139='[1]RULES DONT TOUCH'!$A$8,'[1]RULES DONT TOUCH'!$A$12,IF(AB139='[1]RULES DONT TOUCH'!$A$23,'[1]RULES DONT TOUCH'!$A$13,IF(AB139='[1]RULES DONT TOUCH'!$A$21,'[1]RULES DONT TOUCH'!$A$22,IF(AB139='[1]RULES DONT TOUCH'!$A$19,'[1]RULES DONT TOUCH'!$A$20,IF(AB139='[1]RULES DONT TOUCH'!$A$7,'[1]RULES DONT TOUCH'!$A$18,IF(AB139="","More info Needed",0))))))))))))))</f>
        <v>N/A</v>
      </c>
      <c r="AE139" s="2" t="s">
        <v>30</v>
      </c>
      <c r="AF139" s="2" t="s">
        <v>47</v>
      </c>
      <c r="AH139" s="2" t="s">
        <v>47</v>
      </c>
      <c r="AI139" s="48">
        <f>VLOOKUP(A139,[2]LicensedPremisesLLPG!$B:$AP,40,0)</f>
        <v>100032093077</v>
      </c>
      <c r="AJ139" s="2" t="s">
        <v>7163</v>
      </c>
      <c r="AK139" s="2" t="s">
        <v>43</v>
      </c>
      <c r="AL139" s="2" t="s">
        <v>653</v>
      </c>
      <c r="AM139" s="2" t="s">
        <v>654</v>
      </c>
      <c r="AN139" s="2" t="s">
        <v>221</v>
      </c>
      <c r="AO139" s="2" t="s">
        <v>655</v>
      </c>
      <c r="AV139" s="2" t="s">
        <v>209</v>
      </c>
    </row>
    <row r="140" spans="1:48" ht="14.25" customHeight="1" x14ac:dyDescent="0.2">
      <c r="A140" s="2">
        <v>37324</v>
      </c>
      <c r="B140" s="2" t="s">
        <v>2787</v>
      </c>
      <c r="C140" s="2" t="s">
        <v>2788</v>
      </c>
      <c r="E140" s="2" t="s">
        <v>25</v>
      </c>
      <c r="F140" s="2" t="s">
        <v>2789</v>
      </c>
      <c r="G140" s="4">
        <v>38596</v>
      </c>
      <c r="H140" s="4" t="s">
        <v>29</v>
      </c>
      <c r="I140" s="2" t="s">
        <v>45</v>
      </c>
      <c r="N140" s="2" t="s">
        <v>48</v>
      </c>
      <c r="O140" s="2" t="s">
        <v>41</v>
      </c>
      <c r="R140" s="2" t="s">
        <v>27</v>
      </c>
      <c r="S140" s="2" t="s">
        <v>18</v>
      </c>
      <c r="X140" s="2" t="s">
        <v>5216</v>
      </c>
      <c r="Y140" s="2" t="s">
        <v>5315</v>
      </c>
      <c r="Z140" s="2" t="str">
        <f>IF(X140='[1]RULES DONT TOUCH'!$A$1,"N/A",IF(X140='[1]RULES DONT TOUCH'!$A$2,'[1]RULES DONT TOUCH'!$A$9,IF(X140='[1]RULES DONT TOUCH'!$A$3,'[1]RULES DONT TOUCH'!$A$11,IF(X140='[1]RULES DONT TOUCH'!$A$4,'[1]RULES DONT TOUCH'!$A$10,IF(X140='[1]RULES DONT TOUCH'!$A$5,'[1]RULES DONT TOUCH'!$A$13,IF(X140='[1]RULES DONT TOUCH'!$A$16,'[1]RULES DONT TOUCH'!$A$17,IF(X140='[1]RULES DONT TOUCH'!$A$8,'[1]RULES DONT TOUCH'!$A$12,IF(X140='[1]RULES DONT TOUCH'!$A$7,'[1]RULES DONT TOUCH'!$A$18,IF(X140='[1]RULES DONT TOUCH'!$A$23,'[1]RULES DONT TOUCH'!$A$13,IF(X140='[1]RULES DONT TOUCH'!$A$24,'[1]RULES DONT TOUCH'!$A$25,IF(X140='[1]RULES DONT TOUCH'!$A$21,'[1]RULES DONT TOUCH'!$A$22,IF(X140="","More info Needed",0))))))))))))</f>
        <v>Sun</v>
      </c>
      <c r="AA140" s="2" t="s">
        <v>5424</v>
      </c>
      <c r="AB140" s="2" t="s">
        <v>5103</v>
      </c>
      <c r="AC140" s="2" t="s">
        <v>5426</v>
      </c>
      <c r="AD140" s="2" t="str">
        <f>IF(AB140='[1]RULES DONT TOUCH'!$A$1,"N/A",IF(AB140='[1]RULES DONT TOUCH'!$A$2,'[1]RULES DONT TOUCH'!$A$9,IF(AB140='[1]RULES DONT TOUCH'!$A$3,'[1]RULES DONT TOUCH'!$A$11,IF(AB140='[1]RULES DONT TOUCH'!$A$4,'[1]RULES DONT TOUCH'!$A$10,IF(AB140='[1]RULES DONT TOUCH'!$A$24,'[1]RULES DONT TOUCH'!$A$25,IF(AB140='[1]RULES DONT TOUCH'!$A$13,'[1]RULES DONT TOUCH'!$A$13,IF(AB140='[1]RULES DONT TOUCH'!$A$16,'[1]RULES DONT TOUCH'!$A$17,IF(AB140='[1]RULES DONT TOUCH'!$A$5,'[1]RULES DONT TOUCH'!$A$13,IF(AB140='[1]RULES DONT TOUCH'!$A$8,'[1]RULES DONT TOUCH'!$A$12,IF(AB140='[1]RULES DONT TOUCH'!$A$23,'[1]RULES DONT TOUCH'!$A$13,IF(AB140='[1]RULES DONT TOUCH'!$A$21,'[1]RULES DONT TOUCH'!$A$22,IF(AB140='[1]RULES DONT TOUCH'!$A$19,'[1]RULES DONT TOUCH'!$A$20,IF(AB140='[1]RULES DONT TOUCH'!$A$7,'[1]RULES DONT TOUCH'!$A$18,IF(AB140="","More info Needed",0))))))))))))))</f>
        <v>N/A</v>
      </c>
      <c r="AE140" s="2" t="s">
        <v>30</v>
      </c>
      <c r="AF140" s="2" t="s">
        <v>5041</v>
      </c>
      <c r="AH140" s="2" t="s">
        <v>47</v>
      </c>
      <c r="AI140" s="48">
        <f>VLOOKUP(A140,[2]LicensedPremisesLLPG!$B:$AP,40,0)</f>
        <v>10000132757</v>
      </c>
      <c r="AJ140" s="2" t="s">
        <v>7163</v>
      </c>
      <c r="AK140" s="2" t="s">
        <v>43</v>
      </c>
      <c r="AL140" s="2" t="s">
        <v>7285</v>
      </c>
      <c r="AM140" s="6" t="s">
        <v>7286</v>
      </c>
      <c r="AN140" s="6" t="s">
        <v>6158</v>
      </c>
      <c r="AO140" s="2" t="s">
        <v>6159</v>
      </c>
    </row>
    <row r="141" spans="1:48" ht="14.25" customHeight="1" x14ac:dyDescent="0.2">
      <c r="A141" s="2">
        <v>36731</v>
      </c>
      <c r="B141" s="6" t="s">
        <v>3490</v>
      </c>
      <c r="C141" s="2" t="s">
        <v>4975</v>
      </c>
      <c r="E141" s="2" t="s">
        <v>67</v>
      </c>
      <c r="F141" s="2" t="s">
        <v>3491</v>
      </c>
      <c r="G141" s="4">
        <v>38597</v>
      </c>
      <c r="H141" s="4" t="s">
        <v>29</v>
      </c>
      <c r="I141" s="2" t="s">
        <v>111</v>
      </c>
      <c r="N141" s="2" t="s">
        <v>48</v>
      </c>
      <c r="O141" s="2" t="s">
        <v>41</v>
      </c>
      <c r="Q141" s="2" t="s">
        <v>83</v>
      </c>
      <c r="R141" s="2" t="s">
        <v>27</v>
      </c>
      <c r="S141" s="2" t="s">
        <v>18</v>
      </c>
      <c r="X141" s="2" t="s">
        <v>5103</v>
      </c>
      <c r="Y141" s="2" t="s">
        <v>5441</v>
      </c>
      <c r="Z141" s="2" t="str">
        <f>IF(X141='[1]RULES DONT TOUCH'!$A$1,"N/A",IF(X141='[1]RULES DONT TOUCH'!$A$2,'[1]RULES DONT TOUCH'!$A$9,IF(X141='[1]RULES DONT TOUCH'!$A$3,'[1]RULES DONT TOUCH'!$A$11,IF(X141='[1]RULES DONT TOUCH'!$A$4,'[1]RULES DONT TOUCH'!$A$10,IF(X141='[1]RULES DONT TOUCH'!$A$5,'[1]RULES DONT TOUCH'!$A$13,IF(X141='[1]RULES DONT TOUCH'!$A$16,'[1]RULES DONT TOUCH'!$A$17,IF(X141='[1]RULES DONT TOUCH'!$A$8,'[1]RULES DONT TOUCH'!$A$12,IF(X141='[1]RULES DONT TOUCH'!$A$7,'[1]RULES DONT TOUCH'!$A$18,IF(X141='[1]RULES DONT TOUCH'!$A$23,'[1]RULES DONT TOUCH'!$A$13,IF(X141='[1]RULES DONT TOUCH'!$A$24,'[1]RULES DONT TOUCH'!$A$25,IF(X141='[1]RULES DONT TOUCH'!$A$21,'[1]RULES DONT TOUCH'!$A$22,IF(X141="","More info Needed",0))))))))))))</f>
        <v>N/A</v>
      </c>
      <c r="AA141" s="2" t="s">
        <v>30</v>
      </c>
      <c r="AB141" s="2" t="s">
        <v>5104</v>
      </c>
      <c r="AC141" s="2" t="s">
        <v>5211</v>
      </c>
      <c r="AD141" s="2" t="str">
        <f>IF(AB141='[1]RULES DONT TOUCH'!$A$1,"N/A",IF(AB141='[1]RULES DONT TOUCH'!$A$2,'[1]RULES DONT TOUCH'!$A$9,IF(AB141='[1]RULES DONT TOUCH'!$A$3,'[1]RULES DONT TOUCH'!$A$11,IF(AB141='[1]RULES DONT TOUCH'!$A$4,'[1]RULES DONT TOUCH'!$A$10,IF(AB141='[1]RULES DONT TOUCH'!$A$24,'[1]RULES DONT TOUCH'!$A$25,IF(AB141='[1]RULES DONT TOUCH'!$A$13,'[1]RULES DONT TOUCH'!$A$13,IF(AB141='[1]RULES DONT TOUCH'!$A$16,'[1]RULES DONT TOUCH'!$A$17,IF(AB141='[1]RULES DONT TOUCH'!$A$5,'[1]RULES DONT TOUCH'!$A$13,IF(AB141='[1]RULES DONT TOUCH'!$A$8,'[1]RULES DONT TOUCH'!$A$12,IF(AB141='[1]RULES DONT TOUCH'!$A$23,'[1]RULES DONT TOUCH'!$A$13,IF(AB141='[1]RULES DONT TOUCH'!$A$21,'[1]RULES DONT TOUCH'!$A$22,IF(AB141='[1]RULES DONT TOUCH'!$A$19,'[1]RULES DONT TOUCH'!$A$20,IF(AB141='[1]RULES DONT TOUCH'!$A$7,'[1]RULES DONT TOUCH'!$A$18,IF(AB141="","More info Needed",0))))))))))))))</f>
        <v>Thu-Sat</v>
      </c>
      <c r="AE141" s="2" t="s">
        <v>30</v>
      </c>
      <c r="AF141" s="2" t="s">
        <v>5431</v>
      </c>
      <c r="AH141" s="2" t="s">
        <v>47</v>
      </c>
      <c r="AI141" s="48">
        <f>VLOOKUP(A141,[2]LicensedPremisesLLPG!$B:$AP,40,0)</f>
        <v>200001387995</v>
      </c>
      <c r="AK141" s="2" t="s">
        <v>43</v>
      </c>
      <c r="AL141" s="2" t="s">
        <v>3492</v>
      </c>
      <c r="AM141" s="2" t="s">
        <v>3493</v>
      </c>
      <c r="AN141" s="2" t="s">
        <v>3494</v>
      </c>
      <c r="AO141" s="2" t="s">
        <v>8349</v>
      </c>
    </row>
    <row r="142" spans="1:48" ht="14.25" customHeight="1" x14ac:dyDescent="0.2">
      <c r="A142" s="2">
        <v>36919</v>
      </c>
      <c r="B142" s="2" t="s">
        <v>4046</v>
      </c>
      <c r="C142" s="2" t="s">
        <v>2799</v>
      </c>
      <c r="E142" s="2" t="s">
        <v>67</v>
      </c>
      <c r="F142" s="2" t="s">
        <v>2217</v>
      </c>
      <c r="G142" s="4">
        <v>38597</v>
      </c>
      <c r="H142" s="4" t="s">
        <v>29</v>
      </c>
      <c r="I142" s="2" t="s">
        <v>1158</v>
      </c>
      <c r="S142" s="2" t="s">
        <v>18</v>
      </c>
      <c r="Z142" s="2" t="str">
        <f>IF(X142='[1]RULES DONT TOUCH'!$A$1,"N/A",IF(X142='[1]RULES DONT TOUCH'!$A$2,'[1]RULES DONT TOUCH'!$A$9,IF(X142='[1]RULES DONT TOUCH'!$A$3,'[1]RULES DONT TOUCH'!$A$11,IF(X142='[1]RULES DONT TOUCH'!$A$4,'[1]RULES DONT TOUCH'!$A$10,IF(X142='[1]RULES DONT TOUCH'!$A$5,'[1]RULES DONT TOUCH'!$A$13,IF(X142='[1]RULES DONT TOUCH'!$A$16,'[1]RULES DONT TOUCH'!$A$17,IF(X142='[1]RULES DONT TOUCH'!$A$8,'[1]RULES DONT TOUCH'!$A$12,IF(X142='[1]RULES DONT TOUCH'!$A$7,'[1]RULES DONT TOUCH'!$A$18,IF(X142='[1]RULES DONT TOUCH'!$A$23,'[1]RULES DONT TOUCH'!$A$13,IF(X142='[1]RULES DONT TOUCH'!$A$24,'[1]RULES DONT TOUCH'!$A$25,IF(X142='[1]RULES DONT TOUCH'!$A$21,'[1]RULES DONT TOUCH'!$A$22,IF(X142="","More info Needed",0))))))))))))</f>
        <v>More info Needed</v>
      </c>
      <c r="AB142" s="2" t="s">
        <v>5103</v>
      </c>
      <c r="AC142" s="2" t="s">
        <v>5865</v>
      </c>
      <c r="AD142" s="2" t="str">
        <f>IF(AB142='[1]RULES DONT TOUCH'!$A$1,"N/A",IF(AB142='[1]RULES DONT TOUCH'!$A$2,'[1]RULES DONT TOUCH'!$A$9,IF(AB142='[1]RULES DONT TOUCH'!$A$3,'[1]RULES DONT TOUCH'!$A$11,IF(AB142='[1]RULES DONT TOUCH'!$A$4,'[1]RULES DONT TOUCH'!$A$10,IF(AB142='[1]RULES DONT TOUCH'!$A$24,'[1]RULES DONT TOUCH'!$A$25,IF(AB142='[1]RULES DONT TOUCH'!$A$13,'[1]RULES DONT TOUCH'!$A$13,IF(AB142='[1]RULES DONT TOUCH'!$A$16,'[1]RULES DONT TOUCH'!$A$17,IF(AB142='[1]RULES DONT TOUCH'!$A$5,'[1]RULES DONT TOUCH'!$A$13,IF(AB142='[1]RULES DONT TOUCH'!$A$8,'[1]RULES DONT TOUCH'!$A$12,IF(AB142='[1]RULES DONT TOUCH'!$A$23,'[1]RULES DONT TOUCH'!$A$13,IF(AB142='[1]RULES DONT TOUCH'!$A$21,'[1]RULES DONT TOUCH'!$A$22,IF(AB142='[1]RULES DONT TOUCH'!$A$19,'[1]RULES DONT TOUCH'!$A$20,IF(AB142='[1]RULES DONT TOUCH'!$A$7,'[1]RULES DONT TOUCH'!$A$18,IF(AB142="","More info Needed",0))))))))))))))</f>
        <v>N/A</v>
      </c>
      <c r="AE142" s="2" t="s">
        <v>30</v>
      </c>
      <c r="AF142" s="2" t="s">
        <v>5431</v>
      </c>
      <c r="AH142" s="2" t="s">
        <v>30</v>
      </c>
      <c r="AI142" s="48">
        <f>VLOOKUP(A142,[2]LicensedPremisesLLPG!$B:$AP,40,0)</f>
        <v>200001412222</v>
      </c>
      <c r="AJ142" s="2" t="s">
        <v>7162</v>
      </c>
      <c r="AK142" s="2" t="s">
        <v>43</v>
      </c>
      <c r="AL142" s="2" t="s">
        <v>4044</v>
      </c>
      <c r="AM142" s="2" t="s">
        <v>4047</v>
      </c>
      <c r="AN142" s="2" t="s">
        <v>4048</v>
      </c>
      <c r="AO142" s="2" t="s">
        <v>4058</v>
      </c>
    </row>
    <row r="143" spans="1:48" ht="15" customHeight="1" x14ac:dyDescent="0.2">
      <c r="A143" s="2">
        <v>37663</v>
      </c>
      <c r="B143" s="6" t="s">
        <v>1760</v>
      </c>
      <c r="C143" s="2" t="s">
        <v>4764</v>
      </c>
      <c r="E143" s="2" t="s">
        <v>67</v>
      </c>
      <c r="F143" s="2" t="s">
        <v>1761</v>
      </c>
      <c r="G143" s="4">
        <v>38597</v>
      </c>
      <c r="H143" s="4" t="s">
        <v>29</v>
      </c>
      <c r="I143" s="2" t="s">
        <v>45</v>
      </c>
      <c r="N143" s="2" t="s">
        <v>48</v>
      </c>
      <c r="O143" s="2" t="s">
        <v>41</v>
      </c>
      <c r="Q143" s="2" t="s">
        <v>83</v>
      </c>
      <c r="R143" s="2" t="s">
        <v>27</v>
      </c>
      <c r="S143" s="2" t="s">
        <v>18</v>
      </c>
      <c r="X143" s="2" t="s">
        <v>5105</v>
      </c>
      <c r="Y143" s="2" t="s">
        <v>5316</v>
      </c>
      <c r="Z143" s="2" t="str">
        <f>IF(X143='[1]RULES DONT TOUCH'!$A$1,"N/A",IF(X143='[1]RULES DONT TOUCH'!$A$2,'[1]RULES DONT TOUCH'!$A$9,IF(X143='[1]RULES DONT TOUCH'!$A$3,'[1]RULES DONT TOUCH'!$A$11,IF(X143='[1]RULES DONT TOUCH'!$A$4,'[1]RULES DONT TOUCH'!$A$10,IF(X143='[1]RULES DONT TOUCH'!$A$5,'[1]RULES DONT TOUCH'!$A$13,IF(X143='[1]RULES DONT TOUCH'!$A$16,'[1]RULES DONT TOUCH'!$A$17,IF(X143='[1]RULES DONT TOUCH'!$A$8,'[1]RULES DONT TOUCH'!$A$12,IF(X143='[1]RULES DONT TOUCH'!$A$7,'[1]RULES DONT TOUCH'!$A$18,IF(X143='[1]RULES DONT TOUCH'!$A$23,'[1]RULES DONT TOUCH'!$A$13,IF(X143='[1]RULES DONT TOUCH'!$A$24,'[1]RULES DONT TOUCH'!$A$25,IF(X143='[1]RULES DONT TOUCH'!$A$21,'[1]RULES DONT TOUCH'!$A$22,IF(X143="","More info Needed",0))))))))))))</f>
        <v>Fri-Sat</v>
      </c>
      <c r="AA143" s="2" t="s">
        <v>5440</v>
      </c>
      <c r="AB143" s="2" t="s">
        <v>5105</v>
      </c>
      <c r="AC143" s="2" t="s">
        <v>5427</v>
      </c>
      <c r="AD143" s="2" t="str">
        <f>IF(AB143='[1]RULES DONT TOUCH'!$A$1,"N/A",IF(AB143='[1]RULES DONT TOUCH'!$A$2,'[1]RULES DONT TOUCH'!$A$9,IF(AB143='[1]RULES DONT TOUCH'!$A$3,'[1]RULES DONT TOUCH'!$A$11,IF(AB143='[1]RULES DONT TOUCH'!$A$4,'[1]RULES DONT TOUCH'!$A$10,IF(AB143='[1]RULES DONT TOUCH'!$A$24,'[1]RULES DONT TOUCH'!$A$25,IF(AB143='[1]RULES DONT TOUCH'!$A$13,'[1]RULES DONT TOUCH'!$A$13,IF(AB143='[1]RULES DONT TOUCH'!$A$16,'[1]RULES DONT TOUCH'!$A$17,IF(AB143='[1]RULES DONT TOUCH'!$A$5,'[1]RULES DONT TOUCH'!$A$13,IF(AB143='[1]RULES DONT TOUCH'!$A$8,'[1]RULES DONT TOUCH'!$A$12,IF(AB143='[1]RULES DONT TOUCH'!$A$23,'[1]RULES DONT TOUCH'!$A$13,IF(AB143='[1]RULES DONT TOUCH'!$A$21,'[1]RULES DONT TOUCH'!$A$22,IF(AB143='[1]RULES DONT TOUCH'!$A$19,'[1]RULES DONT TOUCH'!$A$20,IF(AB143='[1]RULES DONT TOUCH'!$A$7,'[1]RULES DONT TOUCH'!$A$18,IF(AB143="","More info Needed",0))))))))))))))</f>
        <v>Fri-Sat</v>
      </c>
      <c r="AE143" s="2" t="s">
        <v>5211</v>
      </c>
      <c r="AF143" s="2" t="s">
        <v>5041</v>
      </c>
      <c r="AH143" s="2" t="s">
        <v>30</v>
      </c>
      <c r="AI143" s="48">
        <f>VLOOKUP(A143,[2]LicensedPremisesLLPG!$B:$AP,40,0)</f>
        <v>10000132639</v>
      </c>
      <c r="AJ143" s="2" t="s">
        <v>7162</v>
      </c>
      <c r="AK143" s="2" t="s">
        <v>43</v>
      </c>
      <c r="AL143" s="2" t="s">
        <v>6156</v>
      </c>
      <c r="AM143" s="2" t="s">
        <v>6344</v>
      </c>
      <c r="AN143" s="6" t="s">
        <v>6158</v>
      </c>
      <c r="AO143" s="2" t="s">
        <v>6159</v>
      </c>
    </row>
    <row r="144" spans="1:48" ht="14.25" customHeight="1" x14ac:dyDescent="0.2">
      <c r="A144" s="2">
        <v>37977</v>
      </c>
      <c r="B144" s="6" t="s">
        <v>1383</v>
      </c>
      <c r="C144" s="2" t="s">
        <v>4701</v>
      </c>
      <c r="E144" s="2" t="s">
        <v>67</v>
      </c>
      <c r="F144" s="2" t="s">
        <v>1384</v>
      </c>
      <c r="G144" s="4">
        <v>38597</v>
      </c>
      <c r="H144" s="4" t="s">
        <v>29</v>
      </c>
      <c r="I144" s="2" t="s">
        <v>800</v>
      </c>
      <c r="K144" s="2" t="s">
        <v>112</v>
      </c>
      <c r="N144" s="2" t="s">
        <v>48</v>
      </c>
      <c r="O144" s="2" t="s">
        <v>41</v>
      </c>
      <c r="R144" s="2" t="s">
        <v>27</v>
      </c>
      <c r="S144" s="2" t="s">
        <v>18</v>
      </c>
      <c r="X144" s="2" t="s">
        <v>5463</v>
      </c>
      <c r="Z144" s="2">
        <f>IF(X144='[1]RULES DONT TOUCH'!$A$1,"N/A",IF(X144='[1]RULES DONT TOUCH'!$A$2,'[1]RULES DONT TOUCH'!$A$9,IF(X144='[1]RULES DONT TOUCH'!$A$3,'[1]RULES DONT TOUCH'!$A$11,IF(X144='[1]RULES DONT TOUCH'!$A$4,'[1]RULES DONT TOUCH'!$A$10,IF(X144='[1]RULES DONT TOUCH'!$A$5,'[1]RULES DONT TOUCH'!$A$13,IF(X144='[1]RULES DONT TOUCH'!$A$16,'[1]RULES DONT TOUCH'!$A$17,IF(X144='[1]RULES DONT TOUCH'!$A$8,'[1]RULES DONT TOUCH'!$A$12,IF(X144='[1]RULES DONT TOUCH'!$A$7,'[1]RULES DONT TOUCH'!$A$18,IF(X144='[1]RULES DONT TOUCH'!$A$23,'[1]RULES DONT TOUCH'!$A$13,IF(X144='[1]RULES DONT TOUCH'!$A$24,'[1]RULES DONT TOUCH'!$A$25,IF(X144='[1]RULES DONT TOUCH'!$A$21,'[1]RULES DONT TOUCH'!$A$22,IF(X144="","More info Needed",0))))))))))))</f>
        <v>0</v>
      </c>
      <c r="AB144" s="2" t="s">
        <v>5103</v>
      </c>
      <c r="AC144" s="2" t="s">
        <v>5427</v>
      </c>
      <c r="AD144" s="2" t="str">
        <f>IF(AB144='[1]RULES DONT TOUCH'!$A$1,"N/A",IF(AB144='[1]RULES DONT TOUCH'!$A$2,'[1]RULES DONT TOUCH'!$A$9,IF(AB144='[1]RULES DONT TOUCH'!$A$3,'[1]RULES DONT TOUCH'!$A$11,IF(AB144='[1]RULES DONT TOUCH'!$A$4,'[1]RULES DONT TOUCH'!$A$10,IF(AB144='[1]RULES DONT TOUCH'!$A$24,'[1]RULES DONT TOUCH'!$A$25,IF(AB144='[1]RULES DONT TOUCH'!$A$13,'[1]RULES DONT TOUCH'!$A$13,IF(AB144='[1]RULES DONT TOUCH'!$A$16,'[1]RULES DONT TOUCH'!$A$17,IF(AB144='[1]RULES DONT TOUCH'!$A$5,'[1]RULES DONT TOUCH'!$A$13,IF(AB144='[1]RULES DONT TOUCH'!$A$8,'[1]RULES DONT TOUCH'!$A$12,IF(AB144='[1]RULES DONT TOUCH'!$A$23,'[1]RULES DONT TOUCH'!$A$13,IF(AB144='[1]RULES DONT TOUCH'!$A$21,'[1]RULES DONT TOUCH'!$A$22,IF(AB144='[1]RULES DONT TOUCH'!$A$19,'[1]RULES DONT TOUCH'!$A$20,IF(AB144='[1]RULES DONT TOUCH'!$A$7,'[1]RULES DONT TOUCH'!$A$18,IF(AB144="","More info Needed",0))))))))))))))</f>
        <v>N/A</v>
      </c>
      <c r="AE144" s="2" t="s">
        <v>30</v>
      </c>
      <c r="AF144" s="2" t="s">
        <v>47</v>
      </c>
      <c r="AH144" s="2" t="s">
        <v>30</v>
      </c>
      <c r="AI144" s="48">
        <f>VLOOKUP(A144,[2]LicensedPremisesLLPG!$B:$AP,40,0)</f>
        <v>200001378943</v>
      </c>
      <c r="AK144" s="2" t="s">
        <v>43</v>
      </c>
      <c r="AL144" s="2" t="s">
        <v>1385</v>
      </c>
      <c r="AM144" s="2" t="s">
        <v>1386</v>
      </c>
      <c r="AN144" s="2" t="s">
        <v>1387</v>
      </c>
      <c r="AO144" s="2" t="s">
        <v>1388</v>
      </c>
    </row>
    <row r="145" spans="1:48" ht="14.25" customHeight="1" x14ac:dyDescent="0.2">
      <c r="A145" s="2">
        <v>34926</v>
      </c>
      <c r="B145" s="6" t="s">
        <v>1250</v>
      </c>
      <c r="C145" s="6" t="s">
        <v>4676</v>
      </c>
      <c r="E145" s="2" t="s">
        <v>67</v>
      </c>
      <c r="F145" s="2" t="s">
        <v>1251</v>
      </c>
      <c r="G145" s="4">
        <v>38598</v>
      </c>
      <c r="H145" s="4" t="s">
        <v>29</v>
      </c>
      <c r="I145" s="2" t="s">
        <v>45</v>
      </c>
      <c r="K145" s="2" t="s">
        <v>112</v>
      </c>
      <c r="M145" s="2" t="s">
        <v>130</v>
      </c>
      <c r="N145" s="2" t="s">
        <v>48</v>
      </c>
      <c r="O145" s="2" t="s">
        <v>41</v>
      </c>
      <c r="P145" s="2" t="s">
        <v>49</v>
      </c>
      <c r="R145" s="2" t="s">
        <v>27</v>
      </c>
      <c r="S145" s="2" t="s">
        <v>42</v>
      </c>
      <c r="X145" s="2" t="s">
        <v>5103</v>
      </c>
      <c r="Y145" s="2" t="s">
        <v>5907</v>
      </c>
      <c r="Z145" s="2" t="str">
        <f>IF(X145='[1]RULES DONT TOUCH'!$A$1,"N/A",IF(X145='[1]RULES DONT TOUCH'!$A$2,'[1]RULES DONT TOUCH'!$A$9,IF(X145='[1]RULES DONT TOUCH'!$A$3,'[1]RULES DONT TOUCH'!$A$11,IF(X145='[1]RULES DONT TOUCH'!$A$4,'[1]RULES DONT TOUCH'!$A$10,IF(X145='[1]RULES DONT TOUCH'!$A$5,'[1]RULES DONT TOUCH'!$A$13,IF(X145='[1]RULES DONT TOUCH'!$A$16,'[1]RULES DONT TOUCH'!$A$17,IF(X145='[1]RULES DONT TOUCH'!$A$8,'[1]RULES DONT TOUCH'!$A$12,IF(X145='[1]RULES DONT TOUCH'!$A$7,'[1]RULES DONT TOUCH'!$A$18,IF(X145='[1]RULES DONT TOUCH'!$A$23,'[1]RULES DONT TOUCH'!$A$13,IF(X145='[1]RULES DONT TOUCH'!$A$24,'[1]RULES DONT TOUCH'!$A$25,IF(X145='[1]RULES DONT TOUCH'!$A$21,'[1]RULES DONT TOUCH'!$A$22,IF(X145="","More info Needed",0))))))))))))</f>
        <v>N/A</v>
      </c>
      <c r="AA145" s="2" t="s">
        <v>30</v>
      </c>
      <c r="AB145" s="2" t="s">
        <v>5103</v>
      </c>
      <c r="AC145" s="2" t="s">
        <v>5474</v>
      </c>
      <c r="AD145" s="2" t="str">
        <f>IF(AB145='[1]RULES DONT TOUCH'!$A$1,"N/A",IF(AB145='[1]RULES DONT TOUCH'!$A$2,'[1]RULES DONT TOUCH'!$A$9,IF(AB145='[1]RULES DONT TOUCH'!$A$3,'[1]RULES DONT TOUCH'!$A$11,IF(AB145='[1]RULES DONT TOUCH'!$A$4,'[1]RULES DONT TOUCH'!$A$10,IF(AB145='[1]RULES DONT TOUCH'!$A$24,'[1]RULES DONT TOUCH'!$A$25,IF(AB145='[1]RULES DONT TOUCH'!$A$13,'[1]RULES DONT TOUCH'!$A$13,IF(AB145='[1]RULES DONT TOUCH'!$A$16,'[1]RULES DONT TOUCH'!$A$17,IF(AB145='[1]RULES DONT TOUCH'!$A$5,'[1]RULES DONT TOUCH'!$A$13,IF(AB145='[1]RULES DONT TOUCH'!$A$8,'[1]RULES DONT TOUCH'!$A$12,IF(AB145='[1]RULES DONT TOUCH'!$A$23,'[1]RULES DONT TOUCH'!$A$13,IF(AB145='[1]RULES DONT TOUCH'!$A$21,'[1]RULES DONT TOUCH'!$A$22,IF(AB145='[1]RULES DONT TOUCH'!$A$19,'[1]RULES DONT TOUCH'!$A$20,IF(AB145='[1]RULES DONT TOUCH'!$A$7,'[1]RULES DONT TOUCH'!$A$18,IF(AB145="","More info Needed",0))))))))))))))</f>
        <v>N/A</v>
      </c>
      <c r="AE145" s="2" t="s">
        <v>30</v>
      </c>
      <c r="AF145" s="2" t="s">
        <v>5431</v>
      </c>
      <c r="AH145" s="2" t="s">
        <v>47</v>
      </c>
      <c r="AI145" s="48">
        <f>VLOOKUP(A145,[2]LicensedPremisesLLPG!$B:$AP,40,0)</f>
        <v>10000132194</v>
      </c>
      <c r="AJ145" s="2" t="s">
        <v>7163</v>
      </c>
      <c r="AK145" s="2" t="s">
        <v>43</v>
      </c>
      <c r="AL145" s="2" t="s">
        <v>1252</v>
      </c>
      <c r="AM145" s="2" t="s">
        <v>1253</v>
      </c>
      <c r="AN145" s="6" t="s">
        <v>1251</v>
      </c>
      <c r="AO145" s="2" t="s">
        <v>7122</v>
      </c>
    </row>
    <row r="146" spans="1:48" ht="14.25" customHeight="1" x14ac:dyDescent="0.2">
      <c r="A146" s="2">
        <v>36903</v>
      </c>
      <c r="B146" s="6" t="s">
        <v>4525</v>
      </c>
      <c r="C146" s="2" t="s">
        <v>5014</v>
      </c>
      <c r="E146" s="2" t="s">
        <v>67</v>
      </c>
      <c r="F146" s="2" t="s">
        <v>4526</v>
      </c>
      <c r="G146" s="4">
        <v>38598</v>
      </c>
      <c r="H146" s="4" t="s">
        <v>29</v>
      </c>
      <c r="I146" s="2" t="s">
        <v>65</v>
      </c>
      <c r="J146" s="2" t="s">
        <v>129</v>
      </c>
      <c r="K146" s="2" t="s">
        <v>112</v>
      </c>
      <c r="L146" s="2" t="s">
        <v>68</v>
      </c>
      <c r="N146" s="2" t="s">
        <v>48</v>
      </c>
      <c r="O146" s="2" t="s">
        <v>41</v>
      </c>
      <c r="P146" s="2" t="s">
        <v>49</v>
      </c>
      <c r="Q146" s="2" t="s">
        <v>83</v>
      </c>
      <c r="X146" s="2" t="s">
        <v>5103</v>
      </c>
      <c r="Y146" s="2" t="s">
        <v>5532</v>
      </c>
      <c r="Z146" s="2" t="str">
        <f>IF(X146='[1]RULES DONT TOUCH'!$A$1,"N/A",IF(X146='[1]RULES DONT TOUCH'!$A$2,'[1]RULES DONT TOUCH'!$A$9,IF(X146='[1]RULES DONT TOUCH'!$A$3,'[1]RULES DONT TOUCH'!$A$11,IF(X146='[1]RULES DONT TOUCH'!$A$4,'[1]RULES DONT TOUCH'!$A$10,IF(X146='[1]RULES DONT TOUCH'!$A$5,'[1]RULES DONT TOUCH'!$A$13,IF(X146='[1]RULES DONT TOUCH'!$A$16,'[1]RULES DONT TOUCH'!$A$17,IF(X146='[1]RULES DONT TOUCH'!$A$8,'[1]RULES DONT TOUCH'!$A$12,IF(X146='[1]RULES DONT TOUCH'!$A$7,'[1]RULES DONT TOUCH'!$A$18,IF(X146='[1]RULES DONT TOUCH'!$A$23,'[1]RULES DONT TOUCH'!$A$13,IF(X146='[1]RULES DONT TOUCH'!$A$24,'[1]RULES DONT TOUCH'!$A$25,IF(X146='[1]RULES DONT TOUCH'!$A$21,'[1]RULES DONT TOUCH'!$A$22,IF(X146="","More info Needed",0))))))))))))</f>
        <v>N/A</v>
      </c>
      <c r="AA146" s="2" t="s">
        <v>30</v>
      </c>
      <c r="AB146" s="2" t="s">
        <v>30</v>
      </c>
      <c r="AC146" s="2" t="s">
        <v>30</v>
      </c>
      <c r="AD146" s="2" t="str">
        <f>IF(AB146='[1]RULES DONT TOUCH'!$A$1,"N/A",IF(AB146='[1]RULES DONT TOUCH'!$A$2,'[1]RULES DONT TOUCH'!$A$9,IF(AB146='[1]RULES DONT TOUCH'!$A$3,'[1]RULES DONT TOUCH'!$A$11,IF(AB146='[1]RULES DONT TOUCH'!$A$4,'[1]RULES DONT TOUCH'!$A$10,IF(AB146='[1]RULES DONT TOUCH'!$A$24,'[1]RULES DONT TOUCH'!$A$25,IF(AB146='[1]RULES DONT TOUCH'!$A$13,'[1]RULES DONT TOUCH'!$A$13,IF(AB146='[1]RULES DONT TOUCH'!$A$16,'[1]RULES DONT TOUCH'!$A$17,IF(AB146='[1]RULES DONT TOUCH'!$A$5,'[1]RULES DONT TOUCH'!$A$13,IF(AB146='[1]RULES DONT TOUCH'!$A$8,'[1]RULES DONT TOUCH'!$A$12,IF(AB146='[1]RULES DONT TOUCH'!$A$23,'[1]RULES DONT TOUCH'!$A$13,IF(AB146='[1]RULES DONT TOUCH'!$A$21,'[1]RULES DONT TOUCH'!$A$22,IF(AB146='[1]RULES DONT TOUCH'!$A$19,'[1]RULES DONT TOUCH'!$A$20,IF(AB146='[1]RULES DONT TOUCH'!$A$7,'[1]RULES DONT TOUCH'!$A$18,IF(AB146="","More info Needed",0))))))))))))))</f>
        <v>N/A</v>
      </c>
      <c r="AE146" s="2" t="s">
        <v>30</v>
      </c>
      <c r="AF146" s="2" t="s">
        <v>7611</v>
      </c>
      <c r="AH146" s="2" t="s">
        <v>30</v>
      </c>
      <c r="AI146" s="48">
        <f>VLOOKUP(A146,[2]LicensedPremisesLLPG!$B:$AP,40,0)</f>
        <v>200001393025</v>
      </c>
      <c r="AK146" s="2" t="s">
        <v>56</v>
      </c>
      <c r="AL146" s="2" t="s">
        <v>4527</v>
      </c>
      <c r="AM146" s="2" t="s">
        <v>4528</v>
      </c>
      <c r="AN146" s="6" t="s">
        <v>4526</v>
      </c>
      <c r="AO146" s="2" t="s">
        <v>416</v>
      </c>
    </row>
    <row r="147" spans="1:48" ht="14.25" customHeight="1" x14ac:dyDescent="0.2">
      <c r="A147" s="2">
        <v>34620</v>
      </c>
      <c r="B147" s="2" t="s">
        <v>204</v>
      </c>
      <c r="C147" s="2" t="s">
        <v>4598</v>
      </c>
      <c r="D147" s="2" t="s">
        <v>160</v>
      </c>
      <c r="E147" s="2" t="s">
        <v>25</v>
      </c>
      <c r="F147" s="2" t="s">
        <v>205</v>
      </c>
      <c r="G147" s="4">
        <v>38599</v>
      </c>
      <c r="H147" s="4" t="s">
        <v>29</v>
      </c>
      <c r="I147" s="2" t="s">
        <v>45</v>
      </c>
      <c r="L147" s="2" t="s">
        <v>68</v>
      </c>
      <c r="N147" s="2" t="s">
        <v>48</v>
      </c>
      <c r="O147" s="2" t="s">
        <v>41</v>
      </c>
      <c r="P147" s="2" t="s">
        <v>49</v>
      </c>
      <c r="Q147" s="2" t="s">
        <v>83</v>
      </c>
      <c r="R147" s="2" t="s">
        <v>46</v>
      </c>
      <c r="S147" s="2" t="s">
        <v>18</v>
      </c>
      <c r="U147" s="2" t="s">
        <v>29</v>
      </c>
      <c r="V147" s="2" t="s">
        <v>29</v>
      </c>
      <c r="W147" s="2" t="s">
        <v>29</v>
      </c>
      <c r="X147" s="2" t="s">
        <v>5537</v>
      </c>
      <c r="Y147" s="2" t="s">
        <v>5441</v>
      </c>
      <c r="Z147" s="2" t="str">
        <f>IF(X147='[1]RULES DONT TOUCH'!$A$1,"N/A",IF(X147='[1]RULES DONT TOUCH'!$A$2,'[1]RULES DONT TOUCH'!$A$9,IF(X147='[1]RULES DONT TOUCH'!$A$3,'[1]RULES DONT TOUCH'!$A$11,IF(X147='[1]RULES DONT TOUCH'!$A$4,'[1]RULES DONT TOUCH'!$A$10,IF(X147='[1]RULES DONT TOUCH'!$A$5,'[1]RULES DONT TOUCH'!$A$13,IF(X147='[1]RULES DONT TOUCH'!$A$16,'[1]RULES DONT TOUCH'!$A$17,IF(X147='[1]RULES DONT TOUCH'!$A$8,'[1]RULES DONT TOUCH'!$A$12,IF(X147='[1]RULES DONT TOUCH'!$A$7,'[1]RULES DONT TOUCH'!$A$18,IF(X147='[1]RULES DONT TOUCH'!$A$23,'[1]RULES DONT TOUCH'!$A$13,IF(X147='[1]RULES DONT TOUCH'!$A$24,'[1]RULES DONT TOUCH'!$A$25,IF(X147='[1]RULES DONT TOUCH'!$A$21,'[1]RULES DONT TOUCH'!$A$22,IF(X147="","More info Needed",0))))))))))))</f>
        <v>Fri-Sat&amp;Sun</v>
      </c>
      <c r="AA147" s="7" t="s">
        <v>5589</v>
      </c>
      <c r="AB147" s="2" t="s">
        <v>5537</v>
      </c>
      <c r="AC147" s="2" t="s">
        <v>5461</v>
      </c>
      <c r="AD147" s="2" t="str">
        <f>IF(AB147='[1]RULES DONT TOUCH'!$A$1,"N/A",IF(AB147='[1]RULES DONT TOUCH'!$A$2,'[1]RULES DONT TOUCH'!$A$9,IF(AB147='[1]RULES DONT TOUCH'!$A$3,'[1]RULES DONT TOUCH'!$A$11,IF(AB147='[1]RULES DONT TOUCH'!$A$4,'[1]RULES DONT TOUCH'!$A$10,IF(AB147='[1]RULES DONT TOUCH'!$A$24,'[1]RULES DONT TOUCH'!$A$25,IF(AB147='[1]RULES DONT TOUCH'!$A$13,'[1]RULES DONT TOUCH'!$A$13,IF(AB147='[1]RULES DONT TOUCH'!$A$16,'[1]RULES DONT TOUCH'!$A$17,IF(AB147='[1]RULES DONT TOUCH'!$A$5,'[1]RULES DONT TOUCH'!$A$13,IF(AB147='[1]RULES DONT TOUCH'!$A$8,'[1]RULES DONT TOUCH'!$A$12,IF(AB147='[1]RULES DONT TOUCH'!$A$23,'[1]RULES DONT TOUCH'!$A$13,IF(AB147='[1]RULES DONT TOUCH'!$A$21,'[1]RULES DONT TOUCH'!$A$22,IF(AB147='[1]RULES DONT TOUCH'!$A$19,'[1]RULES DONT TOUCH'!$A$20,IF(AB147='[1]RULES DONT TOUCH'!$A$7,'[1]RULES DONT TOUCH'!$A$18,IF(AB147="","More info Needed",0))))))))))))))</f>
        <v>Fri-Sat&amp;Sun</v>
      </c>
      <c r="AE147" s="2" t="s">
        <v>5590</v>
      </c>
      <c r="AF147" s="2" t="s">
        <v>5041</v>
      </c>
      <c r="AH147" s="2" t="s">
        <v>30</v>
      </c>
      <c r="AI147" s="48">
        <f>VLOOKUP(A147,[2]LicensedPremisesLLPG!$B:$AP,40,0)</f>
        <v>100031515703</v>
      </c>
      <c r="AJ147" s="2" t="s">
        <v>7162</v>
      </c>
      <c r="AK147" s="2" t="s">
        <v>43</v>
      </c>
      <c r="AL147" s="2" t="s">
        <v>630</v>
      </c>
      <c r="AM147" s="2" t="s">
        <v>631</v>
      </c>
      <c r="AN147" s="2" t="s">
        <v>632</v>
      </c>
      <c r="AO147" s="2" t="s">
        <v>7323</v>
      </c>
      <c r="AV147" s="2" t="s">
        <v>186</v>
      </c>
    </row>
    <row r="148" spans="1:48" ht="14.25" customHeight="1" x14ac:dyDescent="0.2">
      <c r="A148" s="2">
        <v>35193</v>
      </c>
      <c r="B148" s="6" t="s">
        <v>961</v>
      </c>
      <c r="C148" s="2" t="s">
        <v>4632</v>
      </c>
      <c r="E148" s="2" t="s">
        <v>67</v>
      </c>
      <c r="F148" s="2" t="s">
        <v>962</v>
      </c>
      <c r="G148" s="4">
        <v>38599</v>
      </c>
      <c r="H148" s="4" t="s">
        <v>29</v>
      </c>
      <c r="I148" s="2" t="s">
        <v>45</v>
      </c>
      <c r="K148" s="2" t="s">
        <v>112</v>
      </c>
      <c r="N148" s="2" t="s">
        <v>48</v>
      </c>
      <c r="O148" s="2" t="s">
        <v>41</v>
      </c>
      <c r="P148" s="2" t="s">
        <v>49</v>
      </c>
      <c r="Q148" s="2" t="s">
        <v>83</v>
      </c>
      <c r="R148" s="2" t="s">
        <v>27</v>
      </c>
      <c r="S148" s="2" t="s">
        <v>18</v>
      </c>
      <c r="U148" s="2" t="s">
        <v>29</v>
      </c>
      <c r="V148" s="2" t="s">
        <v>29</v>
      </c>
      <c r="W148" s="2" t="s">
        <v>29</v>
      </c>
      <c r="X148" s="2" t="s">
        <v>5103</v>
      </c>
      <c r="Y148" s="2" t="s">
        <v>5332</v>
      </c>
      <c r="Z148" s="2" t="str">
        <f>IF(X148='[1]RULES DONT TOUCH'!$A$1,"N/A",IF(X148='[1]RULES DONT TOUCH'!$A$2,'[1]RULES DONT TOUCH'!$A$9,IF(X148='[1]RULES DONT TOUCH'!$A$3,'[1]RULES DONT TOUCH'!$A$11,IF(X148='[1]RULES DONT TOUCH'!$A$4,'[1]RULES DONT TOUCH'!$A$10,IF(X148='[1]RULES DONT TOUCH'!$A$5,'[1]RULES DONT TOUCH'!$A$13,IF(X148='[1]RULES DONT TOUCH'!$A$16,'[1]RULES DONT TOUCH'!$A$17,IF(X148='[1]RULES DONT TOUCH'!$A$8,'[1]RULES DONT TOUCH'!$A$12,IF(X148='[1]RULES DONT TOUCH'!$A$7,'[1]RULES DONT TOUCH'!$A$18,IF(X148='[1]RULES DONT TOUCH'!$A$23,'[1]RULES DONT TOUCH'!$A$13,IF(X148='[1]RULES DONT TOUCH'!$A$24,'[1]RULES DONT TOUCH'!$A$25,IF(X148='[1]RULES DONT TOUCH'!$A$21,'[1]RULES DONT TOUCH'!$A$22,IF(X148="","More info Needed",0))))))))))))</f>
        <v>N/A</v>
      </c>
      <c r="AA148" s="2" t="s">
        <v>30</v>
      </c>
      <c r="AB148" s="2" t="s">
        <v>5103</v>
      </c>
      <c r="AC148" s="2" t="s">
        <v>5686</v>
      </c>
      <c r="AD148" s="2" t="str">
        <f>IF(AB148='[1]RULES DONT TOUCH'!$A$1,"N/A",IF(AB148='[1]RULES DONT TOUCH'!$A$2,'[1]RULES DONT TOUCH'!$A$9,IF(AB148='[1]RULES DONT TOUCH'!$A$3,'[1]RULES DONT TOUCH'!$A$11,IF(AB148='[1]RULES DONT TOUCH'!$A$4,'[1]RULES DONT TOUCH'!$A$10,IF(AB148='[1]RULES DONT TOUCH'!$A$24,'[1]RULES DONT TOUCH'!$A$25,IF(AB148='[1]RULES DONT TOUCH'!$A$13,'[1]RULES DONT TOUCH'!$A$13,IF(AB148='[1]RULES DONT TOUCH'!$A$16,'[1]RULES DONT TOUCH'!$A$17,IF(AB148='[1]RULES DONT TOUCH'!$A$5,'[1]RULES DONT TOUCH'!$A$13,IF(AB148='[1]RULES DONT TOUCH'!$A$8,'[1]RULES DONT TOUCH'!$A$12,IF(AB148='[1]RULES DONT TOUCH'!$A$23,'[1]RULES DONT TOUCH'!$A$13,IF(AB148='[1]RULES DONT TOUCH'!$A$21,'[1]RULES DONT TOUCH'!$A$22,IF(AB148='[1]RULES DONT TOUCH'!$A$19,'[1]RULES DONT TOUCH'!$A$20,IF(AB148='[1]RULES DONT TOUCH'!$A$7,'[1]RULES DONT TOUCH'!$A$18,IF(AB148="","More info Needed",0))))))))))))))</f>
        <v>N/A</v>
      </c>
      <c r="AE148" s="2" t="s">
        <v>30</v>
      </c>
      <c r="AF148" s="2" t="s">
        <v>5431</v>
      </c>
      <c r="AH148" s="2" t="s">
        <v>47</v>
      </c>
      <c r="AI148" s="48">
        <f>VLOOKUP(A148,[2]LicensedPremisesLLPG!$B:$AP,40,0)</f>
        <v>200001376171</v>
      </c>
      <c r="AJ148" s="2" t="s">
        <v>7163</v>
      </c>
      <c r="AK148" s="2" t="s">
        <v>43</v>
      </c>
      <c r="AL148" s="2" t="s">
        <v>963</v>
      </c>
      <c r="AM148" s="2" t="s">
        <v>877</v>
      </c>
      <c r="AN148" s="2" t="s">
        <v>878</v>
      </c>
      <c r="AO148" s="2" t="s">
        <v>8501</v>
      </c>
    </row>
    <row r="149" spans="1:48" ht="14.25" customHeight="1" x14ac:dyDescent="0.2">
      <c r="A149" s="2">
        <v>35717</v>
      </c>
      <c r="B149" s="2" t="s">
        <v>3871</v>
      </c>
      <c r="C149" s="2" t="s">
        <v>3872</v>
      </c>
      <c r="E149" s="2" t="s">
        <v>67</v>
      </c>
      <c r="F149" s="2" t="s">
        <v>3873</v>
      </c>
      <c r="G149" s="4">
        <v>38599</v>
      </c>
      <c r="H149" s="4" t="s">
        <v>29</v>
      </c>
      <c r="I149" s="2" t="s">
        <v>111</v>
      </c>
      <c r="S149" s="2" t="s">
        <v>18</v>
      </c>
      <c r="Z149" s="2" t="str">
        <f>IF(X149='[1]RULES DONT TOUCH'!$A$1,"N/A",IF(X149='[1]RULES DONT TOUCH'!$A$2,'[1]RULES DONT TOUCH'!$A$9,IF(X149='[1]RULES DONT TOUCH'!$A$3,'[1]RULES DONT TOUCH'!$A$11,IF(X149='[1]RULES DONT TOUCH'!$A$4,'[1]RULES DONT TOUCH'!$A$10,IF(X149='[1]RULES DONT TOUCH'!$A$5,'[1]RULES DONT TOUCH'!$A$13,IF(X149='[1]RULES DONT TOUCH'!$A$16,'[1]RULES DONT TOUCH'!$A$17,IF(X149='[1]RULES DONT TOUCH'!$A$8,'[1]RULES DONT TOUCH'!$A$12,IF(X149='[1]RULES DONT TOUCH'!$A$7,'[1]RULES DONT TOUCH'!$A$18,IF(X149='[1]RULES DONT TOUCH'!$A$23,'[1]RULES DONT TOUCH'!$A$13,IF(X149='[1]RULES DONT TOUCH'!$A$24,'[1]RULES DONT TOUCH'!$A$25,IF(X149='[1]RULES DONT TOUCH'!$A$21,'[1]RULES DONT TOUCH'!$A$22,IF(X149="","More info Needed",0))))))))))))</f>
        <v>More info Needed</v>
      </c>
      <c r="AB149" s="2" t="s">
        <v>5849</v>
      </c>
      <c r="AC149" s="2" t="s">
        <v>5307</v>
      </c>
      <c r="AD149" s="2">
        <f>IF(AB149='[1]RULES DONT TOUCH'!$A$1,"N/A",IF(AB149='[1]RULES DONT TOUCH'!$A$2,'[1]RULES DONT TOUCH'!$A$9,IF(AB149='[1]RULES DONT TOUCH'!$A$3,'[1]RULES DONT TOUCH'!$A$11,IF(AB149='[1]RULES DONT TOUCH'!$A$4,'[1]RULES DONT TOUCH'!$A$10,IF(AB149='[1]RULES DONT TOUCH'!$A$24,'[1]RULES DONT TOUCH'!$A$25,IF(AB149='[1]RULES DONT TOUCH'!$A$13,'[1]RULES DONT TOUCH'!$A$13,IF(AB149='[1]RULES DONT TOUCH'!$A$16,'[1]RULES DONT TOUCH'!$A$17,IF(AB149='[1]RULES DONT TOUCH'!$A$5,'[1]RULES DONT TOUCH'!$A$13,IF(AB149='[1]RULES DONT TOUCH'!$A$8,'[1]RULES DONT TOUCH'!$A$12,IF(AB149='[1]RULES DONT TOUCH'!$A$23,'[1]RULES DONT TOUCH'!$A$13,IF(AB149='[1]RULES DONT TOUCH'!$A$21,'[1]RULES DONT TOUCH'!$A$22,IF(AB149='[1]RULES DONT TOUCH'!$A$19,'[1]RULES DONT TOUCH'!$A$20,IF(AB149='[1]RULES DONT TOUCH'!$A$7,'[1]RULES DONT TOUCH'!$A$18,IF(AB149="","More info Needed",0))))))))))))))</f>
        <v>0</v>
      </c>
      <c r="AE149" s="2" t="s">
        <v>5308</v>
      </c>
      <c r="AF149" s="2" t="s">
        <v>5041</v>
      </c>
      <c r="AH149" s="2" t="s">
        <v>30</v>
      </c>
      <c r="AI149" s="48">
        <f>VLOOKUP(A149,[2]LicensedPremisesLLPG!$B:$AP,40,0)</f>
        <v>100031596379</v>
      </c>
      <c r="AK149" s="2" t="s">
        <v>43</v>
      </c>
      <c r="AL149" s="2" t="s">
        <v>3874</v>
      </c>
      <c r="AM149" s="2" t="s">
        <v>3875</v>
      </c>
      <c r="AN149" s="6" t="s">
        <v>3876</v>
      </c>
      <c r="AO149" s="2" t="s">
        <v>3877</v>
      </c>
    </row>
    <row r="150" spans="1:48" ht="14.25" customHeight="1" x14ac:dyDescent="0.2">
      <c r="A150" s="2">
        <v>36622</v>
      </c>
      <c r="B150" s="2" t="s">
        <v>256</v>
      </c>
      <c r="C150" s="2" t="s">
        <v>250</v>
      </c>
      <c r="E150" s="2" t="s">
        <v>67</v>
      </c>
      <c r="F150" s="2" t="s">
        <v>257</v>
      </c>
      <c r="G150" s="4">
        <v>38599</v>
      </c>
      <c r="H150" s="4" t="s">
        <v>29</v>
      </c>
      <c r="I150" s="2" t="s">
        <v>7612</v>
      </c>
      <c r="S150" s="2" t="s">
        <v>61</v>
      </c>
      <c r="U150" s="2" t="s">
        <v>29</v>
      </c>
      <c r="V150" s="2" t="s">
        <v>29</v>
      </c>
      <c r="W150" s="2" t="s">
        <v>29</v>
      </c>
      <c r="X150" s="7" t="s">
        <v>5397</v>
      </c>
      <c r="Y150" s="2" t="s">
        <v>30</v>
      </c>
      <c r="Z150" s="2" t="str">
        <f>IF(X150='[1]RULES DONT TOUCH'!$A$1,"N/A",IF(X150='[1]RULES DONT TOUCH'!$A$2,'[1]RULES DONT TOUCH'!$A$9,IF(X150='[1]RULES DONT TOUCH'!$A$3,'[1]RULES DONT TOUCH'!$A$11,IF(X150='[1]RULES DONT TOUCH'!$A$4,'[1]RULES DONT TOUCH'!$A$10,IF(X150='[1]RULES DONT TOUCH'!$A$5,'[1]RULES DONT TOUCH'!$A$13,IF(X150='[1]RULES DONT TOUCH'!$A$16,'[1]RULES DONT TOUCH'!$A$17,IF(X150='[1]RULES DONT TOUCH'!$A$8,'[1]RULES DONT TOUCH'!$A$12,IF(X150='[1]RULES DONT TOUCH'!$A$7,'[1]RULES DONT TOUCH'!$A$18,IF(X150='[1]RULES DONT TOUCH'!$A$23,'[1]RULES DONT TOUCH'!$A$13,IF(X150='[1]RULES DONT TOUCH'!$A$24,'[1]RULES DONT TOUCH'!$A$25,IF(X150='[1]RULES DONT TOUCH'!$A$21,'[1]RULES DONT TOUCH'!$A$22,IF(X150="","More info Needed",0))))))))))))</f>
        <v>N/A</v>
      </c>
      <c r="AA150" s="2" t="s">
        <v>30</v>
      </c>
      <c r="AB150" s="2" t="s">
        <v>5216</v>
      </c>
      <c r="AC150" s="2" t="s">
        <v>5201</v>
      </c>
      <c r="AD150" s="2" t="str">
        <f>IF(AB150='[1]RULES DONT TOUCH'!$A$1,"N/A",IF(AB150='[1]RULES DONT TOUCH'!$A$2,'[1]RULES DONT TOUCH'!$A$9,IF(AB150='[1]RULES DONT TOUCH'!$A$3,'[1]RULES DONT TOUCH'!$A$11,IF(AB150='[1]RULES DONT TOUCH'!$A$4,'[1]RULES DONT TOUCH'!$A$10,IF(AB150='[1]RULES DONT TOUCH'!$A$24,'[1]RULES DONT TOUCH'!$A$25,IF(AB150='[1]RULES DONT TOUCH'!$A$13,'[1]RULES DONT TOUCH'!$A$13,IF(AB150='[1]RULES DONT TOUCH'!$A$16,'[1]RULES DONT TOUCH'!$A$17,IF(AB150='[1]RULES DONT TOUCH'!$A$5,'[1]RULES DONT TOUCH'!$A$13,IF(AB150='[1]RULES DONT TOUCH'!$A$8,'[1]RULES DONT TOUCH'!$A$12,IF(AB150='[1]RULES DONT TOUCH'!$A$23,'[1]RULES DONT TOUCH'!$A$13,IF(AB150='[1]RULES DONT TOUCH'!$A$21,'[1]RULES DONT TOUCH'!$A$22,IF(AB150='[1]RULES DONT TOUCH'!$A$19,'[1]RULES DONT TOUCH'!$A$20,IF(AB150='[1]RULES DONT TOUCH'!$A$7,'[1]RULES DONT TOUCH'!$A$18,IF(AB150="","More info Needed",0))))))))))))))</f>
        <v>Sun</v>
      </c>
      <c r="AE150" s="2" t="s">
        <v>5220</v>
      </c>
      <c r="AF150" s="2" t="s">
        <v>47</v>
      </c>
      <c r="AH150" s="2" t="s">
        <v>30</v>
      </c>
      <c r="AI150" s="48">
        <f>VLOOKUP(A150,[2]LicensedPremisesLLPG!$B:$AP,40,0)</f>
        <v>100032287617</v>
      </c>
      <c r="AJ150" s="2" t="s">
        <v>29</v>
      </c>
      <c r="AK150" s="2" t="s">
        <v>37</v>
      </c>
      <c r="AL150" s="2" t="s">
        <v>764</v>
      </c>
      <c r="AM150" s="2" t="s">
        <v>765</v>
      </c>
      <c r="AN150" s="2" t="s">
        <v>766</v>
      </c>
      <c r="AO150" s="2" t="s">
        <v>8696</v>
      </c>
    </row>
    <row r="151" spans="1:48" x14ac:dyDescent="0.2">
      <c r="A151" s="2">
        <v>36629</v>
      </c>
      <c r="B151" s="6" t="s">
        <v>1682</v>
      </c>
      <c r="C151" s="2" t="s">
        <v>4752</v>
      </c>
      <c r="D151" s="2" t="s">
        <v>121</v>
      </c>
      <c r="E151" s="2" t="s">
        <v>67</v>
      </c>
      <c r="F151" s="2" t="s">
        <v>834</v>
      </c>
      <c r="G151" s="4">
        <v>38599</v>
      </c>
      <c r="H151" s="4" t="s">
        <v>29</v>
      </c>
      <c r="I151" s="2" t="s">
        <v>35</v>
      </c>
      <c r="S151" s="2" t="s">
        <v>61</v>
      </c>
      <c r="X151" s="2" t="s">
        <v>5397</v>
      </c>
      <c r="Z151" s="2" t="str">
        <f>IF(X151='[1]RULES DONT TOUCH'!$A$1,"N/A",IF(X151='[1]RULES DONT TOUCH'!$A$2,'[1]RULES DONT TOUCH'!$A$9,IF(X151='[1]RULES DONT TOUCH'!$A$3,'[1]RULES DONT TOUCH'!$A$11,IF(X151='[1]RULES DONT TOUCH'!$A$4,'[1]RULES DONT TOUCH'!$A$10,IF(X151='[1]RULES DONT TOUCH'!$A$5,'[1]RULES DONT TOUCH'!$A$13,IF(X151='[1]RULES DONT TOUCH'!$A$16,'[1]RULES DONT TOUCH'!$A$17,IF(X151='[1]RULES DONT TOUCH'!$A$8,'[1]RULES DONT TOUCH'!$A$12,IF(X151='[1]RULES DONT TOUCH'!$A$7,'[1]RULES DONT TOUCH'!$A$18,IF(X151='[1]RULES DONT TOUCH'!$A$23,'[1]RULES DONT TOUCH'!$A$13,IF(X151='[1]RULES DONT TOUCH'!$A$24,'[1]RULES DONT TOUCH'!$A$25,IF(X151='[1]RULES DONT TOUCH'!$A$21,'[1]RULES DONT TOUCH'!$A$22,IF(X151="","More info Needed",0))))))))))))</f>
        <v>N/A</v>
      </c>
      <c r="AB151" s="2" t="s">
        <v>5216</v>
      </c>
      <c r="AC151" s="2" t="s">
        <v>5201</v>
      </c>
      <c r="AD151" s="2" t="str">
        <f>IF(AB151='[1]RULES DONT TOUCH'!$A$1,"N/A",IF(AB151='[1]RULES DONT TOUCH'!$A$2,'[1]RULES DONT TOUCH'!$A$9,IF(AB151='[1]RULES DONT TOUCH'!$A$3,'[1]RULES DONT TOUCH'!$A$11,IF(AB151='[1]RULES DONT TOUCH'!$A$4,'[1]RULES DONT TOUCH'!$A$10,IF(AB151='[1]RULES DONT TOUCH'!$A$24,'[1]RULES DONT TOUCH'!$A$25,IF(AB151='[1]RULES DONT TOUCH'!$A$13,'[1]RULES DONT TOUCH'!$A$13,IF(AB151='[1]RULES DONT TOUCH'!$A$16,'[1]RULES DONT TOUCH'!$A$17,IF(AB151='[1]RULES DONT TOUCH'!$A$5,'[1]RULES DONT TOUCH'!$A$13,IF(AB151='[1]RULES DONT TOUCH'!$A$8,'[1]RULES DONT TOUCH'!$A$12,IF(AB151='[1]RULES DONT TOUCH'!$A$23,'[1]RULES DONT TOUCH'!$A$13,IF(AB151='[1]RULES DONT TOUCH'!$A$21,'[1]RULES DONT TOUCH'!$A$22,IF(AB151='[1]RULES DONT TOUCH'!$A$19,'[1]RULES DONT TOUCH'!$A$20,IF(AB151='[1]RULES DONT TOUCH'!$A$7,'[1]RULES DONT TOUCH'!$A$18,IF(AB151="","More info Needed",0))))))))))))))</f>
        <v>Sun</v>
      </c>
      <c r="AE151" s="2" t="s">
        <v>5220</v>
      </c>
      <c r="AF151" s="2" t="s">
        <v>5048</v>
      </c>
      <c r="AH151" s="2" t="s">
        <v>30</v>
      </c>
      <c r="AI151" s="48">
        <f>VLOOKUP(A151,[2]LicensedPremisesLLPG!$B:$AP,40,0)</f>
        <v>100031551063</v>
      </c>
      <c r="AJ151" s="2" t="s">
        <v>29</v>
      </c>
      <c r="AK151" s="2" t="s">
        <v>37</v>
      </c>
      <c r="AL151" s="2" t="s">
        <v>1683</v>
      </c>
      <c r="AM151" s="2" t="s">
        <v>1684</v>
      </c>
      <c r="AN151" s="2" t="s">
        <v>1685</v>
      </c>
      <c r="AO151" s="2" t="s">
        <v>1683</v>
      </c>
    </row>
    <row r="152" spans="1:48" x14ac:dyDescent="0.2">
      <c r="A152" s="2">
        <v>37807</v>
      </c>
      <c r="B152" s="6" t="s">
        <v>3237</v>
      </c>
      <c r="C152" s="6" t="s">
        <v>4913</v>
      </c>
      <c r="E152" s="2" t="s">
        <v>67</v>
      </c>
      <c r="F152" s="2" t="s">
        <v>3233</v>
      </c>
      <c r="G152" s="4">
        <v>38599</v>
      </c>
      <c r="H152" s="4" t="s">
        <v>28</v>
      </c>
      <c r="I152" s="2" t="s">
        <v>40</v>
      </c>
      <c r="O152" s="2" t="s">
        <v>41</v>
      </c>
      <c r="R152" s="2" t="s">
        <v>27</v>
      </c>
      <c r="S152" s="2" t="s">
        <v>18</v>
      </c>
      <c r="X152" s="2" t="s">
        <v>5397</v>
      </c>
      <c r="Y152" s="2" t="s">
        <v>30</v>
      </c>
      <c r="Z152" s="2" t="str">
        <f>IF(X152='[1]RULES DONT TOUCH'!$A$1,"N/A",IF(X152='[1]RULES DONT TOUCH'!$A$2,'[1]RULES DONT TOUCH'!$A$9,IF(X152='[1]RULES DONT TOUCH'!$A$3,'[1]RULES DONT TOUCH'!$A$11,IF(X152='[1]RULES DONT TOUCH'!$A$4,'[1]RULES DONT TOUCH'!$A$10,IF(X152='[1]RULES DONT TOUCH'!$A$5,'[1]RULES DONT TOUCH'!$A$13,IF(X152='[1]RULES DONT TOUCH'!$A$16,'[1]RULES DONT TOUCH'!$A$17,IF(X152='[1]RULES DONT TOUCH'!$A$8,'[1]RULES DONT TOUCH'!$A$12,IF(X152='[1]RULES DONT TOUCH'!$A$7,'[1]RULES DONT TOUCH'!$A$18,IF(X152='[1]RULES DONT TOUCH'!$A$23,'[1]RULES DONT TOUCH'!$A$13,IF(X152='[1]RULES DONT TOUCH'!$A$24,'[1]RULES DONT TOUCH'!$A$25,IF(X152='[1]RULES DONT TOUCH'!$A$21,'[1]RULES DONT TOUCH'!$A$22,IF(X152="","More info Needed",0))))))))))))</f>
        <v>N/A</v>
      </c>
      <c r="AA152" s="2" t="s">
        <v>30</v>
      </c>
      <c r="AB152" s="2" t="s">
        <v>5216</v>
      </c>
      <c r="AC152" s="2" t="s">
        <v>5426</v>
      </c>
      <c r="AD152" s="2" t="str">
        <f>IF(AB152='[1]RULES DONT TOUCH'!$A$1,"N/A",IF(AB152='[1]RULES DONT TOUCH'!$A$2,'[1]RULES DONT TOUCH'!$A$9,IF(AB152='[1]RULES DONT TOUCH'!$A$3,'[1]RULES DONT TOUCH'!$A$11,IF(AB152='[1]RULES DONT TOUCH'!$A$4,'[1]RULES DONT TOUCH'!$A$10,IF(AB152='[1]RULES DONT TOUCH'!$A$24,'[1]RULES DONT TOUCH'!$A$25,IF(AB152='[1]RULES DONT TOUCH'!$A$13,'[1]RULES DONT TOUCH'!$A$13,IF(AB152='[1]RULES DONT TOUCH'!$A$16,'[1]RULES DONT TOUCH'!$A$17,IF(AB152='[1]RULES DONT TOUCH'!$A$5,'[1]RULES DONT TOUCH'!$A$13,IF(AB152='[1]RULES DONT TOUCH'!$A$8,'[1]RULES DONT TOUCH'!$A$12,IF(AB152='[1]RULES DONT TOUCH'!$A$23,'[1]RULES DONT TOUCH'!$A$13,IF(AB152='[1]RULES DONT TOUCH'!$A$21,'[1]RULES DONT TOUCH'!$A$22,IF(AB152='[1]RULES DONT TOUCH'!$A$19,'[1]RULES DONT TOUCH'!$A$20,IF(AB152='[1]RULES DONT TOUCH'!$A$7,'[1]RULES DONT TOUCH'!$A$18,IF(AB152="","More info Needed",0))))))))))))))</f>
        <v>Sun</v>
      </c>
      <c r="AE152" s="2" t="s">
        <v>5461</v>
      </c>
      <c r="AF152" s="2" t="s">
        <v>5048</v>
      </c>
      <c r="AH152" s="2" t="s">
        <v>47</v>
      </c>
      <c r="AI152" s="48">
        <f>VLOOKUP(A152,[2]LicensedPremisesLLPG!$B:$AP,40,0)</f>
        <v>100032094090</v>
      </c>
      <c r="AJ152" s="2" t="s">
        <v>7162</v>
      </c>
      <c r="AK152" s="2" t="s">
        <v>43</v>
      </c>
      <c r="AL152" s="2" t="s">
        <v>3238</v>
      </c>
      <c r="AM152" s="2" t="s">
        <v>3239</v>
      </c>
      <c r="AN152" s="2" t="s">
        <v>3233</v>
      </c>
      <c r="AO152" s="6" t="s">
        <v>3240</v>
      </c>
    </row>
    <row r="153" spans="1:48" ht="14.25" customHeight="1" x14ac:dyDescent="0.2">
      <c r="A153" s="2">
        <v>34798</v>
      </c>
      <c r="B153" s="6" t="s">
        <v>313</v>
      </c>
      <c r="C153" s="6" t="s">
        <v>4837</v>
      </c>
      <c r="E153" s="2" t="s">
        <v>67</v>
      </c>
      <c r="F153" s="2" t="s">
        <v>2159</v>
      </c>
      <c r="G153" s="4">
        <v>38600</v>
      </c>
      <c r="H153" s="4" t="s">
        <v>29</v>
      </c>
      <c r="I153" s="2" t="s">
        <v>734</v>
      </c>
      <c r="J153" s="2" t="s">
        <v>129</v>
      </c>
      <c r="N153" s="2" t="s">
        <v>48</v>
      </c>
      <c r="O153" s="2" t="s">
        <v>41</v>
      </c>
      <c r="P153" s="2" t="s">
        <v>49</v>
      </c>
      <c r="S153" s="2" t="s">
        <v>18</v>
      </c>
      <c r="X153" s="2" t="s">
        <v>5103</v>
      </c>
      <c r="Y153" s="2" t="s">
        <v>5452</v>
      </c>
      <c r="Z153" s="2" t="str">
        <f>IF(X153='[1]RULES DONT TOUCH'!$A$1,"N/A",IF(X153='[1]RULES DONT TOUCH'!$A$2,'[1]RULES DONT TOUCH'!$A$9,IF(X153='[1]RULES DONT TOUCH'!$A$3,'[1]RULES DONT TOUCH'!$A$11,IF(X153='[1]RULES DONT TOUCH'!$A$4,'[1]RULES DONT TOUCH'!$A$10,IF(X153='[1]RULES DONT TOUCH'!$A$5,'[1]RULES DONT TOUCH'!$A$13,IF(X153='[1]RULES DONT TOUCH'!$A$16,'[1]RULES DONT TOUCH'!$A$17,IF(X153='[1]RULES DONT TOUCH'!$A$8,'[1]RULES DONT TOUCH'!$A$12,IF(X153='[1]RULES DONT TOUCH'!$A$7,'[1]RULES DONT TOUCH'!$A$18,IF(X153='[1]RULES DONT TOUCH'!$A$23,'[1]RULES DONT TOUCH'!$A$13,IF(X153='[1]RULES DONT TOUCH'!$A$24,'[1]RULES DONT TOUCH'!$A$25,IF(X153='[1]RULES DONT TOUCH'!$A$21,'[1]RULES DONT TOUCH'!$A$22,IF(X153="","More info Needed",0))))))))))))</f>
        <v>N/A</v>
      </c>
      <c r="AA153" s="2" t="s">
        <v>30</v>
      </c>
      <c r="AB153" s="2" t="s">
        <v>5537</v>
      </c>
      <c r="AC153" s="2" t="s">
        <v>5211</v>
      </c>
      <c r="AD153" s="2" t="str">
        <f>IF(AB153='[1]RULES DONT TOUCH'!$A$1,"N/A",IF(AB153='[1]RULES DONT TOUCH'!$A$2,'[1]RULES DONT TOUCH'!$A$9,IF(AB153='[1]RULES DONT TOUCH'!$A$3,'[1]RULES DONT TOUCH'!$A$11,IF(AB153='[1]RULES DONT TOUCH'!$A$4,'[1]RULES DONT TOUCH'!$A$10,IF(AB153='[1]RULES DONT TOUCH'!$A$24,'[1]RULES DONT TOUCH'!$A$25,IF(AB153='[1]RULES DONT TOUCH'!$A$13,'[1]RULES DONT TOUCH'!$A$13,IF(AB153='[1]RULES DONT TOUCH'!$A$16,'[1]RULES DONT TOUCH'!$A$17,IF(AB153='[1]RULES DONT TOUCH'!$A$5,'[1]RULES DONT TOUCH'!$A$13,IF(AB153='[1]RULES DONT TOUCH'!$A$8,'[1]RULES DONT TOUCH'!$A$12,IF(AB153='[1]RULES DONT TOUCH'!$A$23,'[1]RULES DONT TOUCH'!$A$13,IF(AB153='[1]RULES DONT TOUCH'!$A$21,'[1]RULES DONT TOUCH'!$A$22,IF(AB153='[1]RULES DONT TOUCH'!$A$19,'[1]RULES DONT TOUCH'!$A$20,IF(AB153='[1]RULES DONT TOUCH'!$A$7,'[1]RULES DONT TOUCH'!$A$18,IF(AB153="","More info Needed",0))))))))))))))</f>
        <v>Fri-Sat&amp;Sun</v>
      </c>
      <c r="AE153" s="2" t="s">
        <v>5933</v>
      </c>
      <c r="AF153" s="2" t="s">
        <v>5041</v>
      </c>
      <c r="AH153" s="2" t="s">
        <v>30</v>
      </c>
      <c r="AI153" s="48">
        <f>VLOOKUP(A153,[2]LicensedPremisesLLPG!$B:$AP,40,0)</f>
        <v>100032128285</v>
      </c>
      <c r="AJ153" s="2" t="s">
        <v>7162</v>
      </c>
      <c r="AK153" s="2" t="s">
        <v>52</v>
      </c>
      <c r="AL153" s="2" t="s">
        <v>2160</v>
      </c>
      <c r="AM153" s="2" t="s">
        <v>2161</v>
      </c>
      <c r="AN153" s="2" t="s">
        <v>2159</v>
      </c>
      <c r="AO153" s="2" t="s">
        <v>2162</v>
      </c>
    </row>
    <row r="154" spans="1:48" ht="14.25" customHeight="1" x14ac:dyDescent="0.2">
      <c r="A154" s="2">
        <v>34964</v>
      </c>
      <c r="B154" s="6" t="s">
        <v>4388</v>
      </c>
      <c r="C154" s="2" t="s">
        <v>5248</v>
      </c>
      <c r="E154" s="2" t="s">
        <v>67</v>
      </c>
      <c r="F154" s="2" t="s">
        <v>4389</v>
      </c>
      <c r="G154" s="4">
        <v>38600</v>
      </c>
      <c r="H154" s="4" t="s">
        <v>29</v>
      </c>
      <c r="I154" s="2" t="s">
        <v>45</v>
      </c>
      <c r="S154" s="2" t="s">
        <v>18</v>
      </c>
      <c r="Z154" s="2" t="str">
        <f>IF(X154='[1]RULES DONT TOUCH'!$A$1,"N/A",IF(X154='[1]RULES DONT TOUCH'!$A$2,'[1]RULES DONT TOUCH'!$A$9,IF(X154='[1]RULES DONT TOUCH'!$A$3,'[1]RULES DONT TOUCH'!$A$11,IF(X154='[1]RULES DONT TOUCH'!$A$4,'[1]RULES DONT TOUCH'!$A$10,IF(X154='[1]RULES DONT TOUCH'!$A$5,'[1]RULES DONT TOUCH'!$A$13,IF(X154='[1]RULES DONT TOUCH'!$A$16,'[1]RULES DONT TOUCH'!$A$17,IF(X154='[1]RULES DONT TOUCH'!$A$8,'[1]RULES DONT TOUCH'!$A$12,IF(X154='[1]RULES DONT TOUCH'!$A$7,'[1]RULES DONT TOUCH'!$A$18,IF(X154='[1]RULES DONT TOUCH'!$A$23,'[1]RULES DONT TOUCH'!$A$13,IF(X154='[1]RULES DONT TOUCH'!$A$24,'[1]RULES DONT TOUCH'!$A$25,IF(X154='[1]RULES DONT TOUCH'!$A$21,'[1]RULES DONT TOUCH'!$A$22,IF(X154="","More info Needed",0))))))))))))</f>
        <v>More info Needed</v>
      </c>
      <c r="AB154" s="2" t="s">
        <v>5103</v>
      </c>
      <c r="AC154" s="2" t="s">
        <v>5682</v>
      </c>
      <c r="AD154" s="2" t="str">
        <f>IF(AB154='[1]RULES DONT TOUCH'!$A$1,"N/A",IF(AB154='[1]RULES DONT TOUCH'!$A$2,'[1]RULES DONT TOUCH'!$A$9,IF(AB154='[1]RULES DONT TOUCH'!$A$3,'[1]RULES DONT TOUCH'!$A$11,IF(AB154='[1]RULES DONT TOUCH'!$A$4,'[1]RULES DONT TOUCH'!$A$10,IF(AB154='[1]RULES DONT TOUCH'!$A$24,'[1]RULES DONT TOUCH'!$A$25,IF(AB154='[1]RULES DONT TOUCH'!$A$13,'[1]RULES DONT TOUCH'!$A$13,IF(AB154='[1]RULES DONT TOUCH'!$A$16,'[1]RULES DONT TOUCH'!$A$17,IF(AB154='[1]RULES DONT TOUCH'!$A$5,'[1]RULES DONT TOUCH'!$A$13,IF(AB154='[1]RULES DONT TOUCH'!$A$8,'[1]RULES DONT TOUCH'!$A$12,IF(AB154='[1]RULES DONT TOUCH'!$A$23,'[1]RULES DONT TOUCH'!$A$13,IF(AB154='[1]RULES DONT TOUCH'!$A$21,'[1]RULES DONT TOUCH'!$A$22,IF(AB154='[1]RULES DONT TOUCH'!$A$19,'[1]RULES DONT TOUCH'!$A$20,IF(AB154='[1]RULES DONT TOUCH'!$A$7,'[1]RULES DONT TOUCH'!$A$18,IF(AB154="","More info Needed",0))))))))))))))</f>
        <v>N/A</v>
      </c>
      <c r="AE154" s="2" t="s">
        <v>30</v>
      </c>
      <c r="AF154" s="2" t="s">
        <v>5041</v>
      </c>
      <c r="AH154" s="2" t="s">
        <v>47</v>
      </c>
      <c r="AI154" s="48">
        <f>VLOOKUP(A154,[2]LicensedPremisesLLPG!$B:$AP,40,0)</f>
        <v>10034852485</v>
      </c>
      <c r="AJ154" s="2" t="s">
        <v>7163</v>
      </c>
      <c r="AK154" s="2" t="s">
        <v>43</v>
      </c>
      <c r="AL154" s="2" t="s">
        <v>3094</v>
      </c>
      <c r="AM154" s="2" t="s">
        <v>7774</v>
      </c>
      <c r="AN154" s="2" t="s">
        <v>632</v>
      </c>
      <c r="AO154" s="2" t="s">
        <v>7775</v>
      </c>
    </row>
    <row r="155" spans="1:48" ht="15" customHeight="1" x14ac:dyDescent="0.2">
      <c r="A155" s="2">
        <v>36125</v>
      </c>
      <c r="B155" s="2" t="s">
        <v>95</v>
      </c>
      <c r="C155" s="2" t="s">
        <v>4619</v>
      </c>
      <c r="D155" s="2" t="s">
        <v>97</v>
      </c>
      <c r="E155" s="2" t="s">
        <v>25</v>
      </c>
      <c r="F155" s="2" t="s">
        <v>96</v>
      </c>
      <c r="G155" s="4">
        <v>38600</v>
      </c>
      <c r="H155" s="4" t="s">
        <v>28</v>
      </c>
      <c r="I155" s="2" t="s">
        <v>40</v>
      </c>
      <c r="O155" s="2" t="s">
        <v>41</v>
      </c>
      <c r="R155" s="2" t="s">
        <v>27</v>
      </c>
      <c r="S155" s="2" t="s">
        <v>42</v>
      </c>
      <c r="U155" s="2" t="s">
        <v>29</v>
      </c>
      <c r="V155" s="2" t="s">
        <v>29</v>
      </c>
      <c r="W155" s="2" t="s">
        <v>29</v>
      </c>
      <c r="X155" s="2" t="s">
        <v>5105</v>
      </c>
      <c r="Y155" s="2" t="s">
        <v>5466</v>
      </c>
      <c r="Z155" s="2" t="s">
        <v>5107</v>
      </c>
      <c r="AA155" s="2" t="s">
        <v>5468</v>
      </c>
      <c r="AB155" s="2" t="s">
        <v>5105</v>
      </c>
      <c r="AC155" s="2" t="s">
        <v>5469</v>
      </c>
      <c r="AD155" s="2" t="s">
        <v>5107</v>
      </c>
      <c r="AE155" s="2" t="s">
        <v>5466</v>
      </c>
      <c r="AF155" s="2" t="s">
        <v>5048</v>
      </c>
      <c r="AH155" s="2" t="s">
        <v>30</v>
      </c>
      <c r="AI155" s="48">
        <v>100031511480</v>
      </c>
      <c r="AJ155" s="2" t="s">
        <v>7163</v>
      </c>
      <c r="AK155" s="2" t="s">
        <v>43</v>
      </c>
      <c r="AL155" s="2" t="s">
        <v>485</v>
      </c>
      <c r="AM155" s="2" t="s">
        <v>486</v>
      </c>
      <c r="AN155" s="2" t="s">
        <v>487</v>
      </c>
      <c r="AO155" s="2" t="s">
        <v>488</v>
      </c>
    </row>
    <row r="156" spans="1:48" ht="14.25" customHeight="1" x14ac:dyDescent="0.2">
      <c r="A156" s="2">
        <v>36675</v>
      </c>
      <c r="B156" s="6" t="s">
        <v>4304</v>
      </c>
      <c r="C156" s="2" t="s">
        <v>5252</v>
      </c>
      <c r="D156" s="2" t="s">
        <v>1570</v>
      </c>
      <c r="E156" s="2" t="s">
        <v>67</v>
      </c>
      <c r="F156" s="2" t="s">
        <v>4298</v>
      </c>
      <c r="G156" s="4">
        <v>38600</v>
      </c>
      <c r="H156" s="4" t="s">
        <v>29</v>
      </c>
      <c r="I156" s="2" t="s">
        <v>35</v>
      </c>
      <c r="S156" s="2" t="s">
        <v>61</v>
      </c>
      <c r="Z156" s="2" t="str">
        <f>IF(X156='[1]RULES DONT TOUCH'!$A$1,"N/A",IF(X156='[1]RULES DONT TOUCH'!$A$2,'[1]RULES DONT TOUCH'!$A$9,IF(X156='[1]RULES DONT TOUCH'!$A$3,'[1]RULES DONT TOUCH'!$A$11,IF(X156='[1]RULES DONT TOUCH'!$A$4,'[1]RULES DONT TOUCH'!$A$10,IF(X156='[1]RULES DONT TOUCH'!$A$5,'[1]RULES DONT TOUCH'!$A$13,IF(X156='[1]RULES DONT TOUCH'!$A$16,'[1]RULES DONT TOUCH'!$A$17,IF(X156='[1]RULES DONT TOUCH'!$A$8,'[1]RULES DONT TOUCH'!$A$12,IF(X156='[1]RULES DONT TOUCH'!$A$7,'[1]RULES DONT TOUCH'!$A$18,IF(X156='[1]RULES DONT TOUCH'!$A$23,'[1]RULES DONT TOUCH'!$A$13,IF(X156='[1]RULES DONT TOUCH'!$A$24,'[1]RULES DONT TOUCH'!$A$25,IF(X156='[1]RULES DONT TOUCH'!$A$21,'[1]RULES DONT TOUCH'!$A$22,IF(X156="","More info Needed",0))))))))))))</f>
        <v>More info Needed</v>
      </c>
      <c r="AB156" s="2" t="s">
        <v>5216</v>
      </c>
      <c r="AC156" s="2" t="s">
        <v>5201</v>
      </c>
      <c r="AD156" s="2" t="str">
        <f>IF(AB156='[1]RULES DONT TOUCH'!$A$1,"N/A",IF(AB156='[1]RULES DONT TOUCH'!$A$2,'[1]RULES DONT TOUCH'!$A$9,IF(AB156='[1]RULES DONT TOUCH'!$A$3,'[1]RULES DONT TOUCH'!$A$11,IF(AB156='[1]RULES DONT TOUCH'!$A$4,'[1]RULES DONT TOUCH'!$A$10,IF(AB156='[1]RULES DONT TOUCH'!$A$24,'[1]RULES DONT TOUCH'!$A$25,IF(AB156='[1]RULES DONT TOUCH'!$A$13,'[1]RULES DONT TOUCH'!$A$13,IF(AB156='[1]RULES DONT TOUCH'!$A$16,'[1]RULES DONT TOUCH'!$A$17,IF(AB156='[1]RULES DONT TOUCH'!$A$5,'[1]RULES DONT TOUCH'!$A$13,IF(AB156='[1]RULES DONT TOUCH'!$A$8,'[1]RULES DONT TOUCH'!$A$12,IF(AB156='[1]RULES DONT TOUCH'!$A$23,'[1]RULES DONT TOUCH'!$A$13,IF(AB156='[1]RULES DONT TOUCH'!$A$21,'[1]RULES DONT TOUCH'!$A$22,IF(AB156='[1]RULES DONT TOUCH'!$A$19,'[1]RULES DONT TOUCH'!$A$20,IF(AB156='[1]RULES DONT TOUCH'!$A$7,'[1]RULES DONT TOUCH'!$A$18,IF(AB156="","More info Needed",0))))))))))))))</f>
        <v>Sun</v>
      </c>
      <c r="AE156" s="2" t="s">
        <v>5220</v>
      </c>
      <c r="AF156" s="2" t="s">
        <v>5041</v>
      </c>
      <c r="AH156" s="2" t="s">
        <v>30</v>
      </c>
      <c r="AI156" s="48">
        <f>VLOOKUP(A156,[2]LicensedPremisesLLPG!$B:$AP,40,0)</f>
        <v>100031584085</v>
      </c>
      <c r="AJ156" s="2" t="s">
        <v>29</v>
      </c>
      <c r="AK156" s="2" t="s">
        <v>37</v>
      </c>
      <c r="AL156" s="2" t="s">
        <v>4305</v>
      </c>
      <c r="AM156" s="2" t="s">
        <v>4306</v>
      </c>
      <c r="AN156" s="2" t="s">
        <v>4298</v>
      </c>
      <c r="AO156" s="2" t="s">
        <v>1667</v>
      </c>
    </row>
    <row r="157" spans="1:48" ht="14.25" customHeight="1" x14ac:dyDescent="0.2">
      <c r="A157" s="2">
        <v>36764</v>
      </c>
      <c r="B157" s="6" t="s">
        <v>1644</v>
      </c>
      <c r="C157" s="2" t="s">
        <v>4741</v>
      </c>
      <c r="E157" s="2" t="s">
        <v>67</v>
      </c>
      <c r="F157" s="2" t="s">
        <v>1638</v>
      </c>
      <c r="G157" s="4">
        <v>38600</v>
      </c>
      <c r="H157" s="4" t="s">
        <v>29</v>
      </c>
      <c r="I157" s="2" t="s">
        <v>45</v>
      </c>
      <c r="N157" s="2" t="s">
        <v>48</v>
      </c>
      <c r="O157" s="2" t="s">
        <v>41</v>
      </c>
      <c r="P157" s="2" t="s">
        <v>49</v>
      </c>
      <c r="Q157" s="2" t="s">
        <v>83</v>
      </c>
      <c r="S157" s="2" t="s">
        <v>18</v>
      </c>
      <c r="X157" s="2" t="s">
        <v>5103</v>
      </c>
      <c r="Y157" s="2" t="s">
        <v>5474</v>
      </c>
      <c r="Z157" s="2" t="str">
        <f>IF(X157='[1]RULES DONT TOUCH'!$A$1,"N/A",IF(X157='[1]RULES DONT TOUCH'!$A$2,'[1]RULES DONT TOUCH'!$A$9,IF(X157='[1]RULES DONT TOUCH'!$A$3,'[1]RULES DONT TOUCH'!$A$11,IF(X157='[1]RULES DONT TOUCH'!$A$4,'[1]RULES DONT TOUCH'!$A$10,IF(X157='[1]RULES DONT TOUCH'!$A$5,'[1]RULES DONT TOUCH'!$A$13,IF(X157='[1]RULES DONT TOUCH'!$A$16,'[1]RULES DONT TOUCH'!$A$17,IF(X157='[1]RULES DONT TOUCH'!$A$8,'[1]RULES DONT TOUCH'!$A$12,IF(X157='[1]RULES DONT TOUCH'!$A$7,'[1]RULES DONT TOUCH'!$A$18,IF(X157='[1]RULES DONT TOUCH'!$A$23,'[1]RULES DONT TOUCH'!$A$13,IF(X157='[1]RULES DONT TOUCH'!$A$24,'[1]RULES DONT TOUCH'!$A$25,IF(X157='[1]RULES DONT TOUCH'!$A$21,'[1]RULES DONT TOUCH'!$A$22,IF(X157="","More info Needed",0))))))))))))</f>
        <v>N/A</v>
      </c>
      <c r="AA157" s="2" t="s">
        <v>30</v>
      </c>
      <c r="AB157" s="2" t="s">
        <v>5103</v>
      </c>
      <c r="AC157" s="2" t="s">
        <v>5527</v>
      </c>
      <c r="AD157" s="2" t="str">
        <f>IF(AB157='[1]RULES DONT TOUCH'!$A$1,"N/A",IF(AB157='[1]RULES DONT TOUCH'!$A$2,'[1]RULES DONT TOUCH'!$A$9,IF(AB157='[1]RULES DONT TOUCH'!$A$3,'[1]RULES DONT TOUCH'!$A$11,IF(AB157='[1]RULES DONT TOUCH'!$A$4,'[1]RULES DONT TOUCH'!$A$10,IF(AB157='[1]RULES DONT TOUCH'!$A$24,'[1]RULES DONT TOUCH'!$A$25,IF(AB157='[1]RULES DONT TOUCH'!$A$13,'[1]RULES DONT TOUCH'!$A$13,IF(AB157='[1]RULES DONT TOUCH'!$A$16,'[1]RULES DONT TOUCH'!$A$17,IF(AB157='[1]RULES DONT TOUCH'!$A$5,'[1]RULES DONT TOUCH'!$A$13,IF(AB157='[1]RULES DONT TOUCH'!$A$8,'[1]RULES DONT TOUCH'!$A$12,IF(AB157='[1]RULES DONT TOUCH'!$A$23,'[1]RULES DONT TOUCH'!$A$13,IF(AB157='[1]RULES DONT TOUCH'!$A$21,'[1]RULES DONT TOUCH'!$A$22,IF(AB157='[1]RULES DONT TOUCH'!$A$19,'[1]RULES DONT TOUCH'!$A$20,IF(AB157='[1]RULES DONT TOUCH'!$A$7,'[1]RULES DONT TOUCH'!$A$18,IF(AB157="","More info Needed",0))))))))))))))</f>
        <v>N/A</v>
      </c>
      <c r="AE157" s="2" t="s">
        <v>30</v>
      </c>
      <c r="AF157" s="2" t="s">
        <v>47</v>
      </c>
      <c r="AH157" s="2" t="s">
        <v>47</v>
      </c>
      <c r="AI157" s="48">
        <f>VLOOKUP(A157,[2]LicensedPremisesLLPG!$B:$AP,40,0)</f>
        <v>100032093157</v>
      </c>
      <c r="AJ157" s="2" t="s">
        <v>7163</v>
      </c>
      <c r="AK157" s="2" t="s">
        <v>52</v>
      </c>
      <c r="AL157" s="2" t="s">
        <v>7921</v>
      </c>
      <c r="AM157" s="2" t="str">
        <f>AM122</f>
        <v xml:space="preserve">Central House. Hermes Road, Lichfield Staffordshire </v>
      </c>
      <c r="AN157" s="2" t="str">
        <f>AN122</f>
        <v xml:space="preserve">WS13 6RH </v>
      </c>
      <c r="AO157" s="2" t="s">
        <v>1646</v>
      </c>
    </row>
    <row r="158" spans="1:48" ht="14.25" customHeight="1" x14ac:dyDescent="0.2">
      <c r="A158" s="2">
        <v>37375</v>
      </c>
      <c r="B158" s="2" t="s">
        <v>262</v>
      </c>
      <c r="C158" s="2" t="s">
        <v>5602</v>
      </c>
      <c r="D158" s="2" t="s">
        <v>263</v>
      </c>
      <c r="E158" s="2" t="s">
        <v>67</v>
      </c>
      <c r="F158" s="2" t="s">
        <v>264</v>
      </c>
      <c r="G158" s="4">
        <v>38600</v>
      </c>
      <c r="H158" s="4" t="s">
        <v>29</v>
      </c>
      <c r="I158" s="2" t="s">
        <v>35</v>
      </c>
      <c r="S158" s="2" t="s">
        <v>61</v>
      </c>
      <c r="U158" s="2" t="s">
        <v>29</v>
      </c>
      <c r="V158" s="2" t="s">
        <v>29</v>
      </c>
      <c r="W158" s="2" t="s">
        <v>29</v>
      </c>
      <c r="X158" s="7" t="s">
        <v>5397</v>
      </c>
      <c r="Y158" s="2" t="s">
        <v>30</v>
      </c>
      <c r="Z158" s="2" t="str">
        <f>IF(X158='[1]RULES DONT TOUCH'!$A$1,"N/A",IF(X158='[1]RULES DONT TOUCH'!$A$2,'[1]RULES DONT TOUCH'!$A$9,IF(X158='[1]RULES DONT TOUCH'!$A$3,'[1]RULES DONT TOUCH'!$A$11,IF(X158='[1]RULES DONT TOUCH'!$A$4,'[1]RULES DONT TOUCH'!$A$10,IF(X158='[1]RULES DONT TOUCH'!$A$5,'[1]RULES DONT TOUCH'!$A$13,IF(X158='[1]RULES DONT TOUCH'!$A$16,'[1]RULES DONT TOUCH'!$A$17,IF(X158='[1]RULES DONT TOUCH'!$A$8,'[1]RULES DONT TOUCH'!$A$12,IF(X158='[1]RULES DONT TOUCH'!$A$7,'[1]RULES DONT TOUCH'!$A$18,IF(X158='[1]RULES DONT TOUCH'!$A$23,'[1]RULES DONT TOUCH'!$A$13,IF(X158='[1]RULES DONT TOUCH'!$A$24,'[1]RULES DONT TOUCH'!$A$25,IF(X158='[1]RULES DONT TOUCH'!$A$21,'[1]RULES DONT TOUCH'!$A$22,IF(X158="","More info Needed",0))))))))))))</f>
        <v>N/A</v>
      </c>
      <c r="AA158" s="2" t="s">
        <v>30</v>
      </c>
      <c r="AB158" s="2" t="s">
        <v>5216</v>
      </c>
      <c r="AC158" s="2" t="s">
        <v>5201</v>
      </c>
      <c r="AD158" s="2" t="str">
        <f>IF(AB158='[1]RULES DONT TOUCH'!$A$1,"N/A",IF(AB158='[1]RULES DONT TOUCH'!$A$2,'[1]RULES DONT TOUCH'!$A$9,IF(AB158='[1]RULES DONT TOUCH'!$A$3,'[1]RULES DONT TOUCH'!$A$11,IF(AB158='[1]RULES DONT TOUCH'!$A$4,'[1]RULES DONT TOUCH'!$A$10,IF(AB158='[1]RULES DONT TOUCH'!$A$24,'[1]RULES DONT TOUCH'!$A$25,IF(AB158='[1]RULES DONT TOUCH'!$A$13,'[1]RULES DONT TOUCH'!$A$13,IF(AB158='[1]RULES DONT TOUCH'!$A$16,'[1]RULES DONT TOUCH'!$A$17,IF(AB158='[1]RULES DONT TOUCH'!$A$5,'[1]RULES DONT TOUCH'!$A$13,IF(AB158='[1]RULES DONT TOUCH'!$A$8,'[1]RULES DONT TOUCH'!$A$12,IF(AB158='[1]RULES DONT TOUCH'!$A$23,'[1]RULES DONT TOUCH'!$A$13,IF(AB158='[1]RULES DONT TOUCH'!$A$21,'[1]RULES DONT TOUCH'!$A$22,IF(AB158='[1]RULES DONT TOUCH'!$A$19,'[1]RULES DONT TOUCH'!$A$20,IF(AB158='[1]RULES DONT TOUCH'!$A$7,'[1]RULES DONT TOUCH'!$A$18,IF(AB158="","More info Needed",0))))))))))))))</f>
        <v>Sun</v>
      </c>
      <c r="AE158" s="2" t="s">
        <v>5220</v>
      </c>
      <c r="AF158" s="2" t="s">
        <v>5041</v>
      </c>
      <c r="AH158" s="2" t="s">
        <v>72</v>
      </c>
      <c r="AI158" s="48">
        <v>10034855583</v>
      </c>
      <c r="AJ158" s="2" t="s">
        <v>29</v>
      </c>
      <c r="AK158" s="2" t="s">
        <v>37</v>
      </c>
      <c r="AL158" s="2" t="s">
        <v>687</v>
      </c>
      <c r="AM158" s="2" t="s">
        <v>688</v>
      </c>
      <c r="AN158" s="2" t="s">
        <v>264</v>
      </c>
      <c r="AO158" s="2" t="s">
        <v>687</v>
      </c>
    </row>
    <row r="159" spans="1:48" ht="14.25" customHeight="1" x14ac:dyDescent="0.2">
      <c r="A159" s="2">
        <v>37759</v>
      </c>
      <c r="B159" s="6" t="s">
        <v>3388</v>
      </c>
      <c r="C159" s="2" t="s">
        <v>4951</v>
      </c>
      <c r="D159" s="2" t="s">
        <v>1791</v>
      </c>
      <c r="E159" s="2" t="s">
        <v>67</v>
      </c>
      <c r="F159" s="2" t="s">
        <v>3348</v>
      </c>
      <c r="G159" s="4">
        <v>38600</v>
      </c>
      <c r="H159" s="4" t="s">
        <v>29</v>
      </c>
      <c r="I159" s="2" t="s">
        <v>40</v>
      </c>
      <c r="O159" s="2" t="s">
        <v>41</v>
      </c>
      <c r="R159" s="2" t="s">
        <v>27</v>
      </c>
      <c r="S159" s="2" t="s">
        <v>42</v>
      </c>
      <c r="X159" s="2" t="s">
        <v>5397</v>
      </c>
      <c r="Y159" s="2" t="s">
        <v>30</v>
      </c>
      <c r="Z159" s="2" t="str">
        <f>IF(X159='[1]RULES DONT TOUCH'!$A$1,"N/A",IF(X159='[1]RULES DONT TOUCH'!$A$2,'[1]RULES DONT TOUCH'!$A$9,IF(X159='[1]RULES DONT TOUCH'!$A$3,'[1]RULES DONT TOUCH'!$A$11,IF(X159='[1]RULES DONT TOUCH'!$A$4,'[1]RULES DONT TOUCH'!$A$10,IF(X159='[1]RULES DONT TOUCH'!$A$5,'[1]RULES DONT TOUCH'!$A$13,IF(X159='[1]RULES DONT TOUCH'!$A$16,'[1]RULES DONT TOUCH'!$A$17,IF(X159='[1]RULES DONT TOUCH'!$A$8,'[1]RULES DONT TOUCH'!$A$12,IF(X159='[1]RULES DONT TOUCH'!$A$7,'[1]RULES DONT TOUCH'!$A$18,IF(X159='[1]RULES DONT TOUCH'!$A$23,'[1]RULES DONT TOUCH'!$A$13,IF(X159='[1]RULES DONT TOUCH'!$A$24,'[1]RULES DONT TOUCH'!$A$25,IF(X159='[1]RULES DONT TOUCH'!$A$21,'[1]RULES DONT TOUCH'!$A$22,IF(X159="","More info Needed",0))))))))))))</f>
        <v>N/A</v>
      </c>
      <c r="AA159" s="2" t="s">
        <v>30</v>
      </c>
      <c r="AB159" s="2" t="s">
        <v>5216</v>
      </c>
      <c r="AC159" s="2" t="s">
        <v>5426</v>
      </c>
      <c r="AD159" s="2" t="str">
        <f>IF(AB159='[1]RULES DONT TOUCH'!$A$1,"N/A",IF(AB159='[1]RULES DONT TOUCH'!$A$2,'[1]RULES DONT TOUCH'!$A$9,IF(AB159='[1]RULES DONT TOUCH'!$A$3,'[1]RULES DONT TOUCH'!$A$11,IF(AB159='[1]RULES DONT TOUCH'!$A$4,'[1]RULES DONT TOUCH'!$A$10,IF(AB159='[1]RULES DONT TOUCH'!$A$24,'[1]RULES DONT TOUCH'!$A$25,IF(AB159='[1]RULES DONT TOUCH'!$A$13,'[1]RULES DONT TOUCH'!$A$13,IF(AB159='[1]RULES DONT TOUCH'!$A$16,'[1]RULES DONT TOUCH'!$A$17,IF(AB159='[1]RULES DONT TOUCH'!$A$5,'[1]RULES DONT TOUCH'!$A$13,IF(AB159='[1]RULES DONT TOUCH'!$A$8,'[1]RULES DONT TOUCH'!$A$12,IF(AB159='[1]RULES DONT TOUCH'!$A$23,'[1]RULES DONT TOUCH'!$A$13,IF(AB159='[1]RULES DONT TOUCH'!$A$21,'[1]RULES DONT TOUCH'!$A$22,IF(AB159='[1]RULES DONT TOUCH'!$A$19,'[1]RULES DONT TOUCH'!$A$20,IF(AB159='[1]RULES DONT TOUCH'!$A$7,'[1]RULES DONT TOUCH'!$A$18,IF(AB159="","More info Needed",0))))))))))))))</f>
        <v>Sun</v>
      </c>
      <c r="AE159" s="2" t="s">
        <v>5461</v>
      </c>
      <c r="AF159" s="2" t="s">
        <v>5041</v>
      </c>
      <c r="AH159" s="2" t="s">
        <v>30</v>
      </c>
      <c r="AI159" s="48">
        <f>VLOOKUP(A159,[2]LicensedPremisesLLPG!$B:$AP,40,0)</f>
        <v>100031569921</v>
      </c>
      <c r="AJ159" s="2" t="s">
        <v>7162</v>
      </c>
      <c r="AK159" s="2" t="s">
        <v>43</v>
      </c>
      <c r="AL159" s="2" t="s">
        <v>3389</v>
      </c>
      <c r="AM159" s="2" t="s">
        <v>3390</v>
      </c>
      <c r="AN159" s="2" t="s">
        <v>3391</v>
      </c>
      <c r="AO159" s="2" t="s">
        <v>3389</v>
      </c>
    </row>
    <row r="160" spans="1:48" ht="14.25" customHeight="1" x14ac:dyDescent="0.2">
      <c r="A160" s="2">
        <v>35325</v>
      </c>
      <c r="B160" s="2" t="s">
        <v>7473</v>
      </c>
      <c r="C160" s="2" t="s">
        <v>5043</v>
      </c>
      <c r="E160" s="2" t="s">
        <v>25</v>
      </c>
      <c r="F160" s="2" t="s">
        <v>5044</v>
      </c>
      <c r="G160" s="4">
        <v>38601</v>
      </c>
      <c r="H160" s="4" t="s">
        <v>29</v>
      </c>
      <c r="I160" s="2" t="s">
        <v>45</v>
      </c>
      <c r="K160" s="2" t="s">
        <v>112</v>
      </c>
      <c r="N160" s="2" t="s">
        <v>48</v>
      </c>
      <c r="O160" s="2" t="s">
        <v>41</v>
      </c>
      <c r="P160" s="2" t="s">
        <v>49</v>
      </c>
      <c r="Q160" s="2" t="s">
        <v>83</v>
      </c>
      <c r="R160" s="2" t="s">
        <v>27</v>
      </c>
      <c r="S160" s="2" t="s">
        <v>18</v>
      </c>
      <c r="U160" s="2" t="s">
        <v>29</v>
      </c>
      <c r="V160" s="2" t="s">
        <v>29</v>
      </c>
      <c r="W160" s="2" t="s">
        <v>29</v>
      </c>
      <c r="X160" s="2" t="s">
        <v>5103</v>
      </c>
      <c r="Y160" s="2" t="s">
        <v>5444</v>
      </c>
      <c r="Z160" s="2" t="str">
        <f>IF(X160='[1]RULES DONT TOUCH'!$A$1,"N/A",IF(X160='[1]RULES DONT TOUCH'!$A$2,'[1]RULES DONT TOUCH'!$A$9,IF(X160='[1]RULES DONT TOUCH'!$A$3,'[1]RULES DONT TOUCH'!$A$11,IF(X160='[1]RULES DONT TOUCH'!$A$4,'[1]RULES DONT TOUCH'!$A$10,IF(X160='[1]RULES DONT TOUCH'!$A$5,'[1]RULES DONT TOUCH'!$A$13,IF(X160='[1]RULES DONT TOUCH'!$A$16,'[1]RULES DONT TOUCH'!$A$17,IF(X160='[1]RULES DONT TOUCH'!$A$8,'[1]RULES DONT TOUCH'!$A$12,IF(X160='[1]RULES DONT TOUCH'!$A$7,'[1]RULES DONT TOUCH'!$A$18,IF(X160='[1]RULES DONT TOUCH'!$A$23,'[1]RULES DONT TOUCH'!$A$13,IF(X160='[1]RULES DONT TOUCH'!$A$24,'[1]RULES DONT TOUCH'!$A$25,IF(X160='[1]RULES DONT TOUCH'!$A$21,'[1]RULES DONT TOUCH'!$A$22,IF(X160="","More info Needed",0))))))))))))</f>
        <v>N/A</v>
      </c>
      <c r="AA160" s="2" t="s">
        <v>30</v>
      </c>
      <c r="AB160" s="2" t="s">
        <v>5103</v>
      </c>
      <c r="AC160" s="2" t="s">
        <v>5212</v>
      </c>
      <c r="AD160" s="2" t="str">
        <f>IF(AB160='[1]RULES DONT TOUCH'!$A$1,"N/A",IF(AB160='[1]RULES DONT TOUCH'!$A$2,'[1]RULES DONT TOUCH'!$A$9,IF(AB160='[1]RULES DONT TOUCH'!$A$3,'[1]RULES DONT TOUCH'!$A$11,IF(AB160='[1]RULES DONT TOUCH'!$A$4,'[1]RULES DONT TOUCH'!$A$10,IF(AB160='[1]RULES DONT TOUCH'!$A$24,'[1]RULES DONT TOUCH'!$A$25,IF(AB160='[1]RULES DONT TOUCH'!$A$13,'[1]RULES DONT TOUCH'!$A$13,IF(AB160='[1]RULES DONT TOUCH'!$A$16,'[1]RULES DONT TOUCH'!$A$17,IF(AB160='[1]RULES DONT TOUCH'!$A$5,'[1]RULES DONT TOUCH'!$A$13,IF(AB160='[1]RULES DONT TOUCH'!$A$8,'[1]RULES DONT TOUCH'!$A$12,IF(AB160='[1]RULES DONT TOUCH'!$A$23,'[1]RULES DONT TOUCH'!$A$13,IF(AB160='[1]RULES DONT TOUCH'!$A$21,'[1]RULES DONT TOUCH'!$A$22,IF(AB160='[1]RULES DONT TOUCH'!$A$19,'[1]RULES DONT TOUCH'!$A$20,IF(AB160='[1]RULES DONT TOUCH'!$A$7,'[1]RULES DONT TOUCH'!$A$18,IF(AB160="","More info Needed",0))))))))))))))</f>
        <v>N/A</v>
      </c>
      <c r="AE160" s="2" t="s">
        <v>30</v>
      </c>
      <c r="AF160" s="2" t="s">
        <v>47</v>
      </c>
      <c r="AH160" s="2" t="s">
        <v>47</v>
      </c>
      <c r="AI160" s="48">
        <f>VLOOKUP(A160,[2]LicensedPremisesLLPG!$B:$AP,40,0)</f>
        <v>100032093445</v>
      </c>
      <c r="AJ160" s="2" t="s">
        <v>7163</v>
      </c>
      <c r="AK160" s="2" t="s">
        <v>43</v>
      </c>
      <c r="AL160" s="2" t="s">
        <v>5713</v>
      </c>
      <c r="AM160" s="2" t="s">
        <v>8124</v>
      </c>
      <c r="AN160" s="2" t="s">
        <v>8125</v>
      </c>
      <c r="AO160" s="2" t="s">
        <v>5713</v>
      </c>
    </row>
    <row r="161" spans="1:48" ht="14.25" customHeight="1" x14ac:dyDescent="0.2">
      <c r="A161" s="2">
        <v>35481</v>
      </c>
      <c r="B161" s="6" t="s">
        <v>1840</v>
      </c>
      <c r="C161" s="6" t="s">
        <v>4777</v>
      </c>
      <c r="E161" s="2" t="s">
        <v>67</v>
      </c>
      <c r="F161" s="2" t="s">
        <v>1832</v>
      </c>
      <c r="G161" s="4">
        <v>38601</v>
      </c>
      <c r="H161" s="4" t="s">
        <v>29</v>
      </c>
      <c r="I161" s="2" t="s">
        <v>45</v>
      </c>
      <c r="K161" s="2" t="s">
        <v>19</v>
      </c>
      <c r="L161" s="2" t="s">
        <v>68</v>
      </c>
      <c r="N161" s="2" t="s">
        <v>20</v>
      </c>
      <c r="O161" s="2" t="s">
        <v>131</v>
      </c>
      <c r="P161" s="2" t="s">
        <v>132</v>
      </c>
      <c r="Q161" s="2" t="s">
        <v>133</v>
      </c>
      <c r="R161" s="2" t="s">
        <v>27</v>
      </c>
      <c r="S161" s="2" t="s">
        <v>18</v>
      </c>
      <c r="X161" s="2" t="s">
        <v>5103</v>
      </c>
      <c r="Y161" s="2" t="s">
        <v>5891</v>
      </c>
      <c r="Z161" s="2" t="str">
        <f>IF(X161='[1]RULES DONT TOUCH'!$A$1,"N/A",IF(X161='[1]RULES DONT TOUCH'!$A$2,'[1]RULES DONT TOUCH'!$A$9,IF(X161='[1]RULES DONT TOUCH'!$A$3,'[1]RULES DONT TOUCH'!$A$11,IF(X161='[1]RULES DONT TOUCH'!$A$4,'[1]RULES DONT TOUCH'!$A$10,IF(X161='[1]RULES DONT TOUCH'!$A$5,'[1]RULES DONT TOUCH'!$A$13,IF(X161='[1]RULES DONT TOUCH'!$A$16,'[1]RULES DONT TOUCH'!$A$17,IF(X161='[1]RULES DONT TOUCH'!$A$8,'[1]RULES DONT TOUCH'!$A$12,IF(X161='[1]RULES DONT TOUCH'!$A$7,'[1]RULES DONT TOUCH'!$A$18,IF(X161='[1]RULES DONT TOUCH'!$A$23,'[1]RULES DONT TOUCH'!$A$13,IF(X161='[1]RULES DONT TOUCH'!$A$24,'[1]RULES DONT TOUCH'!$A$25,IF(X161='[1]RULES DONT TOUCH'!$A$21,'[1]RULES DONT TOUCH'!$A$22,IF(X161="","More info Needed",0))))))))))))</f>
        <v>N/A</v>
      </c>
      <c r="AA161" s="2" t="s">
        <v>30</v>
      </c>
      <c r="AB161" s="2" t="s">
        <v>5103</v>
      </c>
      <c r="AC161" s="2" t="s">
        <v>5201</v>
      </c>
      <c r="AD161" s="2" t="str">
        <f>IF(AB161='[1]RULES DONT TOUCH'!$A$1,"N/A",IF(AB161='[1]RULES DONT TOUCH'!$A$2,'[1]RULES DONT TOUCH'!$A$9,IF(AB161='[1]RULES DONT TOUCH'!$A$3,'[1]RULES DONT TOUCH'!$A$11,IF(AB161='[1]RULES DONT TOUCH'!$A$4,'[1]RULES DONT TOUCH'!$A$10,IF(AB161='[1]RULES DONT TOUCH'!$A$24,'[1]RULES DONT TOUCH'!$A$25,IF(AB161='[1]RULES DONT TOUCH'!$A$13,'[1]RULES DONT TOUCH'!$A$13,IF(AB161='[1]RULES DONT TOUCH'!$A$16,'[1]RULES DONT TOUCH'!$A$17,IF(AB161='[1]RULES DONT TOUCH'!$A$5,'[1]RULES DONT TOUCH'!$A$13,IF(AB161='[1]RULES DONT TOUCH'!$A$8,'[1]RULES DONT TOUCH'!$A$12,IF(AB161='[1]RULES DONT TOUCH'!$A$23,'[1]RULES DONT TOUCH'!$A$13,IF(AB161='[1]RULES DONT TOUCH'!$A$21,'[1]RULES DONT TOUCH'!$A$22,IF(AB161='[1]RULES DONT TOUCH'!$A$19,'[1]RULES DONT TOUCH'!$A$20,IF(AB161='[1]RULES DONT TOUCH'!$A$7,'[1]RULES DONT TOUCH'!$A$18,IF(AB161="","More info Needed",0))))))))))))))</f>
        <v>N/A</v>
      </c>
      <c r="AE161" s="2" t="s">
        <v>30</v>
      </c>
      <c r="AF161" s="2" t="s">
        <v>5431</v>
      </c>
      <c r="AH161" s="2" t="s">
        <v>47</v>
      </c>
      <c r="AI161" s="48">
        <f>VLOOKUP(A161,[2]LicensedPremisesLLPG!$B:$AP,40,0)</f>
        <v>200001400497</v>
      </c>
      <c r="AJ161" s="2" t="s">
        <v>7163</v>
      </c>
      <c r="AK161" s="2" t="s">
        <v>43</v>
      </c>
      <c r="AL161" s="2" t="s">
        <v>1841</v>
      </c>
      <c r="AM161" s="2" t="s">
        <v>884</v>
      </c>
      <c r="AN161" s="2" t="s">
        <v>874</v>
      </c>
      <c r="AO161" s="2" t="s">
        <v>8163</v>
      </c>
    </row>
    <row r="162" spans="1:48" ht="14.25" customHeight="1" x14ac:dyDescent="0.2">
      <c r="A162" s="2">
        <v>36841</v>
      </c>
      <c r="B162" s="2" t="s">
        <v>261</v>
      </c>
      <c r="C162" s="2" t="s">
        <v>5601</v>
      </c>
      <c r="D162" s="2" t="s">
        <v>251</v>
      </c>
      <c r="E162" s="2" t="s">
        <v>67</v>
      </c>
      <c r="F162" s="2" t="s">
        <v>260</v>
      </c>
      <c r="G162" s="4">
        <v>38601</v>
      </c>
      <c r="H162" s="4" t="s">
        <v>29</v>
      </c>
      <c r="I162" s="2" t="s">
        <v>35</v>
      </c>
      <c r="S162" s="2" t="s">
        <v>61</v>
      </c>
      <c r="U162" s="2" t="s">
        <v>29</v>
      </c>
      <c r="V162" s="2" t="s">
        <v>29</v>
      </c>
      <c r="W162" s="2" t="s">
        <v>29</v>
      </c>
      <c r="X162" s="7" t="s">
        <v>5397</v>
      </c>
      <c r="Y162" s="2" t="s">
        <v>30</v>
      </c>
      <c r="Z162" s="2" t="str">
        <f>IF(X162='[1]RULES DONT TOUCH'!$A$1,"N/A",IF(X162='[1]RULES DONT TOUCH'!$A$2,'[1]RULES DONT TOUCH'!$A$9,IF(X162='[1]RULES DONT TOUCH'!$A$3,'[1]RULES DONT TOUCH'!$A$11,IF(X162='[1]RULES DONT TOUCH'!$A$4,'[1]RULES DONT TOUCH'!$A$10,IF(X162='[1]RULES DONT TOUCH'!$A$5,'[1]RULES DONT TOUCH'!$A$13,IF(X162='[1]RULES DONT TOUCH'!$A$16,'[1]RULES DONT TOUCH'!$A$17,IF(X162='[1]RULES DONT TOUCH'!$A$8,'[1]RULES DONT TOUCH'!$A$12,IF(X162='[1]RULES DONT TOUCH'!$A$7,'[1]RULES DONT TOUCH'!$A$18,IF(X162='[1]RULES DONT TOUCH'!$A$23,'[1]RULES DONT TOUCH'!$A$13,IF(X162='[1]RULES DONT TOUCH'!$A$24,'[1]RULES DONT TOUCH'!$A$25,IF(X162='[1]RULES DONT TOUCH'!$A$21,'[1]RULES DONT TOUCH'!$A$22,IF(X162="","More info Needed",0))))))))))))</f>
        <v>N/A</v>
      </c>
      <c r="AA162" s="2" t="s">
        <v>30</v>
      </c>
      <c r="AB162" s="2" t="s">
        <v>5216</v>
      </c>
      <c r="AC162" s="2" t="s">
        <v>5201</v>
      </c>
      <c r="AD162" s="2" t="str">
        <f>IF(AB162='[1]RULES DONT TOUCH'!$A$1,"N/A",IF(AB162='[1]RULES DONT TOUCH'!$A$2,'[1]RULES DONT TOUCH'!$A$9,IF(AB162='[1]RULES DONT TOUCH'!$A$3,'[1]RULES DONT TOUCH'!$A$11,IF(AB162='[1]RULES DONT TOUCH'!$A$4,'[1]RULES DONT TOUCH'!$A$10,IF(AB162='[1]RULES DONT TOUCH'!$A$24,'[1]RULES DONT TOUCH'!$A$25,IF(AB162='[1]RULES DONT TOUCH'!$A$13,'[1]RULES DONT TOUCH'!$A$13,IF(AB162='[1]RULES DONT TOUCH'!$A$16,'[1]RULES DONT TOUCH'!$A$17,IF(AB162='[1]RULES DONT TOUCH'!$A$5,'[1]RULES DONT TOUCH'!$A$13,IF(AB162='[1]RULES DONT TOUCH'!$A$8,'[1]RULES DONT TOUCH'!$A$12,IF(AB162='[1]RULES DONT TOUCH'!$A$23,'[1]RULES DONT TOUCH'!$A$13,IF(AB162='[1]RULES DONT TOUCH'!$A$21,'[1]RULES DONT TOUCH'!$A$22,IF(AB162='[1]RULES DONT TOUCH'!$A$19,'[1]RULES DONT TOUCH'!$A$20,IF(AB162='[1]RULES DONT TOUCH'!$A$7,'[1]RULES DONT TOUCH'!$A$18,IF(AB162="","More info Needed",0))))))))))))))</f>
        <v>Sun</v>
      </c>
      <c r="AE162" s="2" t="s">
        <v>5220</v>
      </c>
      <c r="AF162" s="2" t="s">
        <v>5041</v>
      </c>
      <c r="AH162" s="2" t="s">
        <v>30</v>
      </c>
      <c r="AI162" s="48">
        <f>VLOOKUP(A162,[2]LicensedPremisesLLPG!$B:$AP,40,0)</f>
        <v>100031518346</v>
      </c>
      <c r="AJ162" s="2" t="s">
        <v>29</v>
      </c>
      <c r="AK162" s="2" t="s">
        <v>37</v>
      </c>
      <c r="AL162" s="2" t="s">
        <v>678</v>
      </c>
      <c r="AM162" s="2" t="s">
        <v>685</v>
      </c>
      <c r="AN162" s="2" t="s">
        <v>686</v>
      </c>
      <c r="AO162" s="2" t="s">
        <v>678</v>
      </c>
    </row>
    <row r="163" spans="1:48" ht="14.25" customHeight="1" x14ac:dyDescent="0.2">
      <c r="A163" s="2">
        <v>37370</v>
      </c>
      <c r="B163" s="6" t="s">
        <v>2015</v>
      </c>
      <c r="C163" s="2" t="s">
        <v>1286</v>
      </c>
      <c r="D163" s="2" t="s">
        <v>2016</v>
      </c>
      <c r="E163" s="2" t="s">
        <v>67</v>
      </c>
      <c r="F163" s="2" t="s">
        <v>1914</v>
      </c>
      <c r="G163" s="4">
        <v>38601</v>
      </c>
      <c r="H163" s="4" t="s">
        <v>29</v>
      </c>
      <c r="I163" s="2" t="s">
        <v>35</v>
      </c>
      <c r="S163" s="2" t="s">
        <v>61</v>
      </c>
      <c r="U163" s="2" t="s">
        <v>29</v>
      </c>
      <c r="W163" s="2" t="s">
        <v>28</v>
      </c>
      <c r="X163" s="2" t="s">
        <v>5103</v>
      </c>
      <c r="Y163" s="2" t="s">
        <v>5423</v>
      </c>
      <c r="Z163" s="2" t="str">
        <f>IF(X163='[1]RULES DONT TOUCH'!$A$1,"N/A",IF(X163='[1]RULES DONT TOUCH'!$A$2,'[1]RULES DONT TOUCH'!$A$9,IF(X163='[1]RULES DONT TOUCH'!$A$3,'[1]RULES DONT TOUCH'!$A$11,IF(X163='[1]RULES DONT TOUCH'!$A$4,'[1]RULES DONT TOUCH'!$A$10,IF(X163='[1]RULES DONT TOUCH'!$A$5,'[1]RULES DONT TOUCH'!$A$13,IF(X163='[1]RULES DONT TOUCH'!$A$16,'[1]RULES DONT TOUCH'!$A$17,IF(X163='[1]RULES DONT TOUCH'!$A$8,'[1]RULES DONT TOUCH'!$A$12,IF(X163='[1]RULES DONT TOUCH'!$A$7,'[1]RULES DONT TOUCH'!$A$18,IF(X163='[1]RULES DONT TOUCH'!$A$23,'[1]RULES DONT TOUCH'!$A$13,IF(X163='[1]RULES DONT TOUCH'!$A$24,'[1]RULES DONT TOUCH'!$A$25,IF(X163='[1]RULES DONT TOUCH'!$A$21,'[1]RULES DONT TOUCH'!$A$22,IF(X163="","More info Needed",0))))))))))))</f>
        <v>N/A</v>
      </c>
      <c r="AA163" s="2" t="s">
        <v>5423</v>
      </c>
      <c r="AB163" s="2" t="s">
        <v>5103</v>
      </c>
      <c r="AC163" s="2" t="s">
        <v>5423</v>
      </c>
      <c r="AD163" s="2" t="str">
        <f>IF(AB163='[1]RULES DONT TOUCH'!$A$1,"N/A",IF(AB163='[1]RULES DONT TOUCH'!$A$2,'[1]RULES DONT TOUCH'!$A$9,IF(AB163='[1]RULES DONT TOUCH'!$A$3,'[1]RULES DONT TOUCH'!$A$11,IF(AB163='[1]RULES DONT TOUCH'!$A$4,'[1]RULES DONT TOUCH'!$A$10,IF(AB163='[1]RULES DONT TOUCH'!$A$24,'[1]RULES DONT TOUCH'!$A$25,IF(AB163='[1]RULES DONT TOUCH'!$A$13,'[1]RULES DONT TOUCH'!$A$13,IF(AB163='[1]RULES DONT TOUCH'!$A$16,'[1]RULES DONT TOUCH'!$A$17,IF(AB163='[1]RULES DONT TOUCH'!$A$5,'[1]RULES DONT TOUCH'!$A$13,IF(AB163='[1]RULES DONT TOUCH'!$A$8,'[1]RULES DONT TOUCH'!$A$12,IF(AB163='[1]RULES DONT TOUCH'!$A$23,'[1]RULES DONT TOUCH'!$A$13,IF(AB163='[1]RULES DONT TOUCH'!$A$21,'[1]RULES DONT TOUCH'!$A$22,IF(AB163='[1]RULES DONT TOUCH'!$A$19,'[1]RULES DONT TOUCH'!$A$20,IF(AB163='[1]RULES DONT TOUCH'!$A$7,'[1]RULES DONT TOUCH'!$A$18,IF(AB163="","More info Needed",0))))))))))))))</f>
        <v>N/A</v>
      </c>
      <c r="AE163" s="2" t="s">
        <v>5423</v>
      </c>
      <c r="AF163" s="2" t="s">
        <v>5041</v>
      </c>
      <c r="AH163" s="2" t="s">
        <v>30</v>
      </c>
      <c r="AI163" s="48">
        <f>VLOOKUP(A163,[2]LicensedPremisesLLPG!$B:$AP,40,0)</f>
        <v>100032124391</v>
      </c>
      <c r="AJ163" s="2" t="s">
        <v>29</v>
      </c>
      <c r="AK163" s="2" t="s">
        <v>75</v>
      </c>
      <c r="AL163" s="2" t="s">
        <v>2017</v>
      </c>
      <c r="AM163" s="2" t="s">
        <v>2018</v>
      </c>
      <c r="AN163" s="2" t="s">
        <v>2019</v>
      </c>
      <c r="AO163" s="2" t="s">
        <v>8308</v>
      </c>
    </row>
    <row r="164" spans="1:48" ht="14.25" customHeight="1" x14ac:dyDescent="0.2">
      <c r="A164" s="2">
        <v>34531</v>
      </c>
      <c r="B164" s="2" t="s">
        <v>80</v>
      </c>
      <c r="C164" s="2" t="s">
        <v>4614</v>
      </c>
      <c r="D164" s="2" t="s">
        <v>70</v>
      </c>
      <c r="E164" s="2" t="s">
        <v>25</v>
      </c>
      <c r="F164" s="2" t="s">
        <v>71</v>
      </c>
      <c r="G164" s="4">
        <v>38602</v>
      </c>
      <c r="H164" s="4" t="s">
        <v>29</v>
      </c>
      <c r="I164" s="2" t="s">
        <v>35</v>
      </c>
      <c r="S164" s="2" t="s">
        <v>61</v>
      </c>
      <c r="U164" s="2" t="s">
        <v>29</v>
      </c>
      <c r="V164" s="2" t="s">
        <v>29</v>
      </c>
      <c r="W164" s="2" t="s">
        <v>29</v>
      </c>
      <c r="X164" s="7" t="s">
        <v>5397</v>
      </c>
      <c r="Y164" s="2" t="s">
        <v>5443</v>
      </c>
      <c r="Z164" s="2" t="s">
        <v>30</v>
      </c>
      <c r="AA164" s="2" t="s">
        <v>30</v>
      </c>
      <c r="AB164" s="2" t="s">
        <v>5216</v>
      </c>
      <c r="AC164" s="2" t="s">
        <v>5201</v>
      </c>
      <c r="AD164" s="2" t="s">
        <v>5217</v>
      </c>
      <c r="AE164" s="2" t="s">
        <v>5220</v>
      </c>
      <c r="AF164" s="2" t="s">
        <v>5041</v>
      </c>
      <c r="AH164" s="2" t="s">
        <v>72</v>
      </c>
      <c r="AI164" s="48">
        <f>VLOOKUP(A164,[2]LicensedPremisesLLPG!$B:$AP,40,0)</f>
        <v>100032128814</v>
      </c>
      <c r="AJ164" s="2" t="s">
        <v>29</v>
      </c>
      <c r="AK164" s="2" t="s">
        <v>37</v>
      </c>
      <c r="AL164" s="2" t="s">
        <v>455</v>
      </c>
      <c r="AM164" s="2" t="s">
        <v>456</v>
      </c>
      <c r="AN164" s="2" t="s">
        <v>457</v>
      </c>
      <c r="AO164" s="2" t="s">
        <v>459</v>
      </c>
      <c r="AV164" s="2" t="s">
        <v>79</v>
      </c>
    </row>
    <row r="165" spans="1:48" ht="14.25" customHeight="1" x14ac:dyDescent="0.2">
      <c r="A165" s="2">
        <v>35218</v>
      </c>
      <c r="B165" s="6" t="s">
        <v>3750</v>
      </c>
      <c r="C165" s="2" t="s">
        <v>5274</v>
      </c>
      <c r="E165" s="2" t="s">
        <v>67</v>
      </c>
      <c r="F165" s="2" t="s">
        <v>3741</v>
      </c>
      <c r="G165" s="4">
        <v>38602</v>
      </c>
      <c r="H165" s="4" t="s">
        <v>29</v>
      </c>
      <c r="I165" s="2" t="s">
        <v>45</v>
      </c>
      <c r="K165" s="2" t="s">
        <v>112</v>
      </c>
      <c r="L165" s="2" t="s">
        <v>68</v>
      </c>
      <c r="N165" s="2" t="s">
        <v>48</v>
      </c>
      <c r="O165" s="2" t="s">
        <v>41</v>
      </c>
      <c r="P165" s="2" t="s">
        <v>49</v>
      </c>
      <c r="Q165" s="2" t="s">
        <v>83</v>
      </c>
      <c r="R165" s="2" t="s">
        <v>27</v>
      </c>
      <c r="S165" s="2" t="s">
        <v>18</v>
      </c>
      <c r="U165" s="2" t="s">
        <v>29</v>
      </c>
      <c r="V165" s="2" t="s">
        <v>29</v>
      </c>
      <c r="W165" s="2" t="s">
        <v>29</v>
      </c>
      <c r="X165" s="2" t="s">
        <v>5104</v>
      </c>
      <c r="Y165" s="2" t="s">
        <v>5421</v>
      </c>
      <c r="Z165" s="2" t="str">
        <f>IF(X165='[1]RULES DONT TOUCH'!$A$1,"N/A",IF(X165='[1]RULES DONT TOUCH'!$A$2,'[1]RULES DONT TOUCH'!$A$9,IF(X165='[1]RULES DONT TOUCH'!$A$3,'[1]RULES DONT TOUCH'!$A$11,IF(X165='[1]RULES DONT TOUCH'!$A$4,'[1]RULES DONT TOUCH'!$A$10,IF(X165='[1]RULES DONT TOUCH'!$A$5,'[1]RULES DONT TOUCH'!$A$13,IF(X165='[1]RULES DONT TOUCH'!$A$16,'[1]RULES DONT TOUCH'!$A$17,IF(X165='[1]RULES DONT TOUCH'!$A$8,'[1]RULES DONT TOUCH'!$A$12,IF(X165='[1]RULES DONT TOUCH'!$A$7,'[1]RULES DONT TOUCH'!$A$18,IF(X165='[1]RULES DONT TOUCH'!$A$23,'[1]RULES DONT TOUCH'!$A$13,IF(X165='[1]RULES DONT TOUCH'!$A$24,'[1]RULES DONT TOUCH'!$A$25,IF(X165='[1]RULES DONT TOUCH'!$A$21,'[1]RULES DONT TOUCH'!$A$22,IF(X165="","More info Needed",0))))))))))))</f>
        <v>Thu-Sat</v>
      </c>
      <c r="AA165" s="2" t="s">
        <v>5611</v>
      </c>
      <c r="AB165" s="2" t="s">
        <v>5104</v>
      </c>
      <c r="AC165" s="2" t="s">
        <v>5425</v>
      </c>
      <c r="AD165" s="2" t="str">
        <f>IF(AB165='[1]RULES DONT TOUCH'!$A$1,"N/A",IF(AB165='[1]RULES DONT TOUCH'!$A$2,'[1]RULES DONT TOUCH'!$A$9,IF(AB165='[1]RULES DONT TOUCH'!$A$3,'[1]RULES DONT TOUCH'!$A$11,IF(AB165='[1]RULES DONT TOUCH'!$A$4,'[1]RULES DONT TOUCH'!$A$10,IF(AB165='[1]RULES DONT TOUCH'!$A$24,'[1]RULES DONT TOUCH'!$A$25,IF(AB165='[1]RULES DONT TOUCH'!$A$13,'[1]RULES DONT TOUCH'!$A$13,IF(AB165='[1]RULES DONT TOUCH'!$A$16,'[1]RULES DONT TOUCH'!$A$17,IF(AB165='[1]RULES DONT TOUCH'!$A$5,'[1]RULES DONT TOUCH'!$A$13,IF(AB165='[1]RULES DONT TOUCH'!$A$8,'[1]RULES DONT TOUCH'!$A$12,IF(AB165='[1]RULES DONT TOUCH'!$A$23,'[1]RULES DONT TOUCH'!$A$13,IF(AB165='[1]RULES DONT TOUCH'!$A$21,'[1]RULES DONT TOUCH'!$A$22,IF(AB165='[1]RULES DONT TOUCH'!$A$19,'[1]RULES DONT TOUCH'!$A$20,IF(AB165='[1]RULES DONT TOUCH'!$A$7,'[1]RULES DONT TOUCH'!$A$18,IF(AB165="","More info Needed",0))))))))))))))</f>
        <v>Thu-Sat</v>
      </c>
      <c r="AE165" s="2" t="s">
        <v>5612</v>
      </c>
      <c r="AF165" s="2" t="s">
        <v>5544</v>
      </c>
      <c r="AH165" s="2" t="s">
        <v>47</v>
      </c>
      <c r="AI165" s="48">
        <f>VLOOKUP(A165,[2]LicensedPremisesLLPG!$B:$AP,40,0)</f>
        <v>100032093543</v>
      </c>
      <c r="AJ165" s="2" t="s">
        <v>7163</v>
      </c>
      <c r="AK165" s="2" t="s">
        <v>43</v>
      </c>
      <c r="AL165" s="2" t="s">
        <v>1264</v>
      </c>
      <c r="AM165" s="2" t="s">
        <v>1265</v>
      </c>
      <c r="AN165" s="2" t="s">
        <v>1266</v>
      </c>
      <c r="AO165" s="2" t="s">
        <v>8622</v>
      </c>
    </row>
    <row r="166" spans="1:48" ht="15" customHeight="1" x14ac:dyDescent="0.2">
      <c r="A166" s="2">
        <v>35356</v>
      </c>
      <c r="B166" s="6" t="s">
        <v>1029</v>
      </c>
      <c r="C166" s="2" t="s">
        <v>1174</v>
      </c>
      <c r="D166" s="2" t="s">
        <v>1170</v>
      </c>
      <c r="E166" s="2" t="s">
        <v>67</v>
      </c>
      <c r="F166" s="2" t="s">
        <v>1171</v>
      </c>
      <c r="G166" s="4">
        <v>38602</v>
      </c>
      <c r="H166" s="4" t="s">
        <v>29</v>
      </c>
      <c r="I166" s="2" t="s">
        <v>40</v>
      </c>
      <c r="N166" s="2" t="s">
        <v>48</v>
      </c>
      <c r="R166" s="2" t="s">
        <v>46</v>
      </c>
      <c r="S166" s="2" t="s">
        <v>18</v>
      </c>
      <c r="X166" s="2" t="s">
        <v>5103</v>
      </c>
      <c r="Y166" s="2" t="s">
        <v>5421</v>
      </c>
      <c r="Z166" s="2" t="str">
        <f>IF(X166='[1]RULES DONT TOUCH'!$A$1,"N/A",IF(X166='[1]RULES DONT TOUCH'!$A$2,'[1]RULES DONT TOUCH'!$A$9,IF(X166='[1]RULES DONT TOUCH'!$A$3,'[1]RULES DONT TOUCH'!$A$11,IF(X166='[1]RULES DONT TOUCH'!$A$4,'[1]RULES DONT TOUCH'!$A$10,IF(X166='[1]RULES DONT TOUCH'!$A$5,'[1]RULES DONT TOUCH'!$A$13,IF(X166='[1]RULES DONT TOUCH'!$A$16,'[1]RULES DONT TOUCH'!$A$17,IF(X166='[1]RULES DONT TOUCH'!$A$8,'[1]RULES DONT TOUCH'!$A$12,IF(X166='[1]RULES DONT TOUCH'!$A$7,'[1]RULES DONT TOUCH'!$A$18,IF(X166='[1]RULES DONT TOUCH'!$A$23,'[1]RULES DONT TOUCH'!$A$13,IF(X166='[1]RULES DONT TOUCH'!$A$24,'[1]RULES DONT TOUCH'!$A$25,IF(X166='[1]RULES DONT TOUCH'!$A$21,'[1]RULES DONT TOUCH'!$A$22,IF(X166="","More info Needed",0))))))))))))</f>
        <v>N/A</v>
      </c>
      <c r="AA166" s="2" t="s">
        <v>30</v>
      </c>
      <c r="AB166" s="2" t="s">
        <v>5103</v>
      </c>
      <c r="AC166" s="2" t="s">
        <v>5426</v>
      </c>
      <c r="AD166" s="2" t="str">
        <f>IF(AB166='[1]RULES DONT TOUCH'!$A$1,"N/A",IF(AB166='[1]RULES DONT TOUCH'!$A$2,'[1]RULES DONT TOUCH'!$A$9,IF(AB166='[1]RULES DONT TOUCH'!$A$3,'[1]RULES DONT TOUCH'!$A$11,IF(AB166='[1]RULES DONT TOUCH'!$A$4,'[1]RULES DONT TOUCH'!$A$10,IF(AB166='[1]RULES DONT TOUCH'!$A$24,'[1]RULES DONT TOUCH'!$A$25,IF(AB166='[1]RULES DONT TOUCH'!$A$13,'[1]RULES DONT TOUCH'!$A$13,IF(AB166='[1]RULES DONT TOUCH'!$A$16,'[1]RULES DONT TOUCH'!$A$17,IF(AB166='[1]RULES DONT TOUCH'!$A$5,'[1]RULES DONT TOUCH'!$A$13,IF(AB166='[1]RULES DONT TOUCH'!$A$8,'[1]RULES DONT TOUCH'!$A$12,IF(AB166='[1]RULES DONT TOUCH'!$A$23,'[1]RULES DONT TOUCH'!$A$13,IF(AB166='[1]RULES DONT TOUCH'!$A$21,'[1]RULES DONT TOUCH'!$A$22,IF(AB166='[1]RULES DONT TOUCH'!$A$19,'[1]RULES DONT TOUCH'!$A$20,IF(AB166='[1]RULES DONT TOUCH'!$A$7,'[1]RULES DONT TOUCH'!$A$18,IF(AB166="","More info Needed",0))))))))))))))</f>
        <v>N/A</v>
      </c>
      <c r="AE166" s="2" t="s">
        <v>30</v>
      </c>
      <c r="AF166" s="2" t="s">
        <v>47</v>
      </c>
      <c r="AH166" s="2" t="s">
        <v>30</v>
      </c>
      <c r="AI166" s="48">
        <f>VLOOKUP(A166,[2]LicensedPremisesLLPG!$B:$AP,40,0)</f>
        <v>100032097095</v>
      </c>
      <c r="AJ166" s="2" t="s">
        <v>7162</v>
      </c>
      <c r="AK166" s="2" t="s">
        <v>75</v>
      </c>
      <c r="AL166" s="2" t="s">
        <v>1172</v>
      </c>
      <c r="AM166" s="2" t="s">
        <v>748</v>
      </c>
      <c r="AN166" s="6" t="s">
        <v>1031</v>
      </c>
      <c r="AO166" s="2" t="s">
        <v>7799</v>
      </c>
    </row>
    <row r="167" spans="1:48" x14ac:dyDescent="0.2">
      <c r="A167" s="2">
        <v>36768</v>
      </c>
      <c r="B167" s="6" t="s">
        <v>3775</v>
      </c>
      <c r="C167" s="6" t="s">
        <v>4988</v>
      </c>
      <c r="E167" s="2" t="s">
        <v>67</v>
      </c>
      <c r="F167" s="2" t="s">
        <v>3776</v>
      </c>
      <c r="G167" s="4">
        <v>38602</v>
      </c>
      <c r="H167" s="4" t="s">
        <v>28</v>
      </c>
      <c r="I167" s="2" t="s">
        <v>36</v>
      </c>
      <c r="N167" s="2" t="s">
        <v>48</v>
      </c>
      <c r="O167" s="2" t="s">
        <v>41</v>
      </c>
      <c r="P167" s="2" t="s">
        <v>49</v>
      </c>
      <c r="R167" s="2" t="s">
        <v>27</v>
      </c>
      <c r="S167" s="2" t="s">
        <v>18</v>
      </c>
      <c r="U167" s="2" t="s">
        <v>29</v>
      </c>
      <c r="V167" s="2" t="s">
        <v>29</v>
      </c>
      <c r="W167" s="2" t="s">
        <v>29</v>
      </c>
      <c r="X167" s="2" t="s">
        <v>5103</v>
      </c>
      <c r="Y167" s="2" t="s">
        <v>5316</v>
      </c>
      <c r="Z167" s="2" t="str">
        <f>IF(X167='[1]RULES DONT TOUCH'!$A$1,"N/A",IF(X167='[1]RULES DONT TOUCH'!$A$2,'[1]RULES DONT TOUCH'!$A$9,IF(X167='[1]RULES DONT TOUCH'!$A$3,'[1]RULES DONT TOUCH'!$A$11,IF(X167='[1]RULES DONT TOUCH'!$A$4,'[1]RULES DONT TOUCH'!$A$10,IF(X167='[1]RULES DONT TOUCH'!$A$5,'[1]RULES DONT TOUCH'!$A$13,IF(X167='[1]RULES DONT TOUCH'!$A$16,'[1]RULES DONT TOUCH'!$A$17,IF(X167='[1]RULES DONT TOUCH'!$A$8,'[1]RULES DONT TOUCH'!$A$12,IF(X167='[1]RULES DONT TOUCH'!$A$7,'[1]RULES DONT TOUCH'!$A$18,IF(X167='[1]RULES DONT TOUCH'!$A$23,'[1]RULES DONT TOUCH'!$A$13,IF(X167='[1]RULES DONT TOUCH'!$A$24,'[1]RULES DONT TOUCH'!$A$25,IF(X167='[1]RULES DONT TOUCH'!$A$21,'[1]RULES DONT TOUCH'!$A$22,IF(X167="","More info Needed",0))))))))))))</f>
        <v>N/A</v>
      </c>
      <c r="AA167" s="2" t="s">
        <v>30</v>
      </c>
      <c r="AB167" s="2" t="s">
        <v>5103</v>
      </c>
      <c r="AC167" s="2" t="s">
        <v>5427</v>
      </c>
      <c r="AD167" s="2" t="str">
        <f>IF(AB167='[1]RULES DONT TOUCH'!$A$1,"N/A",IF(AB167='[1]RULES DONT TOUCH'!$A$2,'[1]RULES DONT TOUCH'!$A$9,IF(AB167='[1]RULES DONT TOUCH'!$A$3,'[1]RULES DONT TOUCH'!$A$11,IF(AB167='[1]RULES DONT TOUCH'!$A$4,'[1]RULES DONT TOUCH'!$A$10,IF(AB167='[1]RULES DONT TOUCH'!$A$24,'[1]RULES DONT TOUCH'!$A$25,IF(AB167='[1]RULES DONT TOUCH'!$A$13,'[1]RULES DONT TOUCH'!$A$13,IF(AB167='[1]RULES DONT TOUCH'!$A$16,'[1]RULES DONT TOUCH'!$A$17,IF(AB167='[1]RULES DONT TOUCH'!$A$5,'[1]RULES DONT TOUCH'!$A$13,IF(AB167='[1]RULES DONT TOUCH'!$A$8,'[1]RULES DONT TOUCH'!$A$12,IF(AB167='[1]RULES DONT TOUCH'!$A$23,'[1]RULES DONT TOUCH'!$A$13,IF(AB167='[1]RULES DONT TOUCH'!$A$21,'[1]RULES DONT TOUCH'!$A$22,IF(AB167='[1]RULES DONT TOUCH'!$A$19,'[1]RULES DONT TOUCH'!$A$20,IF(AB167='[1]RULES DONT TOUCH'!$A$7,'[1]RULES DONT TOUCH'!$A$18,IF(AB167="","More info Needed",0))))))))))))))</f>
        <v>N/A</v>
      </c>
      <c r="AE167" s="2" t="s">
        <v>30</v>
      </c>
      <c r="AF167" s="2" t="s">
        <v>47</v>
      </c>
      <c r="AH167" s="2" t="s">
        <v>47</v>
      </c>
      <c r="AI167" s="48">
        <f>VLOOKUP(A167,[2]LicensedPremisesLLPG!$B:$AP,40,0)</f>
        <v>100031582415</v>
      </c>
      <c r="AJ167" s="2" t="s">
        <v>29</v>
      </c>
      <c r="AK167" s="2" t="s">
        <v>43</v>
      </c>
      <c r="AL167" s="2" t="s">
        <v>3777</v>
      </c>
      <c r="AM167" s="2" t="s">
        <v>3778</v>
      </c>
      <c r="AN167" s="2" t="s">
        <v>3779</v>
      </c>
      <c r="AO167" s="2" t="s">
        <v>3777</v>
      </c>
      <c r="AP167" s="2" t="s">
        <v>3780</v>
      </c>
      <c r="AQ167" s="2" t="s">
        <v>3781</v>
      </c>
      <c r="AR167" s="2" t="s">
        <v>493</v>
      </c>
    </row>
    <row r="168" spans="1:48" ht="14.25" customHeight="1" x14ac:dyDescent="0.2">
      <c r="A168" s="2">
        <v>37535</v>
      </c>
      <c r="B168" s="6" t="s">
        <v>1109</v>
      </c>
      <c r="C168" s="2" t="s">
        <v>4653</v>
      </c>
      <c r="E168" s="2" t="s">
        <v>67</v>
      </c>
      <c r="F168" s="2" t="s">
        <v>1102</v>
      </c>
      <c r="G168" s="4">
        <v>38602</v>
      </c>
      <c r="H168" s="4" t="s">
        <v>29</v>
      </c>
      <c r="I168" s="2" t="s">
        <v>111</v>
      </c>
      <c r="K168" s="2" t="s">
        <v>112</v>
      </c>
      <c r="R168" s="2" t="s">
        <v>27</v>
      </c>
      <c r="S168" s="2" t="s">
        <v>18</v>
      </c>
      <c r="U168" s="2" t="s">
        <v>29</v>
      </c>
      <c r="V168" s="2" t="s">
        <v>29</v>
      </c>
      <c r="W168" s="2" t="s">
        <v>29</v>
      </c>
      <c r="X168" s="2" t="s">
        <v>5103</v>
      </c>
      <c r="Y168" s="2" t="s">
        <v>5896</v>
      </c>
      <c r="Z168" s="2" t="str">
        <f>IF(X168='[1]RULES DONT TOUCH'!$A$1,"N/A",IF(X168='[1]RULES DONT TOUCH'!$A$2,'[1]RULES DONT TOUCH'!$A$9,IF(X168='[1]RULES DONT TOUCH'!$A$3,'[1]RULES DONT TOUCH'!$A$11,IF(X168='[1]RULES DONT TOUCH'!$A$4,'[1]RULES DONT TOUCH'!$A$10,IF(X168='[1]RULES DONT TOUCH'!$A$5,'[1]RULES DONT TOUCH'!$A$13,IF(X168='[1]RULES DONT TOUCH'!$A$16,'[1]RULES DONT TOUCH'!$A$17,IF(X168='[1]RULES DONT TOUCH'!$A$8,'[1]RULES DONT TOUCH'!$A$12,IF(X168='[1]RULES DONT TOUCH'!$A$7,'[1]RULES DONT TOUCH'!$A$18,IF(X168='[1]RULES DONT TOUCH'!$A$23,'[1]RULES DONT TOUCH'!$A$13,IF(X168='[1]RULES DONT TOUCH'!$A$24,'[1]RULES DONT TOUCH'!$A$25,IF(X168='[1]RULES DONT TOUCH'!$A$21,'[1]RULES DONT TOUCH'!$A$22,IF(X168="","More info Needed",0))))))))))))</f>
        <v>N/A</v>
      </c>
      <c r="AA168" s="2" t="s">
        <v>30</v>
      </c>
      <c r="AB168" s="2" t="s">
        <v>5216</v>
      </c>
      <c r="AC168" s="2" t="s">
        <v>5426</v>
      </c>
      <c r="AD168" s="2" t="str">
        <f>IF(AB168='[1]RULES DONT TOUCH'!$A$1,"N/A",IF(AB168='[1]RULES DONT TOUCH'!$A$2,'[1]RULES DONT TOUCH'!$A$9,IF(AB168='[1]RULES DONT TOUCH'!$A$3,'[1]RULES DONT TOUCH'!$A$11,IF(AB168='[1]RULES DONT TOUCH'!$A$4,'[1]RULES DONT TOUCH'!$A$10,IF(AB168='[1]RULES DONT TOUCH'!$A$24,'[1]RULES DONT TOUCH'!$A$25,IF(AB168='[1]RULES DONT TOUCH'!$A$13,'[1]RULES DONT TOUCH'!$A$13,IF(AB168='[1]RULES DONT TOUCH'!$A$16,'[1]RULES DONT TOUCH'!$A$17,IF(AB168='[1]RULES DONT TOUCH'!$A$5,'[1]RULES DONT TOUCH'!$A$13,IF(AB168='[1]RULES DONT TOUCH'!$A$8,'[1]RULES DONT TOUCH'!$A$12,IF(AB168='[1]RULES DONT TOUCH'!$A$23,'[1]RULES DONT TOUCH'!$A$13,IF(AB168='[1]RULES DONT TOUCH'!$A$21,'[1]RULES DONT TOUCH'!$A$22,IF(AB168='[1]RULES DONT TOUCH'!$A$19,'[1]RULES DONT TOUCH'!$A$20,IF(AB168='[1]RULES DONT TOUCH'!$A$7,'[1]RULES DONT TOUCH'!$A$18,IF(AB168="","More info Needed",0))))))))))))))</f>
        <v>Sun</v>
      </c>
      <c r="AE168" s="2" t="s">
        <v>5441</v>
      </c>
      <c r="AF168" s="2" t="s">
        <v>5431</v>
      </c>
      <c r="AG168" s="2" t="s">
        <v>6331</v>
      </c>
      <c r="AH168" s="2" t="s">
        <v>47</v>
      </c>
      <c r="AI168" s="48">
        <f>VLOOKUP(A168,[2]LicensedPremisesLLPG!$B:$AP,40,0)</f>
        <v>10000133645</v>
      </c>
      <c r="AK168" s="2" t="s">
        <v>43</v>
      </c>
      <c r="AL168" s="2" t="s">
        <v>1026</v>
      </c>
      <c r="AM168" s="2" t="s">
        <v>1110</v>
      </c>
      <c r="AN168" s="2" t="s">
        <v>1028</v>
      </c>
      <c r="AO168" s="2" t="s">
        <v>7385</v>
      </c>
    </row>
    <row r="169" spans="1:48" x14ac:dyDescent="0.2">
      <c r="A169" s="2">
        <v>37838</v>
      </c>
      <c r="B169" s="6" t="s">
        <v>1095</v>
      </c>
      <c r="C169" s="6" t="s">
        <v>4650</v>
      </c>
      <c r="D169" s="6" t="s">
        <v>1096</v>
      </c>
      <c r="E169" s="2" t="s">
        <v>67</v>
      </c>
      <c r="F169" s="2" t="s">
        <v>1097</v>
      </c>
      <c r="G169" s="4">
        <v>38602</v>
      </c>
      <c r="H169" s="4" t="s">
        <v>29</v>
      </c>
      <c r="I169" s="2" t="s">
        <v>125</v>
      </c>
      <c r="P169" s="2" t="s">
        <v>49</v>
      </c>
      <c r="Q169" s="2" t="s">
        <v>83</v>
      </c>
      <c r="U169" s="2" t="s">
        <v>29</v>
      </c>
      <c r="V169" s="2" t="s">
        <v>29</v>
      </c>
      <c r="W169" s="2" t="s">
        <v>29</v>
      </c>
      <c r="X169" s="2" t="s">
        <v>5397</v>
      </c>
      <c r="Y169" s="2" t="s">
        <v>30</v>
      </c>
      <c r="Z169" s="2" t="str">
        <f>IF(X169='[1]RULES DONT TOUCH'!$A$1,"N/A",IF(X169='[1]RULES DONT TOUCH'!$A$2,'[1]RULES DONT TOUCH'!$A$9,IF(X169='[1]RULES DONT TOUCH'!$A$3,'[1]RULES DONT TOUCH'!$A$11,IF(X169='[1]RULES DONT TOUCH'!$A$4,'[1]RULES DONT TOUCH'!$A$10,IF(X169='[1]RULES DONT TOUCH'!$A$5,'[1]RULES DONT TOUCH'!$A$13,IF(X169='[1]RULES DONT TOUCH'!$A$16,'[1]RULES DONT TOUCH'!$A$17,IF(X169='[1]RULES DONT TOUCH'!$A$8,'[1]RULES DONT TOUCH'!$A$12,IF(X169='[1]RULES DONT TOUCH'!$A$7,'[1]RULES DONT TOUCH'!$A$18,IF(X169='[1]RULES DONT TOUCH'!$A$23,'[1]RULES DONT TOUCH'!$A$13,IF(X169='[1]RULES DONT TOUCH'!$A$24,'[1]RULES DONT TOUCH'!$A$25,IF(X169='[1]RULES DONT TOUCH'!$A$21,'[1]RULES DONT TOUCH'!$A$22,IF(X169="","More info Needed",0))))))))))))</f>
        <v>N/A</v>
      </c>
      <c r="AA169" s="2" t="s">
        <v>30</v>
      </c>
      <c r="AB169" s="2" t="s">
        <v>30</v>
      </c>
      <c r="AC169" s="2" t="s">
        <v>30</v>
      </c>
      <c r="AD169" s="2" t="str">
        <f>IF(AB169='[1]RULES DONT TOUCH'!$A$1,"N/A",IF(AB169='[1]RULES DONT TOUCH'!$A$2,'[1]RULES DONT TOUCH'!$A$9,IF(AB169='[1]RULES DONT TOUCH'!$A$3,'[1]RULES DONT TOUCH'!$A$11,IF(AB169='[1]RULES DONT TOUCH'!$A$4,'[1]RULES DONT TOUCH'!$A$10,IF(AB169='[1]RULES DONT TOUCH'!$A$24,'[1]RULES DONT TOUCH'!$A$25,IF(AB169='[1]RULES DONT TOUCH'!$A$13,'[1]RULES DONT TOUCH'!$A$13,IF(AB169='[1]RULES DONT TOUCH'!$A$16,'[1]RULES DONT TOUCH'!$A$17,IF(AB169='[1]RULES DONT TOUCH'!$A$5,'[1]RULES DONT TOUCH'!$A$13,IF(AB169='[1]RULES DONT TOUCH'!$A$8,'[1]RULES DONT TOUCH'!$A$12,IF(AB169='[1]RULES DONT TOUCH'!$A$23,'[1]RULES DONT TOUCH'!$A$13,IF(AB169='[1]RULES DONT TOUCH'!$A$21,'[1]RULES DONT TOUCH'!$A$22,IF(AB169='[1]RULES DONT TOUCH'!$A$19,'[1]RULES DONT TOUCH'!$A$20,IF(AB169='[1]RULES DONT TOUCH'!$A$7,'[1]RULES DONT TOUCH'!$A$18,IF(AB169="","More info Needed",0))))))))))))))</f>
        <v>N/A</v>
      </c>
      <c r="AE169" s="2" t="s">
        <v>30</v>
      </c>
      <c r="AF169" s="2" t="s">
        <v>7611</v>
      </c>
      <c r="AH169" s="2" t="s">
        <v>30</v>
      </c>
      <c r="AI169" s="48">
        <f>VLOOKUP(A169,[2]LicensedPremisesLLPG!$B:$AP,40,0)</f>
        <v>100032097256</v>
      </c>
      <c r="AK169" s="2" t="s">
        <v>56</v>
      </c>
      <c r="AL169" s="2" t="s">
        <v>1098</v>
      </c>
      <c r="AM169" s="6" t="s">
        <v>1100</v>
      </c>
      <c r="AN169" s="2" t="s">
        <v>1099</v>
      </c>
      <c r="AO169" s="2" t="s">
        <v>416</v>
      </c>
    </row>
    <row r="170" spans="1:48" x14ac:dyDescent="0.2">
      <c r="A170" s="2">
        <v>35479</v>
      </c>
      <c r="B170" s="6" t="s">
        <v>3317</v>
      </c>
      <c r="C170" s="2" t="s">
        <v>4936</v>
      </c>
      <c r="E170" s="2" t="s">
        <v>67</v>
      </c>
      <c r="F170" s="2" t="s">
        <v>3319</v>
      </c>
      <c r="G170" s="4">
        <v>38603</v>
      </c>
      <c r="H170" s="4" t="s">
        <v>28</v>
      </c>
      <c r="I170" s="2" t="s">
        <v>2685</v>
      </c>
      <c r="J170" s="2" t="s">
        <v>129</v>
      </c>
      <c r="K170" s="2" t="s">
        <v>112</v>
      </c>
      <c r="L170" s="2" t="s">
        <v>68</v>
      </c>
      <c r="N170" s="2" t="s">
        <v>48</v>
      </c>
      <c r="O170" s="2" t="s">
        <v>41</v>
      </c>
      <c r="P170" s="2" t="s">
        <v>49</v>
      </c>
      <c r="Q170" s="2" t="s">
        <v>83</v>
      </c>
      <c r="R170" s="2" t="s">
        <v>27</v>
      </c>
      <c r="S170" s="2" t="s">
        <v>18</v>
      </c>
      <c r="X170" s="2" t="s">
        <v>5103</v>
      </c>
      <c r="Y170" s="2" t="s">
        <v>6002</v>
      </c>
      <c r="Z170" s="2" t="str">
        <f>IF(X170='[1]RULES DONT TOUCH'!$A$1,"N/A",IF(X170='[1]RULES DONT TOUCH'!$A$2,'[1]RULES DONT TOUCH'!$A$9,IF(X170='[1]RULES DONT TOUCH'!$A$3,'[1]RULES DONT TOUCH'!$A$11,IF(X170='[1]RULES DONT TOUCH'!$A$4,'[1]RULES DONT TOUCH'!$A$10,IF(X170='[1]RULES DONT TOUCH'!$A$5,'[1]RULES DONT TOUCH'!$A$13,IF(X170='[1]RULES DONT TOUCH'!$A$16,'[1]RULES DONT TOUCH'!$A$17,IF(X170='[1]RULES DONT TOUCH'!$A$8,'[1]RULES DONT TOUCH'!$A$12,IF(X170='[1]RULES DONT TOUCH'!$A$7,'[1]RULES DONT TOUCH'!$A$18,IF(X170='[1]RULES DONT TOUCH'!$A$23,'[1]RULES DONT TOUCH'!$A$13,IF(X170='[1]RULES DONT TOUCH'!$A$24,'[1]RULES DONT TOUCH'!$A$25,IF(X170='[1]RULES DONT TOUCH'!$A$21,'[1]RULES DONT TOUCH'!$A$22,IF(X170="","More info Needed",0))))))))))))</f>
        <v>N/A</v>
      </c>
      <c r="AA170" s="2" t="s">
        <v>30</v>
      </c>
      <c r="AB170" s="2" t="s">
        <v>5104</v>
      </c>
      <c r="AC170" s="2" t="s">
        <v>5422</v>
      </c>
      <c r="AD170" s="2" t="str">
        <f>IF(AB170='[1]RULES DONT TOUCH'!$A$1,"N/A",IF(AB170='[1]RULES DONT TOUCH'!$A$2,'[1]RULES DONT TOUCH'!$A$9,IF(AB170='[1]RULES DONT TOUCH'!$A$3,'[1]RULES DONT TOUCH'!$A$11,IF(AB170='[1]RULES DONT TOUCH'!$A$4,'[1]RULES DONT TOUCH'!$A$10,IF(AB170='[1]RULES DONT TOUCH'!$A$24,'[1]RULES DONT TOUCH'!$A$25,IF(AB170='[1]RULES DONT TOUCH'!$A$13,'[1]RULES DONT TOUCH'!$A$13,IF(AB170='[1]RULES DONT TOUCH'!$A$16,'[1]RULES DONT TOUCH'!$A$17,IF(AB170='[1]RULES DONT TOUCH'!$A$5,'[1]RULES DONT TOUCH'!$A$13,IF(AB170='[1]RULES DONT TOUCH'!$A$8,'[1]RULES DONT TOUCH'!$A$12,IF(AB170='[1]RULES DONT TOUCH'!$A$23,'[1]RULES DONT TOUCH'!$A$13,IF(AB170='[1]RULES DONT TOUCH'!$A$21,'[1]RULES DONT TOUCH'!$A$22,IF(AB170='[1]RULES DONT TOUCH'!$A$19,'[1]RULES DONT TOUCH'!$A$20,IF(AB170='[1]RULES DONT TOUCH'!$A$7,'[1]RULES DONT TOUCH'!$A$18,IF(AB170="","More info Needed",0))))))))))))))</f>
        <v>Thu-Sat</v>
      </c>
      <c r="AE170" s="2" t="s">
        <v>30</v>
      </c>
      <c r="AF170" s="2" t="s">
        <v>47</v>
      </c>
      <c r="AH170" s="2" t="s">
        <v>30</v>
      </c>
      <c r="AI170" s="48">
        <f>VLOOKUP(A170,[2]LicensedPremisesLLPG!$B:$AP,40,0)</f>
        <v>100032125036</v>
      </c>
      <c r="AJ170" s="2" t="s">
        <v>7163</v>
      </c>
      <c r="AK170" s="2" t="s">
        <v>43</v>
      </c>
      <c r="AL170" s="2" t="s">
        <v>3320</v>
      </c>
      <c r="AM170" s="2" t="s">
        <v>3321</v>
      </c>
      <c r="AN170" s="2" t="s">
        <v>2159</v>
      </c>
      <c r="AO170" s="2" t="s">
        <v>3322</v>
      </c>
    </row>
    <row r="171" spans="1:48" ht="14.25" customHeight="1" x14ac:dyDescent="0.2">
      <c r="A171" s="2">
        <v>35718</v>
      </c>
      <c r="B171" s="2" t="s">
        <v>8209</v>
      </c>
      <c r="C171" s="2" t="s">
        <v>3975</v>
      </c>
      <c r="E171" s="2" t="s">
        <v>67</v>
      </c>
      <c r="F171" s="2" t="s">
        <v>3976</v>
      </c>
      <c r="G171" s="4">
        <v>38604</v>
      </c>
      <c r="H171" s="4" t="s">
        <v>29</v>
      </c>
      <c r="I171" s="2" t="s">
        <v>45</v>
      </c>
      <c r="S171" s="2" t="s">
        <v>18</v>
      </c>
      <c r="Z171" s="2" t="str">
        <f>IF(X171='[1]RULES DONT TOUCH'!$A$1,"N/A",IF(X171='[1]RULES DONT TOUCH'!$A$2,'[1]RULES DONT TOUCH'!$A$9,IF(X171='[1]RULES DONT TOUCH'!$A$3,'[1]RULES DONT TOUCH'!$A$11,IF(X171='[1]RULES DONT TOUCH'!$A$4,'[1]RULES DONT TOUCH'!$A$10,IF(X171='[1]RULES DONT TOUCH'!$A$5,'[1]RULES DONT TOUCH'!$A$13,IF(X171='[1]RULES DONT TOUCH'!$A$16,'[1]RULES DONT TOUCH'!$A$17,IF(X171='[1]RULES DONT TOUCH'!$A$8,'[1]RULES DONT TOUCH'!$A$12,IF(X171='[1]RULES DONT TOUCH'!$A$7,'[1]RULES DONT TOUCH'!$A$18,IF(X171='[1]RULES DONT TOUCH'!$A$23,'[1]RULES DONT TOUCH'!$A$13,IF(X171='[1]RULES DONT TOUCH'!$A$24,'[1]RULES DONT TOUCH'!$A$25,IF(X171='[1]RULES DONT TOUCH'!$A$21,'[1]RULES DONT TOUCH'!$A$22,IF(X171="","More info Needed",0))))))))))))</f>
        <v>More info Needed</v>
      </c>
      <c r="AB171" s="2" t="s">
        <v>5105</v>
      </c>
      <c r="AC171" s="2" t="s">
        <v>5606</v>
      </c>
      <c r="AD171" s="2" t="str">
        <f>IF(AB171='[1]RULES DONT TOUCH'!$A$1,"N/A",IF(AB171='[1]RULES DONT TOUCH'!$A$2,'[1]RULES DONT TOUCH'!$A$9,IF(AB171='[1]RULES DONT TOUCH'!$A$3,'[1]RULES DONT TOUCH'!$A$11,IF(AB171='[1]RULES DONT TOUCH'!$A$4,'[1]RULES DONT TOUCH'!$A$10,IF(AB171='[1]RULES DONT TOUCH'!$A$24,'[1]RULES DONT TOUCH'!$A$25,IF(AB171='[1]RULES DONT TOUCH'!$A$13,'[1]RULES DONT TOUCH'!$A$13,IF(AB171='[1]RULES DONT TOUCH'!$A$16,'[1]RULES DONT TOUCH'!$A$17,IF(AB171='[1]RULES DONT TOUCH'!$A$5,'[1]RULES DONT TOUCH'!$A$13,IF(AB171='[1]RULES DONT TOUCH'!$A$8,'[1]RULES DONT TOUCH'!$A$12,IF(AB171='[1]RULES DONT TOUCH'!$A$23,'[1]RULES DONT TOUCH'!$A$13,IF(AB171='[1]RULES DONT TOUCH'!$A$21,'[1]RULES DONT TOUCH'!$A$22,IF(AB171='[1]RULES DONT TOUCH'!$A$19,'[1]RULES DONT TOUCH'!$A$20,IF(AB171='[1]RULES DONT TOUCH'!$A$7,'[1]RULES DONT TOUCH'!$A$18,IF(AB171="","More info Needed",0))))))))))))))</f>
        <v>Fri-Sat</v>
      </c>
      <c r="AE171" s="2" t="s">
        <v>5607</v>
      </c>
      <c r="AF171" s="2" t="s">
        <v>5431</v>
      </c>
      <c r="AH171" s="2" t="s">
        <v>47</v>
      </c>
      <c r="AI171" s="48">
        <f>VLOOKUP(A171,[2]LicensedPremisesLLPG!$B:$AP,40,0)</f>
        <v>200001393287</v>
      </c>
      <c r="AJ171" s="2" t="s">
        <v>7163</v>
      </c>
      <c r="AK171" s="2" t="s">
        <v>75</v>
      </c>
      <c r="AL171" s="2" t="s">
        <v>876</v>
      </c>
      <c r="AM171" s="2" t="s">
        <v>877</v>
      </c>
      <c r="AN171" s="2" t="s">
        <v>3977</v>
      </c>
      <c r="AO171" s="2" t="s">
        <v>8271</v>
      </c>
    </row>
    <row r="172" spans="1:48" ht="14.25" customHeight="1" x14ac:dyDescent="0.2">
      <c r="A172" s="2">
        <v>34521</v>
      </c>
      <c r="B172" s="2" t="s">
        <v>313</v>
      </c>
      <c r="C172" s="2" t="s">
        <v>5628</v>
      </c>
      <c r="E172" s="2" t="s">
        <v>67</v>
      </c>
      <c r="F172" s="2" t="s">
        <v>312</v>
      </c>
      <c r="G172" s="4">
        <v>38605</v>
      </c>
      <c r="H172" s="4" t="s">
        <v>29</v>
      </c>
      <c r="I172" s="2" t="s">
        <v>51</v>
      </c>
      <c r="O172" s="2" t="s">
        <v>41</v>
      </c>
      <c r="S172" s="2" t="s">
        <v>18</v>
      </c>
      <c r="X172" s="2" t="s">
        <v>5788</v>
      </c>
      <c r="Y172" s="2" t="s">
        <v>30</v>
      </c>
      <c r="Z172" s="2">
        <f>IF(X172='[1]RULES DONT TOUCH'!$A$1,"N/A",IF(X172='[1]RULES DONT TOUCH'!$A$2,'[1]RULES DONT TOUCH'!$A$9,IF(X172='[1]RULES DONT TOUCH'!$A$3,'[1]RULES DONT TOUCH'!$A$11,IF(X172='[1]RULES DONT TOUCH'!$A$4,'[1]RULES DONT TOUCH'!$A$10,IF(X172='[1]RULES DONT TOUCH'!$A$5,'[1]RULES DONT TOUCH'!$A$13,IF(X172='[1]RULES DONT TOUCH'!$A$16,'[1]RULES DONT TOUCH'!$A$17,IF(X172='[1]RULES DONT TOUCH'!$A$8,'[1]RULES DONT TOUCH'!$A$12,IF(X172='[1]RULES DONT TOUCH'!$A$7,'[1]RULES DONT TOUCH'!$A$18,IF(X172='[1]RULES DONT TOUCH'!$A$23,'[1]RULES DONT TOUCH'!$A$13,IF(X172='[1]RULES DONT TOUCH'!$A$24,'[1]RULES DONT TOUCH'!$A$25,IF(X172='[1]RULES DONT TOUCH'!$A$21,'[1]RULES DONT TOUCH'!$A$22,IF(X172="","More info Needed",0))))))))))))</f>
        <v>0</v>
      </c>
      <c r="AA172" s="2" t="s">
        <v>30</v>
      </c>
      <c r="AB172" s="2" t="s">
        <v>5216</v>
      </c>
      <c r="AC172" s="2" t="s">
        <v>5532</v>
      </c>
      <c r="AD172" s="2" t="str">
        <f>IF(AB172='[1]RULES DONT TOUCH'!$A$1,"N/A",IF(AB172='[1]RULES DONT TOUCH'!$A$2,'[1]RULES DONT TOUCH'!$A$9,IF(AB172='[1]RULES DONT TOUCH'!$A$3,'[1]RULES DONT TOUCH'!$A$11,IF(AB172='[1]RULES DONT TOUCH'!$A$4,'[1]RULES DONT TOUCH'!$A$10,IF(AB172='[1]RULES DONT TOUCH'!$A$24,'[1]RULES DONT TOUCH'!$A$25,IF(AB172='[1]RULES DONT TOUCH'!$A$13,'[1]RULES DONT TOUCH'!$A$13,IF(AB172='[1]RULES DONT TOUCH'!$A$16,'[1]RULES DONT TOUCH'!$A$17,IF(AB172='[1]RULES DONT TOUCH'!$A$5,'[1]RULES DONT TOUCH'!$A$13,IF(AB172='[1]RULES DONT TOUCH'!$A$8,'[1]RULES DONT TOUCH'!$A$12,IF(AB172='[1]RULES DONT TOUCH'!$A$23,'[1]RULES DONT TOUCH'!$A$13,IF(AB172='[1]RULES DONT TOUCH'!$A$21,'[1]RULES DONT TOUCH'!$A$22,IF(AB172='[1]RULES DONT TOUCH'!$A$19,'[1]RULES DONT TOUCH'!$A$20,IF(AB172='[1]RULES DONT TOUCH'!$A$7,'[1]RULES DONT TOUCH'!$A$18,IF(AB172="","More info Needed",0))))))))))))))</f>
        <v>Sun</v>
      </c>
      <c r="AE172" s="2" t="s">
        <v>5540</v>
      </c>
      <c r="AF172" s="2" t="s">
        <v>5041</v>
      </c>
      <c r="AH172" s="2" t="s">
        <v>30</v>
      </c>
      <c r="AI172" s="48">
        <f>VLOOKUP(A172,[2]LicensedPremisesLLPG!$B:$AP,40,0)</f>
        <v>10023986077</v>
      </c>
      <c r="AJ172" s="2" t="s">
        <v>7162</v>
      </c>
      <c r="AK172" s="2" t="s">
        <v>52</v>
      </c>
      <c r="AO172" s="2" t="s">
        <v>416</v>
      </c>
    </row>
    <row r="173" spans="1:48" ht="14.25" customHeight="1" x14ac:dyDescent="0.2">
      <c r="A173" s="2">
        <v>37141</v>
      </c>
      <c r="B173" s="6" t="s">
        <v>76</v>
      </c>
      <c r="C173" s="2" t="s">
        <v>4770</v>
      </c>
      <c r="E173" s="2" t="s">
        <v>67</v>
      </c>
      <c r="F173" s="2" t="s">
        <v>1792</v>
      </c>
      <c r="G173" s="4">
        <v>38605</v>
      </c>
      <c r="H173" s="4" t="s">
        <v>29</v>
      </c>
      <c r="I173" s="2" t="s">
        <v>40</v>
      </c>
      <c r="N173" s="2" t="s">
        <v>48</v>
      </c>
      <c r="R173" s="2" t="s">
        <v>27</v>
      </c>
      <c r="S173" s="2" t="s">
        <v>18</v>
      </c>
      <c r="X173" s="2" t="s">
        <v>5397</v>
      </c>
      <c r="Z173" s="2" t="str">
        <f>IF(X173='[1]RULES DONT TOUCH'!$A$1,"N/A",IF(X173='[1]RULES DONT TOUCH'!$A$2,'[1]RULES DONT TOUCH'!$A$9,IF(X173='[1]RULES DONT TOUCH'!$A$3,'[1]RULES DONT TOUCH'!$A$11,IF(X173='[1]RULES DONT TOUCH'!$A$4,'[1]RULES DONT TOUCH'!$A$10,IF(X173='[1]RULES DONT TOUCH'!$A$5,'[1]RULES DONT TOUCH'!$A$13,IF(X173='[1]RULES DONT TOUCH'!$A$16,'[1]RULES DONT TOUCH'!$A$17,IF(X173='[1]RULES DONT TOUCH'!$A$8,'[1]RULES DONT TOUCH'!$A$12,IF(X173='[1]RULES DONT TOUCH'!$A$7,'[1]RULES DONT TOUCH'!$A$18,IF(X173='[1]RULES DONT TOUCH'!$A$23,'[1]RULES DONT TOUCH'!$A$13,IF(X173='[1]RULES DONT TOUCH'!$A$24,'[1]RULES DONT TOUCH'!$A$25,IF(X173='[1]RULES DONT TOUCH'!$A$21,'[1]RULES DONT TOUCH'!$A$22,IF(X173="","More info Needed",0))))))))))))</f>
        <v>N/A</v>
      </c>
      <c r="AB173" s="2" t="s">
        <v>5216</v>
      </c>
      <c r="AC173" s="2" t="s">
        <v>5426</v>
      </c>
      <c r="AD173" s="2" t="str">
        <f>IF(AB173='[1]RULES DONT TOUCH'!$A$1,"N/A",IF(AB173='[1]RULES DONT TOUCH'!$A$2,'[1]RULES DONT TOUCH'!$A$9,IF(AB173='[1]RULES DONT TOUCH'!$A$3,'[1]RULES DONT TOUCH'!$A$11,IF(AB173='[1]RULES DONT TOUCH'!$A$4,'[1]RULES DONT TOUCH'!$A$10,IF(AB173='[1]RULES DONT TOUCH'!$A$24,'[1]RULES DONT TOUCH'!$A$25,IF(AB173='[1]RULES DONT TOUCH'!$A$13,'[1]RULES DONT TOUCH'!$A$13,IF(AB173='[1]RULES DONT TOUCH'!$A$16,'[1]RULES DONT TOUCH'!$A$17,IF(AB173='[1]RULES DONT TOUCH'!$A$5,'[1]RULES DONT TOUCH'!$A$13,IF(AB173='[1]RULES DONT TOUCH'!$A$8,'[1]RULES DONT TOUCH'!$A$12,IF(AB173='[1]RULES DONT TOUCH'!$A$23,'[1]RULES DONT TOUCH'!$A$13,IF(AB173='[1]RULES DONT TOUCH'!$A$21,'[1]RULES DONT TOUCH'!$A$22,IF(AB173='[1]RULES DONT TOUCH'!$A$19,'[1]RULES DONT TOUCH'!$A$20,IF(AB173='[1]RULES DONT TOUCH'!$A$7,'[1]RULES DONT TOUCH'!$A$18,IF(AB173="","More info Needed",0))))))))))))))</f>
        <v>Sun</v>
      </c>
      <c r="AE173" s="2" t="s">
        <v>5461</v>
      </c>
      <c r="AF173" s="2" t="s">
        <v>5041</v>
      </c>
      <c r="AH173" s="2" t="s">
        <v>30</v>
      </c>
      <c r="AI173" s="48">
        <f>VLOOKUP(A173,[2]LicensedPremisesLLPG!$B:$AP,40,0)</f>
        <v>100031555551</v>
      </c>
      <c r="AJ173" s="2" t="s">
        <v>7162</v>
      </c>
      <c r="AK173" s="2" t="s">
        <v>43</v>
      </c>
      <c r="AL173" s="2" t="s">
        <v>7801</v>
      </c>
      <c r="AM173" s="2" t="s">
        <v>7802</v>
      </c>
      <c r="AN173" s="2" t="s">
        <v>1801</v>
      </c>
      <c r="AO173" s="2" t="s">
        <v>1796</v>
      </c>
    </row>
    <row r="174" spans="1:48" ht="14.25" customHeight="1" x14ac:dyDescent="0.2">
      <c r="A174" s="2">
        <v>37376</v>
      </c>
      <c r="B174" s="6" t="s">
        <v>1502</v>
      </c>
      <c r="C174" s="40" t="s">
        <v>4724</v>
      </c>
      <c r="D174" s="2" t="s">
        <v>1322</v>
      </c>
      <c r="E174" s="2" t="s">
        <v>67</v>
      </c>
      <c r="F174" s="2" t="s">
        <v>1507</v>
      </c>
      <c r="G174" s="4">
        <v>38605</v>
      </c>
      <c r="H174" s="4" t="s">
        <v>29</v>
      </c>
      <c r="I174" s="2" t="s">
        <v>35</v>
      </c>
      <c r="S174" s="2" t="s">
        <v>61</v>
      </c>
      <c r="X174" s="2" t="s">
        <v>5397</v>
      </c>
      <c r="Z174" s="2" t="str">
        <f>IF(X174='[1]RULES DONT TOUCH'!$A$1,"N/A",IF(X174='[1]RULES DONT TOUCH'!$A$2,'[1]RULES DONT TOUCH'!$A$9,IF(X174='[1]RULES DONT TOUCH'!$A$3,'[1]RULES DONT TOUCH'!$A$11,IF(X174='[1]RULES DONT TOUCH'!$A$4,'[1]RULES DONT TOUCH'!$A$10,IF(X174='[1]RULES DONT TOUCH'!$A$5,'[1]RULES DONT TOUCH'!$A$13,IF(X174='[1]RULES DONT TOUCH'!$A$16,'[1]RULES DONT TOUCH'!$A$17,IF(X174='[1]RULES DONT TOUCH'!$A$8,'[1]RULES DONT TOUCH'!$A$12,IF(X174='[1]RULES DONT TOUCH'!$A$7,'[1]RULES DONT TOUCH'!$A$18,IF(X174='[1]RULES DONT TOUCH'!$A$23,'[1]RULES DONT TOUCH'!$A$13,IF(X174='[1]RULES DONT TOUCH'!$A$24,'[1]RULES DONT TOUCH'!$A$25,IF(X174='[1]RULES DONT TOUCH'!$A$21,'[1]RULES DONT TOUCH'!$A$22,IF(X174="","More info Needed",0))))))))))))</f>
        <v>N/A</v>
      </c>
      <c r="AB174" s="2" t="s">
        <v>5216</v>
      </c>
      <c r="AC174" s="2" t="s">
        <v>5201</v>
      </c>
      <c r="AD174" s="2" t="str">
        <f>IF(AB174='[1]RULES DONT TOUCH'!$A$1,"N/A",IF(AB174='[1]RULES DONT TOUCH'!$A$2,'[1]RULES DONT TOUCH'!$A$9,IF(AB174='[1]RULES DONT TOUCH'!$A$3,'[1]RULES DONT TOUCH'!$A$11,IF(AB174='[1]RULES DONT TOUCH'!$A$4,'[1]RULES DONT TOUCH'!$A$10,IF(AB174='[1]RULES DONT TOUCH'!$A$24,'[1]RULES DONT TOUCH'!$A$25,IF(AB174='[1]RULES DONT TOUCH'!$A$13,'[1]RULES DONT TOUCH'!$A$13,IF(AB174='[1]RULES DONT TOUCH'!$A$16,'[1]RULES DONT TOUCH'!$A$17,IF(AB174='[1]RULES DONT TOUCH'!$A$5,'[1]RULES DONT TOUCH'!$A$13,IF(AB174='[1]RULES DONT TOUCH'!$A$8,'[1]RULES DONT TOUCH'!$A$12,IF(AB174='[1]RULES DONT TOUCH'!$A$23,'[1]RULES DONT TOUCH'!$A$13,IF(AB174='[1]RULES DONT TOUCH'!$A$21,'[1]RULES DONT TOUCH'!$A$22,IF(AB174='[1]RULES DONT TOUCH'!$A$19,'[1]RULES DONT TOUCH'!$A$20,IF(AB174='[1]RULES DONT TOUCH'!$A$7,'[1]RULES DONT TOUCH'!$A$18,IF(AB174="","More info Needed",0))))))))))))))</f>
        <v>Sun</v>
      </c>
      <c r="AE174" s="2" t="s">
        <v>5220</v>
      </c>
      <c r="AF174" s="2" t="s">
        <v>5041</v>
      </c>
      <c r="AH174" s="2" t="s">
        <v>30</v>
      </c>
      <c r="AI174" s="48">
        <f>VLOOKUP(A174,[2]LicensedPremisesLLPG!$B:$AP,40,0)</f>
        <v>200001405027</v>
      </c>
      <c r="AJ174" s="2" t="s">
        <v>29</v>
      </c>
      <c r="AK174" s="2" t="s">
        <v>37</v>
      </c>
      <c r="AL174" s="2" t="s">
        <v>1503</v>
      </c>
      <c r="AM174" s="2" t="s">
        <v>1504</v>
      </c>
      <c r="AN174" s="2" t="s">
        <v>264</v>
      </c>
      <c r="AO174" s="2" t="s">
        <v>1503</v>
      </c>
    </row>
    <row r="175" spans="1:48" ht="28.5" customHeight="1" x14ac:dyDescent="0.2">
      <c r="A175" s="2">
        <v>37382</v>
      </c>
      <c r="B175" s="6" t="s">
        <v>7321</v>
      </c>
      <c r="C175" s="2" t="s">
        <v>5241</v>
      </c>
      <c r="E175" s="2" t="s">
        <v>67</v>
      </c>
      <c r="F175" s="2" t="s">
        <v>4424</v>
      </c>
      <c r="G175" s="4">
        <v>38605</v>
      </c>
      <c r="H175" s="4" t="s">
        <v>29</v>
      </c>
      <c r="I175" s="2" t="s">
        <v>45</v>
      </c>
      <c r="S175" s="2" t="s">
        <v>42</v>
      </c>
      <c r="Z175" s="2" t="str">
        <f>IF(X175='[1]RULES DONT TOUCH'!$A$1,"N/A",IF(X175='[1]RULES DONT TOUCH'!$A$2,'[1]RULES DONT TOUCH'!$A$9,IF(X175='[1]RULES DONT TOUCH'!$A$3,'[1]RULES DONT TOUCH'!$A$11,IF(X175='[1]RULES DONT TOUCH'!$A$4,'[1]RULES DONT TOUCH'!$A$10,IF(X175='[1]RULES DONT TOUCH'!$A$5,'[1]RULES DONT TOUCH'!$A$13,IF(X175='[1]RULES DONT TOUCH'!$A$16,'[1]RULES DONT TOUCH'!$A$17,IF(X175='[1]RULES DONT TOUCH'!$A$8,'[1]RULES DONT TOUCH'!$A$12,IF(X175='[1]RULES DONT TOUCH'!$A$7,'[1]RULES DONT TOUCH'!$A$18,IF(X175='[1]RULES DONT TOUCH'!$A$23,'[1]RULES DONT TOUCH'!$A$13,IF(X175='[1]RULES DONT TOUCH'!$A$24,'[1]RULES DONT TOUCH'!$A$25,IF(X175='[1]RULES DONT TOUCH'!$A$21,'[1]RULES DONT TOUCH'!$A$22,IF(X175="","More info Needed",0))))))))))))</f>
        <v>More info Needed</v>
      </c>
      <c r="AB175" s="2" t="s">
        <v>5105</v>
      </c>
      <c r="AC175" s="2" t="s">
        <v>5527</v>
      </c>
      <c r="AD175" s="2" t="str">
        <f>IF(AB175='[1]RULES DONT TOUCH'!$A$1,"N/A",IF(AB175='[1]RULES DONT TOUCH'!$A$2,'[1]RULES DONT TOUCH'!$A$9,IF(AB175='[1]RULES DONT TOUCH'!$A$3,'[1]RULES DONT TOUCH'!$A$11,IF(AB175='[1]RULES DONT TOUCH'!$A$4,'[1]RULES DONT TOUCH'!$A$10,IF(AB175='[1]RULES DONT TOUCH'!$A$24,'[1]RULES DONT TOUCH'!$A$25,IF(AB175='[1]RULES DONT TOUCH'!$A$13,'[1]RULES DONT TOUCH'!$A$13,IF(AB175='[1]RULES DONT TOUCH'!$A$16,'[1]RULES DONT TOUCH'!$A$17,IF(AB175='[1]RULES DONT TOUCH'!$A$5,'[1]RULES DONT TOUCH'!$A$13,IF(AB175='[1]RULES DONT TOUCH'!$A$8,'[1]RULES DONT TOUCH'!$A$12,IF(AB175='[1]RULES DONT TOUCH'!$A$23,'[1]RULES DONT TOUCH'!$A$13,IF(AB175='[1]RULES DONT TOUCH'!$A$21,'[1]RULES DONT TOUCH'!$A$22,IF(AB175='[1]RULES DONT TOUCH'!$A$19,'[1]RULES DONT TOUCH'!$A$20,IF(AB175='[1]RULES DONT TOUCH'!$A$7,'[1]RULES DONT TOUCH'!$A$18,IF(AB175="","More info Needed",0))))))))))))))</f>
        <v>Fri-Sat</v>
      </c>
      <c r="AE175" s="2" t="s">
        <v>5474</v>
      </c>
      <c r="AF175" s="2" t="s">
        <v>47</v>
      </c>
      <c r="AH175" s="2" t="s">
        <v>47</v>
      </c>
      <c r="AI175" s="48">
        <f>VLOOKUP(A175,[2]LicensedPremisesLLPG!$B:$AP,40,0)</f>
        <v>100032095041</v>
      </c>
      <c r="AJ175" s="2" t="s">
        <v>7163</v>
      </c>
      <c r="AK175" s="2" t="s">
        <v>43</v>
      </c>
      <c r="AL175" s="2" t="s">
        <v>4439</v>
      </c>
      <c r="AM175" s="2" t="s">
        <v>4440</v>
      </c>
      <c r="AN175" s="2" t="s">
        <v>4424</v>
      </c>
      <c r="AO175" s="2" t="s">
        <v>7671</v>
      </c>
    </row>
    <row r="176" spans="1:48" ht="14.25" customHeight="1" x14ac:dyDescent="0.2">
      <c r="A176" s="2">
        <v>36564</v>
      </c>
      <c r="B176" s="6" t="s">
        <v>4378</v>
      </c>
      <c r="C176" s="41" t="s">
        <v>5249</v>
      </c>
      <c r="D176" s="2" t="s">
        <v>4379</v>
      </c>
      <c r="E176" s="2" t="s">
        <v>67</v>
      </c>
      <c r="F176" s="2" t="s">
        <v>4380</v>
      </c>
      <c r="G176" s="4">
        <v>38606</v>
      </c>
      <c r="H176" s="4" t="s">
        <v>29</v>
      </c>
      <c r="I176" s="2" t="s">
        <v>35</v>
      </c>
      <c r="S176" s="2" t="s">
        <v>61</v>
      </c>
      <c r="Z176" s="2" t="str">
        <f>IF(X176='[1]RULES DONT TOUCH'!$A$1,"N/A",IF(X176='[1]RULES DONT TOUCH'!$A$2,'[1]RULES DONT TOUCH'!$A$9,IF(X176='[1]RULES DONT TOUCH'!$A$3,'[1]RULES DONT TOUCH'!$A$11,IF(X176='[1]RULES DONT TOUCH'!$A$4,'[1]RULES DONT TOUCH'!$A$10,IF(X176='[1]RULES DONT TOUCH'!$A$5,'[1]RULES DONT TOUCH'!$A$13,IF(X176='[1]RULES DONT TOUCH'!$A$16,'[1]RULES DONT TOUCH'!$A$17,IF(X176='[1]RULES DONT TOUCH'!$A$8,'[1]RULES DONT TOUCH'!$A$12,IF(X176='[1]RULES DONT TOUCH'!$A$7,'[1]RULES DONT TOUCH'!$A$18,IF(X176='[1]RULES DONT TOUCH'!$A$23,'[1]RULES DONT TOUCH'!$A$13,IF(X176='[1]RULES DONT TOUCH'!$A$24,'[1]RULES DONT TOUCH'!$A$25,IF(X176='[1]RULES DONT TOUCH'!$A$21,'[1]RULES DONT TOUCH'!$A$22,IF(X176="","More info Needed",0))))))))))))</f>
        <v>More info Needed</v>
      </c>
      <c r="AB176" s="2" t="s">
        <v>5216</v>
      </c>
      <c r="AC176" s="2" t="s">
        <v>5201</v>
      </c>
      <c r="AD176" s="2" t="str">
        <f>IF(AB176='[1]RULES DONT TOUCH'!$A$1,"N/A",IF(AB176='[1]RULES DONT TOUCH'!$A$2,'[1]RULES DONT TOUCH'!$A$9,IF(AB176='[1]RULES DONT TOUCH'!$A$3,'[1]RULES DONT TOUCH'!$A$11,IF(AB176='[1]RULES DONT TOUCH'!$A$4,'[1]RULES DONT TOUCH'!$A$10,IF(AB176='[1]RULES DONT TOUCH'!$A$24,'[1]RULES DONT TOUCH'!$A$25,IF(AB176='[1]RULES DONT TOUCH'!$A$13,'[1]RULES DONT TOUCH'!$A$13,IF(AB176='[1]RULES DONT TOUCH'!$A$16,'[1]RULES DONT TOUCH'!$A$17,IF(AB176='[1]RULES DONT TOUCH'!$A$5,'[1]RULES DONT TOUCH'!$A$13,IF(AB176='[1]RULES DONT TOUCH'!$A$8,'[1]RULES DONT TOUCH'!$A$12,IF(AB176='[1]RULES DONT TOUCH'!$A$23,'[1]RULES DONT TOUCH'!$A$13,IF(AB176='[1]RULES DONT TOUCH'!$A$21,'[1]RULES DONT TOUCH'!$A$22,IF(AB176='[1]RULES DONT TOUCH'!$A$19,'[1]RULES DONT TOUCH'!$A$20,IF(AB176='[1]RULES DONT TOUCH'!$A$7,'[1]RULES DONT TOUCH'!$A$18,IF(AB176="","More info Needed",0))))))))))))))</f>
        <v>Sun</v>
      </c>
      <c r="AE176" s="2" t="s">
        <v>5220</v>
      </c>
      <c r="AF176" s="2" t="s">
        <v>5041</v>
      </c>
      <c r="AH176" s="2" t="s">
        <v>30</v>
      </c>
      <c r="AI176" s="48">
        <f>VLOOKUP(A176,[2]LicensedPremisesLLPG!$B:$AP,40,0)</f>
        <v>200001392104</v>
      </c>
      <c r="AJ176" s="2" t="s">
        <v>29</v>
      </c>
      <c r="AK176" s="2" t="s">
        <v>37</v>
      </c>
      <c r="AL176" s="2" t="s">
        <v>6172</v>
      </c>
      <c r="AM176" s="2" t="s">
        <v>6173</v>
      </c>
      <c r="AN176" s="2" t="s">
        <v>6174</v>
      </c>
      <c r="AO176" s="2" t="s">
        <v>6175</v>
      </c>
    </row>
    <row r="177" spans="1:41" ht="14.25" customHeight="1" x14ac:dyDescent="0.2">
      <c r="A177" s="2">
        <v>36666</v>
      </c>
      <c r="B177" s="2" t="s">
        <v>2289</v>
      </c>
      <c r="C177" s="6" t="s">
        <v>4993</v>
      </c>
      <c r="E177" s="2" t="s">
        <v>67</v>
      </c>
      <c r="F177" s="2" t="s">
        <v>4242</v>
      </c>
      <c r="G177" s="4">
        <v>38606</v>
      </c>
      <c r="H177" s="4" t="s">
        <v>29</v>
      </c>
      <c r="I177" s="2" t="s">
        <v>35</v>
      </c>
      <c r="S177" s="2" t="s">
        <v>61</v>
      </c>
      <c r="Z177" s="2" t="str">
        <f>IF(X177='[1]RULES DONT TOUCH'!$A$1,"N/A",IF(X177='[1]RULES DONT TOUCH'!$A$2,'[1]RULES DONT TOUCH'!$A$9,IF(X177='[1]RULES DONT TOUCH'!$A$3,'[1]RULES DONT TOUCH'!$A$11,IF(X177='[1]RULES DONT TOUCH'!$A$4,'[1]RULES DONT TOUCH'!$A$10,IF(X177='[1]RULES DONT TOUCH'!$A$5,'[1]RULES DONT TOUCH'!$A$13,IF(X177='[1]RULES DONT TOUCH'!$A$16,'[1]RULES DONT TOUCH'!$A$17,IF(X177='[1]RULES DONT TOUCH'!$A$8,'[1]RULES DONT TOUCH'!$A$12,IF(X177='[1]RULES DONT TOUCH'!$A$7,'[1]RULES DONT TOUCH'!$A$18,IF(X177='[1]RULES DONT TOUCH'!$A$23,'[1]RULES DONT TOUCH'!$A$13,IF(X177='[1]RULES DONT TOUCH'!$A$24,'[1]RULES DONT TOUCH'!$A$25,IF(X177='[1]RULES DONT TOUCH'!$A$21,'[1]RULES DONT TOUCH'!$A$22,IF(X177="","More info Needed",0))))))))))))</f>
        <v>More info Needed</v>
      </c>
      <c r="AB177" s="2" t="s">
        <v>5103</v>
      </c>
      <c r="AC177" s="2" t="s">
        <v>5307</v>
      </c>
      <c r="AD177" s="2" t="str">
        <f>IF(AB177='[1]RULES DONT TOUCH'!$A$1,"N/A",IF(AB177='[1]RULES DONT TOUCH'!$A$2,'[1]RULES DONT TOUCH'!$A$9,IF(AB177='[1]RULES DONT TOUCH'!$A$3,'[1]RULES DONT TOUCH'!$A$11,IF(AB177='[1]RULES DONT TOUCH'!$A$4,'[1]RULES DONT TOUCH'!$A$10,IF(AB177='[1]RULES DONT TOUCH'!$A$24,'[1]RULES DONT TOUCH'!$A$25,IF(AB177='[1]RULES DONT TOUCH'!$A$13,'[1]RULES DONT TOUCH'!$A$13,IF(AB177='[1]RULES DONT TOUCH'!$A$16,'[1]RULES DONT TOUCH'!$A$17,IF(AB177='[1]RULES DONT TOUCH'!$A$5,'[1]RULES DONT TOUCH'!$A$13,IF(AB177='[1]RULES DONT TOUCH'!$A$8,'[1]RULES DONT TOUCH'!$A$12,IF(AB177='[1]RULES DONT TOUCH'!$A$23,'[1]RULES DONT TOUCH'!$A$13,IF(AB177='[1]RULES DONT TOUCH'!$A$21,'[1]RULES DONT TOUCH'!$A$22,IF(AB177='[1]RULES DONT TOUCH'!$A$19,'[1]RULES DONT TOUCH'!$A$20,IF(AB177='[1]RULES DONT TOUCH'!$A$7,'[1]RULES DONT TOUCH'!$A$18,IF(AB177="","More info Needed",0))))))))))))))</f>
        <v>N/A</v>
      </c>
      <c r="AE177" s="2" t="s">
        <v>30</v>
      </c>
      <c r="AF177" s="2" t="s">
        <v>5431</v>
      </c>
      <c r="AH177" s="2" t="s">
        <v>72</v>
      </c>
      <c r="AI177" s="48">
        <f>VLOOKUP(A177,[2]LicensedPremisesLLPG!$B:$AP,40,0)</f>
        <v>200001376393</v>
      </c>
      <c r="AJ177" s="2" t="s">
        <v>29</v>
      </c>
      <c r="AK177" s="2" t="s">
        <v>37</v>
      </c>
      <c r="AL177" s="2" t="s">
        <v>1113</v>
      </c>
      <c r="AM177" s="2" t="s">
        <v>1114</v>
      </c>
      <c r="AN177" s="2" t="s">
        <v>1115</v>
      </c>
      <c r="AO177" s="2" t="s">
        <v>6168</v>
      </c>
    </row>
    <row r="178" spans="1:41" ht="14.25" customHeight="1" x14ac:dyDescent="0.2">
      <c r="A178" s="2">
        <v>36834</v>
      </c>
      <c r="B178" s="6" t="s">
        <v>1215</v>
      </c>
      <c r="C178" s="2" t="s">
        <v>4669</v>
      </c>
      <c r="D178" s="2" t="s">
        <v>1216</v>
      </c>
      <c r="E178" s="2" t="s">
        <v>67</v>
      </c>
      <c r="F178" s="2" t="s">
        <v>1217</v>
      </c>
      <c r="G178" s="4">
        <v>38606</v>
      </c>
      <c r="H178" s="4" t="s">
        <v>29</v>
      </c>
      <c r="I178" s="2" t="s">
        <v>35</v>
      </c>
      <c r="S178" s="2" t="s">
        <v>61</v>
      </c>
      <c r="X178" s="2" t="s">
        <v>5397</v>
      </c>
      <c r="Z178" s="2" t="str">
        <f>IF(X178='[1]RULES DONT TOUCH'!$A$1,"N/A",IF(X178='[1]RULES DONT TOUCH'!$A$2,'[1]RULES DONT TOUCH'!$A$9,IF(X178='[1]RULES DONT TOUCH'!$A$3,'[1]RULES DONT TOUCH'!$A$11,IF(X178='[1]RULES DONT TOUCH'!$A$4,'[1]RULES DONT TOUCH'!$A$10,IF(X178='[1]RULES DONT TOUCH'!$A$5,'[1]RULES DONT TOUCH'!$A$13,IF(X178='[1]RULES DONT TOUCH'!$A$16,'[1]RULES DONT TOUCH'!$A$17,IF(X178='[1]RULES DONT TOUCH'!$A$8,'[1]RULES DONT TOUCH'!$A$12,IF(X178='[1]RULES DONT TOUCH'!$A$7,'[1]RULES DONT TOUCH'!$A$18,IF(X178='[1]RULES DONT TOUCH'!$A$23,'[1]RULES DONT TOUCH'!$A$13,IF(X178='[1]RULES DONT TOUCH'!$A$24,'[1]RULES DONT TOUCH'!$A$25,IF(X178='[1]RULES DONT TOUCH'!$A$21,'[1]RULES DONT TOUCH'!$A$22,IF(X178="","More info Needed",0))))))))))))</f>
        <v>N/A</v>
      </c>
      <c r="AB178" s="2" t="s">
        <v>5216</v>
      </c>
      <c r="AC178" s="2" t="s">
        <v>5201</v>
      </c>
      <c r="AD178" s="2" t="str">
        <f>IF(AB178='[1]RULES DONT TOUCH'!$A$1,"N/A",IF(AB178='[1]RULES DONT TOUCH'!$A$2,'[1]RULES DONT TOUCH'!$A$9,IF(AB178='[1]RULES DONT TOUCH'!$A$3,'[1]RULES DONT TOUCH'!$A$11,IF(AB178='[1]RULES DONT TOUCH'!$A$4,'[1]RULES DONT TOUCH'!$A$10,IF(AB178='[1]RULES DONT TOUCH'!$A$24,'[1]RULES DONT TOUCH'!$A$25,IF(AB178='[1]RULES DONT TOUCH'!$A$13,'[1]RULES DONT TOUCH'!$A$13,IF(AB178='[1]RULES DONT TOUCH'!$A$16,'[1]RULES DONT TOUCH'!$A$17,IF(AB178='[1]RULES DONT TOUCH'!$A$5,'[1]RULES DONT TOUCH'!$A$13,IF(AB178='[1]RULES DONT TOUCH'!$A$8,'[1]RULES DONT TOUCH'!$A$12,IF(AB178='[1]RULES DONT TOUCH'!$A$23,'[1]RULES DONT TOUCH'!$A$13,IF(AB178='[1]RULES DONT TOUCH'!$A$21,'[1]RULES DONT TOUCH'!$A$22,IF(AB178='[1]RULES DONT TOUCH'!$A$19,'[1]RULES DONT TOUCH'!$A$20,IF(AB178='[1]RULES DONT TOUCH'!$A$7,'[1]RULES DONT TOUCH'!$A$18,IF(AB178="","More info Needed",0))))))))))))))</f>
        <v>Sun</v>
      </c>
      <c r="AE178" s="2" t="s">
        <v>5220</v>
      </c>
      <c r="AF178" s="2" t="s">
        <v>5041</v>
      </c>
      <c r="AH178" s="2" t="s">
        <v>30</v>
      </c>
      <c r="AI178" s="48">
        <v>10000133056</v>
      </c>
      <c r="AJ178" s="2" t="s">
        <v>29</v>
      </c>
      <c r="AK178" s="2" t="s">
        <v>37</v>
      </c>
      <c r="AL178" s="2" t="s">
        <v>1218</v>
      </c>
      <c r="AM178" s="2" t="s">
        <v>1219</v>
      </c>
      <c r="AN178" s="2" t="s">
        <v>1220</v>
      </c>
      <c r="AO178" s="2" t="s">
        <v>1221</v>
      </c>
    </row>
    <row r="179" spans="1:41" ht="14.25" customHeight="1" x14ac:dyDescent="0.2">
      <c r="A179" s="2">
        <v>36870</v>
      </c>
      <c r="B179" s="2" t="s">
        <v>2751</v>
      </c>
      <c r="C179" s="2" t="s">
        <v>2752</v>
      </c>
      <c r="E179" s="2" t="s">
        <v>25</v>
      </c>
      <c r="F179" s="2" t="s">
        <v>2753</v>
      </c>
      <c r="G179" s="4">
        <v>38606</v>
      </c>
      <c r="H179" s="4" t="s">
        <v>29</v>
      </c>
      <c r="I179" s="2" t="s">
        <v>35</v>
      </c>
      <c r="S179" s="2" t="s">
        <v>61</v>
      </c>
      <c r="X179" s="2" t="s">
        <v>5397</v>
      </c>
      <c r="Z179" s="2" t="str">
        <f>IF(X179='[1]RULES DONT TOUCH'!$A$1,"N/A",IF(X179='[1]RULES DONT TOUCH'!$A$2,'[1]RULES DONT TOUCH'!$A$9,IF(X179='[1]RULES DONT TOUCH'!$A$3,'[1]RULES DONT TOUCH'!$A$11,IF(X179='[1]RULES DONT TOUCH'!$A$4,'[1]RULES DONT TOUCH'!$A$10,IF(X179='[1]RULES DONT TOUCH'!$A$5,'[1]RULES DONT TOUCH'!$A$13,IF(X179='[1]RULES DONT TOUCH'!$A$16,'[1]RULES DONT TOUCH'!$A$17,IF(X179='[1]RULES DONT TOUCH'!$A$8,'[1]RULES DONT TOUCH'!$A$12,IF(X179='[1]RULES DONT TOUCH'!$A$7,'[1]RULES DONT TOUCH'!$A$18,IF(X179='[1]RULES DONT TOUCH'!$A$23,'[1]RULES DONT TOUCH'!$A$13,IF(X179='[1]RULES DONT TOUCH'!$A$24,'[1]RULES DONT TOUCH'!$A$25,IF(X179='[1]RULES DONT TOUCH'!$A$21,'[1]RULES DONT TOUCH'!$A$22,IF(X179="","More info Needed",0))))))))))))</f>
        <v>N/A</v>
      </c>
      <c r="AB179" s="2" t="s">
        <v>5216</v>
      </c>
      <c r="AC179" s="2" t="s">
        <v>5201</v>
      </c>
      <c r="AD179" s="2" t="str">
        <f>IF(AB179='[1]RULES DONT TOUCH'!$A$1,"N/A",IF(AB179='[1]RULES DONT TOUCH'!$A$2,'[1]RULES DONT TOUCH'!$A$9,IF(AB179='[1]RULES DONT TOUCH'!$A$3,'[1]RULES DONT TOUCH'!$A$11,IF(AB179='[1]RULES DONT TOUCH'!$A$4,'[1]RULES DONT TOUCH'!$A$10,IF(AB179='[1]RULES DONT TOUCH'!$A$24,'[1]RULES DONT TOUCH'!$A$25,IF(AB179='[1]RULES DONT TOUCH'!$A$13,'[1]RULES DONT TOUCH'!$A$13,IF(AB179='[1]RULES DONT TOUCH'!$A$16,'[1]RULES DONT TOUCH'!$A$17,IF(AB179='[1]RULES DONT TOUCH'!$A$5,'[1]RULES DONT TOUCH'!$A$13,IF(AB179='[1]RULES DONT TOUCH'!$A$8,'[1]RULES DONT TOUCH'!$A$12,IF(AB179='[1]RULES DONT TOUCH'!$A$23,'[1]RULES DONT TOUCH'!$A$13,IF(AB179='[1]RULES DONT TOUCH'!$A$21,'[1]RULES DONT TOUCH'!$A$22,IF(AB179='[1]RULES DONT TOUCH'!$A$19,'[1]RULES DONT TOUCH'!$A$20,IF(AB179='[1]RULES DONT TOUCH'!$A$7,'[1]RULES DONT TOUCH'!$A$18,IF(AB179="","More info Needed",0))))))))))))))</f>
        <v>Sun</v>
      </c>
      <c r="AE179" s="2" t="s">
        <v>5220</v>
      </c>
      <c r="AF179" s="2" t="s">
        <v>5041</v>
      </c>
      <c r="AH179" s="2" t="s">
        <v>30</v>
      </c>
      <c r="AI179" s="48">
        <f>VLOOKUP(A179,[2]LicensedPremisesLLPG!$B:$AP,40,0)</f>
        <v>100032131725</v>
      </c>
      <c r="AJ179" s="2" t="s">
        <v>29</v>
      </c>
      <c r="AK179" s="2" t="s">
        <v>37</v>
      </c>
      <c r="AL179" s="2" t="s">
        <v>8017</v>
      </c>
      <c r="AM179" s="2" t="s">
        <v>8018</v>
      </c>
      <c r="AN179" s="6" t="s">
        <v>8019</v>
      </c>
      <c r="AO179" s="2" t="s">
        <v>8017</v>
      </c>
    </row>
    <row r="180" spans="1:41" ht="14.25" customHeight="1" x14ac:dyDescent="0.2">
      <c r="A180" s="2">
        <v>38996</v>
      </c>
      <c r="B180" s="6" t="s">
        <v>3729</v>
      </c>
      <c r="C180" s="2" t="s">
        <v>5278</v>
      </c>
      <c r="E180" s="2" t="s">
        <v>67</v>
      </c>
      <c r="F180" s="2" t="s">
        <v>3730</v>
      </c>
      <c r="G180" s="4">
        <v>38606</v>
      </c>
      <c r="H180" s="4" t="s">
        <v>29</v>
      </c>
      <c r="I180" s="2" t="s">
        <v>45</v>
      </c>
      <c r="R180" s="2" t="s">
        <v>27</v>
      </c>
      <c r="S180" s="2" t="s">
        <v>18</v>
      </c>
      <c r="U180" s="2" t="s">
        <v>29</v>
      </c>
      <c r="V180" s="2" t="s">
        <v>29</v>
      </c>
      <c r="W180" s="2" t="s">
        <v>29</v>
      </c>
      <c r="X180" s="2" t="s">
        <v>5103</v>
      </c>
      <c r="Y180" s="2" t="s">
        <v>5421</v>
      </c>
      <c r="Z180" s="2" t="str">
        <f>IF(X180='[1]RULES DONT TOUCH'!$A$1,"N/A",IF(X180='[1]RULES DONT TOUCH'!$A$2,'[1]RULES DONT TOUCH'!$A$9,IF(X180='[1]RULES DONT TOUCH'!$A$3,'[1]RULES DONT TOUCH'!$A$11,IF(X180='[1]RULES DONT TOUCH'!$A$4,'[1]RULES DONT TOUCH'!$A$10,IF(X180='[1]RULES DONT TOUCH'!$A$5,'[1]RULES DONT TOUCH'!$A$13,IF(X180='[1]RULES DONT TOUCH'!$A$16,'[1]RULES DONT TOUCH'!$A$17,IF(X180='[1]RULES DONT TOUCH'!$A$8,'[1]RULES DONT TOUCH'!$A$12,IF(X180='[1]RULES DONT TOUCH'!$A$7,'[1]RULES DONT TOUCH'!$A$18,IF(X180='[1]RULES DONT TOUCH'!$A$23,'[1]RULES DONT TOUCH'!$A$13,IF(X180='[1]RULES DONT TOUCH'!$A$24,'[1]RULES DONT TOUCH'!$A$25,IF(X180='[1]RULES DONT TOUCH'!$A$21,'[1]RULES DONT TOUCH'!$A$22,IF(X180="","More info Needed",0))))))))))))</f>
        <v>N/A</v>
      </c>
      <c r="AA180" s="2" t="s">
        <v>30</v>
      </c>
      <c r="AB180" s="2" t="s">
        <v>5103</v>
      </c>
      <c r="AC180" s="2" t="s">
        <v>5422</v>
      </c>
      <c r="AD180" s="2" t="str">
        <f>IF(AB180='[1]RULES DONT TOUCH'!$A$1,"N/A",IF(AB180='[1]RULES DONT TOUCH'!$A$2,'[1]RULES DONT TOUCH'!$A$9,IF(AB180='[1]RULES DONT TOUCH'!$A$3,'[1]RULES DONT TOUCH'!$A$11,IF(AB180='[1]RULES DONT TOUCH'!$A$4,'[1]RULES DONT TOUCH'!$A$10,IF(AB180='[1]RULES DONT TOUCH'!$A$24,'[1]RULES DONT TOUCH'!$A$25,IF(AB180='[1]RULES DONT TOUCH'!$A$13,'[1]RULES DONT TOUCH'!$A$13,IF(AB180='[1]RULES DONT TOUCH'!$A$16,'[1]RULES DONT TOUCH'!$A$17,IF(AB180='[1]RULES DONT TOUCH'!$A$5,'[1]RULES DONT TOUCH'!$A$13,IF(AB180='[1]RULES DONT TOUCH'!$A$8,'[1]RULES DONT TOUCH'!$A$12,IF(AB180='[1]RULES DONT TOUCH'!$A$23,'[1]RULES DONT TOUCH'!$A$13,IF(AB180='[1]RULES DONT TOUCH'!$A$21,'[1]RULES DONT TOUCH'!$A$22,IF(AB180='[1]RULES DONT TOUCH'!$A$19,'[1]RULES DONT TOUCH'!$A$20,IF(AB180='[1]RULES DONT TOUCH'!$A$7,'[1]RULES DONT TOUCH'!$A$18,IF(AB180="","More info Needed",0))))))))))))))</f>
        <v>N/A</v>
      </c>
      <c r="AE180" s="2" t="s">
        <v>30</v>
      </c>
      <c r="AF180" s="2" t="s">
        <v>47</v>
      </c>
      <c r="AH180" s="2" t="s">
        <v>30</v>
      </c>
      <c r="AI180" s="48">
        <f>VLOOKUP(A180,[2]LicensedPremisesLLPG!$B:$AP,40,0)</f>
        <v>100031580551</v>
      </c>
      <c r="AJ180" s="2" t="s">
        <v>7162</v>
      </c>
      <c r="AK180" s="2" t="s">
        <v>75</v>
      </c>
      <c r="AL180" s="2" t="s">
        <v>3129</v>
      </c>
      <c r="AM180" s="2" t="s">
        <v>3731</v>
      </c>
      <c r="AN180" s="2" t="s">
        <v>3144</v>
      </c>
      <c r="AO180" s="2" t="s">
        <v>3732</v>
      </c>
    </row>
    <row r="181" spans="1:41" ht="14.25" customHeight="1" x14ac:dyDescent="0.2">
      <c r="A181" s="2">
        <v>35262</v>
      </c>
      <c r="B181" s="2" t="s">
        <v>102</v>
      </c>
      <c r="C181" s="2" t="s">
        <v>5495</v>
      </c>
      <c r="E181" s="2" t="s">
        <v>25</v>
      </c>
      <c r="F181" s="2" t="s">
        <v>119</v>
      </c>
      <c r="G181" s="4">
        <v>38607</v>
      </c>
      <c r="H181" s="4" t="s">
        <v>29</v>
      </c>
      <c r="I181" s="2" t="s">
        <v>7612</v>
      </c>
      <c r="S181" s="2" t="s">
        <v>61</v>
      </c>
      <c r="U181" s="2" t="s">
        <v>29</v>
      </c>
      <c r="V181" s="2" t="s">
        <v>29</v>
      </c>
      <c r="W181" s="2" t="s">
        <v>29</v>
      </c>
      <c r="X181" s="2" t="s">
        <v>5463</v>
      </c>
      <c r="Y181" s="2" t="s">
        <v>30</v>
      </c>
      <c r="Z181" s="2">
        <f>IF(X181='[1]RULES DONT TOUCH'!$A$1,"N/A",IF(X181='[1]RULES DONT TOUCH'!$A$2,'[1]RULES DONT TOUCH'!$A$9,IF(X181='[1]RULES DONT TOUCH'!$A$3,'[1]RULES DONT TOUCH'!$A$11,IF(X181='[1]RULES DONT TOUCH'!$A$4,'[1]RULES DONT TOUCH'!$A$10,IF(X181='[1]RULES DONT TOUCH'!$A$5,'[1]RULES DONT TOUCH'!$A$13,IF(X181='[1]RULES DONT TOUCH'!$A$16,'[1]RULES DONT TOUCH'!$A$17,IF(X181='[1]RULES DONT TOUCH'!$A$8,'[1]RULES DONT TOUCH'!$A$12,IF(X181='[1]RULES DONT TOUCH'!$A$7,'[1]RULES DONT TOUCH'!$A$18,IF(X181='[1]RULES DONT TOUCH'!$A$23,'[1]RULES DONT TOUCH'!$A$13,IF(X181='[1]RULES DONT TOUCH'!$A$24,'[1]RULES DONT TOUCH'!$A$25,IF(X181='[1]RULES DONT TOUCH'!$A$21,'[1]RULES DONT TOUCH'!$A$22,IF(X181="","More info Needed",0))))))))))))</f>
        <v>0</v>
      </c>
      <c r="AA181" s="2" t="s">
        <v>30</v>
      </c>
      <c r="AB181" s="2" t="s">
        <v>5103</v>
      </c>
      <c r="AC181" s="2" t="s">
        <v>5351</v>
      </c>
      <c r="AD181" s="2" t="str">
        <f>IF(AB181='[1]RULES DONT TOUCH'!$A$1,"N/A",IF(AB181='[1]RULES DONT TOUCH'!$A$2,'[1]RULES DONT TOUCH'!$A$9,IF(AB181='[1]RULES DONT TOUCH'!$A$3,'[1]RULES DONT TOUCH'!$A$11,IF(AB181='[1]RULES DONT TOUCH'!$A$4,'[1]RULES DONT TOUCH'!$A$10,IF(AB181='[1]RULES DONT TOUCH'!$A$24,'[1]RULES DONT TOUCH'!$A$25,IF(AB181='[1]RULES DONT TOUCH'!$A$13,'[1]RULES DONT TOUCH'!$A$13,IF(AB181='[1]RULES DONT TOUCH'!$A$16,'[1]RULES DONT TOUCH'!$A$17,IF(AB181='[1]RULES DONT TOUCH'!$A$5,'[1]RULES DONT TOUCH'!$A$13,IF(AB181='[1]RULES DONT TOUCH'!$A$8,'[1]RULES DONT TOUCH'!$A$12,IF(AB181='[1]RULES DONT TOUCH'!$A$23,'[1]RULES DONT TOUCH'!$A$13,IF(AB181='[1]RULES DONT TOUCH'!$A$21,'[1]RULES DONT TOUCH'!$A$22,IF(AB181='[1]RULES DONT TOUCH'!$A$19,'[1]RULES DONT TOUCH'!$A$20,IF(AB181='[1]RULES DONT TOUCH'!$A$7,'[1]RULES DONT TOUCH'!$A$18,IF(AB181="","More info Needed",0))))))))))))))</f>
        <v>N/A</v>
      </c>
      <c r="AE181" s="2" t="s">
        <v>30</v>
      </c>
      <c r="AF181" s="2" t="s">
        <v>47</v>
      </c>
      <c r="AH181" s="2" t="s">
        <v>72</v>
      </c>
      <c r="AI181" s="48">
        <f>VLOOKUP(A181,[2]LicensedPremisesLLPG!$B:$AP,40,0)</f>
        <v>200001372679</v>
      </c>
      <c r="AJ181" s="2" t="s">
        <v>29</v>
      </c>
      <c r="AK181" s="2" t="s">
        <v>37</v>
      </c>
      <c r="AL181" s="2" t="s">
        <v>318</v>
      </c>
      <c r="AM181" s="2" t="s">
        <v>1190</v>
      </c>
      <c r="AN181" s="2" t="s">
        <v>496</v>
      </c>
      <c r="AO181" s="2" t="s">
        <v>6742</v>
      </c>
    </row>
    <row r="182" spans="1:41" ht="14.25" customHeight="1" x14ac:dyDescent="0.2">
      <c r="A182" s="2">
        <v>35313</v>
      </c>
      <c r="B182" s="6" t="s">
        <v>1407</v>
      </c>
      <c r="C182" s="2" t="s">
        <v>4602</v>
      </c>
      <c r="D182" s="2" t="s">
        <v>1096</v>
      </c>
      <c r="E182" s="2" t="s">
        <v>67</v>
      </c>
      <c r="F182" s="2" t="s">
        <v>1408</v>
      </c>
      <c r="G182" s="4">
        <v>38607</v>
      </c>
      <c r="H182" s="4" t="s">
        <v>29</v>
      </c>
      <c r="I182" s="2" t="s">
        <v>51</v>
      </c>
      <c r="N182" s="2" t="s">
        <v>48</v>
      </c>
      <c r="O182" s="2" t="s">
        <v>41</v>
      </c>
      <c r="P182" s="2" t="s">
        <v>49</v>
      </c>
      <c r="Q182" s="2" t="s">
        <v>83</v>
      </c>
      <c r="S182" s="2" t="s">
        <v>18</v>
      </c>
      <c r="X182" s="2" t="s">
        <v>5788</v>
      </c>
      <c r="Y182" s="2" t="s">
        <v>30</v>
      </c>
      <c r="Z182" s="2">
        <f>IF(X182='[1]RULES DONT TOUCH'!$A$1,"N/A",IF(X182='[1]RULES DONT TOUCH'!$A$2,'[1]RULES DONT TOUCH'!$A$9,IF(X182='[1]RULES DONT TOUCH'!$A$3,'[1]RULES DONT TOUCH'!$A$11,IF(X182='[1]RULES DONT TOUCH'!$A$4,'[1]RULES DONT TOUCH'!$A$10,IF(X182='[1]RULES DONT TOUCH'!$A$5,'[1]RULES DONT TOUCH'!$A$13,IF(X182='[1]RULES DONT TOUCH'!$A$16,'[1]RULES DONT TOUCH'!$A$17,IF(X182='[1]RULES DONT TOUCH'!$A$8,'[1]RULES DONT TOUCH'!$A$12,IF(X182='[1]RULES DONT TOUCH'!$A$7,'[1]RULES DONT TOUCH'!$A$18,IF(X182='[1]RULES DONT TOUCH'!$A$23,'[1]RULES DONT TOUCH'!$A$13,IF(X182='[1]RULES DONT TOUCH'!$A$24,'[1]RULES DONT TOUCH'!$A$25,IF(X182='[1]RULES DONT TOUCH'!$A$21,'[1]RULES DONT TOUCH'!$A$22,IF(X182="","More info Needed",0))))))))))))</f>
        <v>0</v>
      </c>
      <c r="AA182" s="2" t="s">
        <v>30</v>
      </c>
      <c r="AB182" s="2" t="s">
        <v>5216</v>
      </c>
      <c r="AC182" s="2" t="s">
        <v>5541</v>
      </c>
      <c r="AD182" s="2" t="str">
        <f>IF(AB182='[1]RULES DONT TOUCH'!$A$1,"N/A",IF(AB182='[1]RULES DONT TOUCH'!$A$2,'[1]RULES DONT TOUCH'!$A$9,IF(AB182='[1]RULES DONT TOUCH'!$A$3,'[1]RULES DONT TOUCH'!$A$11,IF(AB182='[1]RULES DONT TOUCH'!$A$4,'[1]RULES DONT TOUCH'!$A$10,IF(AB182='[1]RULES DONT TOUCH'!$A$24,'[1]RULES DONT TOUCH'!$A$25,IF(AB182='[1]RULES DONT TOUCH'!$A$13,'[1]RULES DONT TOUCH'!$A$13,IF(AB182='[1]RULES DONT TOUCH'!$A$16,'[1]RULES DONT TOUCH'!$A$17,IF(AB182='[1]RULES DONT TOUCH'!$A$5,'[1]RULES DONT TOUCH'!$A$13,IF(AB182='[1]RULES DONT TOUCH'!$A$8,'[1]RULES DONT TOUCH'!$A$12,IF(AB182='[1]RULES DONT TOUCH'!$A$23,'[1]RULES DONT TOUCH'!$A$13,IF(AB182='[1]RULES DONT TOUCH'!$A$21,'[1]RULES DONT TOUCH'!$A$22,IF(AB182='[1]RULES DONT TOUCH'!$A$19,'[1]RULES DONT TOUCH'!$A$20,IF(AB182='[1]RULES DONT TOUCH'!$A$7,'[1]RULES DONT TOUCH'!$A$18,IF(AB182="","More info Needed",0))))))))))))))</f>
        <v>Sun</v>
      </c>
      <c r="AE182" s="2" t="s">
        <v>5438</v>
      </c>
      <c r="AF182" s="2" t="s">
        <v>5041</v>
      </c>
      <c r="AH182" s="2" t="s">
        <v>30</v>
      </c>
      <c r="AI182" s="48">
        <f>VLOOKUP(A182,[2]LicensedPremisesLLPG!$B:$AP,40,0)</f>
        <v>100032097194</v>
      </c>
      <c r="AJ182" s="2" t="s">
        <v>7162</v>
      </c>
      <c r="AK182" s="2" t="s">
        <v>52</v>
      </c>
      <c r="AO182" s="2" t="s">
        <v>416</v>
      </c>
    </row>
    <row r="183" spans="1:41" ht="14.25" customHeight="1" x14ac:dyDescent="0.2">
      <c r="A183" s="2">
        <v>36450</v>
      </c>
      <c r="B183" s="6" t="s">
        <v>1971</v>
      </c>
      <c r="C183" s="2" t="s">
        <v>4797</v>
      </c>
      <c r="E183" s="2" t="s">
        <v>67</v>
      </c>
      <c r="F183" s="2" t="s">
        <v>1855</v>
      </c>
      <c r="G183" s="4">
        <v>38607</v>
      </c>
      <c r="H183" s="4" t="s">
        <v>29</v>
      </c>
      <c r="I183" s="2" t="s">
        <v>45</v>
      </c>
      <c r="K183" s="2" t="s">
        <v>112</v>
      </c>
      <c r="N183" s="2" t="s">
        <v>48</v>
      </c>
      <c r="O183" s="2" t="s">
        <v>41</v>
      </c>
      <c r="Q183" s="2" t="s">
        <v>83</v>
      </c>
      <c r="R183" s="2" t="s">
        <v>27</v>
      </c>
      <c r="S183" s="2" t="s">
        <v>18</v>
      </c>
      <c r="X183" s="2" t="s">
        <v>5103</v>
      </c>
      <c r="Y183" s="2" t="s">
        <v>5682</v>
      </c>
      <c r="Z183" s="2" t="str">
        <f>IF(X183='[1]RULES DONT TOUCH'!$A$1,"N/A",IF(X183='[1]RULES DONT TOUCH'!$A$2,'[1]RULES DONT TOUCH'!$A$9,IF(X183='[1]RULES DONT TOUCH'!$A$3,'[1]RULES DONT TOUCH'!$A$11,IF(X183='[1]RULES DONT TOUCH'!$A$4,'[1]RULES DONT TOUCH'!$A$10,IF(X183='[1]RULES DONT TOUCH'!$A$5,'[1]RULES DONT TOUCH'!$A$13,IF(X183='[1]RULES DONT TOUCH'!$A$16,'[1]RULES DONT TOUCH'!$A$17,IF(X183='[1]RULES DONT TOUCH'!$A$8,'[1]RULES DONT TOUCH'!$A$12,IF(X183='[1]RULES DONT TOUCH'!$A$7,'[1]RULES DONT TOUCH'!$A$18,IF(X183='[1]RULES DONT TOUCH'!$A$23,'[1]RULES DONT TOUCH'!$A$13,IF(X183='[1]RULES DONT TOUCH'!$A$24,'[1]RULES DONT TOUCH'!$A$25,IF(X183='[1]RULES DONT TOUCH'!$A$21,'[1]RULES DONT TOUCH'!$A$22,IF(X183="","More info Needed",0))))))))))))</f>
        <v>N/A</v>
      </c>
      <c r="AA183" s="2" t="s">
        <v>30</v>
      </c>
      <c r="AB183" s="2" t="s">
        <v>5103</v>
      </c>
      <c r="AC183" s="2" t="s">
        <v>5212</v>
      </c>
      <c r="AD183" s="2" t="str">
        <f>IF(AB183='[1]RULES DONT TOUCH'!$A$1,"N/A",IF(AB183='[1]RULES DONT TOUCH'!$A$2,'[1]RULES DONT TOUCH'!$A$9,IF(AB183='[1]RULES DONT TOUCH'!$A$3,'[1]RULES DONT TOUCH'!$A$11,IF(AB183='[1]RULES DONT TOUCH'!$A$4,'[1]RULES DONT TOUCH'!$A$10,IF(AB183='[1]RULES DONT TOUCH'!$A$24,'[1]RULES DONT TOUCH'!$A$25,IF(AB183='[1]RULES DONT TOUCH'!$A$13,'[1]RULES DONT TOUCH'!$A$13,IF(AB183='[1]RULES DONT TOUCH'!$A$16,'[1]RULES DONT TOUCH'!$A$17,IF(AB183='[1]RULES DONT TOUCH'!$A$5,'[1]RULES DONT TOUCH'!$A$13,IF(AB183='[1]RULES DONT TOUCH'!$A$8,'[1]RULES DONT TOUCH'!$A$12,IF(AB183='[1]RULES DONT TOUCH'!$A$23,'[1]RULES DONT TOUCH'!$A$13,IF(AB183='[1]RULES DONT TOUCH'!$A$21,'[1]RULES DONT TOUCH'!$A$22,IF(AB183='[1]RULES DONT TOUCH'!$A$19,'[1]RULES DONT TOUCH'!$A$20,IF(AB183='[1]RULES DONT TOUCH'!$A$7,'[1]RULES DONT TOUCH'!$A$18,IF(AB183="","More info Needed",0))))))))))))))</f>
        <v>N/A</v>
      </c>
      <c r="AE183" s="2" t="s">
        <v>30</v>
      </c>
      <c r="AF183" s="2" t="s">
        <v>47</v>
      </c>
      <c r="AH183" s="2" t="s">
        <v>47</v>
      </c>
      <c r="AI183" s="48">
        <f>VLOOKUP(A183,[2]LicensedPremisesLLPG!$B:$AP,40,0)</f>
        <v>100031557193</v>
      </c>
      <c r="AJ183" s="2" t="s">
        <v>7163</v>
      </c>
      <c r="AK183" s="2" t="s">
        <v>43</v>
      </c>
      <c r="AL183" s="2" t="s">
        <v>1972</v>
      </c>
      <c r="AM183" s="2" t="s">
        <v>1973</v>
      </c>
      <c r="AN183" s="2" t="s">
        <v>1974</v>
      </c>
      <c r="AO183" s="2" t="s">
        <v>1975</v>
      </c>
    </row>
    <row r="184" spans="1:41" x14ac:dyDescent="0.2">
      <c r="A184" s="2">
        <v>37374</v>
      </c>
      <c r="B184" s="6" t="s">
        <v>1356</v>
      </c>
      <c r="C184" s="2" t="s">
        <v>4696</v>
      </c>
      <c r="E184" s="2" t="s">
        <v>67</v>
      </c>
      <c r="F184" s="2" t="s">
        <v>1357</v>
      </c>
      <c r="G184" s="4">
        <v>38607</v>
      </c>
      <c r="H184" s="4" t="s">
        <v>29</v>
      </c>
      <c r="I184" s="2" t="s">
        <v>35</v>
      </c>
      <c r="S184" s="2" t="s">
        <v>61</v>
      </c>
      <c r="X184" s="2" t="s">
        <v>5397</v>
      </c>
      <c r="Z184" s="2" t="str">
        <f>IF(X184='[1]RULES DONT TOUCH'!$A$1,"N/A",IF(X184='[1]RULES DONT TOUCH'!$A$2,'[1]RULES DONT TOUCH'!$A$9,IF(X184='[1]RULES DONT TOUCH'!$A$3,'[1]RULES DONT TOUCH'!$A$11,IF(X184='[1]RULES DONT TOUCH'!$A$4,'[1]RULES DONT TOUCH'!$A$10,IF(X184='[1]RULES DONT TOUCH'!$A$5,'[1]RULES DONT TOUCH'!$A$13,IF(X184='[1]RULES DONT TOUCH'!$A$16,'[1]RULES DONT TOUCH'!$A$17,IF(X184='[1]RULES DONT TOUCH'!$A$8,'[1]RULES DONT TOUCH'!$A$12,IF(X184='[1]RULES DONT TOUCH'!$A$7,'[1]RULES DONT TOUCH'!$A$18,IF(X184='[1]RULES DONT TOUCH'!$A$23,'[1]RULES DONT TOUCH'!$A$13,IF(X184='[1]RULES DONT TOUCH'!$A$24,'[1]RULES DONT TOUCH'!$A$25,IF(X184='[1]RULES DONT TOUCH'!$A$21,'[1]RULES DONT TOUCH'!$A$22,IF(X184="","More info Needed",0))))))))))))</f>
        <v>N/A</v>
      </c>
      <c r="AB184" s="2" t="s">
        <v>5216</v>
      </c>
      <c r="AC184" s="2" t="s">
        <v>5201</v>
      </c>
      <c r="AD184" s="2" t="str">
        <f>IF(AB184='[1]RULES DONT TOUCH'!$A$1,"N/A",IF(AB184='[1]RULES DONT TOUCH'!$A$2,'[1]RULES DONT TOUCH'!$A$9,IF(AB184='[1]RULES DONT TOUCH'!$A$3,'[1]RULES DONT TOUCH'!$A$11,IF(AB184='[1]RULES DONT TOUCH'!$A$4,'[1]RULES DONT TOUCH'!$A$10,IF(AB184='[1]RULES DONT TOUCH'!$A$24,'[1]RULES DONT TOUCH'!$A$25,IF(AB184='[1]RULES DONT TOUCH'!$A$13,'[1]RULES DONT TOUCH'!$A$13,IF(AB184='[1]RULES DONT TOUCH'!$A$16,'[1]RULES DONT TOUCH'!$A$17,IF(AB184='[1]RULES DONT TOUCH'!$A$5,'[1]RULES DONT TOUCH'!$A$13,IF(AB184='[1]RULES DONT TOUCH'!$A$8,'[1]RULES DONT TOUCH'!$A$12,IF(AB184='[1]RULES DONT TOUCH'!$A$23,'[1]RULES DONT TOUCH'!$A$13,IF(AB184='[1]RULES DONT TOUCH'!$A$21,'[1]RULES DONT TOUCH'!$A$22,IF(AB184='[1]RULES DONT TOUCH'!$A$19,'[1]RULES DONT TOUCH'!$A$20,IF(AB184='[1]RULES DONT TOUCH'!$A$7,'[1]RULES DONT TOUCH'!$A$18,IF(AB184="","More info Needed",0))))))))))))))</f>
        <v>Sun</v>
      </c>
      <c r="AE184" s="2" t="s">
        <v>5220</v>
      </c>
      <c r="AF184" s="2" t="s">
        <v>5041</v>
      </c>
      <c r="AH184" s="2" t="s">
        <v>72</v>
      </c>
      <c r="AI184" s="48">
        <v>100032094650</v>
      </c>
      <c r="AJ184" s="2" t="s">
        <v>29</v>
      </c>
      <c r="AK184" s="2" t="s">
        <v>37</v>
      </c>
      <c r="AL184" s="2" t="s">
        <v>1358</v>
      </c>
      <c r="AM184" s="2" t="s">
        <v>1359</v>
      </c>
      <c r="AN184" s="2" t="s">
        <v>1360</v>
      </c>
      <c r="AO184" s="2" t="s">
        <v>1361</v>
      </c>
    </row>
    <row r="185" spans="1:41" ht="28.5" customHeight="1" x14ac:dyDescent="0.2">
      <c r="A185" s="2">
        <v>37381</v>
      </c>
      <c r="B185" s="6" t="s">
        <v>1165</v>
      </c>
      <c r="C185" s="2" t="s">
        <v>4663</v>
      </c>
      <c r="D185" s="2" t="s">
        <v>1166</v>
      </c>
      <c r="E185" s="2" t="s">
        <v>67</v>
      </c>
      <c r="F185" s="2" t="s">
        <v>1164</v>
      </c>
      <c r="G185" s="4">
        <v>38607</v>
      </c>
      <c r="H185" s="4" t="s">
        <v>29</v>
      </c>
      <c r="I185" s="2" t="s">
        <v>35</v>
      </c>
      <c r="S185" s="2" t="s">
        <v>61</v>
      </c>
      <c r="X185" s="2" t="s">
        <v>5397</v>
      </c>
      <c r="Z185" s="2" t="str">
        <f>IF(X185='[1]RULES DONT TOUCH'!$A$1,"N/A",IF(X185='[1]RULES DONT TOUCH'!$A$2,'[1]RULES DONT TOUCH'!$A$9,IF(X185='[1]RULES DONT TOUCH'!$A$3,'[1]RULES DONT TOUCH'!$A$11,IF(X185='[1]RULES DONT TOUCH'!$A$4,'[1]RULES DONT TOUCH'!$A$10,IF(X185='[1]RULES DONT TOUCH'!$A$5,'[1]RULES DONT TOUCH'!$A$13,IF(X185='[1]RULES DONT TOUCH'!$A$16,'[1]RULES DONT TOUCH'!$A$17,IF(X185='[1]RULES DONT TOUCH'!$A$8,'[1]RULES DONT TOUCH'!$A$12,IF(X185='[1]RULES DONT TOUCH'!$A$7,'[1]RULES DONT TOUCH'!$A$18,IF(X185='[1]RULES DONT TOUCH'!$A$23,'[1]RULES DONT TOUCH'!$A$13,IF(X185='[1]RULES DONT TOUCH'!$A$24,'[1]RULES DONT TOUCH'!$A$25,IF(X185='[1]RULES DONT TOUCH'!$A$21,'[1]RULES DONT TOUCH'!$A$22,IF(X185="","More info Needed",0))))))))))))</f>
        <v>N/A</v>
      </c>
      <c r="AB185" s="2" t="s">
        <v>5216</v>
      </c>
      <c r="AC185" s="2" t="s">
        <v>5201</v>
      </c>
      <c r="AD185" s="2" t="str">
        <f>IF(AB185='[1]RULES DONT TOUCH'!$A$1,"N/A",IF(AB185='[1]RULES DONT TOUCH'!$A$2,'[1]RULES DONT TOUCH'!$A$9,IF(AB185='[1]RULES DONT TOUCH'!$A$3,'[1]RULES DONT TOUCH'!$A$11,IF(AB185='[1]RULES DONT TOUCH'!$A$4,'[1]RULES DONT TOUCH'!$A$10,IF(AB185='[1]RULES DONT TOUCH'!$A$24,'[1]RULES DONT TOUCH'!$A$25,IF(AB185='[1]RULES DONT TOUCH'!$A$13,'[1]RULES DONT TOUCH'!$A$13,IF(AB185='[1]RULES DONT TOUCH'!$A$16,'[1]RULES DONT TOUCH'!$A$17,IF(AB185='[1]RULES DONT TOUCH'!$A$5,'[1]RULES DONT TOUCH'!$A$13,IF(AB185='[1]RULES DONT TOUCH'!$A$8,'[1]RULES DONT TOUCH'!$A$12,IF(AB185='[1]RULES DONT TOUCH'!$A$23,'[1]RULES DONT TOUCH'!$A$13,IF(AB185='[1]RULES DONT TOUCH'!$A$21,'[1]RULES DONT TOUCH'!$A$22,IF(AB185='[1]RULES DONT TOUCH'!$A$19,'[1]RULES DONT TOUCH'!$A$20,IF(AB185='[1]RULES DONT TOUCH'!$A$7,'[1]RULES DONT TOUCH'!$A$18,IF(AB185="","More info Needed",0))))))))))))))</f>
        <v>Sun</v>
      </c>
      <c r="AE185" s="2" t="s">
        <v>5220</v>
      </c>
      <c r="AF185" s="2" t="s">
        <v>5041</v>
      </c>
      <c r="AH185" s="2" t="s">
        <v>30</v>
      </c>
      <c r="AI185" s="48">
        <f>VLOOKUP(A185,[2]LicensedPremisesLLPG!$B:$AP,40,0)</f>
        <v>100032288126</v>
      </c>
      <c r="AJ185" s="2" t="s">
        <v>29</v>
      </c>
      <c r="AK185" s="2" t="s">
        <v>37</v>
      </c>
      <c r="AL185" s="2" t="s">
        <v>870</v>
      </c>
      <c r="AM185" s="2" t="s">
        <v>1167</v>
      </c>
      <c r="AN185" s="2" t="s">
        <v>1168</v>
      </c>
      <c r="AO185" s="2" t="s">
        <v>1169</v>
      </c>
    </row>
    <row r="186" spans="1:41" ht="14.25" customHeight="1" x14ac:dyDescent="0.2">
      <c r="A186" s="2">
        <v>37787</v>
      </c>
      <c r="B186" s="6" t="s">
        <v>1039</v>
      </c>
      <c r="C186" s="6" t="s">
        <v>4641</v>
      </c>
      <c r="E186" s="2" t="s">
        <v>67</v>
      </c>
      <c r="F186" s="2" t="s">
        <v>1025</v>
      </c>
      <c r="G186" s="4">
        <v>38607</v>
      </c>
      <c r="H186" s="4" t="s">
        <v>29</v>
      </c>
      <c r="I186" s="2" t="s">
        <v>40</v>
      </c>
      <c r="R186" s="2" t="s">
        <v>27</v>
      </c>
      <c r="U186" s="2" t="s">
        <v>29</v>
      </c>
      <c r="V186" s="2" t="s">
        <v>29</v>
      </c>
      <c r="W186" s="2" t="s">
        <v>29</v>
      </c>
      <c r="X186" s="2" t="s">
        <v>5397</v>
      </c>
      <c r="Y186" s="2" t="s">
        <v>30</v>
      </c>
      <c r="Z186" s="2" t="str">
        <f>IF(X186='[1]RULES DONT TOUCH'!$A$1,"N/A",IF(X186='[1]RULES DONT TOUCH'!$A$2,'[1]RULES DONT TOUCH'!$A$9,IF(X186='[1]RULES DONT TOUCH'!$A$3,'[1]RULES DONT TOUCH'!$A$11,IF(X186='[1]RULES DONT TOUCH'!$A$4,'[1]RULES DONT TOUCH'!$A$10,IF(X186='[1]RULES DONT TOUCH'!$A$5,'[1]RULES DONT TOUCH'!$A$13,IF(X186='[1]RULES DONT TOUCH'!$A$16,'[1]RULES DONT TOUCH'!$A$17,IF(X186='[1]RULES DONT TOUCH'!$A$8,'[1]RULES DONT TOUCH'!$A$12,IF(X186='[1]RULES DONT TOUCH'!$A$7,'[1]RULES DONT TOUCH'!$A$18,IF(X186='[1]RULES DONT TOUCH'!$A$23,'[1]RULES DONT TOUCH'!$A$13,IF(X186='[1]RULES DONT TOUCH'!$A$24,'[1]RULES DONT TOUCH'!$A$25,IF(X186='[1]RULES DONT TOUCH'!$A$21,'[1]RULES DONT TOUCH'!$A$22,IF(X186="","More info Needed",0))))))))))))</f>
        <v>N/A</v>
      </c>
      <c r="AA186" s="2" t="s">
        <v>30</v>
      </c>
      <c r="AB186" s="2" t="s">
        <v>30</v>
      </c>
      <c r="AC186" s="2" t="s">
        <v>30</v>
      </c>
      <c r="AD186" s="2" t="str">
        <f>IF(AB186='[1]RULES DONT TOUCH'!$A$1,"N/A",IF(AB186='[1]RULES DONT TOUCH'!$A$2,'[1]RULES DONT TOUCH'!$A$9,IF(AB186='[1]RULES DONT TOUCH'!$A$3,'[1]RULES DONT TOUCH'!$A$11,IF(AB186='[1]RULES DONT TOUCH'!$A$4,'[1]RULES DONT TOUCH'!$A$10,IF(AB186='[1]RULES DONT TOUCH'!$A$24,'[1]RULES DONT TOUCH'!$A$25,IF(AB186='[1]RULES DONT TOUCH'!$A$13,'[1]RULES DONT TOUCH'!$A$13,IF(AB186='[1]RULES DONT TOUCH'!$A$16,'[1]RULES DONT TOUCH'!$A$17,IF(AB186='[1]RULES DONT TOUCH'!$A$5,'[1]RULES DONT TOUCH'!$A$13,IF(AB186='[1]RULES DONT TOUCH'!$A$8,'[1]RULES DONT TOUCH'!$A$12,IF(AB186='[1]RULES DONT TOUCH'!$A$23,'[1]RULES DONT TOUCH'!$A$13,IF(AB186='[1]RULES DONT TOUCH'!$A$21,'[1]RULES DONT TOUCH'!$A$22,IF(AB186='[1]RULES DONT TOUCH'!$A$19,'[1]RULES DONT TOUCH'!$A$20,IF(AB186='[1]RULES DONT TOUCH'!$A$7,'[1]RULES DONT TOUCH'!$A$18,IF(AB186="","More info Needed",0))))))))))))))</f>
        <v>N/A</v>
      </c>
      <c r="AE186" s="2" t="s">
        <v>30</v>
      </c>
      <c r="AF186" s="2" t="s">
        <v>5544</v>
      </c>
      <c r="AH186" s="2" t="s">
        <v>30</v>
      </c>
      <c r="AI186" s="48">
        <f>VLOOKUP(A186,[2]LicensedPremisesLLPG!$B:$AP,40,0)</f>
        <v>200001376329</v>
      </c>
      <c r="AJ186" s="2" t="s">
        <v>29</v>
      </c>
      <c r="AK186" s="2" t="s">
        <v>31</v>
      </c>
      <c r="AL186" s="2" t="s">
        <v>1041</v>
      </c>
      <c r="AM186" s="2" t="s">
        <v>1045</v>
      </c>
      <c r="AN186" s="2" t="s">
        <v>558</v>
      </c>
      <c r="AO186" s="2" t="s">
        <v>416</v>
      </c>
    </row>
    <row r="187" spans="1:41" x14ac:dyDescent="0.2">
      <c r="A187" s="2">
        <v>37803</v>
      </c>
      <c r="B187" s="2" t="s">
        <v>141</v>
      </c>
      <c r="C187" s="2" t="s">
        <v>5502</v>
      </c>
      <c r="E187" s="2" t="s">
        <v>25</v>
      </c>
      <c r="F187" s="2" t="s">
        <v>140</v>
      </c>
      <c r="G187" s="4">
        <v>38607</v>
      </c>
      <c r="H187" s="4" t="s">
        <v>29</v>
      </c>
      <c r="I187" s="2" t="s">
        <v>1957</v>
      </c>
      <c r="R187" s="2" t="s">
        <v>27</v>
      </c>
      <c r="W187" s="2" t="s">
        <v>29</v>
      </c>
      <c r="X187" s="2" t="s">
        <v>5463</v>
      </c>
      <c r="Y187" s="2" t="s">
        <v>30</v>
      </c>
      <c r="Z187" s="2">
        <f>IF(X187='[1]RULES DONT TOUCH'!$A$1,"N/A",IF(X187='[1]RULES DONT TOUCH'!$A$2,'[1]RULES DONT TOUCH'!$A$9,IF(X187='[1]RULES DONT TOUCH'!$A$3,'[1]RULES DONT TOUCH'!$A$11,IF(X187='[1]RULES DONT TOUCH'!$A$4,'[1]RULES DONT TOUCH'!$A$10,IF(X187='[1]RULES DONT TOUCH'!$A$5,'[1]RULES DONT TOUCH'!$A$13,IF(X187='[1]RULES DONT TOUCH'!$A$16,'[1]RULES DONT TOUCH'!$A$17,IF(X187='[1]RULES DONT TOUCH'!$A$8,'[1]RULES DONT TOUCH'!$A$12,IF(X187='[1]RULES DONT TOUCH'!$A$7,'[1]RULES DONT TOUCH'!$A$18,IF(X187='[1]RULES DONT TOUCH'!$A$23,'[1]RULES DONT TOUCH'!$A$13,IF(X187='[1]RULES DONT TOUCH'!$A$24,'[1]RULES DONT TOUCH'!$A$25,IF(X187='[1]RULES DONT TOUCH'!$A$21,'[1]RULES DONT TOUCH'!$A$22,IF(X187="","More info Needed",0))))))))))))</f>
        <v>0</v>
      </c>
      <c r="AA187" s="2" t="s">
        <v>30</v>
      </c>
      <c r="AB187" s="2" t="s">
        <v>30</v>
      </c>
      <c r="AC187" s="2" t="s">
        <v>30</v>
      </c>
      <c r="AD187" s="2" t="str">
        <f>IF(AB187='[1]RULES DONT TOUCH'!$A$1,"N/A",IF(AB187='[1]RULES DONT TOUCH'!$A$2,'[1]RULES DONT TOUCH'!$A$9,IF(AB187='[1]RULES DONT TOUCH'!$A$3,'[1]RULES DONT TOUCH'!$A$11,IF(AB187='[1]RULES DONT TOUCH'!$A$4,'[1]RULES DONT TOUCH'!$A$10,IF(AB187='[1]RULES DONT TOUCH'!$A$24,'[1]RULES DONT TOUCH'!$A$25,IF(AB187='[1]RULES DONT TOUCH'!$A$13,'[1]RULES DONT TOUCH'!$A$13,IF(AB187='[1]RULES DONT TOUCH'!$A$16,'[1]RULES DONT TOUCH'!$A$17,IF(AB187='[1]RULES DONT TOUCH'!$A$5,'[1]RULES DONT TOUCH'!$A$13,IF(AB187='[1]RULES DONT TOUCH'!$A$8,'[1]RULES DONT TOUCH'!$A$12,IF(AB187='[1]RULES DONT TOUCH'!$A$23,'[1]RULES DONT TOUCH'!$A$13,IF(AB187='[1]RULES DONT TOUCH'!$A$21,'[1]RULES DONT TOUCH'!$A$22,IF(AB187='[1]RULES DONT TOUCH'!$A$19,'[1]RULES DONT TOUCH'!$A$20,IF(AB187='[1]RULES DONT TOUCH'!$A$7,'[1]RULES DONT TOUCH'!$A$18,IF(AB187="","More info Needed",0))))))))))))))</f>
        <v>N/A</v>
      </c>
      <c r="AE187" s="2" t="s">
        <v>30</v>
      </c>
      <c r="AF187" s="2" t="s">
        <v>47</v>
      </c>
      <c r="AH187" s="2" t="s">
        <v>30</v>
      </c>
      <c r="AI187" s="48">
        <f>VLOOKUP(A187,[2]LicensedPremisesLLPG!$B:$AP,40,0)</f>
        <v>100032095090</v>
      </c>
      <c r="AJ187" s="2" t="s">
        <v>29</v>
      </c>
      <c r="AK187" s="2" t="s">
        <v>31</v>
      </c>
      <c r="AL187" s="2" t="s">
        <v>557</v>
      </c>
      <c r="AM187" s="2" t="s">
        <v>559</v>
      </c>
      <c r="AN187" s="2" t="s">
        <v>558</v>
      </c>
      <c r="AO187" s="2" t="s">
        <v>416</v>
      </c>
    </row>
    <row r="188" spans="1:41" ht="14.25" customHeight="1" x14ac:dyDescent="0.2">
      <c r="A188" s="2">
        <v>37884</v>
      </c>
      <c r="B188" s="2" t="s">
        <v>2501</v>
      </c>
      <c r="C188" s="2" t="s">
        <v>2502</v>
      </c>
      <c r="E188" s="2" t="s">
        <v>25</v>
      </c>
      <c r="F188" s="2" t="s">
        <v>2500</v>
      </c>
      <c r="G188" s="4">
        <v>38607</v>
      </c>
      <c r="H188" s="4" t="s">
        <v>29</v>
      </c>
      <c r="I188" s="2" t="s">
        <v>40</v>
      </c>
      <c r="N188" s="2" t="s">
        <v>48</v>
      </c>
      <c r="O188" s="2" t="s">
        <v>41</v>
      </c>
      <c r="P188" s="2" t="s">
        <v>49</v>
      </c>
      <c r="R188" s="2" t="s">
        <v>27</v>
      </c>
      <c r="S188" s="2" t="s">
        <v>18</v>
      </c>
      <c r="X188" s="2" t="s">
        <v>5105</v>
      </c>
      <c r="Y188" s="2" t="s">
        <v>5612</v>
      </c>
      <c r="Z188" s="2" t="str">
        <f>IF(X188='[1]RULES DONT TOUCH'!$A$1,"N/A",IF(X188='[1]RULES DONT TOUCH'!$A$2,'[1]RULES DONT TOUCH'!$A$9,IF(X188='[1]RULES DONT TOUCH'!$A$3,'[1]RULES DONT TOUCH'!$A$11,IF(X188='[1]RULES DONT TOUCH'!$A$4,'[1]RULES DONT TOUCH'!$A$10,IF(X188='[1]RULES DONT TOUCH'!$A$5,'[1]RULES DONT TOUCH'!$A$13,IF(X188='[1]RULES DONT TOUCH'!$A$16,'[1]RULES DONT TOUCH'!$A$17,IF(X188='[1]RULES DONT TOUCH'!$A$8,'[1]RULES DONT TOUCH'!$A$12,IF(X188='[1]RULES DONT TOUCH'!$A$7,'[1]RULES DONT TOUCH'!$A$18,IF(X188='[1]RULES DONT TOUCH'!$A$23,'[1]RULES DONT TOUCH'!$A$13,IF(X188='[1]RULES DONT TOUCH'!$A$24,'[1]RULES DONT TOUCH'!$A$25,IF(X188='[1]RULES DONT TOUCH'!$A$21,'[1]RULES DONT TOUCH'!$A$22,IF(X188="","More info Needed",0))))))))))))</f>
        <v>Fri-Sat</v>
      </c>
      <c r="AA188" s="2" t="s">
        <v>5683</v>
      </c>
      <c r="AB188" s="2" t="s">
        <v>5105</v>
      </c>
      <c r="AC188" s="2" t="s">
        <v>5422</v>
      </c>
      <c r="AD188" s="2" t="str">
        <f>IF(AB188='[1]RULES DONT TOUCH'!$A$1,"N/A",IF(AB188='[1]RULES DONT TOUCH'!$A$2,'[1]RULES DONT TOUCH'!$A$9,IF(AB188='[1]RULES DONT TOUCH'!$A$3,'[1]RULES DONT TOUCH'!$A$11,IF(AB188='[1]RULES DONT TOUCH'!$A$4,'[1]RULES DONT TOUCH'!$A$10,IF(AB188='[1]RULES DONT TOUCH'!$A$24,'[1]RULES DONT TOUCH'!$A$25,IF(AB188='[1]RULES DONT TOUCH'!$A$13,'[1]RULES DONT TOUCH'!$A$13,IF(AB188='[1]RULES DONT TOUCH'!$A$16,'[1]RULES DONT TOUCH'!$A$17,IF(AB188='[1]RULES DONT TOUCH'!$A$5,'[1]RULES DONT TOUCH'!$A$13,IF(AB188='[1]RULES DONT TOUCH'!$A$8,'[1]RULES DONT TOUCH'!$A$12,IF(AB188='[1]RULES DONT TOUCH'!$A$23,'[1]RULES DONT TOUCH'!$A$13,IF(AB188='[1]RULES DONT TOUCH'!$A$21,'[1]RULES DONT TOUCH'!$A$22,IF(AB188='[1]RULES DONT TOUCH'!$A$19,'[1]RULES DONT TOUCH'!$A$20,IF(AB188='[1]RULES DONT TOUCH'!$A$7,'[1]RULES DONT TOUCH'!$A$18,IF(AB188="","More info Needed",0))))))))))))))</f>
        <v>Fri-Sat</v>
      </c>
      <c r="AE188" s="2" t="s">
        <v>5651</v>
      </c>
      <c r="AF188" s="2" t="s">
        <v>5431</v>
      </c>
      <c r="AH188" s="2" t="s">
        <v>47</v>
      </c>
      <c r="AI188" s="48">
        <f>VLOOKUP(A188,[2]LicensedPremisesLLPG!$B:$AP,40,0)</f>
        <v>10000132332</v>
      </c>
      <c r="AJ188" s="2" t="s">
        <v>7163</v>
      </c>
      <c r="AK188" s="2" t="s">
        <v>43</v>
      </c>
      <c r="AL188" s="2" t="s">
        <v>1030</v>
      </c>
      <c r="AM188" s="2" t="s">
        <v>748</v>
      </c>
      <c r="AN188" s="2" t="s">
        <v>749</v>
      </c>
      <c r="AO188" s="2" t="s">
        <v>8203</v>
      </c>
    </row>
    <row r="189" spans="1:41" ht="14.25" customHeight="1" x14ac:dyDescent="0.2">
      <c r="A189" s="2">
        <v>37983</v>
      </c>
      <c r="B189" s="6" t="s">
        <v>4491</v>
      </c>
      <c r="C189" s="2" t="s">
        <v>4492</v>
      </c>
      <c r="D189" s="2" t="s">
        <v>4493</v>
      </c>
      <c r="E189" s="2" t="s">
        <v>67</v>
      </c>
      <c r="F189" s="2" t="s">
        <v>4494</v>
      </c>
      <c r="G189" s="4">
        <v>38607</v>
      </c>
      <c r="H189" s="4" t="s">
        <v>29</v>
      </c>
      <c r="I189" s="2" t="s">
        <v>125</v>
      </c>
      <c r="Q189" s="2" t="s">
        <v>83</v>
      </c>
      <c r="X189" s="2" t="s">
        <v>5397</v>
      </c>
      <c r="Y189" s="2" t="s">
        <v>30</v>
      </c>
      <c r="Z189" s="2" t="str">
        <f>IF(X189='[1]RULES DONT TOUCH'!$A$1,"N/A",IF(X189='[1]RULES DONT TOUCH'!$A$2,'[1]RULES DONT TOUCH'!$A$9,IF(X189='[1]RULES DONT TOUCH'!$A$3,'[1]RULES DONT TOUCH'!$A$11,IF(X189='[1]RULES DONT TOUCH'!$A$4,'[1]RULES DONT TOUCH'!$A$10,IF(X189='[1]RULES DONT TOUCH'!$A$5,'[1]RULES DONT TOUCH'!$A$13,IF(X189='[1]RULES DONT TOUCH'!$A$16,'[1]RULES DONT TOUCH'!$A$17,IF(X189='[1]RULES DONT TOUCH'!$A$8,'[1]RULES DONT TOUCH'!$A$12,IF(X189='[1]RULES DONT TOUCH'!$A$7,'[1]RULES DONT TOUCH'!$A$18,IF(X189='[1]RULES DONT TOUCH'!$A$23,'[1]RULES DONT TOUCH'!$A$13,IF(X189='[1]RULES DONT TOUCH'!$A$24,'[1]RULES DONT TOUCH'!$A$25,IF(X189='[1]RULES DONT TOUCH'!$A$21,'[1]RULES DONT TOUCH'!$A$22,IF(X189="","More info Needed",0))))))))))))</f>
        <v>N/A</v>
      </c>
      <c r="AA189" s="2" t="s">
        <v>30</v>
      </c>
      <c r="AB189" s="2" t="s">
        <v>30</v>
      </c>
      <c r="AC189" s="2" t="s">
        <v>30</v>
      </c>
      <c r="AD189" s="2" t="str">
        <f>IF(AB189='[1]RULES DONT TOUCH'!$A$1,"N/A",IF(AB189='[1]RULES DONT TOUCH'!$A$2,'[1]RULES DONT TOUCH'!$A$9,IF(AB189='[1]RULES DONT TOUCH'!$A$3,'[1]RULES DONT TOUCH'!$A$11,IF(AB189='[1]RULES DONT TOUCH'!$A$4,'[1]RULES DONT TOUCH'!$A$10,IF(AB189='[1]RULES DONT TOUCH'!$A$24,'[1]RULES DONT TOUCH'!$A$25,IF(AB189='[1]RULES DONT TOUCH'!$A$13,'[1]RULES DONT TOUCH'!$A$13,IF(AB189='[1]RULES DONT TOUCH'!$A$16,'[1]RULES DONT TOUCH'!$A$17,IF(AB189='[1]RULES DONT TOUCH'!$A$5,'[1]RULES DONT TOUCH'!$A$13,IF(AB189='[1]RULES DONT TOUCH'!$A$8,'[1]RULES DONT TOUCH'!$A$12,IF(AB189='[1]RULES DONT TOUCH'!$A$23,'[1]RULES DONT TOUCH'!$A$13,IF(AB189='[1]RULES DONT TOUCH'!$A$21,'[1]RULES DONT TOUCH'!$A$22,IF(AB189='[1]RULES DONT TOUCH'!$A$19,'[1]RULES DONT TOUCH'!$A$20,IF(AB189='[1]RULES DONT TOUCH'!$A$7,'[1]RULES DONT TOUCH'!$A$18,IF(AB189="","More info Needed",0))))))))))))))</f>
        <v>N/A</v>
      </c>
      <c r="AE189" s="2" t="s">
        <v>30</v>
      </c>
      <c r="AF189" s="2" t="s">
        <v>7611</v>
      </c>
      <c r="AH189" s="2" t="s">
        <v>30</v>
      </c>
      <c r="AI189" s="48">
        <f>VLOOKUP(A189,[2]LicensedPremisesLLPG!$B:$AP,40,0)</f>
        <v>200001392969</v>
      </c>
      <c r="AK189" s="2" t="s">
        <v>56</v>
      </c>
      <c r="AL189" s="2" t="s">
        <v>4495</v>
      </c>
      <c r="AM189" s="2" t="s">
        <v>4496</v>
      </c>
      <c r="AN189" s="2" t="s">
        <v>4494</v>
      </c>
      <c r="AO189" s="2" t="s">
        <v>416</v>
      </c>
    </row>
    <row r="190" spans="1:41" x14ac:dyDescent="0.2">
      <c r="A190" s="2">
        <v>39032</v>
      </c>
      <c r="B190" s="6" t="s">
        <v>2135</v>
      </c>
      <c r="C190" s="2" t="s">
        <v>2130</v>
      </c>
      <c r="D190" s="6" t="s">
        <v>332</v>
      </c>
      <c r="E190" s="2" t="s">
        <v>67</v>
      </c>
      <c r="F190" s="2" t="s">
        <v>2131</v>
      </c>
      <c r="G190" s="4">
        <v>38607</v>
      </c>
      <c r="H190" s="4" t="s">
        <v>29</v>
      </c>
      <c r="I190" s="2" t="s">
        <v>45</v>
      </c>
      <c r="N190" s="2" t="s">
        <v>48</v>
      </c>
      <c r="O190" s="2" t="s">
        <v>41</v>
      </c>
      <c r="Q190" s="2" t="s">
        <v>83</v>
      </c>
      <c r="R190" s="2" t="s">
        <v>27</v>
      </c>
      <c r="S190" s="2" t="s">
        <v>18</v>
      </c>
      <c r="X190" s="2" t="s">
        <v>5104</v>
      </c>
      <c r="Y190" s="2" t="s">
        <v>5651</v>
      </c>
      <c r="Z190" s="2" t="str">
        <f>IF(X190='[1]RULES DONT TOUCH'!$A$1,"N/A",IF(X190='[1]RULES DONT TOUCH'!$A$2,'[1]RULES DONT TOUCH'!$A$9,IF(X190='[1]RULES DONT TOUCH'!$A$3,'[1]RULES DONT TOUCH'!$A$11,IF(X190='[1]RULES DONT TOUCH'!$A$4,'[1]RULES DONT TOUCH'!$A$10,IF(X190='[1]RULES DONT TOUCH'!$A$5,'[1]RULES DONT TOUCH'!$A$13,IF(X190='[1]RULES DONT TOUCH'!$A$16,'[1]RULES DONT TOUCH'!$A$17,IF(X190='[1]RULES DONT TOUCH'!$A$8,'[1]RULES DONT TOUCH'!$A$12,IF(X190='[1]RULES DONT TOUCH'!$A$7,'[1]RULES DONT TOUCH'!$A$18,IF(X190='[1]RULES DONT TOUCH'!$A$23,'[1]RULES DONT TOUCH'!$A$13,IF(X190='[1]RULES DONT TOUCH'!$A$24,'[1]RULES DONT TOUCH'!$A$25,IF(X190='[1]RULES DONT TOUCH'!$A$21,'[1]RULES DONT TOUCH'!$A$22,IF(X190="","More info Needed",0))))))))))))</f>
        <v>Thu-Sat</v>
      </c>
      <c r="AA190" s="2" t="s">
        <v>5686</v>
      </c>
      <c r="AB190" s="2" t="s">
        <v>5104</v>
      </c>
      <c r="AC190" s="2" t="s">
        <v>5426</v>
      </c>
      <c r="AD190" s="2" t="str">
        <f>IF(AB190='[1]RULES DONT TOUCH'!$A$1,"N/A",IF(AB190='[1]RULES DONT TOUCH'!$A$2,'[1]RULES DONT TOUCH'!$A$9,IF(AB190='[1]RULES DONT TOUCH'!$A$3,'[1]RULES DONT TOUCH'!$A$11,IF(AB190='[1]RULES DONT TOUCH'!$A$4,'[1]RULES DONT TOUCH'!$A$10,IF(AB190='[1]RULES DONT TOUCH'!$A$24,'[1]RULES DONT TOUCH'!$A$25,IF(AB190='[1]RULES DONT TOUCH'!$A$13,'[1]RULES DONT TOUCH'!$A$13,IF(AB190='[1]RULES DONT TOUCH'!$A$16,'[1]RULES DONT TOUCH'!$A$17,IF(AB190='[1]RULES DONT TOUCH'!$A$5,'[1]RULES DONT TOUCH'!$A$13,IF(AB190='[1]RULES DONT TOUCH'!$A$8,'[1]RULES DONT TOUCH'!$A$12,IF(AB190='[1]RULES DONT TOUCH'!$A$23,'[1]RULES DONT TOUCH'!$A$13,IF(AB190='[1]RULES DONT TOUCH'!$A$21,'[1]RULES DONT TOUCH'!$A$22,IF(AB190='[1]RULES DONT TOUCH'!$A$19,'[1]RULES DONT TOUCH'!$A$20,IF(AB190='[1]RULES DONT TOUCH'!$A$7,'[1]RULES DONT TOUCH'!$A$18,IF(AB190="","More info Needed",0))))))))))))))</f>
        <v>Thu-Sat</v>
      </c>
      <c r="AE190" s="2" t="s">
        <v>5427</v>
      </c>
      <c r="AF190" s="2" t="s">
        <v>5431</v>
      </c>
      <c r="AH190" s="2" t="s">
        <v>30</v>
      </c>
      <c r="AI190" s="48">
        <f>VLOOKUP(A190,[2]LicensedPremisesLLPG!$B:$AP,40,0)</f>
        <v>100032130839</v>
      </c>
      <c r="AJ190" s="2" t="s">
        <v>7163</v>
      </c>
      <c r="AK190" s="2" t="s">
        <v>43</v>
      </c>
      <c r="AL190" s="2" t="s">
        <v>2136</v>
      </c>
      <c r="AM190" s="2" t="s">
        <v>2137</v>
      </c>
      <c r="AN190" s="2" t="s">
        <v>2138</v>
      </c>
      <c r="AO190" s="2" t="s">
        <v>8544</v>
      </c>
    </row>
    <row r="191" spans="1:41" x14ac:dyDescent="0.2">
      <c r="A191" s="2">
        <v>35417</v>
      </c>
      <c r="B191" s="6" t="s">
        <v>4438</v>
      </c>
      <c r="C191" s="2" t="s">
        <v>5007</v>
      </c>
      <c r="E191" s="2" t="s">
        <v>67</v>
      </c>
      <c r="F191" s="2" t="s">
        <v>4428</v>
      </c>
      <c r="G191" s="4">
        <v>38608</v>
      </c>
      <c r="H191" s="4" t="s">
        <v>29</v>
      </c>
      <c r="I191" s="2" t="s">
        <v>45</v>
      </c>
      <c r="N191" s="2" t="s">
        <v>48</v>
      </c>
      <c r="O191" s="2" t="s">
        <v>41</v>
      </c>
      <c r="P191" s="2" t="s">
        <v>49</v>
      </c>
      <c r="Q191" s="2" t="s">
        <v>83</v>
      </c>
      <c r="R191" s="2" t="s">
        <v>27</v>
      </c>
      <c r="S191" s="2" t="s">
        <v>42</v>
      </c>
      <c r="U191" s="2" t="s">
        <v>29</v>
      </c>
      <c r="V191" s="2" t="s">
        <v>29</v>
      </c>
      <c r="W191" s="2" t="s">
        <v>29</v>
      </c>
      <c r="X191" s="2" t="s">
        <v>5103</v>
      </c>
      <c r="Y191" s="7" t="s">
        <v>5466</v>
      </c>
      <c r="Z191" s="2" t="str">
        <f>IF(X191='[1]RULES DONT TOUCH'!$A$1,"N/A",IF(X191='[1]RULES DONT TOUCH'!$A$2,'[1]RULES DONT TOUCH'!$A$9,IF(X191='[1]RULES DONT TOUCH'!$A$3,'[1]RULES DONT TOUCH'!$A$11,IF(X191='[1]RULES DONT TOUCH'!$A$4,'[1]RULES DONT TOUCH'!$A$10,IF(X191='[1]RULES DONT TOUCH'!$A$5,'[1]RULES DONT TOUCH'!$A$13,IF(X191='[1]RULES DONT TOUCH'!$A$16,'[1]RULES DONT TOUCH'!$A$17,IF(X191='[1]RULES DONT TOUCH'!$A$8,'[1]RULES DONT TOUCH'!$A$12,IF(X191='[1]RULES DONT TOUCH'!$A$7,'[1]RULES DONT TOUCH'!$A$18,IF(X191='[1]RULES DONT TOUCH'!$A$23,'[1]RULES DONT TOUCH'!$A$13,IF(X191='[1]RULES DONT TOUCH'!$A$24,'[1]RULES DONT TOUCH'!$A$25,IF(X191='[1]RULES DONT TOUCH'!$A$21,'[1]RULES DONT TOUCH'!$A$22,IF(X191="","More info Needed",0))))))))))))</f>
        <v>N/A</v>
      </c>
      <c r="AA191" s="7" t="s">
        <v>30</v>
      </c>
      <c r="AB191" s="2" t="s">
        <v>5103</v>
      </c>
      <c r="AC191" s="7" t="s">
        <v>5469</v>
      </c>
      <c r="AD191" s="2" t="str">
        <f>IF(AB191='[1]RULES DONT TOUCH'!$A$1,"N/A",IF(AB191='[1]RULES DONT TOUCH'!$A$2,'[1]RULES DONT TOUCH'!$A$9,IF(AB191='[1]RULES DONT TOUCH'!$A$3,'[1]RULES DONT TOUCH'!$A$11,IF(AB191='[1]RULES DONT TOUCH'!$A$4,'[1]RULES DONT TOUCH'!$A$10,IF(AB191='[1]RULES DONT TOUCH'!$A$24,'[1]RULES DONT TOUCH'!$A$25,IF(AB191='[1]RULES DONT TOUCH'!$A$13,'[1]RULES DONT TOUCH'!$A$13,IF(AB191='[1]RULES DONT TOUCH'!$A$16,'[1]RULES DONT TOUCH'!$A$17,IF(AB191='[1]RULES DONT TOUCH'!$A$5,'[1]RULES DONT TOUCH'!$A$13,IF(AB191='[1]RULES DONT TOUCH'!$A$8,'[1]RULES DONT TOUCH'!$A$12,IF(AB191='[1]RULES DONT TOUCH'!$A$23,'[1]RULES DONT TOUCH'!$A$13,IF(AB191='[1]RULES DONT TOUCH'!$A$21,'[1]RULES DONT TOUCH'!$A$22,IF(AB191='[1]RULES DONT TOUCH'!$A$19,'[1]RULES DONT TOUCH'!$A$20,IF(AB191='[1]RULES DONT TOUCH'!$A$7,'[1]RULES DONT TOUCH'!$A$18,IF(AB191="","More info Needed",0))))))))))))))</f>
        <v>N/A</v>
      </c>
      <c r="AE191" s="7" t="s">
        <v>30</v>
      </c>
      <c r="AF191" s="2" t="s">
        <v>47</v>
      </c>
      <c r="AG191" s="2" t="s">
        <v>6331</v>
      </c>
      <c r="AH191" s="2" t="s">
        <v>47</v>
      </c>
      <c r="AI191" s="48">
        <f>VLOOKUP(A191,[2]LicensedPremisesLLPG!$B:$AP,40,0)</f>
        <v>100031595292</v>
      </c>
      <c r="AJ191" s="2" t="s">
        <v>7163</v>
      </c>
      <c r="AK191" s="2" t="s">
        <v>43</v>
      </c>
      <c r="AL191" s="2" t="s">
        <v>6761</v>
      </c>
      <c r="AM191" s="2" t="s">
        <v>6822</v>
      </c>
      <c r="AN191" s="2" t="s">
        <v>4428</v>
      </c>
      <c r="AO191" s="2" t="s">
        <v>6876</v>
      </c>
    </row>
    <row r="192" spans="1:41" ht="15" customHeight="1" x14ac:dyDescent="0.2">
      <c r="A192" s="2">
        <v>36331</v>
      </c>
      <c r="B192" s="2" t="s">
        <v>6912</v>
      </c>
      <c r="C192" s="2" t="s">
        <v>7207</v>
      </c>
      <c r="E192" s="2" t="s">
        <v>25</v>
      </c>
      <c r="F192" s="2" t="s">
        <v>2500</v>
      </c>
      <c r="G192" s="4">
        <v>38608</v>
      </c>
      <c r="H192" s="4" t="s">
        <v>29</v>
      </c>
      <c r="I192" s="2" t="s">
        <v>40</v>
      </c>
      <c r="N192" s="2" t="s">
        <v>48</v>
      </c>
      <c r="O192" s="2" t="s">
        <v>41</v>
      </c>
      <c r="P192" s="2" t="s">
        <v>49</v>
      </c>
      <c r="Q192" s="2" t="s">
        <v>83</v>
      </c>
      <c r="R192" s="2" t="s">
        <v>27</v>
      </c>
      <c r="S192" s="2" t="s">
        <v>18</v>
      </c>
      <c r="X192" s="2" t="s">
        <v>5537</v>
      </c>
      <c r="Y192" s="7" t="s">
        <v>5875</v>
      </c>
      <c r="Z192" s="2" t="str">
        <f>IF(X192='[1]RULES DONT TOUCH'!$A$1,"N/A",IF(X192='[1]RULES DONT TOUCH'!$A$2,'[1]RULES DONT TOUCH'!$A$9,IF(X192='[1]RULES DONT TOUCH'!$A$3,'[1]RULES DONT TOUCH'!$A$11,IF(X192='[1]RULES DONT TOUCH'!$A$4,'[1]RULES DONT TOUCH'!$A$10,IF(X192='[1]RULES DONT TOUCH'!$A$5,'[1]RULES DONT TOUCH'!$A$13,IF(X192='[1]RULES DONT TOUCH'!$A$16,'[1]RULES DONT TOUCH'!$A$17,IF(X192='[1]RULES DONT TOUCH'!$A$8,'[1]RULES DONT TOUCH'!$A$12,IF(X192='[1]RULES DONT TOUCH'!$A$7,'[1]RULES DONT TOUCH'!$A$18,IF(X192='[1]RULES DONT TOUCH'!$A$23,'[1]RULES DONT TOUCH'!$A$13,IF(X192='[1]RULES DONT TOUCH'!$A$24,'[1]RULES DONT TOUCH'!$A$25,IF(X192='[1]RULES DONT TOUCH'!$A$21,'[1]RULES DONT TOUCH'!$A$22,IF(X192="","More info Needed",0))))))))))))</f>
        <v>Fri-Sat&amp;Sun</v>
      </c>
      <c r="AA192" s="7" t="s">
        <v>5876</v>
      </c>
      <c r="AB192" s="2" t="s">
        <v>5755</v>
      </c>
      <c r="AC192" s="7" t="s">
        <v>5873</v>
      </c>
      <c r="AD192" s="2">
        <f>IF(AB192='[1]RULES DONT TOUCH'!$A$1,"N/A",IF(AB192='[1]RULES DONT TOUCH'!$A$2,'[1]RULES DONT TOUCH'!$A$9,IF(AB192='[1]RULES DONT TOUCH'!$A$3,'[1]RULES DONT TOUCH'!$A$11,IF(AB192='[1]RULES DONT TOUCH'!$A$4,'[1]RULES DONT TOUCH'!$A$10,IF(AB192='[1]RULES DONT TOUCH'!$A$24,'[1]RULES DONT TOUCH'!$A$25,IF(AB192='[1]RULES DONT TOUCH'!$A$13,'[1]RULES DONT TOUCH'!$A$13,IF(AB192='[1]RULES DONT TOUCH'!$A$16,'[1]RULES DONT TOUCH'!$A$17,IF(AB192='[1]RULES DONT TOUCH'!$A$5,'[1]RULES DONT TOUCH'!$A$13,IF(AB192='[1]RULES DONT TOUCH'!$A$8,'[1]RULES DONT TOUCH'!$A$12,IF(AB192='[1]RULES DONT TOUCH'!$A$23,'[1]RULES DONT TOUCH'!$A$13,IF(AB192='[1]RULES DONT TOUCH'!$A$21,'[1]RULES DONT TOUCH'!$A$22,IF(AB192='[1]RULES DONT TOUCH'!$A$19,'[1]RULES DONT TOUCH'!$A$20,IF(AB192='[1]RULES DONT TOUCH'!$A$7,'[1]RULES DONT TOUCH'!$A$18,IF(AB192="","More info Needed",0))))))))))))))</f>
        <v>0</v>
      </c>
      <c r="AE192" s="7" t="s">
        <v>5874</v>
      </c>
      <c r="AF192" s="2" t="s">
        <v>5544</v>
      </c>
      <c r="AH192" s="2" t="s">
        <v>47</v>
      </c>
      <c r="AI192" s="48">
        <f>VLOOKUP(A192,[2]LicensedPremisesLLPG!$B:$AP,40,0)</f>
        <v>100032093598</v>
      </c>
      <c r="AJ192" s="2" t="s">
        <v>7163</v>
      </c>
      <c r="AK192" s="2" t="s">
        <v>43</v>
      </c>
      <c r="AL192" s="2" t="s">
        <v>6701</v>
      </c>
      <c r="AM192" s="2" t="s">
        <v>1476</v>
      </c>
      <c r="AN192" s="2" t="s">
        <v>2970</v>
      </c>
      <c r="AO192" s="2" t="s">
        <v>7121</v>
      </c>
    </row>
    <row r="193" spans="1:44" ht="14.25" customHeight="1" x14ac:dyDescent="0.2">
      <c r="A193" s="2">
        <v>36334</v>
      </c>
      <c r="B193" s="6" t="s">
        <v>3063</v>
      </c>
      <c r="C193" s="2" t="s">
        <v>4876</v>
      </c>
      <c r="E193" s="2" t="s">
        <v>67</v>
      </c>
      <c r="F193" s="2" t="s">
        <v>3058</v>
      </c>
      <c r="G193" s="4">
        <v>38608</v>
      </c>
      <c r="H193" s="4" t="s">
        <v>29</v>
      </c>
      <c r="I193" s="2" t="s">
        <v>40</v>
      </c>
      <c r="K193" s="2" t="s">
        <v>112</v>
      </c>
      <c r="N193" s="2" t="s">
        <v>48</v>
      </c>
      <c r="O193" s="2" t="s">
        <v>41</v>
      </c>
      <c r="P193" s="2" t="s">
        <v>49</v>
      </c>
      <c r="Q193" s="2" t="s">
        <v>83</v>
      </c>
      <c r="R193" s="2" t="s">
        <v>27</v>
      </c>
      <c r="S193" s="2" t="s">
        <v>18</v>
      </c>
      <c r="X193" s="2" t="s">
        <v>5397</v>
      </c>
      <c r="Y193" s="2" t="s">
        <v>30</v>
      </c>
      <c r="Z193" s="2" t="str">
        <f>IF(X193='[1]RULES DONT TOUCH'!$A$1,"N/A",IF(X193='[1]RULES DONT TOUCH'!$A$2,'[1]RULES DONT TOUCH'!$A$9,IF(X193='[1]RULES DONT TOUCH'!$A$3,'[1]RULES DONT TOUCH'!$A$11,IF(X193='[1]RULES DONT TOUCH'!$A$4,'[1]RULES DONT TOUCH'!$A$10,IF(X193='[1]RULES DONT TOUCH'!$A$5,'[1]RULES DONT TOUCH'!$A$13,IF(X193='[1]RULES DONT TOUCH'!$A$16,'[1]RULES DONT TOUCH'!$A$17,IF(X193='[1]RULES DONT TOUCH'!$A$8,'[1]RULES DONT TOUCH'!$A$12,IF(X193='[1]RULES DONT TOUCH'!$A$7,'[1]RULES DONT TOUCH'!$A$18,IF(X193='[1]RULES DONT TOUCH'!$A$23,'[1]RULES DONT TOUCH'!$A$13,IF(X193='[1]RULES DONT TOUCH'!$A$24,'[1]RULES DONT TOUCH'!$A$25,IF(X193='[1]RULES DONT TOUCH'!$A$21,'[1]RULES DONT TOUCH'!$A$22,IF(X193="","More info Needed",0))))))))))))</f>
        <v>N/A</v>
      </c>
      <c r="AA193" s="2" t="s">
        <v>30</v>
      </c>
      <c r="AB193" s="2" t="s">
        <v>5216</v>
      </c>
      <c r="AC193" s="2" t="s">
        <v>5426</v>
      </c>
      <c r="AD193" s="2" t="str">
        <f>IF(AB193='[1]RULES DONT TOUCH'!$A$1,"N/A",IF(AB193='[1]RULES DONT TOUCH'!$A$2,'[1]RULES DONT TOUCH'!$A$9,IF(AB193='[1]RULES DONT TOUCH'!$A$3,'[1]RULES DONT TOUCH'!$A$11,IF(AB193='[1]RULES DONT TOUCH'!$A$4,'[1]RULES DONT TOUCH'!$A$10,IF(AB193='[1]RULES DONT TOUCH'!$A$24,'[1]RULES DONT TOUCH'!$A$25,IF(AB193='[1]RULES DONT TOUCH'!$A$13,'[1]RULES DONT TOUCH'!$A$13,IF(AB193='[1]RULES DONT TOUCH'!$A$16,'[1]RULES DONT TOUCH'!$A$17,IF(AB193='[1]RULES DONT TOUCH'!$A$5,'[1]RULES DONT TOUCH'!$A$13,IF(AB193='[1]RULES DONT TOUCH'!$A$8,'[1]RULES DONT TOUCH'!$A$12,IF(AB193='[1]RULES DONT TOUCH'!$A$23,'[1]RULES DONT TOUCH'!$A$13,IF(AB193='[1]RULES DONT TOUCH'!$A$21,'[1]RULES DONT TOUCH'!$A$22,IF(AB193='[1]RULES DONT TOUCH'!$A$19,'[1]RULES DONT TOUCH'!$A$20,IF(AB193='[1]RULES DONT TOUCH'!$A$7,'[1]RULES DONT TOUCH'!$A$18,IF(AB193="","More info Needed",0))))))))))))))</f>
        <v>Sun</v>
      </c>
      <c r="AE193" s="2" t="s">
        <v>5461</v>
      </c>
      <c r="AF193" s="2" t="s">
        <v>47</v>
      </c>
      <c r="AH193" s="2" t="s">
        <v>47</v>
      </c>
      <c r="AI193" s="48">
        <f>VLOOKUP(A193,[2]LicensedPremisesLLPG!$B:$AP,40,0)</f>
        <v>100032094959</v>
      </c>
      <c r="AJ193" s="2" t="s">
        <v>7162</v>
      </c>
      <c r="AK193" s="2" t="s">
        <v>43</v>
      </c>
      <c r="AL193" s="2" t="s">
        <v>3064</v>
      </c>
      <c r="AM193" s="2" t="s">
        <v>3065</v>
      </c>
      <c r="AN193" s="2" t="s">
        <v>3061</v>
      </c>
      <c r="AO193" s="2" t="s">
        <v>3066</v>
      </c>
    </row>
    <row r="194" spans="1:44" ht="14.25" customHeight="1" x14ac:dyDescent="0.2">
      <c r="A194" s="2">
        <v>36370</v>
      </c>
      <c r="B194" s="6" t="s">
        <v>1111</v>
      </c>
      <c r="C194" s="2" t="s">
        <v>4474</v>
      </c>
      <c r="D194" s="6" t="s">
        <v>135</v>
      </c>
      <c r="E194" s="2" t="s">
        <v>67</v>
      </c>
      <c r="F194" s="2" t="s">
        <v>4475</v>
      </c>
      <c r="G194" s="4">
        <v>38608</v>
      </c>
      <c r="H194" s="4" t="s">
        <v>29</v>
      </c>
      <c r="I194" s="2" t="s">
        <v>35</v>
      </c>
      <c r="S194" s="2" t="s">
        <v>61</v>
      </c>
      <c r="U194" s="2" t="s">
        <v>29</v>
      </c>
      <c r="V194" s="2" t="s">
        <v>29</v>
      </c>
      <c r="W194" s="2" t="s">
        <v>29</v>
      </c>
      <c r="X194" s="2" t="s">
        <v>5397</v>
      </c>
      <c r="Y194" s="2" t="s">
        <v>30</v>
      </c>
      <c r="Z194" s="2" t="str">
        <f>IF(X194='[1]RULES DONT TOUCH'!$A$1,"N/A",IF(X194='[1]RULES DONT TOUCH'!$A$2,'[1]RULES DONT TOUCH'!$A$9,IF(X194='[1]RULES DONT TOUCH'!$A$3,'[1]RULES DONT TOUCH'!$A$11,IF(X194='[1]RULES DONT TOUCH'!$A$4,'[1]RULES DONT TOUCH'!$A$10,IF(X194='[1]RULES DONT TOUCH'!$A$5,'[1]RULES DONT TOUCH'!$A$13,IF(X194='[1]RULES DONT TOUCH'!$A$16,'[1]RULES DONT TOUCH'!$A$17,IF(X194='[1]RULES DONT TOUCH'!$A$8,'[1]RULES DONT TOUCH'!$A$12,IF(X194='[1]RULES DONT TOUCH'!$A$7,'[1]RULES DONT TOUCH'!$A$18,IF(X194='[1]RULES DONT TOUCH'!$A$23,'[1]RULES DONT TOUCH'!$A$13,IF(X194='[1]RULES DONT TOUCH'!$A$24,'[1]RULES DONT TOUCH'!$A$25,IF(X194='[1]RULES DONT TOUCH'!$A$21,'[1]RULES DONT TOUCH'!$A$22,IF(X194="","More info Needed",0))))))))))))</f>
        <v>N/A</v>
      </c>
      <c r="AA194" s="2" t="s">
        <v>30</v>
      </c>
      <c r="AB194" s="2" t="s">
        <v>5216</v>
      </c>
      <c r="AC194" s="2" t="s">
        <v>5201</v>
      </c>
      <c r="AD194" s="2" t="str">
        <f>IF(AB194='[1]RULES DONT TOUCH'!$A$1,"N/A",IF(AB194='[1]RULES DONT TOUCH'!$A$2,'[1]RULES DONT TOUCH'!$A$9,IF(AB194='[1]RULES DONT TOUCH'!$A$3,'[1]RULES DONT TOUCH'!$A$11,IF(AB194='[1]RULES DONT TOUCH'!$A$4,'[1]RULES DONT TOUCH'!$A$10,IF(AB194='[1]RULES DONT TOUCH'!$A$24,'[1]RULES DONT TOUCH'!$A$25,IF(AB194='[1]RULES DONT TOUCH'!$A$13,'[1]RULES DONT TOUCH'!$A$13,IF(AB194='[1]RULES DONT TOUCH'!$A$16,'[1]RULES DONT TOUCH'!$A$17,IF(AB194='[1]RULES DONT TOUCH'!$A$5,'[1]RULES DONT TOUCH'!$A$13,IF(AB194='[1]RULES DONT TOUCH'!$A$8,'[1]RULES DONT TOUCH'!$A$12,IF(AB194='[1]RULES DONT TOUCH'!$A$23,'[1]RULES DONT TOUCH'!$A$13,IF(AB194='[1]RULES DONT TOUCH'!$A$21,'[1]RULES DONT TOUCH'!$A$22,IF(AB194='[1]RULES DONT TOUCH'!$A$19,'[1]RULES DONT TOUCH'!$A$20,IF(AB194='[1]RULES DONT TOUCH'!$A$7,'[1]RULES DONT TOUCH'!$A$18,IF(AB194="","More info Needed",0))))))))))))))</f>
        <v>Sun</v>
      </c>
      <c r="AE194" s="2" t="s">
        <v>5785</v>
      </c>
      <c r="AF194" s="2" t="s">
        <v>5431</v>
      </c>
      <c r="AH194" s="2" t="s">
        <v>30</v>
      </c>
      <c r="AI194" s="48">
        <f>VLOOKUP(A194,[2]LicensedPremisesLLPG!$B:$AP,40,0)</f>
        <v>100032290391</v>
      </c>
      <c r="AJ194" s="2" t="s">
        <v>29</v>
      </c>
      <c r="AK194" s="2" t="s">
        <v>37</v>
      </c>
      <c r="AL194" s="2" t="s">
        <v>1113</v>
      </c>
      <c r="AM194" s="2" t="s">
        <v>4476</v>
      </c>
      <c r="AN194" s="2" t="s">
        <v>1115</v>
      </c>
      <c r="AO194" s="2" t="s">
        <v>7692</v>
      </c>
    </row>
    <row r="195" spans="1:44" ht="14.25" customHeight="1" x14ac:dyDescent="0.2">
      <c r="A195" s="2">
        <v>37857</v>
      </c>
      <c r="B195" s="2" t="s">
        <v>303</v>
      </c>
      <c r="C195" s="2" t="s">
        <v>300</v>
      </c>
      <c r="D195" s="2" t="s">
        <v>301</v>
      </c>
      <c r="E195" s="2" t="s">
        <v>67</v>
      </c>
      <c r="F195" s="2" t="s">
        <v>302</v>
      </c>
      <c r="G195" s="4">
        <v>38608</v>
      </c>
      <c r="H195" s="4" t="s">
        <v>29</v>
      </c>
      <c r="I195" s="2" t="s">
        <v>125</v>
      </c>
      <c r="Q195" s="2" t="s">
        <v>83</v>
      </c>
      <c r="U195" s="2" t="s">
        <v>29</v>
      </c>
      <c r="V195" s="2" t="s">
        <v>29</v>
      </c>
      <c r="W195" s="2" t="s">
        <v>29</v>
      </c>
      <c r="X195" s="7" t="s">
        <v>5397</v>
      </c>
      <c r="Y195" s="2" t="s">
        <v>30</v>
      </c>
      <c r="Z195" s="2" t="str">
        <f>IF(X195='[1]RULES DONT TOUCH'!$A$1,"N/A",IF(X195='[1]RULES DONT TOUCH'!$A$2,'[1]RULES DONT TOUCH'!$A$9,IF(X195='[1]RULES DONT TOUCH'!$A$3,'[1]RULES DONT TOUCH'!$A$11,IF(X195='[1]RULES DONT TOUCH'!$A$4,'[1]RULES DONT TOUCH'!$A$10,IF(X195='[1]RULES DONT TOUCH'!$A$5,'[1]RULES DONT TOUCH'!$A$13,IF(X195='[1]RULES DONT TOUCH'!$A$16,'[1]RULES DONT TOUCH'!$A$17,IF(X195='[1]RULES DONT TOUCH'!$A$8,'[1]RULES DONT TOUCH'!$A$12,IF(X195='[1]RULES DONT TOUCH'!$A$7,'[1]RULES DONT TOUCH'!$A$18,IF(X195='[1]RULES DONT TOUCH'!$A$23,'[1]RULES DONT TOUCH'!$A$13,IF(X195='[1]RULES DONT TOUCH'!$A$24,'[1]RULES DONT TOUCH'!$A$25,IF(X195='[1]RULES DONT TOUCH'!$A$21,'[1]RULES DONT TOUCH'!$A$22,IF(X195="","More info Needed",0))))))))))))</f>
        <v>N/A</v>
      </c>
      <c r="AA195" s="2" t="s">
        <v>30</v>
      </c>
      <c r="AB195" s="2" t="s">
        <v>30</v>
      </c>
      <c r="AC195" s="2" t="s">
        <v>30</v>
      </c>
      <c r="AD195" s="2" t="str">
        <f>IF(AB195='[1]RULES DONT TOUCH'!$A$1,"N/A",IF(AB195='[1]RULES DONT TOUCH'!$A$2,'[1]RULES DONT TOUCH'!$A$9,IF(AB195='[1]RULES DONT TOUCH'!$A$3,'[1]RULES DONT TOUCH'!$A$11,IF(AB195='[1]RULES DONT TOUCH'!$A$4,'[1]RULES DONT TOUCH'!$A$10,IF(AB195='[1]RULES DONT TOUCH'!$A$24,'[1]RULES DONT TOUCH'!$A$25,IF(AB195='[1]RULES DONT TOUCH'!$A$13,'[1]RULES DONT TOUCH'!$A$13,IF(AB195='[1]RULES DONT TOUCH'!$A$16,'[1]RULES DONT TOUCH'!$A$17,IF(AB195='[1]RULES DONT TOUCH'!$A$5,'[1]RULES DONT TOUCH'!$A$13,IF(AB195='[1]RULES DONT TOUCH'!$A$8,'[1]RULES DONT TOUCH'!$A$12,IF(AB195='[1]RULES DONT TOUCH'!$A$23,'[1]RULES DONT TOUCH'!$A$13,IF(AB195='[1]RULES DONT TOUCH'!$A$21,'[1]RULES DONT TOUCH'!$A$22,IF(AB195='[1]RULES DONT TOUCH'!$A$19,'[1]RULES DONT TOUCH'!$A$20,IF(AB195='[1]RULES DONT TOUCH'!$A$7,'[1]RULES DONT TOUCH'!$A$18,IF(AB195="","More info Needed",0))))))))))))))</f>
        <v>N/A</v>
      </c>
      <c r="AE195" s="2" t="s">
        <v>30</v>
      </c>
      <c r="AF195" s="2" t="s">
        <v>7611</v>
      </c>
      <c r="AH195" s="2" t="s">
        <v>30</v>
      </c>
      <c r="AI195" s="48">
        <f>VLOOKUP(A195,[2]LicensedPremisesLLPG!$B:$AP,40,0)</f>
        <v>100032287667</v>
      </c>
      <c r="AK195" s="2" t="s">
        <v>56</v>
      </c>
      <c r="AL195" s="2" t="s">
        <v>718</v>
      </c>
      <c r="AM195" s="2" t="s">
        <v>723</v>
      </c>
      <c r="AN195" s="2" t="s">
        <v>719</v>
      </c>
      <c r="AO195" s="2" t="s">
        <v>722</v>
      </c>
      <c r="AP195" s="2" t="s">
        <v>724</v>
      </c>
      <c r="AQ195" s="2" t="s">
        <v>720</v>
      </c>
      <c r="AR195" s="2" t="s">
        <v>721</v>
      </c>
    </row>
    <row r="196" spans="1:44" ht="28.5" customHeight="1" x14ac:dyDescent="0.2">
      <c r="A196" s="2">
        <v>38097</v>
      </c>
      <c r="B196" s="2" t="s">
        <v>315</v>
      </c>
      <c r="C196" s="2" t="s">
        <v>4627</v>
      </c>
      <c r="E196" s="2" t="s">
        <v>67</v>
      </c>
      <c r="F196" s="2" t="s">
        <v>317</v>
      </c>
      <c r="G196" s="4">
        <v>38608</v>
      </c>
      <c r="H196" s="4" t="s">
        <v>29</v>
      </c>
      <c r="I196" s="2" t="s">
        <v>734</v>
      </c>
      <c r="J196" s="2" t="s">
        <v>129</v>
      </c>
      <c r="K196" s="2" t="s">
        <v>112</v>
      </c>
      <c r="L196" s="2" t="s">
        <v>68</v>
      </c>
      <c r="M196" s="2" t="s">
        <v>130</v>
      </c>
      <c r="N196" s="2" t="s">
        <v>48</v>
      </c>
      <c r="O196" s="2" t="s">
        <v>41</v>
      </c>
      <c r="P196" s="2" t="s">
        <v>49</v>
      </c>
      <c r="Q196" s="2" t="s">
        <v>83</v>
      </c>
      <c r="R196" s="2" t="s">
        <v>27</v>
      </c>
      <c r="S196" s="2" t="s">
        <v>18</v>
      </c>
      <c r="U196" s="2" t="s">
        <v>29</v>
      </c>
      <c r="V196" s="2" t="s">
        <v>29</v>
      </c>
      <c r="W196" s="2" t="s">
        <v>29</v>
      </c>
      <c r="X196" s="2" t="s">
        <v>5103</v>
      </c>
      <c r="Y196" s="2" t="s">
        <v>5643</v>
      </c>
      <c r="Z196" s="2" t="str">
        <f>IF(X196='[1]RULES DONT TOUCH'!$A$1,"N/A",IF(X196='[1]RULES DONT TOUCH'!$A$2,'[1]RULES DONT TOUCH'!$A$9,IF(X196='[1]RULES DONT TOUCH'!$A$3,'[1]RULES DONT TOUCH'!$A$11,IF(X196='[1]RULES DONT TOUCH'!$A$4,'[1]RULES DONT TOUCH'!$A$10,IF(X196='[1]RULES DONT TOUCH'!$A$5,'[1]RULES DONT TOUCH'!$A$13,IF(X196='[1]RULES DONT TOUCH'!$A$16,'[1]RULES DONT TOUCH'!$A$17,IF(X196='[1]RULES DONT TOUCH'!$A$8,'[1]RULES DONT TOUCH'!$A$12,IF(X196='[1]RULES DONT TOUCH'!$A$7,'[1]RULES DONT TOUCH'!$A$18,IF(X196='[1]RULES DONT TOUCH'!$A$23,'[1]RULES DONT TOUCH'!$A$13,IF(X196='[1]RULES DONT TOUCH'!$A$24,'[1]RULES DONT TOUCH'!$A$25,IF(X196='[1]RULES DONT TOUCH'!$A$21,'[1]RULES DONT TOUCH'!$A$22,IF(X196="","More info Needed",0))))))))))))</f>
        <v>N/A</v>
      </c>
      <c r="AA196" s="2" t="s">
        <v>30</v>
      </c>
      <c r="AB196" s="2" t="s">
        <v>5103</v>
      </c>
      <c r="AC196" s="2" t="s">
        <v>5644</v>
      </c>
      <c r="AD196" s="2" t="str">
        <f>IF(AB196='[1]RULES DONT TOUCH'!$A$1,"N/A",IF(AB196='[1]RULES DONT TOUCH'!$A$2,'[1]RULES DONT TOUCH'!$A$9,IF(AB196='[1]RULES DONT TOUCH'!$A$3,'[1]RULES DONT TOUCH'!$A$11,IF(AB196='[1]RULES DONT TOUCH'!$A$4,'[1]RULES DONT TOUCH'!$A$10,IF(AB196='[1]RULES DONT TOUCH'!$A$24,'[1]RULES DONT TOUCH'!$A$25,IF(AB196='[1]RULES DONT TOUCH'!$A$13,'[1]RULES DONT TOUCH'!$A$13,IF(AB196='[1]RULES DONT TOUCH'!$A$16,'[1]RULES DONT TOUCH'!$A$17,IF(AB196='[1]RULES DONT TOUCH'!$A$5,'[1]RULES DONT TOUCH'!$A$13,IF(AB196='[1]RULES DONT TOUCH'!$A$8,'[1]RULES DONT TOUCH'!$A$12,IF(AB196='[1]RULES DONT TOUCH'!$A$23,'[1]RULES DONT TOUCH'!$A$13,IF(AB196='[1]RULES DONT TOUCH'!$A$21,'[1]RULES DONT TOUCH'!$A$22,IF(AB196='[1]RULES DONT TOUCH'!$A$19,'[1]RULES DONT TOUCH'!$A$20,IF(AB196='[1]RULES DONT TOUCH'!$A$7,'[1]RULES DONT TOUCH'!$A$18,IF(AB196="","More info Needed",0))))))))))))))</f>
        <v>N/A</v>
      </c>
      <c r="AE196" s="2" t="s">
        <v>30</v>
      </c>
      <c r="AF196" s="2" t="s">
        <v>5431</v>
      </c>
      <c r="AH196" s="2" t="s">
        <v>30</v>
      </c>
      <c r="AI196" s="48">
        <f>VLOOKUP(A196,[2]LicensedPremisesLLPG!$B:$AP,40,0)</f>
        <v>200001386180</v>
      </c>
      <c r="AJ196" s="2" t="s">
        <v>7163</v>
      </c>
      <c r="AK196" s="2" t="s">
        <v>43</v>
      </c>
      <c r="AL196" s="2" t="s">
        <v>735</v>
      </c>
      <c r="AM196" s="2" t="s">
        <v>736</v>
      </c>
      <c r="AN196" s="2" t="s">
        <v>317</v>
      </c>
      <c r="AO196" s="2" t="s">
        <v>8307</v>
      </c>
    </row>
    <row r="197" spans="1:44" ht="28.5" customHeight="1" x14ac:dyDescent="0.2">
      <c r="A197" s="2">
        <v>35282</v>
      </c>
      <c r="B197" s="6" t="s">
        <v>1519</v>
      </c>
      <c r="C197" s="41" t="s">
        <v>4728</v>
      </c>
      <c r="E197" s="2" t="s">
        <v>67</v>
      </c>
      <c r="F197" s="2" t="s">
        <v>1520</v>
      </c>
      <c r="G197" s="4">
        <v>38609</v>
      </c>
      <c r="H197" s="4" t="s">
        <v>29</v>
      </c>
      <c r="I197" s="2" t="s">
        <v>45</v>
      </c>
      <c r="K197" s="2" t="s">
        <v>112</v>
      </c>
      <c r="L197" s="2" t="s">
        <v>68</v>
      </c>
      <c r="N197" s="2" t="s">
        <v>48</v>
      </c>
      <c r="O197" s="2" t="s">
        <v>41</v>
      </c>
      <c r="P197" s="2" t="s">
        <v>49</v>
      </c>
      <c r="R197" s="2" t="s">
        <v>27</v>
      </c>
      <c r="S197" s="2" t="s">
        <v>18</v>
      </c>
      <c r="X197" s="2" t="s">
        <v>5103</v>
      </c>
      <c r="Y197" s="2" t="s">
        <v>5737</v>
      </c>
      <c r="Z197" s="2" t="str">
        <f>IF(X197='[1]RULES DONT TOUCH'!$A$1,"N/A",IF(X197='[1]RULES DONT TOUCH'!$A$2,'[1]RULES DONT TOUCH'!$A$9,IF(X197='[1]RULES DONT TOUCH'!$A$3,'[1]RULES DONT TOUCH'!$A$11,IF(X197='[1]RULES DONT TOUCH'!$A$4,'[1]RULES DONT TOUCH'!$A$10,IF(X197='[1]RULES DONT TOUCH'!$A$5,'[1]RULES DONT TOUCH'!$A$13,IF(X197='[1]RULES DONT TOUCH'!$A$16,'[1]RULES DONT TOUCH'!$A$17,IF(X197='[1]RULES DONT TOUCH'!$A$8,'[1]RULES DONT TOUCH'!$A$12,IF(X197='[1]RULES DONT TOUCH'!$A$7,'[1]RULES DONT TOUCH'!$A$18,IF(X197='[1]RULES DONT TOUCH'!$A$23,'[1]RULES DONT TOUCH'!$A$13,IF(X197='[1]RULES DONT TOUCH'!$A$24,'[1]RULES DONT TOUCH'!$A$25,IF(X197='[1]RULES DONT TOUCH'!$A$21,'[1]RULES DONT TOUCH'!$A$22,IF(X197="","More info Needed",0))))))))))))</f>
        <v>N/A</v>
      </c>
      <c r="AA197" s="2" t="s">
        <v>30</v>
      </c>
      <c r="AB197" s="2" t="s">
        <v>5103</v>
      </c>
      <c r="AC197" s="2" t="s">
        <v>5687</v>
      </c>
      <c r="AD197" s="2" t="str">
        <f>IF(AB197='[1]RULES DONT TOUCH'!$A$1,"N/A",IF(AB197='[1]RULES DONT TOUCH'!$A$2,'[1]RULES DONT TOUCH'!$A$9,IF(AB197='[1]RULES DONT TOUCH'!$A$3,'[1]RULES DONT TOUCH'!$A$11,IF(AB197='[1]RULES DONT TOUCH'!$A$4,'[1]RULES DONT TOUCH'!$A$10,IF(AB197='[1]RULES DONT TOUCH'!$A$24,'[1]RULES DONT TOUCH'!$A$25,IF(AB197='[1]RULES DONT TOUCH'!$A$13,'[1]RULES DONT TOUCH'!$A$13,IF(AB197='[1]RULES DONT TOUCH'!$A$16,'[1]RULES DONT TOUCH'!$A$17,IF(AB197='[1]RULES DONT TOUCH'!$A$5,'[1]RULES DONT TOUCH'!$A$13,IF(AB197='[1]RULES DONT TOUCH'!$A$8,'[1]RULES DONT TOUCH'!$A$12,IF(AB197='[1]RULES DONT TOUCH'!$A$23,'[1]RULES DONT TOUCH'!$A$13,IF(AB197='[1]RULES DONT TOUCH'!$A$21,'[1]RULES DONT TOUCH'!$A$22,IF(AB197='[1]RULES DONT TOUCH'!$A$19,'[1]RULES DONT TOUCH'!$A$20,IF(AB197='[1]RULES DONT TOUCH'!$A$7,'[1]RULES DONT TOUCH'!$A$18,IF(AB197="","More info Needed",0))))))))))))))</f>
        <v>N/A</v>
      </c>
      <c r="AE197" s="2" t="s">
        <v>30</v>
      </c>
      <c r="AF197" s="2" t="s">
        <v>5041</v>
      </c>
      <c r="AH197" s="2" t="s">
        <v>47</v>
      </c>
      <c r="AI197" s="48">
        <f>VLOOKUP(A197,[2]LicensedPremisesLLPG!$B:$AP,40,0)</f>
        <v>100032094813</v>
      </c>
      <c r="AJ197" s="2" t="s">
        <v>7163</v>
      </c>
      <c r="AK197" s="2" t="s">
        <v>43</v>
      </c>
      <c r="AL197" s="2" t="s">
        <v>1521</v>
      </c>
      <c r="AM197" s="2" t="s">
        <v>1522</v>
      </c>
      <c r="AN197" s="2" t="s">
        <v>648</v>
      </c>
      <c r="AO197" s="2" t="s">
        <v>1523</v>
      </c>
    </row>
    <row r="198" spans="1:44" x14ac:dyDescent="0.2">
      <c r="A198" s="2">
        <v>35335</v>
      </c>
      <c r="B198" s="2" t="s">
        <v>1405</v>
      </c>
      <c r="C198" s="2" t="s">
        <v>2791</v>
      </c>
      <c r="E198" s="2" t="s">
        <v>25</v>
      </c>
      <c r="F198" s="2" t="s">
        <v>2792</v>
      </c>
      <c r="G198" s="4">
        <v>38609</v>
      </c>
      <c r="H198" s="4" t="s">
        <v>29</v>
      </c>
      <c r="I198" s="2" t="s">
        <v>45</v>
      </c>
      <c r="N198" s="2" t="s">
        <v>48</v>
      </c>
      <c r="O198" s="2" t="s">
        <v>41</v>
      </c>
      <c r="Q198" s="2" t="s">
        <v>83</v>
      </c>
      <c r="R198" s="2" t="s">
        <v>27</v>
      </c>
      <c r="S198" s="2" t="s">
        <v>18</v>
      </c>
      <c r="X198" s="2" t="s">
        <v>5105</v>
      </c>
      <c r="Y198" s="2" t="s">
        <v>5651</v>
      </c>
      <c r="Z198" s="2" t="str">
        <f>IF(X198='[1]RULES DONT TOUCH'!$A$1,"N/A",IF(X198='[1]RULES DONT TOUCH'!$A$2,'[1]RULES DONT TOUCH'!$A$9,IF(X198='[1]RULES DONT TOUCH'!$A$3,'[1]RULES DONT TOUCH'!$A$11,IF(X198='[1]RULES DONT TOUCH'!$A$4,'[1]RULES DONT TOUCH'!$A$10,IF(X198='[1]RULES DONT TOUCH'!$A$5,'[1]RULES DONT TOUCH'!$A$13,IF(X198='[1]RULES DONT TOUCH'!$A$16,'[1]RULES DONT TOUCH'!$A$17,IF(X198='[1]RULES DONT TOUCH'!$A$8,'[1]RULES DONT TOUCH'!$A$12,IF(X198='[1]RULES DONT TOUCH'!$A$7,'[1]RULES DONT TOUCH'!$A$18,IF(X198='[1]RULES DONT TOUCH'!$A$23,'[1]RULES DONT TOUCH'!$A$13,IF(X198='[1]RULES DONT TOUCH'!$A$24,'[1]RULES DONT TOUCH'!$A$25,IF(X198='[1]RULES DONT TOUCH'!$A$21,'[1]RULES DONT TOUCH'!$A$22,IF(X198="","More info Needed",0))))))))))))</f>
        <v>Fri-Sat</v>
      </c>
      <c r="AA198" s="2" t="s">
        <v>5686</v>
      </c>
      <c r="AB198" s="2" t="s">
        <v>5103</v>
      </c>
      <c r="AC198" s="2" t="s">
        <v>5578</v>
      </c>
      <c r="AD198" s="2" t="str">
        <f>IF(AB198='[1]RULES DONT TOUCH'!$A$1,"N/A",IF(AB198='[1]RULES DONT TOUCH'!$A$2,'[1]RULES DONT TOUCH'!$A$9,IF(AB198='[1]RULES DONT TOUCH'!$A$3,'[1]RULES DONT TOUCH'!$A$11,IF(AB198='[1]RULES DONT TOUCH'!$A$4,'[1]RULES DONT TOUCH'!$A$10,IF(AB198='[1]RULES DONT TOUCH'!$A$24,'[1]RULES DONT TOUCH'!$A$25,IF(AB198='[1]RULES DONT TOUCH'!$A$13,'[1]RULES DONT TOUCH'!$A$13,IF(AB198='[1]RULES DONT TOUCH'!$A$16,'[1]RULES DONT TOUCH'!$A$17,IF(AB198='[1]RULES DONT TOUCH'!$A$5,'[1]RULES DONT TOUCH'!$A$13,IF(AB198='[1]RULES DONT TOUCH'!$A$8,'[1]RULES DONT TOUCH'!$A$12,IF(AB198='[1]RULES DONT TOUCH'!$A$23,'[1]RULES DONT TOUCH'!$A$13,IF(AB198='[1]RULES DONT TOUCH'!$A$21,'[1]RULES DONT TOUCH'!$A$22,IF(AB198='[1]RULES DONT TOUCH'!$A$19,'[1]RULES DONT TOUCH'!$A$20,IF(AB198='[1]RULES DONT TOUCH'!$A$7,'[1]RULES DONT TOUCH'!$A$18,IF(AB198="","More info Needed",0))))))))))))))</f>
        <v>N/A</v>
      </c>
      <c r="AE198" s="2" t="s">
        <v>30</v>
      </c>
      <c r="AF198" s="2" t="s">
        <v>47</v>
      </c>
      <c r="AH198" s="2" t="s">
        <v>30</v>
      </c>
      <c r="AI198" s="48">
        <f>VLOOKUP(A198,[2]LicensedPremisesLLPG!$B:$AP,40,0)</f>
        <v>100031539658</v>
      </c>
      <c r="AJ198" s="2" t="s">
        <v>7162</v>
      </c>
      <c r="AK198" s="2" t="s">
        <v>43</v>
      </c>
      <c r="AL198" s="2" t="s">
        <v>8173</v>
      </c>
      <c r="AM198" s="2" t="s">
        <v>886</v>
      </c>
      <c r="AN198" s="2" t="s">
        <v>572</v>
      </c>
      <c r="AO198" s="2" t="s">
        <v>1406</v>
      </c>
    </row>
    <row r="199" spans="1:44" x14ac:dyDescent="0.2">
      <c r="A199" s="2">
        <v>36502</v>
      </c>
      <c r="B199" s="6" t="s">
        <v>1202</v>
      </c>
      <c r="C199" s="2" t="s">
        <v>4666</v>
      </c>
      <c r="E199" s="2" t="s">
        <v>67</v>
      </c>
      <c r="F199" s="2" t="s">
        <v>1203</v>
      </c>
      <c r="G199" s="4">
        <v>38609</v>
      </c>
      <c r="H199" s="4" t="s">
        <v>29</v>
      </c>
      <c r="I199" s="2" t="s">
        <v>40</v>
      </c>
      <c r="R199" s="2" t="s">
        <v>46</v>
      </c>
      <c r="X199" s="2" t="s">
        <v>5463</v>
      </c>
      <c r="Y199" s="2" t="s">
        <v>30</v>
      </c>
      <c r="Z199" s="2">
        <f>IF(X199='[1]RULES DONT TOUCH'!$A$1,"N/A",IF(X199='[1]RULES DONT TOUCH'!$A$2,'[1]RULES DONT TOUCH'!$A$9,IF(X199='[1]RULES DONT TOUCH'!$A$3,'[1]RULES DONT TOUCH'!$A$11,IF(X199='[1]RULES DONT TOUCH'!$A$4,'[1]RULES DONT TOUCH'!$A$10,IF(X199='[1]RULES DONT TOUCH'!$A$5,'[1]RULES DONT TOUCH'!$A$13,IF(X199='[1]RULES DONT TOUCH'!$A$16,'[1]RULES DONT TOUCH'!$A$17,IF(X199='[1]RULES DONT TOUCH'!$A$8,'[1]RULES DONT TOUCH'!$A$12,IF(X199='[1]RULES DONT TOUCH'!$A$7,'[1]RULES DONT TOUCH'!$A$18,IF(X199='[1]RULES DONT TOUCH'!$A$23,'[1]RULES DONT TOUCH'!$A$13,IF(X199='[1]RULES DONT TOUCH'!$A$24,'[1]RULES DONT TOUCH'!$A$25,IF(X199='[1]RULES DONT TOUCH'!$A$21,'[1]RULES DONT TOUCH'!$A$22,IF(X199="","More info Needed",0))))))))))))</f>
        <v>0</v>
      </c>
      <c r="AA199" s="2" t="s">
        <v>30</v>
      </c>
      <c r="AB199" s="2" t="s">
        <v>30</v>
      </c>
      <c r="AC199" s="2" t="s">
        <v>30</v>
      </c>
      <c r="AD199" s="2" t="str">
        <f>IF(AB199='[1]RULES DONT TOUCH'!$A$1,"N/A",IF(AB199='[1]RULES DONT TOUCH'!$A$2,'[1]RULES DONT TOUCH'!$A$9,IF(AB199='[1]RULES DONT TOUCH'!$A$3,'[1]RULES DONT TOUCH'!$A$11,IF(AB199='[1]RULES DONT TOUCH'!$A$4,'[1]RULES DONT TOUCH'!$A$10,IF(AB199='[1]RULES DONT TOUCH'!$A$24,'[1]RULES DONT TOUCH'!$A$25,IF(AB199='[1]RULES DONT TOUCH'!$A$13,'[1]RULES DONT TOUCH'!$A$13,IF(AB199='[1]RULES DONT TOUCH'!$A$16,'[1]RULES DONT TOUCH'!$A$17,IF(AB199='[1]RULES DONT TOUCH'!$A$5,'[1]RULES DONT TOUCH'!$A$13,IF(AB199='[1]RULES DONT TOUCH'!$A$8,'[1]RULES DONT TOUCH'!$A$12,IF(AB199='[1]RULES DONT TOUCH'!$A$23,'[1]RULES DONT TOUCH'!$A$13,IF(AB199='[1]RULES DONT TOUCH'!$A$21,'[1]RULES DONT TOUCH'!$A$22,IF(AB199='[1]RULES DONT TOUCH'!$A$19,'[1]RULES DONT TOUCH'!$A$20,IF(AB199='[1]RULES DONT TOUCH'!$A$7,'[1]RULES DONT TOUCH'!$A$18,IF(AB199="","More info Needed",0))))))))))))))</f>
        <v>N/A</v>
      </c>
      <c r="AE199" s="2" t="s">
        <v>30</v>
      </c>
      <c r="AF199" s="2" t="s">
        <v>5431</v>
      </c>
      <c r="AH199" s="2" t="s">
        <v>30</v>
      </c>
      <c r="AI199" s="48">
        <f>VLOOKUP(A199,[2]LicensedPremisesLLPG!$B:$AP,40,0)</f>
        <v>100032094159</v>
      </c>
      <c r="AK199" s="2" t="s">
        <v>31</v>
      </c>
      <c r="AL199" s="2" t="s">
        <v>1041</v>
      </c>
      <c r="AM199" s="2" t="s">
        <v>1204</v>
      </c>
      <c r="AN199" s="2" t="s">
        <v>1182</v>
      </c>
      <c r="AO199" s="2" t="s">
        <v>416</v>
      </c>
    </row>
    <row r="200" spans="1:44" x14ac:dyDescent="0.2">
      <c r="A200" s="2">
        <v>36633</v>
      </c>
      <c r="B200" s="6" t="s">
        <v>1452</v>
      </c>
      <c r="C200" s="6" t="s">
        <v>4712</v>
      </c>
      <c r="D200" s="6" t="s">
        <v>135</v>
      </c>
      <c r="E200" s="2" t="s">
        <v>67</v>
      </c>
      <c r="F200" s="2" t="s">
        <v>1453</v>
      </c>
      <c r="G200" s="4">
        <v>38609</v>
      </c>
      <c r="H200" s="4" t="s">
        <v>29</v>
      </c>
      <c r="I200" s="2" t="s">
        <v>35</v>
      </c>
      <c r="S200" s="2" t="s">
        <v>61</v>
      </c>
      <c r="X200" s="2" t="s">
        <v>5397</v>
      </c>
      <c r="Z200" s="2" t="str">
        <f>IF(X200='[1]RULES DONT TOUCH'!$A$1,"N/A",IF(X200='[1]RULES DONT TOUCH'!$A$2,'[1]RULES DONT TOUCH'!$A$9,IF(X200='[1]RULES DONT TOUCH'!$A$3,'[1]RULES DONT TOUCH'!$A$11,IF(X200='[1]RULES DONT TOUCH'!$A$4,'[1]RULES DONT TOUCH'!$A$10,IF(X200='[1]RULES DONT TOUCH'!$A$5,'[1]RULES DONT TOUCH'!$A$13,IF(X200='[1]RULES DONT TOUCH'!$A$16,'[1]RULES DONT TOUCH'!$A$17,IF(X200='[1]RULES DONT TOUCH'!$A$8,'[1]RULES DONT TOUCH'!$A$12,IF(X200='[1]RULES DONT TOUCH'!$A$7,'[1]RULES DONT TOUCH'!$A$18,IF(X200='[1]RULES DONT TOUCH'!$A$23,'[1]RULES DONT TOUCH'!$A$13,IF(X200='[1]RULES DONT TOUCH'!$A$24,'[1]RULES DONT TOUCH'!$A$25,IF(X200='[1]RULES DONT TOUCH'!$A$21,'[1]RULES DONT TOUCH'!$A$22,IF(X200="","More info Needed",0))))))))))))</f>
        <v>N/A</v>
      </c>
      <c r="AB200" s="2" t="s">
        <v>5216</v>
      </c>
      <c r="AC200" s="2" t="s">
        <v>5201</v>
      </c>
      <c r="AD200" s="2" t="str">
        <f>IF(AB200='[1]RULES DONT TOUCH'!$A$1,"N/A",IF(AB200='[1]RULES DONT TOUCH'!$A$2,'[1]RULES DONT TOUCH'!$A$9,IF(AB200='[1]RULES DONT TOUCH'!$A$3,'[1]RULES DONT TOUCH'!$A$11,IF(AB200='[1]RULES DONT TOUCH'!$A$4,'[1]RULES DONT TOUCH'!$A$10,IF(AB200='[1]RULES DONT TOUCH'!$A$24,'[1]RULES DONT TOUCH'!$A$25,IF(AB200='[1]RULES DONT TOUCH'!$A$13,'[1]RULES DONT TOUCH'!$A$13,IF(AB200='[1]RULES DONT TOUCH'!$A$16,'[1]RULES DONT TOUCH'!$A$17,IF(AB200='[1]RULES DONT TOUCH'!$A$5,'[1]RULES DONT TOUCH'!$A$13,IF(AB200='[1]RULES DONT TOUCH'!$A$8,'[1]RULES DONT TOUCH'!$A$12,IF(AB200='[1]RULES DONT TOUCH'!$A$23,'[1]RULES DONT TOUCH'!$A$13,IF(AB200='[1]RULES DONT TOUCH'!$A$21,'[1]RULES DONT TOUCH'!$A$22,IF(AB200='[1]RULES DONT TOUCH'!$A$19,'[1]RULES DONT TOUCH'!$A$20,IF(AB200='[1]RULES DONT TOUCH'!$A$7,'[1]RULES DONT TOUCH'!$A$18,IF(AB200="","More info Needed",0))))))))))))))</f>
        <v>Sun</v>
      </c>
      <c r="AE200" s="2" t="s">
        <v>5220</v>
      </c>
      <c r="AF200" s="2" t="s">
        <v>47</v>
      </c>
      <c r="AH200" s="2" t="s">
        <v>30</v>
      </c>
      <c r="AI200" s="48">
        <f>VLOOKUP(A200,[2]LicensedPremisesLLPG!$B:$AP,40,0)</f>
        <v>200001380555</v>
      </c>
      <c r="AJ200" s="2" t="s">
        <v>29</v>
      </c>
      <c r="AK200" s="2" t="s">
        <v>37</v>
      </c>
      <c r="AL200" s="2" t="s">
        <v>1454</v>
      </c>
      <c r="AM200" s="2" t="s">
        <v>1455</v>
      </c>
      <c r="AN200" s="2" t="s">
        <v>1456</v>
      </c>
      <c r="AO200" s="2" t="s">
        <v>5133</v>
      </c>
    </row>
    <row r="201" spans="1:44" x14ac:dyDescent="0.2">
      <c r="A201" s="2">
        <v>37672</v>
      </c>
      <c r="B201" s="6" t="s">
        <v>5120</v>
      </c>
      <c r="C201" s="2" t="s">
        <v>5121</v>
      </c>
      <c r="D201" s="2" t="s">
        <v>201</v>
      </c>
      <c r="E201" s="2" t="s">
        <v>67</v>
      </c>
      <c r="F201" s="2" t="s">
        <v>3132</v>
      </c>
      <c r="G201" s="4">
        <v>38609</v>
      </c>
      <c r="H201" s="4" t="s">
        <v>29</v>
      </c>
      <c r="I201" s="2" t="s">
        <v>45</v>
      </c>
      <c r="N201" s="2" t="s">
        <v>48</v>
      </c>
      <c r="O201" s="2" t="s">
        <v>54</v>
      </c>
      <c r="S201" s="2" t="s">
        <v>18</v>
      </c>
      <c r="W201" s="2" t="s">
        <v>29</v>
      </c>
      <c r="X201" s="2" t="s">
        <v>5453</v>
      </c>
      <c r="Y201" s="2" t="s">
        <v>5541</v>
      </c>
      <c r="Z201" s="2" t="str">
        <f>IF(X201='[1]RULES DONT TOUCH'!$A$1,"N/A",IF(X201='[1]RULES DONT TOUCH'!$A$2,'[1]RULES DONT TOUCH'!$A$9,IF(X201='[1]RULES DONT TOUCH'!$A$3,'[1]RULES DONT TOUCH'!$A$11,IF(X201='[1]RULES DONT TOUCH'!$A$4,'[1]RULES DONT TOUCH'!$A$10,IF(X201='[1]RULES DONT TOUCH'!$A$5,'[1]RULES DONT TOUCH'!$A$13,IF(X201='[1]RULES DONT TOUCH'!$A$16,'[1]RULES DONT TOUCH'!$A$17,IF(X201='[1]RULES DONT TOUCH'!$A$8,'[1]RULES DONT TOUCH'!$A$12,IF(X201='[1]RULES DONT TOUCH'!$A$7,'[1]RULES DONT TOUCH'!$A$18,IF(X201='[1]RULES DONT TOUCH'!$A$23,'[1]RULES DONT TOUCH'!$A$13,IF(X201='[1]RULES DONT TOUCH'!$A$24,'[1]RULES DONT TOUCH'!$A$25,IF(X201='[1]RULES DONT TOUCH'!$A$21,'[1]RULES DONT TOUCH'!$A$22,IF(X201="","More info Needed",0))))))))))))</f>
        <v>Fri,Sat - Sun</v>
      </c>
      <c r="AA201" s="7" t="s">
        <v>5973</v>
      </c>
      <c r="AB201" s="2" t="s">
        <v>5453</v>
      </c>
      <c r="AC201" s="2" t="s">
        <v>5532</v>
      </c>
      <c r="AD201" s="2" t="str">
        <f>IF(AB201='[1]RULES DONT TOUCH'!$A$1,"N/A",IF(AB201='[1]RULES DONT TOUCH'!$A$2,'[1]RULES DONT TOUCH'!$A$9,IF(AB201='[1]RULES DONT TOUCH'!$A$3,'[1]RULES DONT TOUCH'!$A$11,IF(AB201='[1]RULES DONT TOUCH'!$A$4,'[1]RULES DONT TOUCH'!$A$10,IF(AB201='[1]RULES DONT TOUCH'!$A$24,'[1]RULES DONT TOUCH'!$A$25,IF(AB201='[1]RULES DONT TOUCH'!$A$13,'[1]RULES DONT TOUCH'!$A$13,IF(AB201='[1]RULES DONT TOUCH'!$A$16,'[1]RULES DONT TOUCH'!$A$17,IF(AB201='[1]RULES DONT TOUCH'!$A$5,'[1]RULES DONT TOUCH'!$A$13,IF(AB201='[1]RULES DONT TOUCH'!$A$8,'[1]RULES DONT TOUCH'!$A$12,IF(AB201='[1]RULES DONT TOUCH'!$A$23,'[1]RULES DONT TOUCH'!$A$13,IF(AB201='[1]RULES DONT TOUCH'!$A$21,'[1]RULES DONT TOUCH'!$A$22,IF(AB201='[1]RULES DONT TOUCH'!$A$19,'[1]RULES DONT TOUCH'!$A$20,IF(AB201='[1]RULES DONT TOUCH'!$A$7,'[1]RULES DONT TOUCH'!$A$18,IF(AB201="","More info Needed",0))))))))))))))</f>
        <v>Fri,Sat - Sun</v>
      </c>
      <c r="AE201" s="7" t="s">
        <v>5974</v>
      </c>
      <c r="AF201" s="2" t="s">
        <v>5041</v>
      </c>
      <c r="AH201" s="2" t="s">
        <v>30</v>
      </c>
      <c r="AI201" s="48">
        <f>VLOOKUP(A201,[2]LicensedPremisesLLPG!$B:$AP,40,0)</f>
        <v>100032126993</v>
      </c>
      <c r="AJ201" s="2" t="s">
        <v>7163</v>
      </c>
      <c r="AK201" s="2" t="s">
        <v>52</v>
      </c>
      <c r="AL201" s="2" t="s">
        <v>2136</v>
      </c>
      <c r="AM201" s="2" t="s">
        <v>2790</v>
      </c>
      <c r="AN201" s="6" t="s">
        <v>2138</v>
      </c>
      <c r="AO201" s="2" t="s">
        <v>8272</v>
      </c>
    </row>
    <row r="202" spans="1:44" ht="14.25" customHeight="1" x14ac:dyDescent="0.2">
      <c r="A202" s="2">
        <v>37761</v>
      </c>
      <c r="B202" s="6" t="s">
        <v>1682</v>
      </c>
      <c r="C202" s="2" t="s">
        <v>4823</v>
      </c>
      <c r="E202" s="2" t="s">
        <v>67</v>
      </c>
      <c r="F202" s="2" t="s">
        <v>2089</v>
      </c>
      <c r="G202" s="4">
        <v>38609</v>
      </c>
      <c r="H202" s="4" t="s">
        <v>29</v>
      </c>
      <c r="I202" s="2" t="s">
        <v>45</v>
      </c>
      <c r="N202" s="2" t="s">
        <v>48</v>
      </c>
      <c r="O202" s="2" t="s">
        <v>41</v>
      </c>
      <c r="P202" s="2" t="s">
        <v>49</v>
      </c>
      <c r="R202" s="2" t="s">
        <v>27</v>
      </c>
      <c r="S202" s="2" t="s">
        <v>18</v>
      </c>
      <c r="X202" s="2" t="s">
        <v>5397</v>
      </c>
      <c r="Y202" s="2" t="s">
        <v>30</v>
      </c>
      <c r="Z202" s="2" t="str">
        <f>IF(X202='[1]RULES DONT TOUCH'!$A$1,"N/A",IF(X202='[1]RULES DONT TOUCH'!$A$2,'[1]RULES DONT TOUCH'!$A$9,IF(X202='[1]RULES DONT TOUCH'!$A$3,'[1]RULES DONT TOUCH'!$A$11,IF(X202='[1]RULES DONT TOUCH'!$A$4,'[1]RULES DONT TOUCH'!$A$10,IF(X202='[1]RULES DONT TOUCH'!$A$5,'[1]RULES DONT TOUCH'!$A$13,IF(X202='[1]RULES DONT TOUCH'!$A$16,'[1]RULES DONT TOUCH'!$A$17,IF(X202='[1]RULES DONT TOUCH'!$A$8,'[1]RULES DONT TOUCH'!$A$12,IF(X202='[1]RULES DONT TOUCH'!$A$7,'[1]RULES DONT TOUCH'!$A$18,IF(X202='[1]RULES DONT TOUCH'!$A$23,'[1]RULES DONT TOUCH'!$A$13,IF(X202='[1]RULES DONT TOUCH'!$A$24,'[1]RULES DONT TOUCH'!$A$25,IF(X202='[1]RULES DONT TOUCH'!$A$21,'[1]RULES DONT TOUCH'!$A$22,IF(X202="","More info Needed",0))))))))))))</f>
        <v>N/A</v>
      </c>
      <c r="AA202" s="2" t="s">
        <v>30</v>
      </c>
      <c r="AB202" s="2" t="s">
        <v>5216</v>
      </c>
      <c r="AC202" s="2" t="s">
        <v>5427</v>
      </c>
      <c r="AD202" s="2" t="str">
        <f>IF(AB202='[1]RULES DONT TOUCH'!$A$1,"N/A",IF(AB202='[1]RULES DONT TOUCH'!$A$2,'[1]RULES DONT TOUCH'!$A$9,IF(AB202='[1]RULES DONT TOUCH'!$A$3,'[1]RULES DONT TOUCH'!$A$11,IF(AB202='[1]RULES DONT TOUCH'!$A$4,'[1]RULES DONT TOUCH'!$A$10,IF(AB202='[1]RULES DONT TOUCH'!$A$24,'[1]RULES DONT TOUCH'!$A$25,IF(AB202='[1]RULES DONT TOUCH'!$A$13,'[1]RULES DONT TOUCH'!$A$13,IF(AB202='[1]RULES DONT TOUCH'!$A$16,'[1]RULES DONT TOUCH'!$A$17,IF(AB202='[1]RULES DONT TOUCH'!$A$5,'[1]RULES DONT TOUCH'!$A$13,IF(AB202='[1]RULES DONT TOUCH'!$A$8,'[1]RULES DONT TOUCH'!$A$12,IF(AB202='[1]RULES DONT TOUCH'!$A$23,'[1]RULES DONT TOUCH'!$A$13,IF(AB202='[1]RULES DONT TOUCH'!$A$21,'[1]RULES DONT TOUCH'!$A$22,IF(AB202='[1]RULES DONT TOUCH'!$A$19,'[1]RULES DONT TOUCH'!$A$20,IF(AB202='[1]RULES DONT TOUCH'!$A$7,'[1]RULES DONT TOUCH'!$A$18,IF(AB202="","More info Needed",0))))))))))))))</f>
        <v>Sun</v>
      </c>
      <c r="AE202" s="2" t="s">
        <v>5424</v>
      </c>
      <c r="AF202" s="2" t="s">
        <v>47</v>
      </c>
      <c r="AH202" s="2" t="s">
        <v>47</v>
      </c>
      <c r="AI202" s="48">
        <f>VLOOKUP(A202,[2]LicensedPremisesLLPG!$B:$AP,40,0)</f>
        <v>100032289164</v>
      </c>
      <c r="AJ202" s="2" t="s">
        <v>7163</v>
      </c>
      <c r="AK202" s="2" t="s">
        <v>43</v>
      </c>
      <c r="AL202" s="2" t="s">
        <v>2090</v>
      </c>
      <c r="AM202" s="2" t="s">
        <v>2091</v>
      </c>
      <c r="AN202" s="6" t="s">
        <v>2092</v>
      </c>
      <c r="AO202" s="2" t="s">
        <v>2093</v>
      </c>
    </row>
    <row r="203" spans="1:44" ht="14.25" customHeight="1" x14ac:dyDescent="0.2">
      <c r="A203" s="2">
        <v>38145</v>
      </c>
      <c r="B203" s="6" t="s">
        <v>3154</v>
      </c>
      <c r="C203" s="2" t="s">
        <v>4891</v>
      </c>
      <c r="E203" s="2" t="s">
        <v>67</v>
      </c>
      <c r="F203" s="2" t="s">
        <v>3156</v>
      </c>
      <c r="G203" s="4">
        <v>38609</v>
      </c>
      <c r="H203" s="4" t="s">
        <v>29</v>
      </c>
      <c r="I203" s="2" t="s">
        <v>45</v>
      </c>
      <c r="S203" s="2" t="s">
        <v>18</v>
      </c>
      <c r="X203" s="2" t="s">
        <v>5216</v>
      </c>
      <c r="Y203" s="2" t="s">
        <v>5976</v>
      </c>
      <c r="Z203" s="2" t="str">
        <f>IF(X203='[1]RULES DONT TOUCH'!$A$1,"N/A",IF(X203='[1]RULES DONT TOUCH'!$A$2,'[1]RULES DONT TOUCH'!$A$9,IF(X203='[1]RULES DONT TOUCH'!$A$3,'[1]RULES DONT TOUCH'!$A$11,IF(X203='[1]RULES DONT TOUCH'!$A$4,'[1]RULES DONT TOUCH'!$A$10,IF(X203='[1]RULES DONT TOUCH'!$A$5,'[1]RULES DONT TOUCH'!$A$13,IF(X203='[1]RULES DONT TOUCH'!$A$16,'[1]RULES DONT TOUCH'!$A$17,IF(X203='[1]RULES DONT TOUCH'!$A$8,'[1]RULES DONT TOUCH'!$A$12,IF(X203='[1]RULES DONT TOUCH'!$A$7,'[1]RULES DONT TOUCH'!$A$18,IF(X203='[1]RULES DONT TOUCH'!$A$23,'[1]RULES DONT TOUCH'!$A$13,IF(X203='[1]RULES DONT TOUCH'!$A$24,'[1]RULES DONT TOUCH'!$A$25,IF(X203='[1]RULES DONT TOUCH'!$A$21,'[1]RULES DONT TOUCH'!$A$22,IF(X203="","More info Needed",0))))))))))))</f>
        <v>Sun</v>
      </c>
      <c r="AA203" s="2" t="s">
        <v>5977</v>
      </c>
      <c r="AB203" s="2" t="s">
        <v>5216</v>
      </c>
      <c r="AC203" s="2" t="s">
        <v>5427</v>
      </c>
      <c r="AD203" s="2" t="str">
        <f>IF(AB203='[1]RULES DONT TOUCH'!$A$1,"N/A",IF(AB203='[1]RULES DONT TOUCH'!$A$2,'[1]RULES DONT TOUCH'!$A$9,IF(AB203='[1]RULES DONT TOUCH'!$A$3,'[1]RULES DONT TOUCH'!$A$11,IF(AB203='[1]RULES DONT TOUCH'!$A$4,'[1]RULES DONT TOUCH'!$A$10,IF(AB203='[1]RULES DONT TOUCH'!$A$24,'[1]RULES DONT TOUCH'!$A$25,IF(AB203='[1]RULES DONT TOUCH'!$A$13,'[1]RULES DONT TOUCH'!$A$13,IF(AB203='[1]RULES DONT TOUCH'!$A$16,'[1]RULES DONT TOUCH'!$A$17,IF(AB203='[1]RULES DONT TOUCH'!$A$5,'[1]RULES DONT TOUCH'!$A$13,IF(AB203='[1]RULES DONT TOUCH'!$A$8,'[1]RULES DONT TOUCH'!$A$12,IF(AB203='[1]RULES DONT TOUCH'!$A$23,'[1]RULES DONT TOUCH'!$A$13,IF(AB203='[1]RULES DONT TOUCH'!$A$21,'[1]RULES DONT TOUCH'!$A$22,IF(AB203='[1]RULES DONT TOUCH'!$A$19,'[1]RULES DONT TOUCH'!$A$20,IF(AB203='[1]RULES DONT TOUCH'!$A$7,'[1]RULES DONT TOUCH'!$A$18,IF(AB203="","More info Needed",0))))))))))))))</f>
        <v>Sun</v>
      </c>
      <c r="AE203" s="2" t="s">
        <v>5978</v>
      </c>
      <c r="AF203" s="2" t="s">
        <v>5041</v>
      </c>
      <c r="AH203" s="2" t="s">
        <v>47</v>
      </c>
      <c r="AI203" s="48">
        <f>VLOOKUP(A203,[2]LicensedPremisesLLPG!$B:$AP,40,0)</f>
        <v>100031569648</v>
      </c>
      <c r="AJ203" s="2" t="s">
        <v>7162</v>
      </c>
      <c r="AK203" s="2" t="s">
        <v>37</v>
      </c>
      <c r="AL203" s="2" t="s">
        <v>3157</v>
      </c>
      <c r="AM203" s="2" t="s">
        <v>1403</v>
      </c>
      <c r="AN203" s="2" t="s">
        <v>3158</v>
      </c>
      <c r="AO203" s="2" t="s">
        <v>8219</v>
      </c>
    </row>
    <row r="204" spans="1:44" ht="15" customHeight="1" x14ac:dyDescent="0.2">
      <c r="A204" s="2">
        <v>34722</v>
      </c>
      <c r="B204" s="2" t="s">
        <v>2437</v>
      </c>
      <c r="C204" s="2" t="s">
        <v>2438</v>
      </c>
      <c r="E204" s="2" t="s">
        <v>25</v>
      </c>
      <c r="F204" s="2" t="s">
        <v>2429</v>
      </c>
      <c r="G204" s="4">
        <v>38612</v>
      </c>
      <c r="H204" s="4" t="s">
        <v>29</v>
      </c>
      <c r="I204" s="2" t="s">
        <v>45</v>
      </c>
      <c r="K204" s="2" t="s">
        <v>112</v>
      </c>
      <c r="N204" s="2" t="s">
        <v>48</v>
      </c>
      <c r="O204" s="2" t="s">
        <v>41</v>
      </c>
      <c r="Q204" s="2" t="s">
        <v>83</v>
      </c>
      <c r="R204" s="2" t="s">
        <v>27</v>
      </c>
      <c r="S204" s="2" t="s">
        <v>18</v>
      </c>
      <c r="X204" s="2" t="s">
        <v>5104</v>
      </c>
      <c r="Y204" s="2" t="s">
        <v>5608</v>
      </c>
      <c r="Z204" s="2" t="str">
        <f>IF(X204='[1]RULES DONT TOUCH'!$A$1,"N/A",IF(X204='[1]RULES DONT TOUCH'!$A$2,'[1]RULES DONT TOUCH'!$A$9,IF(X204='[1]RULES DONT TOUCH'!$A$3,'[1]RULES DONT TOUCH'!$A$11,IF(X204='[1]RULES DONT TOUCH'!$A$4,'[1]RULES DONT TOUCH'!$A$10,IF(X204='[1]RULES DONT TOUCH'!$A$5,'[1]RULES DONT TOUCH'!$A$13,IF(X204='[1]RULES DONT TOUCH'!$A$16,'[1]RULES DONT TOUCH'!$A$17,IF(X204='[1]RULES DONT TOUCH'!$A$8,'[1]RULES DONT TOUCH'!$A$12,IF(X204='[1]RULES DONT TOUCH'!$A$7,'[1]RULES DONT TOUCH'!$A$18,IF(X204='[1]RULES DONT TOUCH'!$A$23,'[1]RULES DONT TOUCH'!$A$13,IF(X204='[1]RULES DONT TOUCH'!$A$24,'[1]RULES DONT TOUCH'!$A$25,IF(X204='[1]RULES DONT TOUCH'!$A$21,'[1]RULES DONT TOUCH'!$A$22,IF(X204="","More info Needed",0))))))))))))</f>
        <v>Thu-Sat</v>
      </c>
      <c r="AA204" s="2" t="s">
        <v>5879</v>
      </c>
      <c r="AB204" s="2" t="s">
        <v>5104</v>
      </c>
      <c r="AC204" s="2" t="s">
        <v>5686</v>
      </c>
      <c r="AD204" s="2" t="str">
        <f>IF(AB204='[1]RULES DONT TOUCH'!$A$1,"N/A",IF(AB204='[1]RULES DONT TOUCH'!$A$2,'[1]RULES DONT TOUCH'!$A$9,IF(AB204='[1]RULES DONT TOUCH'!$A$3,'[1]RULES DONT TOUCH'!$A$11,IF(AB204='[1]RULES DONT TOUCH'!$A$4,'[1]RULES DONT TOUCH'!$A$10,IF(AB204='[1]RULES DONT TOUCH'!$A$24,'[1]RULES DONT TOUCH'!$A$25,IF(AB204='[1]RULES DONT TOUCH'!$A$13,'[1]RULES DONT TOUCH'!$A$13,IF(AB204='[1]RULES DONT TOUCH'!$A$16,'[1]RULES DONT TOUCH'!$A$17,IF(AB204='[1]RULES DONT TOUCH'!$A$5,'[1]RULES DONT TOUCH'!$A$13,IF(AB204='[1]RULES DONT TOUCH'!$A$8,'[1]RULES DONT TOUCH'!$A$12,IF(AB204='[1]RULES DONT TOUCH'!$A$23,'[1]RULES DONT TOUCH'!$A$13,IF(AB204='[1]RULES DONT TOUCH'!$A$21,'[1]RULES DONT TOUCH'!$A$22,IF(AB204='[1]RULES DONT TOUCH'!$A$19,'[1]RULES DONT TOUCH'!$A$20,IF(AB204='[1]RULES DONT TOUCH'!$A$7,'[1]RULES DONT TOUCH'!$A$18,IF(AB204="","More info Needed",0))))))))))))))</f>
        <v>Thu-Sat</v>
      </c>
      <c r="AE204" s="2" t="s">
        <v>5685</v>
      </c>
      <c r="AF204" s="2" t="s">
        <v>5544</v>
      </c>
      <c r="AH204" s="2" t="s">
        <v>47</v>
      </c>
      <c r="AI204" s="48">
        <f>VLOOKUP(A204,[2]LicensedPremisesLLPG!$B:$AP,40,0)</f>
        <v>100032093415</v>
      </c>
      <c r="AJ204" s="2" t="s">
        <v>7163</v>
      </c>
      <c r="AK204" s="2" t="s">
        <v>43</v>
      </c>
      <c r="AL204" s="2" t="s">
        <v>1264</v>
      </c>
      <c r="AM204" s="2" t="s">
        <v>2439</v>
      </c>
      <c r="AN204" s="2" t="s">
        <v>1266</v>
      </c>
      <c r="AO204" s="2" t="s">
        <v>2440</v>
      </c>
    </row>
    <row r="205" spans="1:44" ht="14.25" customHeight="1" x14ac:dyDescent="0.2">
      <c r="A205" s="2">
        <v>35261</v>
      </c>
      <c r="B205" s="2" t="s">
        <v>2379</v>
      </c>
      <c r="C205" s="2" t="s">
        <v>2355</v>
      </c>
      <c r="E205" s="2" t="s">
        <v>25</v>
      </c>
      <c r="F205" s="2" t="s">
        <v>2380</v>
      </c>
      <c r="G205" s="4">
        <v>38612</v>
      </c>
      <c r="H205" s="4" t="s">
        <v>29</v>
      </c>
      <c r="I205" s="2" t="s">
        <v>45</v>
      </c>
      <c r="K205" s="2" t="s">
        <v>112</v>
      </c>
      <c r="N205" s="2" t="s">
        <v>53</v>
      </c>
      <c r="O205" s="2" t="s">
        <v>41</v>
      </c>
      <c r="Q205" s="2" t="s">
        <v>83</v>
      </c>
      <c r="R205" s="2" t="s">
        <v>27</v>
      </c>
      <c r="S205" s="2" t="s">
        <v>18</v>
      </c>
      <c r="X205" s="2" t="s">
        <v>5105</v>
      </c>
      <c r="Y205" s="2" t="s">
        <v>5427</v>
      </c>
      <c r="Z205" s="2" t="str">
        <f>IF(X205='[1]RULES DONT TOUCH'!$A$1,"N/A",IF(X205='[1]RULES DONT TOUCH'!$A$2,'[1]RULES DONT TOUCH'!$A$9,IF(X205='[1]RULES DONT TOUCH'!$A$3,'[1]RULES DONT TOUCH'!$A$11,IF(X205='[1]RULES DONT TOUCH'!$A$4,'[1]RULES DONT TOUCH'!$A$10,IF(X205='[1]RULES DONT TOUCH'!$A$5,'[1]RULES DONT TOUCH'!$A$13,IF(X205='[1]RULES DONT TOUCH'!$A$16,'[1]RULES DONT TOUCH'!$A$17,IF(X205='[1]RULES DONT TOUCH'!$A$8,'[1]RULES DONT TOUCH'!$A$12,IF(X205='[1]RULES DONT TOUCH'!$A$7,'[1]RULES DONT TOUCH'!$A$18,IF(X205='[1]RULES DONT TOUCH'!$A$23,'[1]RULES DONT TOUCH'!$A$13,IF(X205='[1]RULES DONT TOUCH'!$A$24,'[1]RULES DONT TOUCH'!$A$25,IF(X205='[1]RULES DONT TOUCH'!$A$21,'[1]RULES DONT TOUCH'!$A$22,IF(X205="","More info Needed",0))))))))))))</f>
        <v>Fri-Sat</v>
      </c>
      <c r="AA205" s="2" t="s">
        <v>5212</v>
      </c>
      <c r="AB205" s="2" t="s">
        <v>5103</v>
      </c>
      <c r="AC205" s="2" t="s">
        <v>5578</v>
      </c>
      <c r="AD205" s="2" t="str">
        <f>IF(AB205='[1]RULES DONT TOUCH'!$A$1,"N/A",IF(AB205='[1]RULES DONT TOUCH'!$A$2,'[1]RULES DONT TOUCH'!$A$9,IF(AB205='[1]RULES DONT TOUCH'!$A$3,'[1]RULES DONT TOUCH'!$A$11,IF(AB205='[1]RULES DONT TOUCH'!$A$4,'[1]RULES DONT TOUCH'!$A$10,IF(AB205='[1]RULES DONT TOUCH'!$A$24,'[1]RULES DONT TOUCH'!$A$25,IF(AB205='[1]RULES DONT TOUCH'!$A$13,'[1]RULES DONT TOUCH'!$A$13,IF(AB205='[1]RULES DONT TOUCH'!$A$16,'[1]RULES DONT TOUCH'!$A$17,IF(AB205='[1]RULES DONT TOUCH'!$A$5,'[1]RULES DONT TOUCH'!$A$13,IF(AB205='[1]RULES DONT TOUCH'!$A$8,'[1]RULES DONT TOUCH'!$A$12,IF(AB205='[1]RULES DONT TOUCH'!$A$23,'[1]RULES DONT TOUCH'!$A$13,IF(AB205='[1]RULES DONT TOUCH'!$A$21,'[1]RULES DONT TOUCH'!$A$22,IF(AB205='[1]RULES DONT TOUCH'!$A$19,'[1]RULES DONT TOUCH'!$A$20,IF(AB205='[1]RULES DONT TOUCH'!$A$7,'[1]RULES DONT TOUCH'!$A$18,IF(AB205="","More info Needed",0))))))))))))))</f>
        <v>N/A</v>
      </c>
      <c r="AE205" s="2" t="s">
        <v>30</v>
      </c>
      <c r="AF205" s="2" t="s">
        <v>5041</v>
      </c>
      <c r="AH205" s="2" t="s">
        <v>30</v>
      </c>
      <c r="AI205" s="48">
        <f>VLOOKUP(A205,[2]LicensedPremisesLLPG!$B:$AP,40,0)</f>
        <v>100031604131</v>
      </c>
      <c r="AJ205" s="2" t="s">
        <v>29</v>
      </c>
      <c r="AK205" s="2" t="s">
        <v>43</v>
      </c>
      <c r="AL205" s="2" t="s">
        <v>2381</v>
      </c>
      <c r="AM205" s="2" t="s">
        <v>2382</v>
      </c>
      <c r="AN205" s="2" t="s">
        <v>733</v>
      </c>
      <c r="AO205" s="6" t="s">
        <v>8639</v>
      </c>
    </row>
    <row r="206" spans="1:44" ht="14.25" customHeight="1" x14ac:dyDescent="0.2">
      <c r="A206" s="2">
        <v>36442</v>
      </c>
      <c r="B206" s="6" t="s">
        <v>2000</v>
      </c>
      <c r="C206" s="2" t="s">
        <v>4805</v>
      </c>
      <c r="E206" s="2" t="s">
        <v>67</v>
      </c>
      <c r="F206" s="2" t="s">
        <v>2001</v>
      </c>
      <c r="G206" s="4">
        <v>38612</v>
      </c>
      <c r="H206" s="4" t="s">
        <v>29</v>
      </c>
      <c r="I206" s="2" t="s">
        <v>45</v>
      </c>
      <c r="N206" s="2" t="s">
        <v>48</v>
      </c>
      <c r="O206" s="2" t="s">
        <v>41</v>
      </c>
      <c r="S206" s="2" t="s">
        <v>18</v>
      </c>
      <c r="X206" s="2" t="s">
        <v>5537</v>
      </c>
      <c r="Y206" s="2" t="s">
        <v>5683</v>
      </c>
      <c r="Z206" s="2" t="str">
        <f>IF(X206='[1]RULES DONT TOUCH'!$A$1,"N/A",IF(X206='[1]RULES DONT TOUCH'!$A$2,'[1]RULES DONT TOUCH'!$A$9,IF(X206='[1]RULES DONT TOUCH'!$A$3,'[1]RULES DONT TOUCH'!$A$11,IF(X206='[1]RULES DONT TOUCH'!$A$4,'[1]RULES DONT TOUCH'!$A$10,IF(X206='[1]RULES DONT TOUCH'!$A$5,'[1]RULES DONT TOUCH'!$A$13,IF(X206='[1]RULES DONT TOUCH'!$A$16,'[1]RULES DONT TOUCH'!$A$17,IF(X206='[1]RULES DONT TOUCH'!$A$8,'[1]RULES DONT TOUCH'!$A$12,IF(X206='[1]RULES DONT TOUCH'!$A$7,'[1]RULES DONT TOUCH'!$A$18,IF(X206='[1]RULES DONT TOUCH'!$A$23,'[1]RULES DONT TOUCH'!$A$13,IF(X206='[1]RULES DONT TOUCH'!$A$24,'[1]RULES DONT TOUCH'!$A$25,IF(X206='[1]RULES DONT TOUCH'!$A$21,'[1]RULES DONT TOUCH'!$A$22,IF(X206="","More info Needed",0))))))))))))</f>
        <v>Fri-Sat&amp;Sun</v>
      </c>
      <c r="AA206" s="7" t="s">
        <v>5946</v>
      </c>
      <c r="AB206" s="2" t="s">
        <v>5537</v>
      </c>
      <c r="AC206" s="2" t="s">
        <v>5947</v>
      </c>
      <c r="AD206" s="2" t="str">
        <f>IF(AB206='[1]RULES DONT TOUCH'!$A$1,"N/A",IF(AB206='[1]RULES DONT TOUCH'!$A$2,'[1]RULES DONT TOUCH'!$A$9,IF(AB206='[1]RULES DONT TOUCH'!$A$3,'[1]RULES DONT TOUCH'!$A$11,IF(AB206='[1]RULES DONT TOUCH'!$A$4,'[1]RULES DONT TOUCH'!$A$10,IF(AB206='[1]RULES DONT TOUCH'!$A$24,'[1]RULES DONT TOUCH'!$A$25,IF(AB206='[1]RULES DONT TOUCH'!$A$13,'[1]RULES DONT TOUCH'!$A$13,IF(AB206='[1]RULES DONT TOUCH'!$A$16,'[1]RULES DONT TOUCH'!$A$17,IF(AB206='[1]RULES DONT TOUCH'!$A$5,'[1]RULES DONT TOUCH'!$A$13,IF(AB206='[1]RULES DONT TOUCH'!$A$8,'[1]RULES DONT TOUCH'!$A$12,IF(AB206='[1]RULES DONT TOUCH'!$A$23,'[1]RULES DONT TOUCH'!$A$13,IF(AB206='[1]RULES DONT TOUCH'!$A$21,'[1]RULES DONT TOUCH'!$A$22,IF(AB206='[1]RULES DONT TOUCH'!$A$19,'[1]RULES DONT TOUCH'!$A$20,IF(AB206='[1]RULES DONT TOUCH'!$A$7,'[1]RULES DONT TOUCH'!$A$18,IF(AB206="","More info Needed",0))))))))))))))</f>
        <v>Fri-Sat&amp;Sun</v>
      </c>
      <c r="AE206" s="2" t="s">
        <v>5948</v>
      </c>
      <c r="AF206" s="2" t="s">
        <v>5041</v>
      </c>
      <c r="AH206" s="2" t="s">
        <v>47</v>
      </c>
      <c r="AI206" s="48">
        <f>VLOOKUP(A206,[2]LicensedPremisesLLPG!$B:$AP,40,0)</f>
        <v>100032288857</v>
      </c>
      <c r="AJ206" s="2" t="s">
        <v>7163</v>
      </c>
      <c r="AK206" s="2" t="s">
        <v>52</v>
      </c>
      <c r="AL206" s="2" t="s">
        <v>8348</v>
      </c>
      <c r="AM206" s="2" t="s">
        <v>2002</v>
      </c>
      <c r="AN206" s="2" t="s">
        <v>981</v>
      </c>
      <c r="AO206" s="6" t="s">
        <v>7410</v>
      </c>
    </row>
    <row r="207" spans="1:44" ht="15" customHeight="1" x14ac:dyDescent="0.2">
      <c r="A207" s="2">
        <v>36581</v>
      </c>
      <c r="B207" s="6" t="s">
        <v>1275</v>
      </c>
      <c r="C207" s="6" t="s">
        <v>4684</v>
      </c>
      <c r="E207" s="2" t="s">
        <v>67</v>
      </c>
      <c r="F207" s="2" t="s">
        <v>1276</v>
      </c>
      <c r="G207" s="4">
        <v>38612</v>
      </c>
      <c r="H207" s="4" t="s">
        <v>29</v>
      </c>
      <c r="I207" s="2" t="s">
        <v>40</v>
      </c>
      <c r="N207" s="2" t="s">
        <v>48</v>
      </c>
      <c r="R207" s="2" t="s">
        <v>27</v>
      </c>
      <c r="S207" s="2" t="s">
        <v>18</v>
      </c>
      <c r="X207" s="2" t="s">
        <v>5397</v>
      </c>
      <c r="Z207" s="2" t="str">
        <f>IF(X207='[1]RULES DONT TOUCH'!$A$1,"N/A",IF(X207='[1]RULES DONT TOUCH'!$A$2,'[1]RULES DONT TOUCH'!$A$9,IF(X207='[1]RULES DONT TOUCH'!$A$3,'[1]RULES DONT TOUCH'!$A$11,IF(X207='[1]RULES DONT TOUCH'!$A$4,'[1]RULES DONT TOUCH'!$A$10,IF(X207='[1]RULES DONT TOUCH'!$A$5,'[1]RULES DONT TOUCH'!$A$13,IF(X207='[1]RULES DONT TOUCH'!$A$16,'[1]RULES DONT TOUCH'!$A$17,IF(X207='[1]RULES DONT TOUCH'!$A$8,'[1]RULES DONT TOUCH'!$A$12,IF(X207='[1]RULES DONT TOUCH'!$A$7,'[1]RULES DONT TOUCH'!$A$18,IF(X207='[1]RULES DONT TOUCH'!$A$23,'[1]RULES DONT TOUCH'!$A$13,IF(X207='[1]RULES DONT TOUCH'!$A$24,'[1]RULES DONT TOUCH'!$A$25,IF(X207='[1]RULES DONT TOUCH'!$A$21,'[1]RULES DONT TOUCH'!$A$22,IF(X207="","More info Needed",0))))))))))))</f>
        <v>N/A</v>
      </c>
      <c r="AB207" s="2" t="s">
        <v>5216</v>
      </c>
      <c r="AC207" s="2" t="s">
        <v>5426</v>
      </c>
      <c r="AD207" s="2" t="str">
        <f>IF(AB207='[1]RULES DONT TOUCH'!$A$1,"N/A",IF(AB207='[1]RULES DONT TOUCH'!$A$2,'[1]RULES DONT TOUCH'!$A$9,IF(AB207='[1]RULES DONT TOUCH'!$A$3,'[1]RULES DONT TOUCH'!$A$11,IF(AB207='[1]RULES DONT TOUCH'!$A$4,'[1]RULES DONT TOUCH'!$A$10,IF(AB207='[1]RULES DONT TOUCH'!$A$24,'[1]RULES DONT TOUCH'!$A$25,IF(AB207='[1]RULES DONT TOUCH'!$A$13,'[1]RULES DONT TOUCH'!$A$13,IF(AB207='[1]RULES DONT TOUCH'!$A$16,'[1]RULES DONT TOUCH'!$A$17,IF(AB207='[1]RULES DONT TOUCH'!$A$5,'[1]RULES DONT TOUCH'!$A$13,IF(AB207='[1]RULES DONT TOUCH'!$A$8,'[1]RULES DONT TOUCH'!$A$12,IF(AB207='[1]RULES DONT TOUCH'!$A$23,'[1]RULES DONT TOUCH'!$A$13,IF(AB207='[1]RULES DONT TOUCH'!$A$21,'[1]RULES DONT TOUCH'!$A$22,IF(AB207='[1]RULES DONT TOUCH'!$A$19,'[1]RULES DONT TOUCH'!$A$20,IF(AB207='[1]RULES DONT TOUCH'!$A$7,'[1]RULES DONT TOUCH'!$A$18,IF(AB207="","More info Needed",0))))))))))))))</f>
        <v>Sun</v>
      </c>
      <c r="AE207" s="2" t="s">
        <v>5461</v>
      </c>
      <c r="AF207" s="2" t="s">
        <v>5431</v>
      </c>
      <c r="AH207" s="2" t="s">
        <v>47</v>
      </c>
      <c r="AI207" s="48">
        <f>VLOOKUP(A207,[2]LicensedPremisesLLPG!$B:$AP,40,0)</f>
        <v>200001375807</v>
      </c>
      <c r="AJ207" s="2" t="s">
        <v>7162</v>
      </c>
      <c r="AK207" s="2" t="s">
        <v>43</v>
      </c>
      <c r="AL207" s="2" t="s">
        <v>1277</v>
      </c>
      <c r="AM207" s="2" t="s">
        <v>1278</v>
      </c>
      <c r="AN207" s="2" t="s">
        <v>1279</v>
      </c>
      <c r="AO207" s="2" t="s">
        <v>8640</v>
      </c>
    </row>
    <row r="208" spans="1:44" ht="14.25" customHeight="1" x14ac:dyDescent="0.2">
      <c r="A208" s="2">
        <v>36785</v>
      </c>
      <c r="B208" s="2" t="s">
        <v>3949</v>
      </c>
      <c r="C208" s="2" t="s">
        <v>3950</v>
      </c>
      <c r="E208" s="2" t="s">
        <v>67</v>
      </c>
      <c r="F208" s="2" t="s">
        <v>3806</v>
      </c>
      <c r="G208" s="4">
        <v>38612</v>
      </c>
      <c r="H208" s="4" t="s">
        <v>29</v>
      </c>
      <c r="I208" s="2" t="s">
        <v>35</v>
      </c>
      <c r="S208" s="2" t="s">
        <v>61</v>
      </c>
      <c r="Z208" s="2" t="str">
        <f>IF(X208='[1]RULES DONT TOUCH'!$A$1,"N/A",IF(X208='[1]RULES DONT TOUCH'!$A$2,'[1]RULES DONT TOUCH'!$A$9,IF(X208='[1]RULES DONT TOUCH'!$A$3,'[1]RULES DONT TOUCH'!$A$11,IF(X208='[1]RULES DONT TOUCH'!$A$4,'[1]RULES DONT TOUCH'!$A$10,IF(X208='[1]RULES DONT TOUCH'!$A$5,'[1]RULES DONT TOUCH'!$A$13,IF(X208='[1]RULES DONT TOUCH'!$A$16,'[1]RULES DONT TOUCH'!$A$17,IF(X208='[1]RULES DONT TOUCH'!$A$8,'[1]RULES DONT TOUCH'!$A$12,IF(X208='[1]RULES DONT TOUCH'!$A$7,'[1]RULES DONT TOUCH'!$A$18,IF(X208='[1]RULES DONT TOUCH'!$A$23,'[1]RULES DONT TOUCH'!$A$13,IF(X208='[1]RULES DONT TOUCH'!$A$24,'[1]RULES DONT TOUCH'!$A$25,IF(X208='[1]RULES DONT TOUCH'!$A$21,'[1]RULES DONT TOUCH'!$A$22,IF(X208="","More info Needed",0))))))))))))</f>
        <v>More info Needed</v>
      </c>
      <c r="AB208" s="2" t="s">
        <v>5216</v>
      </c>
      <c r="AC208" s="2" t="s">
        <v>5201</v>
      </c>
      <c r="AD208" s="2" t="str">
        <f>IF(AB208='[1]RULES DONT TOUCH'!$A$1,"N/A",IF(AB208='[1]RULES DONT TOUCH'!$A$2,'[1]RULES DONT TOUCH'!$A$9,IF(AB208='[1]RULES DONT TOUCH'!$A$3,'[1]RULES DONT TOUCH'!$A$11,IF(AB208='[1]RULES DONT TOUCH'!$A$4,'[1]RULES DONT TOUCH'!$A$10,IF(AB208='[1]RULES DONT TOUCH'!$A$24,'[1]RULES DONT TOUCH'!$A$25,IF(AB208='[1]RULES DONT TOUCH'!$A$13,'[1]RULES DONT TOUCH'!$A$13,IF(AB208='[1]RULES DONT TOUCH'!$A$16,'[1]RULES DONT TOUCH'!$A$17,IF(AB208='[1]RULES DONT TOUCH'!$A$5,'[1]RULES DONT TOUCH'!$A$13,IF(AB208='[1]RULES DONT TOUCH'!$A$8,'[1]RULES DONT TOUCH'!$A$12,IF(AB208='[1]RULES DONT TOUCH'!$A$23,'[1]RULES DONT TOUCH'!$A$13,IF(AB208='[1]RULES DONT TOUCH'!$A$21,'[1]RULES DONT TOUCH'!$A$22,IF(AB208='[1]RULES DONT TOUCH'!$A$19,'[1]RULES DONT TOUCH'!$A$20,IF(AB208='[1]RULES DONT TOUCH'!$A$7,'[1]RULES DONT TOUCH'!$A$18,IF(AB208="","More info Needed",0))))))))))))))</f>
        <v>Sun</v>
      </c>
      <c r="AE208" s="2" t="s">
        <v>5220</v>
      </c>
      <c r="AF208" s="2" t="s">
        <v>47</v>
      </c>
      <c r="AH208" s="2" t="s">
        <v>30</v>
      </c>
      <c r="AI208" s="48">
        <f>VLOOKUP(A208,[2]LicensedPremisesLLPG!$B:$AP,40,0)</f>
        <v>100031603127</v>
      </c>
      <c r="AJ208" s="2" t="s">
        <v>29</v>
      </c>
      <c r="AK208" s="2" t="s">
        <v>37</v>
      </c>
      <c r="AL208" s="2" t="s">
        <v>3124</v>
      </c>
      <c r="AM208" s="2" t="s">
        <v>3951</v>
      </c>
      <c r="AN208" s="2" t="s">
        <v>3126</v>
      </c>
      <c r="AO208" s="2" t="s">
        <v>8158</v>
      </c>
    </row>
    <row r="209" spans="1:48" ht="14.25" customHeight="1" x14ac:dyDescent="0.2">
      <c r="A209" s="2">
        <v>37325</v>
      </c>
      <c r="B209" s="6" t="s">
        <v>8361</v>
      </c>
      <c r="C209" s="2" t="s">
        <v>5406</v>
      </c>
      <c r="E209" s="2" t="s">
        <v>67</v>
      </c>
      <c r="F209" s="2" t="s">
        <v>2038</v>
      </c>
      <c r="G209" s="4">
        <v>38612</v>
      </c>
      <c r="H209" s="4" t="s">
        <v>29</v>
      </c>
      <c r="I209" s="2" t="s">
        <v>35</v>
      </c>
      <c r="R209" s="2" t="s">
        <v>46</v>
      </c>
      <c r="S209" s="2" t="s">
        <v>61</v>
      </c>
      <c r="X209" s="2" t="s">
        <v>5463</v>
      </c>
      <c r="Y209" s="2" t="s">
        <v>30</v>
      </c>
      <c r="Z209" s="2">
        <f>IF(X209='[1]RULES DONT TOUCH'!$A$1,"N/A",IF(X209='[1]RULES DONT TOUCH'!$A$2,'[1]RULES DONT TOUCH'!$A$9,IF(X209='[1]RULES DONT TOUCH'!$A$3,'[1]RULES DONT TOUCH'!$A$11,IF(X209='[1]RULES DONT TOUCH'!$A$4,'[1]RULES DONT TOUCH'!$A$10,IF(X209='[1]RULES DONT TOUCH'!$A$5,'[1]RULES DONT TOUCH'!$A$13,IF(X209='[1]RULES DONT TOUCH'!$A$16,'[1]RULES DONT TOUCH'!$A$17,IF(X209='[1]RULES DONT TOUCH'!$A$8,'[1]RULES DONT TOUCH'!$A$12,IF(X209='[1]RULES DONT TOUCH'!$A$7,'[1]RULES DONT TOUCH'!$A$18,IF(X209='[1]RULES DONT TOUCH'!$A$23,'[1]RULES DONT TOUCH'!$A$13,IF(X209='[1]RULES DONT TOUCH'!$A$24,'[1]RULES DONT TOUCH'!$A$25,IF(X209='[1]RULES DONT TOUCH'!$A$21,'[1]RULES DONT TOUCH'!$A$22,IF(X209="","More info Needed",0))))))))))))</f>
        <v>0</v>
      </c>
      <c r="AA209" s="2" t="s">
        <v>30</v>
      </c>
      <c r="AB209" s="2" t="s">
        <v>5423</v>
      </c>
      <c r="AC209" s="2" t="s">
        <v>30</v>
      </c>
      <c r="AD209" s="2">
        <f>IF(AB209='[1]RULES DONT TOUCH'!$A$1,"N/A",IF(AB209='[1]RULES DONT TOUCH'!$A$2,'[1]RULES DONT TOUCH'!$A$9,IF(AB209='[1]RULES DONT TOUCH'!$A$3,'[1]RULES DONT TOUCH'!$A$11,IF(AB209='[1]RULES DONT TOUCH'!$A$4,'[1]RULES DONT TOUCH'!$A$10,IF(AB209='[1]RULES DONT TOUCH'!$A$24,'[1]RULES DONT TOUCH'!$A$25,IF(AB209='[1]RULES DONT TOUCH'!$A$13,'[1]RULES DONT TOUCH'!$A$13,IF(AB209='[1]RULES DONT TOUCH'!$A$16,'[1]RULES DONT TOUCH'!$A$17,IF(AB209='[1]RULES DONT TOUCH'!$A$5,'[1]RULES DONT TOUCH'!$A$13,IF(AB209='[1]RULES DONT TOUCH'!$A$8,'[1]RULES DONT TOUCH'!$A$12,IF(AB209='[1]RULES DONT TOUCH'!$A$23,'[1]RULES DONT TOUCH'!$A$13,IF(AB209='[1]RULES DONT TOUCH'!$A$21,'[1]RULES DONT TOUCH'!$A$22,IF(AB209='[1]RULES DONT TOUCH'!$A$19,'[1]RULES DONT TOUCH'!$A$20,IF(AB209='[1]RULES DONT TOUCH'!$A$7,'[1]RULES DONT TOUCH'!$A$18,IF(AB209="","More info Needed",0))))))))))))))</f>
        <v>0</v>
      </c>
      <c r="AE209" s="2" t="s">
        <v>30</v>
      </c>
      <c r="AF209" s="2" t="s">
        <v>47</v>
      </c>
      <c r="AH209" s="2" t="s">
        <v>47</v>
      </c>
      <c r="AI209" s="48">
        <f>VLOOKUP(A209,[2]LicensedPremisesLLPG!$B:$AP,40,0)</f>
        <v>100032094000</v>
      </c>
      <c r="AJ209" s="2" t="s">
        <v>29</v>
      </c>
      <c r="AK209" s="2" t="s">
        <v>75</v>
      </c>
      <c r="AL209" s="2" t="s">
        <v>875</v>
      </c>
      <c r="AM209" s="2" t="s">
        <v>8359</v>
      </c>
      <c r="AN209" s="2" t="s">
        <v>8360</v>
      </c>
      <c r="AO209" s="2" t="s">
        <v>8517</v>
      </c>
    </row>
    <row r="210" spans="1:48" x14ac:dyDescent="0.2">
      <c r="A210" s="2">
        <v>37327</v>
      </c>
      <c r="B210" s="2" t="s">
        <v>4142</v>
      </c>
      <c r="C210" s="2" t="s">
        <v>4143</v>
      </c>
      <c r="E210" s="2" t="s">
        <v>67</v>
      </c>
      <c r="F210" s="2" t="s">
        <v>4144</v>
      </c>
      <c r="G210" s="4">
        <v>38612</v>
      </c>
      <c r="H210" s="4" t="s">
        <v>29</v>
      </c>
      <c r="I210" s="2" t="s">
        <v>35</v>
      </c>
      <c r="S210" s="2" t="s">
        <v>61</v>
      </c>
      <c r="X210" s="2" t="s">
        <v>5397</v>
      </c>
      <c r="Y210" s="2" t="s">
        <v>30</v>
      </c>
      <c r="Z210" s="2" t="str">
        <f>IF(X210='[1]RULES DONT TOUCH'!$A$1,"N/A",IF(X210='[1]RULES DONT TOUCH'!$A$2,'[1]RULES DONT TOUCH'!$A$9,IF(X210='[1]RULES DONT TOUCH'!$A$3,'[1]RULES DONT TOUCH'!$A$11,IF(X210='[1]RULES DONT TOUCH'!$A$4,'[1]RULES DONT TOUCH'!$A$10,IF(X210='[1]RULES DONT TOUCH'!$A$5,'[1]RULES DONT TOUCH'!$A$13,IF(X210='[1]RULES DONT TOUCH'!$A$16,'[1]RULES DONT TOUCH'!$A$17,IF(X210='[1]RULES DONT TOUCH'!$A$8,'[1]RULES DONT TOUCH'!$A$12,IF(X210='[1]RULES DONT TOUCH'!$A$7,'[1]RULES DONT TOUCH'!$A$18,IF(X210='[1]RULES DONT TOUCH'!$A$23,'[1]RULES DONT TOUCH'!$A$13,IF(X210='[1]RULES DONT TOUCH'!$A$24,'[1]RULES DONT TOUCH'!$A$25,IF(X210='[1]RULES DONT TOUCH'!$A$21,'[1]RULES DONT TOUCH'!$A$22,IF(X210="","More info Needed",0))))))))))))</f>
        <v>N/A</v>
      </c>
      <c r="AA210" s="2" t="s">
        <v>30</v>
      </c>
      <c r="AB210" s="2" t="s">
        <v>5216</v>
      </c>
      <c r="AC210" s="2" t="s">
        <v>5201</v>
      </c>
      <c r="AD210" s="2" t="str">
        <f>IF(AB210='[1]RULES DONT TOUCH'!$A$1,"N/A",IF(AB210='[1]RULES DONT TOUCH'!$A$2,'[1]RULES DONT TOUCH'!$A$9,IF(AB210='[1]RULES DONT TOUCH'!$A$3,'[1]RULES DONT TOUCH'!$A$11,IF(AB210='[1]RULES DONT TOUCH'!$A$4,'[1]RULES DONT TOUCH'!$A$10,IF(AB210='[1]RULES DONT TOUCH'!$A$24,'[1]RULES DONT TOUCH'!$A$25,IF(AB210='[1]RULES DONT TOUCH'!$A$13,'[1]RULES DONT TOUCH'!$A$13,IF(AB210='[1]RULES DONT TOUCH'!$A$16,'[1]RULES DONT TOUCH'!$A$17,IF(AB210='[1]RULES DONT TOUCH'!$A$5,'[1]RULES DONT TOUCH'!$A$13,IF(AB210='[1]RULES DONT TOUCH'!$A$8,'[1]RULES DONT TOUCH'!$A$12,IF(AB210='[1]RULES DONT TOUCH'!$A$23,'[1]RULES DONT TOUCH'!$A$13,IF(AB210='[1]RULES DONT TOUCH'!$A$21,'[1]RULES DONT TOUCH'!$A$22,IF(AB210='[1]RULES DONT TOUCH'!$A$19,'[1]RULES DONT TOUCH'!$A$20,IF(AB210='[1]RULES DONT TOUCH'!$A$7,'[1]RULES DONT TOUCH'!$A$18,IF(AB210="","More info Needed",0))))))))))))))</f>
        <v>Sun</v>
      </c>
      <c r="AE210" s="2" t="s">
        <v>5220</v>
      </c>
      <c r="AF210" s="2" t="s">
        <v>5041</v>
      </c>
      <c r="AH210" s="2" t="s">
        <v>30</v>
      </c>
      <c r="AI210" s="48">
        <f>VLOOKUP(A210,[2]LicensedPremisesLLPG!$B:$AP,40,0)</f>
        <v>10034855573</v>
      </c>
      <c r="AJ210" s="2" t="s">
        <v>29</v>
      </c>
      <c r="AK210" s="2" t="s">
        <v>37</v>
      </c>
      <c r="AL210" s="2" t="s">
        <v>7226</v>
      </c>
      <c r="AM210" s="2" t="s">
        <v>7227</v>
      </c>
      <c r="AN210" s="2" t="s">
        <v>7228</v>
      </c>
      <c r="AO210" s="2" t="s">
        <v>4145</v>
      </c>
    </row>
    <row r="211" spans="1:48" ht="14.25" customHeight="1" x14ac:dyDescent="0.2">
      <c r="A211" s="2">
        <v>37412</v>
      </c>
      <c r="B211" s="6" t="s">
        <v>1474</v>
      </c>
      <c r="C211" s="2" t="s">
        <v>4716</v>
      </c>
      <c r="E211" s="2" t="s">
        <v>67</v>
      </c>
      <c r="F211" s="2" t="s">
        <v>1469</v>
      </c>
      <c r="G211" s="4">
        <v>38612</v>
      </c>
      <c r="H211" s="4" t="s">
        <v>29</v>
      </c>
      <c r="I211" s="2" t="s">
        <v>45</v>
      </c>
      <c r="K211" s="2" t="s">
        <v>112</v>
      </c>
      <c r="L211" s="2" t="s">
        <v>68</v>
      </c>
      <c r="N211" s="2" t="s">
        <v>48</v>
      </c>
      <c r="O211" s="2" t="s">
        <v>41</v>
      </c>
      <c r="P211" s="2" t="s">
        <v>49</v>
      </c>
      <c r="Q211" s="2" t="s">
        <v>83</v>
      </c>
      <c r="R211" s="2" t="s">
        <v>27</v>
      </c>
      <c r="S211" s="2" t="s">
        <v>18</v>
      </c>
      <c r="X211" s="2" t="s">
        <v>5103</v>
      </c>
      <c r="Y211" s="2" t="s">
        <v>5682</v>
      </c>
      <c r="Z211" s="2" t="str">
        <f>IF(X211='[1]RULES DONT TOUCH'!$A$1,"N/A",IF(X211='[1]RULES DONT TOUCH'!$A$2,'[1]RULES DONT TOUCH'!$A$9,IF(X211='[1]RULES DONT TOUCH'!$A$3,'[1]RULES DONT TOUCH'!$A$11,IF(X211='[1]RULES DONT TOUCH'!$A$4,'[1]RULES DONT TOUCH'!$A$10,IF(X211='[1]RULES DONT TOUCH'!$A$5,'[1]RULES DONT TOUCH'!$A$13,IF(X211='[1]RULES DONT TOUCH'!$A$16,'[1]RULES DONT TOUCH'!$A$17,IF(X211='[1]RULES DONT TOUCH'!$A$8,'[1]RULES DONT TOUCH'!$A$12,IF(X211='[1]RULES DONT TOUCH'!$A$7,'[1]RULES DONT TOUCH'!$A$18,IF(X211='[1]RULES DONT TOUCH'!$A$23,'[1]RULES DONT TOUCH'!$A$13,IF(X211='[1]RULES DONT TOUCH'!$A$24,'[1]RULES DONT TOUCH'!$A$25,IF(X211='[1]RULES DONT TOUCH'!$A$21,'[1]RULES DONT TOUCH'!$A$22,IF(X211="","More info Needed",0))))))))))))</f>
        <v>N/A</v>
      </c>
      <c r="AA211" s="2" t="s">
        <v>30</v>
      </c>
      <c r="AB211" s="2" t="s">
        <v>5103</v>
      </c>
      <c r="AC211" s="2" t="s">
        <v>5212</v>
      </c>
      <c r="AD211" s="2" t="str">
        <f>IF(AB211='[1]RULES DONT TOUCH'!$A$1,"N/A",IF(AB211='[1]RULES DONT TOUCH'!$A$2,'[1]RULES DONT TOUCH'!$A$9,IF(AB211='[1]RULES DONT TOUCH'!$A$3,'[1]RULES DONT TOUCH'!$A$11,IF(AB211='[1]RULES DONT TOUCH'!$A$4,'[1]RULES DONT TOUCH'!$A$10,IF(AB211='[1]RULES DONT TOUCH'!$A$24,'[1]RULES DONT TOUCH'!$A$25,IF(AB211='[1]RULES DONT TOUCH'!$A$13,'[1]RULES DONT TOUCH'!$A$13,IF(AB211='[1]RULES DONT TOUCH'!$A$16,'[1]RULES DONT TOUCH'!$A$17,IF(AB211='[1]RULES DONT TOUCH'!$A$5,'[1]RULES DONT TOUCH'!$A$13,IF(AB211='[1]RULES DONT TOUCH'!$A$8,'[1]RULES DONT TOUCH'!$A$12,IF(AB211='[1]RULES DONT TOUCH'!$A$23,'[1]RULES DONT TOUCH'!$A$13,IF(AB211='[1]RULES DONT TOUCH'!$A$21,'[1]RULES DONT TOUCH'!$A$22,IF(AB211='[1]RULES DONT TOUCH'!$A$19,'[1]RULES DONT TOUCH'!$A$20,IF(AB211='[1]RULES DONT TOUCH'!$A$7,'[1]RULES DONT TOUCH'!$A$18,IF(AB211="","More info Needed",0))))))))))))))</f>
        <v>N/A</v>
      </c>
      <c r="AE211" s="2" t="s">
        <v>30</v>
      </c>
      <c r="AF211" s="2" t="s">
        <v>47</v>
      </c>
      <c r="AH211" s="2" t="s">
        <v>47</v>
      </c>
      <c r="AI211" s="48">
        <f>VLOOKUP(A211,[2]LicensedPremisesLLPG!$B:$AP,40,0)</f>
        <v>100032093544</v>
      </c>
      <c r="AJ211" s="2" t="s">
        <v>7163</v>
      </c>
      <c r="AK211" s="2" t="s">
        <v>43</v>
      </c>
      <c r="AL211" s="2" t="s">
        <v>1475</v>
      </c>
      <c r="AM211" s="2" t="s">
        <v>1476</v>
      </c>
      <c r="AN211" s="2" t="s">
        <v>1469</v>
      </c>
      <c r="AO211" s="2" t="s">
        <v>8022</v>
      </c>
    </row>
    <row r="212" spans="1:48" ht="14.25" customHeight="1" x14ac:dyDescent="0.2">
      <c r="A212" s="2">
        <v>37570</v>
      </c>
      <c r="B212" s="6" t="s">
        <v>3392</v>
      </c>
      <c r="C212" s="2" t="s">
        <v>4952</v>
      </c>
      <c r="D212" s="2" t="s">
        <v>1791</v>
      </c>
      <c r="E212" s="2" t="s">
        <v>67</v>
      </c>
      <c r="F212" s="2" t="s">
        <v>3378</v>
      </c>
      <c r="G212" s="4">
        <v>38612</v>
      </c>
      <c r="H212" s="4" t="s">
        <v>29</v>
      </c>
      <c r="I212" s="2" t="s">
        <v>40</v>
      </c>
      <c r="O212" s="2" t="s">
        <v>41</v>
      </c>
      <c r="R212" s="2" t="s">
        <v>27</v>
      </c>
      <c r="S212" s="2" t="s">
        <v>42</v>
      </c>
      <c r="X212" s="2" t="s">
        <v>5397</v>
      </c>
      <c r="Y212" s="2" t="s">
        <v>30</v>
      </c>
      <c r="Z212" s="2" t="str">
        <f>IF(X212='[1]RULES DONT TOUCH'!$A$1,"N/A",IF(X212='[1]RULES DONT TOUCH'!$A$2,'[1]RULES DONT TOUCH'!$A$9,IF(X212='[1]RULES DONT TOUCH'!$A$3,'[1]RULES DONT TOUCH'!$A$11,IF(X212='[1]RULES DONT TOUCH'!$A$4,'[1]RULES DONT TOUCH'!$A$10,IF(X212='[1]RULES DONT TOUCH'!$A$5,'[1]RULES DONT TOUCH'!$A$13,IF(X212='[1]RULES DONT TOUCH'!$A$16,'[1]RULES DONT TOUCH'!$A$17,IF(X212='[1]RULES DONT TOUCH'!$A$8,'[1]RULES DONT TOUCH'!$A$12,IF(X212='[1]RULES DONT TOUCH'!$A$7,'[1]RULES DONT TOUCH'!$A$18,IF(X212='[1]RULES DONT TOUCH'!$A$23,'[1]RULES DONT TOUCH'!$A$13,IF(X212='[1]RULES DONT TOUCH'!$A$24,'[1]RULES DONT TOUCH'!$A$25,IF(X212='[1]RULES DONT TOUCH'!$A$21,'[1]RULES DONT TOUCH'!$A$22,IF(X212="","More info Needed",0))))))))))))</f>
        <v>N/A</v>
      </c>
      <c r="AA212" s="2" t="s">
        <v>30</v>
      </c>
      <c r="AB212" s="2" t="s">
        <v>5103</v>
      </c>
      <c r="AC212" s="2" t="s">
        <v>5426</v>
      </c>
      <c r="AD212" s="2" t="str">
        <f>IF(AB212='[1]RULES DONT TOUCH'!$A$1,"N/A",IF(AB212='[1]RULES DONT TOUCH'!$A$2,'[1]RULES DONT TOUCH'!$A$9,IF(AB212='[1]RULES DONT TOUCH'!$A$3,'[1]RULES DONT TOUCH'!$A$11,IF(AB212='[1]RULES DONT TOUCH'!$A$4,'[1]RULES DONT TOUCH'!$A$10,IF(AB212='[1]RULES DONT TOUCH'!$A$24,'[1]RULES DONT TOUCH'!$A$25,IF(AB212='[1]RULES DONT TOUCH'!$A$13,'[1]RULES DONT TOUCH'!$A$13,IF(AB212='[1]RULES DONT TOUCH'!$A$16,'[1]RULES DONT TOUCH'!$A$17,IF(AB212='[1]RULES DONT TOUCH'!$A$5,'[1]RULES DONT TOUCH'!$A$13,IF(AB212='[1]RULES DONT TOUCH'!$A$8,'[1]RULES DONT TOUCH'!$A$12,IF(AB212='[1]RULES DONT TOUCH'!$A$23,'[1]RULES DONT TOUCH'!$A$13,IF(AB212='[1]RULES DONT TOUCH'!$A$21,'[1]RULES DONT TOUCH'!$A$22,IF(AB212='[1]RULES DONT TOUCH'!$A$19,'[1]RULES DONT TOUCH'!$A$20,IF(AB212='[1]RULES DONT TOUCH'!$A$7,'[1]RULES DONT TOUCH'!$A$18,IF(AB212="","More info Needed",0))))))))))))))</f>
        <v>N/A</v>
      </c>
      <c r="AE212" s="2" t="s">
        <v>5461</v>
      </c>
      <c r="AF212" s="2" t="s">
        <v>5041</v>
      </c>
      <c r="AH212" s="2" t="s">
        <v>30</v>
      </c>
      <c r="AI212" s="48">
        <f>VLOOKUP(A212,[2]LicensedPremisesLLPG!$B:$AP,40,0)</f>
        <v>100032289626</v>
      </c>
      <c r="AJ212" s="2" t="s">
        <v>7162</v>
      </c>
      <c r="AK212" s="2" t="s">
        <v>43</v>
      </c>
      <c r="AL212" s="2" t="s">
        <v>3393</v>
      </c>
      <c r="AM212" s="2" t="s">
        <v>3395</v>
      </c>
      <c r="AN212" s="6" t="s">
        <v>3396</v>
      </c>
      <c r="AO212" s="2" t="s">
        <v>3394</v>
      </c>
      <c r="AP212" s="2" t="s">
        <v>3394</v>
      </c>
      <c r="AQ212" s="2" t="s">
        <v>3395</v>
      </c>
      <c r="AR212" s="6" t="s">
        <v>3396</v>
      </c>
    </row>
    <row r="213" spans="1:48" ht="14.25" customHeight="1" x14ac:dyDescent="0.2">
      <c r="A213" s="2">
        <v>37762</v>
      </c>
      <c r="B213" s="6" t="s">
        <v>3226</v>
      </c>
      <c r="C213" s="2" t="s">
        <v>4910</v>
      </c>
      <c r="E213" s="2" t="s">
        <v>67</v>
      </c>
      <c r="F213" s="2" t="s">
        <v>1848</v>
      </c>
      <c r="G213" s="4">
        <v>38612</v>
      </c>
      <c r="H213" s="4" t="s">
        <v>29</v>
      </c>
      <c r="I213" s="2" t="s">
        <v>40</v>
      </c>
      <c r="O213" s="2" t="s">
        <v>41</v>
      </c>
      <c r="Q213" s="2" t="s">
        <v>83</v>
      </c>
      <c r="R213" s="2" t="s">
        <v>27</v>
      </c>
      <c r="S213" s="2" t="s">
        <v>42</v>
      </c>
      <c r="X213" s="2" t="s">
        <v>5397</v>
      </c>
      <c r="Y213" s="2" t="s">
        <v>30</v>
      </c>
      <c r="Z213" s="2" t="str">
        <f>IF(X213='[1]RULES DONT TOUCH'!$A$1,"N/A",IF(X213='[1]RULES DONT TOUCH'!$A$2,'[1]RULES DONT TOUCH'!$A$9,IF(X213='[1]RULES DONT TOUCH'!$A$3,'[1]RULES DONT TOUCH'!$A$11,IF(X213='[1]RULES DONT TOUCH'!$A$4,'[1]RULES DONT TOUCH'!$A$10,IF(X213='[1]RULES DONT TOUCH'!$A$5,'[1]RULES DONT TOUCH'!$A$13,IF(X213='[1]RULES DONT TOUCH'!$A$16,'[1]RULES DONT TOUCH'!$A$17,IF(X213='[1]RULES DONT TOUCH'!$A$8,'[1]RULES DONT TOUCH'!$A$12,IF(X213='[1]RULES DONT TOUCH'!$A$7,'[1]RULES DONT TOUCH'!$A$18,IF(X213='[1]RULES DONT TOUCH'!$A$23,'[1]RULES DONT TOUCH'!$A$13,IF(X213='[1]RULES DONT TOUCH'!$A$24,'[1]RULES DONT TOUCH'!$A$25,IF(X213='[1]RULES DONT TOUCH'!$A$21,'[1]RULES DONT TOUCH'!$A$22,IF(X213="","More info Needed",0))))))))))))</f>
        <v>N/A</v>
      </c>
      <c r="AA213" s="2" t="s">
        <v>30</v>
      </c>
      <c r="AB213" s="2" t="s">
        <v>5216</v>
      </c>
      <c r="AC213" s="2" t="s">
        <v>5426</v>
      </c>
      <c r="AD213" s="2" t="str">
        <f>IF(AB213='[1]RULES DONT TOUCH'!$A$1,"N/A",IF(AB213='[1]RULES DONT TOUCH'!$A$2,'[1]RULES DONT TOUCH'!$A$9,IF(AB213='[1]RULES DONT TOUCH'!$A$3,'[1]RULES DONT TOUCH'!$A$11,IF(AB213='[1]RULES DONT TOUCH'!$A$4,'[1]RULES DONT TOUCH'!$A$10,IF(AB213='[1]RULES DONT TOUCH'!$A$24,'[1]RULES DONT TOUCH'!$A$25,IF(AB213='[1]RULES DONT TOUCH'!$A$13,'[1]RULES DONT TOUCH'!$A$13,IF(AB213='[1]RULES DONT TOUCH'!$A$16,'[1]RULES DONT TOUCH'!$A$17,IF(AB213='[1]RULES DONT TOUCH'!$A$5,'[1]RULES DONT TOUCH'!$A$13,IF(AB213='[1]RULES DONT TOUCH'!$A$8,'[1]RULES DONT TOUCH'!$A$12,IF(AB213='[1]RULES DONT TOUCH'!$A$23,'[1]RULES DONT TOUCH'!$A$13,IF(AB213='[1]RULES DONT TOUCH'!$A$21,'[1]RULES DONT TOUCH'!$A$22,IF(AB213='[1]RULES DONT TOUCH'!$A$19,'[1]RULES DONT TOUCH'!$A$20,IF(AB213='[1]RULES DONT TOUCH'!$A$7,'[1]RULES DONT TOUCH'!$A$18,IF(AB213="","More info Needed",0))))))))))))))</f>
        <v>Sun</v>
      </c>
      <c r="AE213" s="2" t="s">
        <v>5461</v>
      </c>
      <c r="AF213" s="2" t="s">
        <v>5041</v>
      </c>
      <c r="AH213" s="2" t="s">
        <v>47</v>
      </c>
      <c r="AI213" s="48">
        <f>VLOOKUP(A213,[2]LicensedPremisesLLPG!$B:$AP,40,0)</f>
        <v>100032094113</v>
      </c>
      <c r="AJ213" s="2" t="s">
        <v>7162</v>
      </c>
      <c r="AK213" s="2" t="s">
        <v>43</v>
      </c>
      <c r="AL213" s="2" t="s">
        <v>3227</v>
      </c>
      <c r="AM213" s="2" t="s">
        <v>3228</v>
      </c>
      <c r="AN213" s="2" t="s">
        <v>3229</v>
      </c>
      <c r="AO213" s="6" t="s">
        <v>3227</v>
      </c>
    </row>
    <row r="214" spans="1:48" ht="16.5" customHeight="1" x14ac:dyDescent="0.2">
      <c r="A214" s="2">
        <v>37849</v>
      </c>
      <c r="B214" s="6" t="s">
        <v>4371</v>
      </c>
      <c r="C214" s="2" t="s">
        <v>4372</v>
      </c>
      <c r="D214" s="2" t="s">
        <v>332</v>
      </c>
      <c r="E214" s="2" t="s">
        <v>67</v>
      </c>
      <c r="F214" s="2" t="s">
        <v>4373</v>
      </c>
      <c r="G214" s="4">
        <v>38612</v>
      </c>
      <c r="H214" s="4" t="s">
        <v>29</v>
      </c>
      <c r="I214" s="2" t="s">
        <v>65</v>
      </c>
      <c r="N214" s="2" t="s">
        <v>48</v>
      </c>
      <c r="O214" s="2" t="s">
        <v>41</v>
      </c>
      <c r="Q214" s="2" t="s">
        <v>83</v>
      </c>
      <c r="X214" s="2" t="s">
        <v>5397</v>
      </c>
      <c r="Y214" s="2" t="s">
        <v>30</v>
      </c>
      <c r="Z214" s="2" t="str">
        <f>IF(X214='[1]RULES DONT TOUCH'!$A$1,"N/A",IF(X214='[1]RULES DONT TOUCH'!$A$2,'[1]RULES DONT TOUCH'!$A$9,IF(X214='[1]RULES DONT TOUCH'!$A$3,'[1]RULES DONT TOUCH'!$A$11,IF(X214='[1]RULES DONT TOUCH'!$A$4,'[1]RULES DONT TOUCH'!$A$10,IF(X214='[1]RULES DONT TOUCH'!$A$5,'[1]RULES DONT TOUCH'!$A$13,IF(X214='[1]RULES DONT TOUCH'!$A$16,'[1]RULES DONT TOUCH'!$A$17,IF(X214='[1]RULES DONT TOUCH'!$A$8,'[1]RULES DONT TOUCH'!$A$12,IF(X214='[1]RULES DONT TOUCH'!$A$7,'[1]RULES DONT TOUCH'!$A$18,IF(X214='[1]RULES DONT TOUCH'!$A$23,'[1]RULES DONT TOUCH'!$A$13,IF(X214='[1]RULES DONT TOUCH'!$A$24,'[1]RULES DONT TOUCH'!$A$25,IF(X214='[1]RULES DONT TOUCH'!$A$21,'[1]RULES DONT TOUCH'!$A$22,IF(X214="","More info Needed",0))))))))))))</f>
        <v>N/A</v>
      </c>
      <c r="AA214" s="2" t="s">
        <v>30</v>
      </c>
      <c r="AB214" s="2" t="s">
        <v>30</v>
      </c>
      <c r="AC214" s="2" t="s">
        <v>30</v>
      </c>
      <c r="AD214" s="2" t="str">
        <f>IF(AB214='[1]RULES DONT TOUCH'!$A$1,"N/A",IF(AB214='[1]RULES DONT TOUCH'!$A$2,'[1]RULES DONT TOUCH'!$A$9,IF(AB214='[1]RULES DONT TOUCH'!$A$3,'[1]RULES DONT TOUCH'!$A$11,IF(AB214='[1]RULES DONT TOUCH'!$A$4,'[1]RULES DONT TOUCH'!$A$10,IF(AB214='[1]RULES DONT TOUCH'!$A$24,'[1]RULES DONT TOUCH'!$A$25,IF(AB214='[1]RULES DONT TOUCH'!$A$13,'[1]RULES DONT TOUCH'!$A$13,IF(AB214='[1]RULES DONT TOUCH'!$A$16,'[1]RULES DONT TOUCH'!$A$17,IF(AB214='[1]RULES DONT TOUCH'!$A$5,'[1]RULES DONT TOUCH'!$A$13,IF(AB214='[1]RULES DONT TOUCH'!$A$8,'[1]RULES DONT TOUCH'!$A$12,IF(AB214='[1]RULES DONT TOUCH'!$A$23,'[1]RULES DONT TOUCH'!$A$13,IF(AB214='[1]RULES DONT TOUCH'!$A$21,'[1]RULES DONT TOUCH'!$A$22,IF(AB214='[1]RULES DONT TOUCH'!$A$19,'[1]RULES DONT TOUCH'!$A$20,IF(AB214='[1]RULES DONT TOUCH'!$A$7,'[1]RULES DONT TOUCH'!$A$18,IF(AB214="","More info Needed",0))))))))))))))</f>
        <v>N/A</v>
      </c>
      <c r="AE214" s="2" t="s">
        <v>30</v>
      </c>
      <c r="AF214" s="2" t="s">
        <v>7611</v>
      </c>
      <c r="AH214" s="2" t="s">
        <v>30</v>
      </c>
      <c r="AI214" s="48">
        <f>VLOOKUP(A214,[2]LicensedPremisesLLPG!$B:$AP,40,0)</f>
        <v>100032131050</v>
      </c>
      <c r="AK214" s="2" t="s">
        <v>56</v>
      </c>
      <c r="AL214" s="2" t="s">
        <v>4374</v>
      </c>
      <c r="AM214" s="2" t="s">
        <v>4375</v>
      </c>
      <c r="AN214" s="2" t="s">
        <v>4376</v>
      </c>
      <c r="AO214" s="2" t="s">
        <v>416</v>
      </c>
    </row>
    <row r="215" spans="1:48" ht="15" customHeight="1" x14ac:dyDescent="0.2">
      <c r="A215" s="2">
        <v>36315</v>
      </c>
      <c r="B215" s="6" t="s">
        <v>256</v>
      </c>
      <c r="C215" s="2" t="s">
        <v>4954</v>
      </c>
      <c r="E215" s="2" t="s">
        <v>67</v>
      </c>
      <c r="F215" s="2" t="s">
        <v>623</v>
      </c>
      <c r="G215" s="4">
        <v>38613</v>
      </c>
      <c r="H215" s="4" t="s">
        <v>29</v>
      </c>
      <c r="I215" s="2" t="s">
        <v>35</v>
      </c>
      <c r="S215" s="2" t="s">
        <v>61</v>
      </c>
      <c r="X215" s="2" t="s">
        <v>5103</v>
      </c>
      <c r="Y215" s="2" t="s">
        <v>5378</v>
      </c>
      <c r="Z215" s="2" t="str">
        <f>IF(X215='[1]RULES DONT TOUCH'!$A$1,"N/A",IF(X215='[1]RULES DONT TOUCH'!$A$2,'[1]RULES DONT TOUCH'!$A$9,IF(X215='[1]RULES DONT TOUCH'!$A$3,'[1]RULES DONT TOUCH'!$A$11,IF(X215='[1]RULES DONT TOUCH'!$A$4,'[1]RULES DONT TOUCH'!$A$10,IF(X215='[1]RULES DONT TOUCH'!$A$5,'[1]RULES DONT TOUCH'!$A$13,IF(X215='[1]RULES DONT TOUCH'!$A$16,'[1]RULES DONT TOUCH'!$A$17,IF(X215='[1]RULES DONT TOUCH'!$A$8,'[1]RULES DONT TOUCH'!$A$12,IF(X215='[1]RULES DONT TOUCH'!$A$7,'[1]RULES DONT TOUCH'!$A$18,IF(X215='[1]RULES DONT TOUCH'!$A$23,'[1]RULES DONT TOUCH'!$A$13,IF(X215='[1]RULES DONT TOUCH'!$A$24,'[1]RULES DONT TOUCH'!$A$25,IF(X215='[1]RULES DONT TOUCH'!$A$21,'[1]RULES DONT TOUCH'!$A$22,IF(X215="","More info Needed",0))))))))))))</f>
        <v>N/A</v>
      </c>
      <c r="AA215" s="2" t="s">
        <v>30</v>
      </c>
      <c r="AB215" s="2" t="s">
        <v>5103</v>
      </c>
      <c r="AC215" s="2" t="s">
        <v>5202</v>
      </c>
      <c r="AD215" s="2" t="str">
        <f>IF(AB215='[1]RULES DONT TOUCH'!$A$1,"N/A",IF(AB215='[1]RULES DONT TOUCH'!$A$2,'[1]RULES DONT TOUCH'!$A$9,IF(AB215='[1]RULES DONT TOUCH'!$A$3,'[1]RULES DONT TOUCH'!$A$11,IF(AB215='[1]RULES DONT TOUCH'!$A$4,'[1]RULES DONT TOUCH'!$A$10,IF(AB215='[1]RULES DONT TOUCH'!$A$24,'[1]RULES DONT TOUCH'!$A$25,IF(AB215='[1]RULES DONT TOUCH'!$A$13,'[1]RULES DONT TOUCH'!$A$13,IF(AB215='[1]RULES DONT TOUCH'!$A$16,'[1]RULES DONT TOUCH'!$A$17,IF(AB215='[1]RULES DONT TOUCH'!$A$5,'[1]RULES DONT TOUCH'!$A$13,IF(AB215='[1]RULES DONT TOUCH'!$A$8,'[1]RULES DONT TOUCH'!$A$12,IF(AB215='[1]RULES DONT TOUCH'!$A$23,'[1]RULES DONT TOUCH'!$A$13,IF(AB215='[1]RULES DONT TOUCH'!$A$21,'[1]RULES DONT TOUCH'!$A$22,IF(AB215='[1]RULES DONT TOUCH'!$A$19,'[1]RULES DONT TOUCH'!$A$20,IF(AB215='[1]RULES DONT TOUCH'!$A$7,'[1]RULES DONT TOUCH'!$A$18,IF(AB215="","More info Needed",0))))))))))))))</f>
        <v>N/A</v>
      </c>
      <c r="AE215" s="2" t="s">
        <v>30</v>
      </c>
      <c r="AF215" s="2" t="s">
        <v>47</v>
      </c>
      <c r="AH215" s="2" t="s">
        <v>30</v>
      </c>
      <c r="AI215" s="48">
        <f>VLOOKUP(A215,[2]LicensedPremisesLLPG!$B:$AP,40,0)</f>
        <v>100032124729</v>
      </c>
      <c r="AJ215" s="2" t="s">
        <v>29</v>
      </c>
      <c r="AK215" s="2" t="s">
        <v>37</v>
      </c>
      <c r="AL215" s="2" t="s">
        <v>1016</v>
      </c>
      <c r="AM215" s="2" t="s">
        <v>1017</v>
      </c>
      <c r="AN215" s="2" t="s">
        <v>2134</v>
      </c>
      <c r="AO215" s="2" t="s">
        <v>3399</v>
      </c>
    </row>
    <row r="216" spans="1:48" ht="14.25" customHeight="1" x14ac:dyDescent="0.2">
      <c r="A216" s="2">
        <v>36406</v>
      </c>
      <c r="B216" s="6" t="s">
        <v>1505</v>
      </c>
      <c r="C216" s="2" t="s">
        <v>4725</v>
      </c>
      <c r="D216" s="2" t="s">
        <v>295</v>
      </c>
      <c r="E216" s="2" t="s">
        <v>67</v>
      </c>
      <c r="F216" s="2" t="s">
        <v>1506</v>
      </c>
      <c r="G216" s="4">
        <v>38613</v>
      </c>
      <c r="H216" s="4" t="s">
        <v>29</v>
      </c>
      <c r="I216" s="2" t="s">
        <v>35</v>
      </c>
      <c r="S216" s="2" t="s">
        <v>61</v>
      </c>
      <c r="X216" s="2" t="s">
        <v>5397</v>
      </c>
      <c r="Z216" s="2" t="str">
        <f>IF(X216='[1]RULES DONT TOUCH'!$A$1,"N/A",IF(X216='[1]RULES DONT TOUCH'!$A$2,'[1]RULES DONT TOUCH'!$A$9,IF(X216='[1]RULES DONT TOUCH'!$A$3,'[1]RULES DONT TOUCH'!$A$11,IF(X216='[1]RULES DONT TOUCH'!$A$4,'[1]RULES DONT TOUCH'!$A$10,IF(X216='[1]RULES DONT TOUCH'!$A$5,'[1]RULES DONT TOUCH'!$A$13,IF(X216='[1]RULES DONT TOUCH'!$A$16,'[1]RULES DONT TOUCH'!$A$17,IF(X216='[1]RULES DONT TOUCH'!$A$8,'[1]RULES DONT TOUCH'!$A$12,IF(X216='[1]RULES DONT TOUCH'!$A$7,'[1]RULES DONT TOUCH'!$A$18,IF(X216='[1]RULES DONT TOUCH'!$A$23,'[1]RULES DONT TOUCH'!$A$13,IF(X216='[1]RULES DONT TOUCH'!$A$24,'[1]RULES DONT TOUCH'!$A$25,IF(X216='[1]RULES DONT TOUCH'!$A$21,'[1]RULES DONT TOUCH'!$A$22,IF(X216="","More info Needed",0))))))))))))</f>
        <v>N/A</v>
      </c>
      <c r="AB216" s="2" t="s">
        <v>5216</v>
      </c>
      <c r="AC216" s="2" t="s">
        <v>5201</v>
      </c>
      <c r="AD216" s="2" t="str">
        <f>IF(AB216='[1]RULES DONT TOUCH'!$A$1,"N/A",IF(AB216='[1]RULES DONT TOUCH'!$A$2,'[1]RULES DONT TOUCH'!$A$9,IF(AB216='[1]RULES DONT TOUCH'!$A$3,'[1]RULES DONT TOUCH'!$A$11,IF(AB216='[1]RULES DONT TOUCH'!$A$4,'[1]RULES DONT TOUCH'!$A$10,IF(AB216='[1]RULES DONT TOUCH'!$A$24,'[1]RULES DONT TOUCH'!$A$25,IF(AB216='[1]RULES DONT TOUCH'!$A$13,'[1]RULES DONT TOUCH'!$A$13,IF(AB216='[1]RULES DONT TOUCH'!$A$16,'[1]RULES DONT TOUCH'!$A$17,IF(AB216='[1]RULES DONT TOUCH'!$A$5,'[1]RULES DONT TOUCH'!$A$13,IF(AB216='[1]RULES DONT TOUCH'!$A$8,'[1]RULES DONT TOUCH'!$A$12,IF(AB216='[1]RULES DONT TOUCH'!$A$23,'[1]RULES DONT TOUCH'!$A$13,IF(AB216='[1]RULES DONT TOUCH'!$A$21,'[1]RULES DONT TOUCH'!$A$22,IF(AB216='[1]RULES DONT TOUCH'!$A$19,'[1]RULES DONT TOUCH'!$A$20,IF(AB216='[1]RULES DONT TOUCH'!$A$7,'[1]RULES DONT TOUCH'!$A$18,IF(AB216="","More info Needed",0))))))))))))))</f>
        <v>Sun</v>
      </c>
      <c r="AE216" s="2" t="s">
        <v>5220</v>
      </c>
      <c r="AF216" s="2" t="s">
        <v>5048</v>
      </c>
      <c r="AH216" s="2" t="s">
        <v>72</v>
      </c>
      <c r="AI216" s="48">
        <f>VLOOKUP(A216,[2]LicensedPremisesLLPG!$B:$AP,40,0)</f>
        <v>100031547329</v>
      </c>
      <c r="AJ216" s="2" t="s">
        <v>7162</v>
      </c>
      <c r="AK216" s="2" t="s">
        <v>37</v>
      </c>
      <c r="AL216" s="2" t="s">
        <v>7434</v>
      </c>
      <c r="AM216" s="2" t="s">
        <v>1508</v>
      </c>
      <c r="AN216" s="2" t="s">
        <v>1509</v>
      </c>
      <c r="AO216" s="2" t="s">
        <v>7434</v>
      </c>
    </row>
    <row r="217" spans="1:48" ht="14.25" customHeight="1" x14ac:dyDescent="0.2">
      <c r="A217" s="2">
        <v>36407</v>
      </c>
      <c r="B217" s="2" t="s">
        <v>8655</v>
      </c>
      <c r="C217" s="2" t="s">
        <v>5520</v>
      </c>
      <c r="E217" s="2" t="s">
        <v>25</v>
      </c>
      <c r="F217" s="2" t="s">
        <v>194</v>
      </c>
      <c r="G217" s="4">
        <v>38613</v>
      </c>
      <c r="H217" s="4" t="s">
        <v>29</v>
      </c>
      <c r="I217" s="2" t="s">
        <v>7612</v>
      </c>
      <c r="S217" s="2" t="s">
        <v>61</v>
      </c>
      <c r="U217" s="2" t="s">
        <v>29</v>
      </c>
      <c r="V217" s="2" t="s">
        <v>29</v>
      </c>
      <c r="W217" s="2" t="s">
        <v>29</v>
      </c>
      <c r="X217" s="2" t="s">
        <v>5103</v>
      </c>
      <c r="Y217" s="2" t="s">
        <v>5351</v>
      </c>
      <c r="Z217" s="2" t="str">
        <f>IF(X217='[1]RULES DONT TOUCH'!$A$1,"N/A",IF(X217='[1]RULES DONT TOUCH'!$A$2,'[1]RULES DONT TOUCH'!$A$9,IF(X217='[1]RULES DONT TOUCH'!$A$3,'[1]RULES DONT TOUCH'!$A$11,IF(X217='[1]RULES DONT TOUCH'!$A$4,'[1]RULES DONT TOUCH'!$A$10,IF(X217='[1]RULES DONT TOUCH'!$A$5,'[1]RULES DONT TOUCH'!$A$13,IF(X217='[1]RULES DONT TOUCH'!$A$16,'[1]RULES DONT TOUCH'!$A$17,IF(X217='[1]RULES DONT TOUCH'!$A$8,'[1]RULES DONT TOUCH'!$A$12,IF(X217='[1]RULES DONT TOUCH'!$A$7,'[1]RULES DONT TOUCH'!$A$18,IF(X217='[1]RULES DONT TOUCH'!$A$23,'[1]RULES DONT TOUCH'!$A$13,IF(X217='[1]RULES DONT TOUCH'!$A$24,'[1]RULES DONT TOUCH'!$A$25,IF(X217='[1]RULES DONT TOUCH'!$A$21,'[1]RULES DONT TOUCH'!$A$22,IF(X217="","More info Needed",0))))))))))))</f>
        <v>N/A</v>
      </c>
      <c r="AA217" s="2" t="s">
        <v>30</v>
      </c>
      <c r="AB217" s="2" t="s">
        <v>5103</v>
      </c>
      <c r="AC217" s="2" t="s">
        <v>5351</v>
      </c>
      <c r="AD217" s="2" t="str">
        <f>IF(AB217='[1]RULES DONT TOUCH'!$A$1,"N/A",IF(AB217='[1]RULES DONT TOUCH'!$A$2,'[1]RULES DONT TOUCH'!$A$9,IF(AB217='[1]RULES DONT TOUCH'!$A$3,'[1]RULES DONT TOUCH'!$A$11,IF(AB217='[1]RULES DONT TOUCH'!$A$4,'[1]RULES DONT TOUCH'!$A$10,IF(AB217='[1]RULES DONT TOUCH'!$A$24,'[1]RULES DONT TOUCH'!$A$25,IF(AB217='[1]RULES DONT TOUCH'!$A$13,'[1]RULES DONT TOUCH'!$A$13,IF(AB217='[1]RULES DONT TOUCH'!$A$16,'[1]RULES DONT TOUCH'!$A$17,IF(AB217='[1]RULES DONT TOUCH'!$A$5,'[1]RULES DONT TOUCH'!$A$13,IF(AB217='[1]RULES DONT TOUCH'!$A$8,'[1]RULES DONT TOUCH'!$A$12,IF(AB217='[1]RULES DONT TOUCH'!$A$23,'[1]RULES DONT TOUCH'!$A$13,IF(AB217='[1]RULES DONT TOUCH'!$A$21,'[1]RULES DONT TOUCH'!$A$22,IF(AB217='[1]RULES DONT TOUCH'!$A$19,'[1]RULES DONT TOUCH'!$A$20,IF(AB217='[1]RULES DONT TOUCH'!$A$7,'[1]RULES DONT TOUCH'!$A$18,IF(AB217="","More info Needed",0))))))))))))))</f>
        <v>N/A</v>
      </c>
      <c r="AE217" s="2" t="s">
        <v>30</v>
      </c>
      <c r="AF217" s="2" t="s">
        <v>5041</v>
      </c>
      <c r="AH217" s="2" t="s">
        <v>30</v>
      </c>
      <c r="AI217" s="48">
        <f>VLOOKUP(A217,[2]LicensedPremisesLLPG!$B:$AP,40,0)</f>
        <v>100032287519</v>
      </c>
      <c r="AJ217" s="2" t="s">
        <v>29</v>
      </c>
      <c r="AK217" s="2" t="s">
        <v>37</v>
      </c>
      <c r="AL217" s="2" t="s">
        <v>7751</v>
      </c>
      <c r="AO217" s="2" t="s">
        <v>8281</v>
      </c>
      <c r="AV217" s="2" t="s">
        <v>186</v>
      </c>
    </row>
    <row r="218" spans="1:48" ht="15" customHeight="1" x14ac:dyDescent="0.2">
      <c r="A218" s="2">
        <v>36444</v>
      </c>
      <c r="B218" s="6" t="s">
        <v>3588</v>
      </c>
      <c r="C218" s="2" t="s">
        <v>5300</v>
      </c>
      <c r="D218" s="2" t="s">
        <v>1570</v>
      </c>
      <c r="E218" s="2" t="s">
        <v>67</v>
      </c>
      <c r="F218" s="2" t="s">
        <v>3589</v>
      </c>
      <c r="G218" s="4">
        <v>38613</v>
      </c>
      <c r="H218" s="4" t="s">
        <v>29</v>
      </c>
      <c r="I218" s="2" t="s">
        <v>35</v>
      </c>
      <c r="S218" s="2" t="s">
        <v>61</v>
      </c>
      <c r="X218" s="2" t="s">
        <v>5397</v>
      </c>
      <c r="Y218" s="2" t="s">
        <v>30</v>
      </c>
      <c r="Z218" s="2" t="str">
        <f>IF(X218='[1]RULES DONT TOUCH'!$A$1,"N/A",IF(X218='[1]RULES DONT TOUCH'!$A$2,'[1]RULES DONT TOUCH'!$A$9,IF(X218='[1]RULES DONT TOUCH'!$A$3,'[1]RULES DONT TOUCH'!$A$11,IF(X218='[1]RULES DONT TOUCH'!$A$4,'[1]RULES DONT TOUCH'!$A$10,IF(X218='[1]RULES DONT TOUCH'!$A$5,'[1]RULES DONT TOUCH'!$A$13,IF(X218='[1]RULES DONT TOUCH'!$A$16,'[1]RULES DONT TOUCH'!$A$17,IF(X218='[1]RULES DONT TOUCH'!$A$8,'[1]RULES DONT TOUCH'!$A$12,IF(X218='[1]RULES DONT TOUCH'!$A$7,'[1]RULES DONT TOUCH'!$A$18,IF(X218='[1]RULES DONT TOUCH'!$A$23,'[1]RULES DONT TOUCH'!$A$13,IF(X218='[1]RULES DONT TOUCH'!$A$24,'[1]RULES DONT TOUCH'!$A$25,IF(X218='[1]RULES DONT TOUCH'!$A$21,'[1]RULES DONT TOUCH'!$A$22,IF(X218="","More info Needed",0))))))))))))</f>
        <v>N/A</v>
      </c>
      <c r="AA218" s="2" t="s">
        <v>30</v>
      </c>
      <c r="AB218" s="2" t="s">
        <v>5216</v>
      </c>
      <c r="AC218" s="2" t="s">
        <v>5201</v>
      </c>
      <c r="AD218" s="2" t="str">
        <f>IF(AB218='[1]RULES DONT TOUCH'!$A$1,"N/A",IF(AB218='[1]RULES DONT TOUCH'!$A$2,'[1]RULES DONT TOUCH'!$A$9,IF(AB218='[1]RULES DONT TOUCH'!$A$3,'[1]RULES DONT TOUCH'!$A$11,IF(AB218='[1]RULES DONT TOUCH'!$A$4,'[1]RULES DONT TOUCH'!$A$10,IF(AB218='[1]RULES DONT TOUCH'!$A$24,'[1]RULES DONT TOUCH'!$A$25,IF(AB218='[1]RULES DONT TOUCH'!$A$13,'[1]RULES DONT TOUCH'!$A$13,IF(AB218='[1]RULES DONT TOUCH'!$A$16,'[1]RULES DONT TOUCH'!$A$17,IF(AB218='[1]RULES DONT TOUCH'!$A$5,'[1]RULES DONT TOUCH'!$A$13,IF(AB218='[1]RULES DONT TOUCH'!$A$8,'[1]RULES DONT TOUCH'!$A$12,IF(AB218='[1]RULES DONT TOUCH'!$A$23,'[1]RULES DONT TOUCH'!$A$13,IF(AB218='[1]RULES DONT TOUCH'!$A$21,'[1]RULES DONT TOUCH'!$A$22,IF(AB218='[1]RULES DONT TOUCH'!$A$19,'[1]RULES DONT TOUCH'!$A$20,IF(AB218='[1]RULES DONT TOUCH'!$A$7,'[1]RULES DONT TOUCH'!$A$18,IF(AB218="","More info Needed",0))))))))))))))</f>
        <v>Sun</v>
      </c>
      <c r="AE218" s="2" t="s">
        <v>5220</v>
      </c>
      <c r="AF218" s="2" t="s">
        <v>5041</v>
      </c>
      <c r="AH218" s="2" t="s">
        <v>30</v>
      </c>
      <c r="AI218" s="48">
        <f>VLOOKUP(A218,[2]LicensedPremisesLLPG!$B:$AP,40,0)</f>
        <v>100032130480</v>
      </c>
      <c r="AJ218" s="2" t="s">
        <v>29</v>
      </c>
      <c r="AK218" s="2" t="s">
        <v>37</v>
      </c>
      <c r="AL218" s="2" t="s">
        <v>3590</v>
      </c>
      <c r="AM218" s="2" t="s">
        <v>3591</v>
      </c>
      <c r="AN218" s="6" t="s">
        <v>3592</v>
      </c>
      <c r="AO218" s="2" t="s">
        <v>3593</v>
      </c>
    </row>
    <row r="219" spans="1:48" s="2" customFormat="1" ht="15" customHeight="1" x14ac:dyDescent="0.2">
      <c r="A219" s="2">
        <v>36625</v>
      </c>
      <c r="B219" s="6" t="s">
        <v>256</v>
      </c>
      <c r="C219" s="2" t="s">
        <v>5228</v>
      </c>
      <c r="D219" s="6" t="s">
        <v>1216</v>
      </c>
      <c r="E219" s="2" t="s">
        <v>67</v>
      </c>
      <c r="F219" s="2" t="s">
        <v>4520</v>
      </c>
      <c r="G219" s="4">
        <v>38613</v>
      </c>
      <c r="H219" s="4" t="s">
        <v>29</v>
      </c>
      <c r="I219" s="2" t="s">
        <v>7612</v>
      </c>
      <c r="S219" s="2" t="s">
        <v>61</v>
      </c>
      <c r="Z219" s="2" t="str">
        <f>IF(X219='[1]RULES DONT TOUCH'!$A$1,"N/A",IF(X219='[1]RULES DONT TOUCH'!$A$2,'[1]RULES DONT TOUCH'!$A$9,IF(X219='[1]RULES DONT TOUCH'!$A$3,'[1]RULES DONT TOUCH'!$A$11,IF(X219='[1]RULES DONT TOUCH'!$A$4,'[1]RULES DONT TOUCH'!$A$10,IF(X219='[1]RULES DONT TOUCH'!$A$5,'[1]RULES DONT TOUCH'!$A$13,IF(X219='[1]RULES DONT TOUCH'!$A$16,'[1]RULES DONT TOUCH'!$A$17,IF(X219='[1]RULES DONT TOUCH'!$A$8,'[1]RULES DONT TOUCH'!$A$12,IF(X219='[1]RULES DONT TOUCH'!$A$7,'[1]RULES DONT TOUCH'!$A$18,IF(X219='[1]RULES DONT TOUCH'!$A$23,'[1]RULES DONT TOUCH'!$A$13,IF(X219='[1]RULES DONT TOUCH'!$A$24,'[1]RULES DONT TOUCH'!$A$25,IF(X219='[1]RULES DONT TOUCH'!$A$21,'[1]RULES DONT TOUCH'!$A$22,IF(X219="","More info Needed",0))))))))))))</f>
        <v>More info Needed</v>
      </c>
      <c r="AB219" s="2" t="s">
        <v>5103</v>
      </c>
      <c r="AC219" s="2" t="s">
        <v>5202</v>
      </c>
      <c r="AD219" s="2" t="str">
        <f>IF(AB219='[1]RULES DONT TOUCH'!$A$1,"N/A",IF(AB219='[1]RULES DONT TOUCH'!$A$2,'[1]RULES DONT TOUCH'!$A$9,IF(AB219='[1]RULES DONT TOUCH'!$A$3,'[1]RULES DONT TOUCH'!$A$11,IF(AB219='[1]RULES DONT TOUCH'!$A$4,'[1]RULES DONT TOUCH'!$A$10,IF(AB219='[1]RULES DONT TOUCH'!$A$24,'[1]RULES DONT TOUCH'!$A$25,IF(AB219='[1]RULES DONT TOUCH'!$A$13,'[1]RULES DONT TOUCH'!$A$13,IF(AB219='[1]RULES DONT TOUCH'!$A$16,'[1]RULES DONT TOUCH'!$A$17,IF(AB219='[1]RULES DONT TOUCH'!$A$5,'[1]RULES DONT TOUCH'!$A$13,IF(AB219='[1]RULES DONT TOUCH'!$A$8,'[1]RULES DONT TOUCH'!$A$12,IF(AB219='[1]RULES DONT TOUCH'!$A$23,'[1]RULES DONT TOUCH'!$A$13,IF(AB219='[1]RULES DONT TOUCH'!$A$21,'[1]RULES DONT TOUCH'!$A$22,IF(AB219='[1]RULES DONT TOUCH'!$A$19,'[1]RULES DONT TOUCH'!$A$20,IF(AB219='[1]RULES DONT TOUCH'!$A$7,'[1]RULES DONT TOUCH'!$A$18,IF(AB219="","More info Needed",0))))))))))))))</f>
        <v>N/A</v>
      </c>
      <c r="AE219" s="2" t="s">
        <v>30</v>
      </c>
      <c r="AF219" s="2" t="s">
        <v>5041</v>
      </c>
      <c r="AH219" s="2" t="s">
        <v>30</v>
      </c>
      <c r="AI219" s="48">
        <f>VLOOKUP(A219,[2]LicensedPremisesLLPG!$B:$AP,40,0)</f>
        <v>100031592974</v>
      </c>
      <c r="AJ219" s="2" t="s">
        <v>29</v>
      </c>
      <c r="AK219" s="2" t="s">
        <v>37</v>
      </c>
      <c r="AL219" s="2" t="s">
        <v>1016</v>
      </c>
      <c r="AM219" s="2" t="s">
        <v>1017</v>
      </c>
      <c r="AN219" s="2" t="s">
        <v>2134</v>
      </c>
      <c r="AO219" s="2" t="s">
        <v>8323</v>
      </c>
    </row>
    <row r="220" spans="1:48" ht="14.25" customHeight="1" x14ac:dyDescent="0.2">
      <c r="A220" s="2">
        <v>37237</v>
      </c>
      <c r="B220" s="2" t="s">
        <v>405</v>
      </c>
      <c r="C220" s="2" t="s">
        <v>5703</v>
      </c>
      <c r="E220" s="2" t="s">
        <v>67</v>
      </c>
      <c r="F220" s="2" t="s">
        <v>402</v>
      </c>
      <c r="G220" s="4">
        <v>38613</v>
      </c>
      <c r="H220" s="4" t="s">
        <v>29</v>
      </c>
      <c r="I220" s="2" t="s">
        <v>45</v>
      </c>
      <c r="K220" s="2" t="s">
        <v>112</v>
      </c>
      <c r="L220" s="2" t="s">
        <v>68</v>
      </c>
      <c r="N220" s="2" t="s">
        <v>20</v>
      </c>
      <c r="O220" s="2" t="s">
        <v>131</v>
      </c>
      <c r="P220" s="2" t="s">
        <v>132</v>
      </c>
      <c r="Q220" s="2" t="s">
        <v>133</v>
      </c>
      <c r="R220" s="2" t="s">
        <v>46</v>
      </c>
      <c r="S220" s="2" t="s">
        <v>18</v>
      </c>
      <c r="U220" s="2" t="s">
        <v>29</v>
      </c>
      <c r="V220" s="2" t="s">
        <v>29</v>
      </c>
      <c r="W220" s="2" t="s">
        <v>29</v>
      </c>
      <c r="X220" s="2" t="s">
        <v>5216</v>
      </c>
      <c r="Y220" s="2" t="s">
        <v>5440</v>
      </c>
      <c r="Z220" s="2" t="str">
        <f>IF(X220='[1]RULES DONT TOUCH'!$A$1,"N/A",IF(X220='[1]RULES DONT TOUCH'!$A$2,'[1]RULES DONT TOUCH'!$A$9,IF(X220='[1]RULES DONT TOUCH'!$A$3,'[1]RULES DONT TOUCH'!$A$11,IF(X220='[1]RULES DONT TOUCH'!$A$4,'[1]RULES DONT TOUCH'!$A$10,IF(X220='[1]RULES DONT TOUCH'!$A$5,'[1]RULES DONT TOUCH'!$A$13,IF(X220='[1]RULES DONT TOUCH'!$A$16,'[1]RULES DONT TOUCH'!$A$17,IF(X220='[1]RULES DONT TOUCH'!$A$8,'[1]RULES DONT TOUCH'!$A$12,IF(X220='[1]RULES DONT TOUCH'!$A$7,'[1]RULES DONT TOUCH'!$A$18,IF(X220='[1]RULES DONT TOUCH'!$A$23,'[1]RULES DONT TOUCH'!$A$13,IF(X220='[1]RULES DONT TOUCH'!$A$24,'[1]RULES DONT TOUCH'!$A$25,IF(X220='[1]RULES DONT TOUCH'!$A$21,'[1]RULES DONT TOUCH'!$A$22,IF(X220="","More info Needed",0))))))))))))</f>
        <v>Sun</v>
      </c>
      <c r="AA220" s="2" t="s">
        <v>5316</v>
      </c>
      <c r="AB220" s="2" t="s">
        <v>5216</v>
      </c>
      <c r="AC220" s="2" t="s">
        <v>5211</v>
      </c>
      <c r="AD220" s="2" t="str">
        <f>IF(AB220='[1]RULES DONT TOUCH'!$A$1,"N/A",IF(AB220='[1]RULES DONT TOUCH'!$A$2,'[1]RULES DONT TOUCH'!$A$9,IF(AB220='[1]RULES DONT TOUCH'!$A$3,'[1]RULES DONT TOUCH'!$A$11,IF(AB220='[1]RULES DONT TOUCH'!$A$4,'[1]RULES DONT TOUCH'!$A$10,IF(AB220='[1]RULES DONT TOUCH'!$A$24,'[1]RULES DONT TOUCH'!$A$25,IF(AB220='[1]RULES DONT TOUCH'!$A$13,'[1]RULES DONT TOUCH'!$A$13,IF(AB220='[1]RULES DONT TOUCH'!$A$16,'[1]RULES DONT TOUCH'!$A$17,IF(AB220='[1]RULES DONT TOUCH'!$A$5,'[1]RULES DONT TOUCH'!$A$13,IF(AB220='[1]RULES DONT TOUCH'!$A$8,'[1]RULES DONT TOUCH'!$A$12,IF(AB220='[1]RULES DONT TOUCH'!$A$23,'[1]RULES DONT TOUCH'!$A$13,IF(AB220='[1]RULES DONT TOUCH'!$A$21,'[1]RULES DONT TOUCH'!$A$22,IF(AB220='[1]RULES DONT TOUCH'!$A$19,'[1]RULES DONT TOUCH'!$A$20,IF(AB220='[1]RULES DONT TOUCH'!$A$7,'[1]RULES DONT TOUCH'!$A$18,IF(AB220="","More info Needed",0))))))))))))))</f>
        <v>Sun</v>
      </c>
      <c r="AE220" s="2" t="s">
        <v>5427</v>
      </c>
      <c r="AF220" s="2" t="s">
        <v>5544</v>
      </c>
      <c r="AH220" s="2" t="s">
        <v>47</v>
      </c>
      <c r="AI220" s="48">
        <f>VLOOKUP(A220,[2]LicensedPremisesLLPG!$B:$AP,40,0)</f>
        <v>200001376042</v>
      </c>
      <c r="AJ220" s="2" t="s">
        <v>7163</v>
      </c>
      <c r="AK220" s="2" t="s">
        <v>43</v>
      </c>
      <c r="AL220" s="2" t="s">
        <v>887</v>
      </c>
      <c r="AM220" s="2" t="s">
        <v>888</v>
      </c>
      <c r="AN220" s="2" t="s">
        <v>889</v>
      </c>
      <c r="AO220" s="2" t="s">
        <v>890</v>
      </c>
    </row>
    <row r="221" spans="1:48" ht="15" customHeight="1" x14ac:dyDescent="0.2">
      <c r="A221" s="2">
        <v>35410</v>
      </c>
      <c r="B221" s="2" t="s">
        <v>2477</v>
      </c>
      <c r="C221" s="2" t="s">
        <v>2478</v>
      </c>
      <c r="E221" s="2" t="s">
        <v>25</v>
      </c>
      <c r="F221" s="2" t="s">
        <v>2429</v>
      </c>
      <c r="G221" s="4">
        <v>38614</v>
      </c>
      <c r="H221" s="4" t="s">
        <v>29</v>
      </c>
      <c r="I221" s="2" t="s">
        <v>45</v>
      </c>
      <c r="K221" s="2" t="s">
        <v>112</v>
      </c>
      <c r="L221" s="2" t="s">
        <v>68</v>
      </c>
      <c r="N221" s="2" t="s">
        <v>48</v>
      </c>
      <c r="O221" s="2" t="s">
        <v>41</v>
      </c>
      <c r="P221" s="2" t="s">
        <v>49</v>
      </c>
      <c r="R221" s="2" t="s">
        <v>27</v>
      </c>
      <c r="S221" s="2" t="s">
        <v>18</v>
      </c>
      <c r="X221" s="2" t="s">
        <v>5104</v>
      </c>
      <c r="Y221" s="2" t="s">
        <v>5839</v>
      </c>
      <c r="Z221" s="2" t="str">
        <f>IF(X221='[1]RULES DONT TOUCH'!$A$1,"N/A",IF(X221='[1]RULES DONT TOUCH'!$A$2,'[1]RULES DONT TOUCH'!$A$9,IF(X221='[1]RULES DONT TOUCH'!$A$3,'[1]RULES DONT TOUCH'!$A$11,IF(X221='[1]RULES DONT TOUCH'!$A$4,'[1]RULES DONT TOUCH'!$A$10,IF(X221='[1]RULES DONT TOUCH'!$A$5,'[1]RULES DONT TOUCH'!$A$13,IF(X221='[1]RULES DONT TOUCH'!$A$16,'[1]RULES DONT TOUCH'!$A$17,IF(X221='[1]RULES DONT TOUCH'!$A$8,'[1]RULES DONT TOUCH'!$A$12,IF(X221='[1]RULES DONT TOUCH'!$A$7,'[1]RULES DONT TOUCH'!$A$18,IF(X221='[1]RULES DONT TOUCH'!$A$23,'[1]RULES DONT TOUCH'!$A$13,IF(X221='[1]RULES DONT TOUCH'!$A$24,'[1]RULES DONT TOUCH'!$A$25,IF(X221='[1]RULES DONT TOUCH'!$A$21,'[1]RULES DONT TOUCH'!$A$22,IF(X221="","More info Needed",0))))))))))))</f>
        <v>Thu-Sat</v>
      </c>
      <c r="AA221" s="2" t="s">
        <v>5608</v>
      </c>
      <c r="AB221" s="2" t="s">
        <v>5104</v>
      </c>
      <c r="AC221" s="2" t="s">
        <v>5422</v>
      </c>
      <c r="AD221" s="2" t="str">
        <f>IF(AB221='[1]RULES DONT TOUCH'!$A$1,"N/A",IF(AB221='[1]RULES DONT TOUCH'!$A$2,'[1]RULES DONT TOUCH'!$A$9,IF(AB221='[1]RULES DONT TOUCH'!$A$3,'[1]RULES DONT TOUCH'!$A$11,IF(AB221='[1]RULES DONT TOUCH'!$A$4,'[1]RULES DONT TOUCH'!$A$10,IF(AB221='[1]RULES DONT TOUCH'!$A$24,'[1]RULES DONT TOUCH'!$A$25,IF(AB221='[1]RULES DONT TOUCH'!$A$13,'[1]RULES DONT TOUCH'!$A$13,IF(AB221='[1]RULES DONT TOUCH'!$A$16,'[1]RULES DONT TOUCH'!$A$17,IF(AB221='[1]RULES DONT TOUCH'!$A$5,'[1]RULES DONT TOUCH'!$A$13,IF(AB221='[1]RULES DONT TOUCH'!$A$8,'[1]RULES DONT TOUCH'!$A$12,IF(AB221='[1]RULES DONT TOUCH'!$A$23,'[1]RULES DONT TOUCH'!$A$13,IF(AB221='[1]RULES DONT TOUCH'!$A$21,'[1]RULES DONT TOUCH'!$A$22,IF(AB221='[1]RULES DONT TOUCH'!$A$19,'[1]RULES DONT TOUCH'!$A$20,IF(AB221='[1]RULES DONT TOUCH'!$A$7,'[1]RULES DONT TOUCH'!$A$18,IF(AB221="","More info Needed",0))))))))))))))</f>
        <v>Thu-Sat</v>
      </c>
      <c r="AE221" s="2" t="s">
        <v>5686</v>
      </c>
      <c r="AF221" s="2" t="s">
        <v>47</v>
      </c>
      <c r="AH221" s="2" t="s">
        <v>47</v>
      </c>
      <c r="AI221" s="48">
        <f>VLOOKUP(A221,[2]LicensedPremisesLLPG!$B:$AP,40,0)</f>
        <v>100032093623</v>
      </c>
      <c r="AJ221" s="2" t="s">
        <v>7163</v>
      </c>
      <c r="AK221" s="2" t="s">
        <v>43</v>
      </c>
      <c r="AL221" s="2" t="s">
        <v>1264</v>
      </c>
      <c r="AM221" s="2" t="s">
        <v>2439</v>
      </c>
      <c r="AN221" s="2" t="s">
        <v>1266</v>
      </c>
      <c r="AO221" s="2" t="s">
        <v>8371</v>
      </c>
    </row>
    <row r="222" spans="1:48" x14ac:dyDescent="0.2">
      <c r="A222" s="2">
        <v>35439</v>
      </c>
      <c r="B222" s="6" t="s">
        <v>1156</v>
      </c>
      <c r="C222" s="2" t="s">
        <v>4661</v>
      </c>
      <c r="D222" s="2" t="s">
        <v>33</v>
      </c>
      <c r="E222" s="2" t="s">
        <v>67</v>
      </c>
      <c r="F222" s="2" t="s">
        <v>1157</v>
      </c>
      <c r="G222" s="4">
        <v>38614</v>
      </c>
      <c r="H222" s="4" t="s">
        <v>29</v>
      </c>
      <c r="I222" s="2" t="s">
        <v>1158</v>
      </c>
      <c r="L222" s="2" t="s">
        <v>68</v>
      </c>
      <c r="N222" s="2" t="s">
        <v>48</v>
      </c>
      <c r="O222" s="2" t="s">
        <v>41</v>
      </c>
      <c r="P222" s="2" t="s">
        <v>49</v>
      </c>
      <c r="Q222" s="2" t="s">
        <v>83</v>
      </c>
      <c r="R222" s="2" t="s">
        <v>27</v>
      </c>
      <c r="S222" s="2" t="s">
        <v>18</v>
      </c>
      <c r="X222" s="2" t="s">
        <v>5104</v>
      </c>
      <c r="Y222" s="2" t="s">
        <v>5705</v>
      </c>
      <c r="Z222" s="2" t="str">
        <f>IF(X222='[1]RULES DONT TOUCH'!$A$1,"N/A",IF(X222='[1]RULES DONT TOUCH'!$A$2,'[1]RULES DONT TOUCH'!$A$9,IF(X222='[1]RULES DONT TOUCH'!$A$3,'[1]RULES DONT TOUCH'!$A$11,IF(X222='[1]RULES DONT TOUCH'!$A$4,'[1]RULES DONT TOUCH'!$A$10,IF(X222='[1]RULES DONT TOUCH'!$A$5,'[1]RULES DONT TOUCH'!$A$13,IF(X222='[1]RULES DONT TOUCH'!$A$16,'[1]RULES DONT TOUCH'!$A$17,IF(X222='[1]RULES DONT TOUCH'!$A$8,'[1]RULES DONT TOUCH'!$A$12,IF(X222='[1]RULES DONT TOUCH'!$A$7,'[1]RULES DONT TOUCH'!$A$18,IF(X222='[1]RULES DONT TOUCH'!$A$23,'[1]RULES DONT TOUCH'!$A$13,IF(X222='[1]RULES DONT TOUCH'!$A$24,'[1]RULES DONT TOUCH'!$A$25,IF(X222='[1]RULES DONT TOUCH'!$A$21,'[1]RULES DONT TOUCH'!$A$22,IF(X222="","More info Needed",0))))))))))))</f>
        <v>Thu-Sat</v>
      </c>
      <c r="AA222" s="2" t="s">
        <v>5891</v>
      </c>
      <c r="AB222" s="2" t="s">
        <v>5104</v>
      </c>
      <c r="AC222" s="2" t="s">
        <v>5427</v>
      </c>
      <c r="AD222" s="2" t="str">
        <f>IF(AB222='[1]RULES DONT TOUCH'!$A$1,"N/A",IF(AB222='[1]RULES DONT TOUCH'!$A$2,'[1]RULES DONT TOUCH'!$A$9,IF(AB222='[1]RULES DONT TOUCH'!$A$3,'[1]RULES DONT TOUCH'!$A$11,IF(AB222='[1]RULES DONT TOUCH'!$A$4,'[1]RULES DONT TOUCH'!$A$10,IF(AB222='[1]RULES DONT TOUCH'!$A$24,'[1]RULES DONT TOUCH'!$A$25,IF(AB222='[1]RULES DONT TOUCH'!$A$13,'[1]RULES DONT TOUCH'!$A$13,IF(AB222='[1]RULES DONT TOUCH'!$A$16,'[1]RULES DONT TOUCH'!$A$17,IF(AB222='[1]RULES DONT TOUCH'!$A$5,'[1]RULES DONT TOUCH'!$A$13,IF(AB222='[1]RULES DONT TOUCH'!$A$8,'[1]RULES DONT TOUCH'!$A$12,IF(AB222='[1]RULES DONT TOUCH'!$A$23,'[1]RULES DONT TOUCH'!$A$13,IF(AB222='[1]RULES DONT TOUCH'!$A$21,'[1]RULES DONT TOUCH'!$A$22,IF(AB222='[1]RULES DONT TOUCH'!$A$19,'[1]RULES DONT TOUCH'!$A$20,IF(AB222='[1]RULES DONT TOUCH'!$A$7,'[1]RULES DONT TOUCH'!$A$18,IF(AB222="","More info Needed",0))))))))))))))</f>
        <v>Thu-Sat</v>
      </c>
      <c r="AE222" s="2" t="s">
        <v>5211</v>
      </c>
      <c r="AF222" s="2" t="s">
        <v>5431</v>
      </c>
      <c r="AH222" s="2" t="s">
        <v>30</v>
      </c>
      <c r="AI222" s="48">
        <f>VLOOKUP(A222,[2]LicensedPremisesLLPG!$B:$AP,40,0)</f>
        <v>200001391549</v>
      </c>
      <c r="AJ222" s="2" t="s">
        <v>7163</v>
      </c>
      <c r="AK222" s="2" t="s">
        <v>43</v>
      </c>
      <c r="AL222" s="2" t="s">
        <v>1159</v>
      </c>
      <c r="AM222" s="2" t="s">
        <v>1160</v>
      </c>
      <c r="AN222" s="2" t="s">
        <v>1161</v>
      </c>
      <c r="AO222" s="2" t="s">
        <v>8526</v>
      </c>
    </row>
    <row r="223" spans="1:48" ht="14.25" customHeight="1" x14ac:dyDescent="0.2">
      <c r="A223" s="2">
        <v>35658</v>
      </c>
      <c r="B223" s="2" t="s">
        <v>4116</v>
      </c>
      <c r="C223" s="2" t="s">
        <v>4117</v>
      </c>
      <c r="E223" s="2" t="s">
        <v>67</v>
      </c>
      <c r="F223" s="2" t="s">
        <v>4112</v>
      </c>
      <c r="G223" s="4">
        <v>38614</v>
      </c>
      <c r="H223" s="4" t="s">
        <v>28</v>
      </c>
      <c r="I223" s="2" t="s">
        <v>51</v>
      </c>
      <c r="J223" s="2" t="s">
        <v>129</v>
      </c>
      <c r="L223" s="2" t="s">
        <v>68</v>
      </c>
      <c r="N223" s="2" t="s">
        <v>48</v>
      </c>
      <c r="O223" s="2" t="s">
        <v>41</v>
      </c>
      <c r="Q223" s="2" t="s">
        <v>83</v>
      </c>
      <c r="S223" s="2" t="s">
        <v>18</v>
      </c>
      <c r="X223" s="2" t="s">
        <v>5788</v>
      </c>
      <c r="Y223" s="2" t="s">
        <v>30</v>
      </c>
      <c r="Z223" s="2">
        <f>IF(X223='[1]RULES DONT TOUCH'!$A$1,"N/A",IF(X223='[1]RULES DONT TOUCH'!$A$2,'[1]RULES DONT TOUCH'!$A$9,IF(X223='[1]RULES DONT TOUCH'!$A$3,'[1]RULES DONT TOUCH'!$A$11,IF(X223='[1]RULES DONT TOUCH'!$A$4,'[1]RULES DONT TOUCH'!$A$10,IF(X223='[1]RULES DONT TOUCH'!$A$5,'[1]RULES DONT TOUCH'!$A$13,IF(X223='[1]RULES DONT TOUCH'!$A$16,'[1]RULES DONT TOUCH'!$A$17,IF(X223='[1]RULES DONT TOUCH'!$A$8,'[1]RULES DONT TOUCH'!$A$12,IF(X223='[1]RULES DONT TOUCH'!$A$7,'[1]RULES DONT TOUCH'!$A$18,IF(X223='[1]RULES DONT TOUCH'!$A$23,'[1]RULES DONT TOUCH'!$A$13,IF(X223='[1]RULES DONT TOUCH'!$A$24,'[1]RULES DONT TOUCH'!$A$25,IF(X223='[1]RULES DONT TOUCH'!$A$21,'[1]RULES DONT TOUCH'!$A$22,IF(X223="","More info Needed",0))))))))))))</f>
        <v>0</v>
      </c>
      <c r="AA223" s="2" t="s">
        <v>30</v>
      </c>
      <c r="AB223" s="2" t="s">
        <v>5105</v>
      </c>
      <c r="AC223" s="2" t="s">
        <v>5471</v>
      </c>
      <c r="AD223" s="2" t="str">
        <f>IF(AB223='[1]RULES DONT TOUCH'!$A$1,"N/A",IF(AB223='[1]RULES DONT TOUCH'!$A$2,'[1]RULES DONT TOUCH'!$A$9,IF(AB223='[1]RULES DONT TOUCH'!$A$3,'[1]RULES DONT TOUCH'!$A$11,IF(AB223='[1]RULES DONT TOUCH'!$A$4,'[1]RULES DONT TOUCH'!$A$10,IF(AB223='[1]RULES DONT TOUCH'!$A$24,'[1]RULES DONT TOUCH'!$A$25,IF(AB223='[1]RULES DONT TOUCH'!$A$13,'[1]RULES DONT TOUCH'!$A$13,IF(AB223='[1]RULES DONT TOUCH'!$A$16,'[1]RULES DONT TOUCH'!$A$17,IF(AB223='[1]RULES DONT TOUCH'!$A$5,'[1]RULES DONT TOUCH'!$A$13,IF(AB223='[1]RULES DONT TOUCH'!$A$8,'[1]RULES DONT TOUCH'!$A$12,IF(AB223='[1]RULES DONT TOUCH'!$A$23,'[1]RULES DONT TOUCH'!$A$13,IF(AB223='[1]RULES DONT TOUCH'!$A$21,'[1]RULES DONT TOUCH'!$A$22,IF(AB223='[1]RULES DONT TOUCH'!$A$19,'[1]RULES DONT TOUCH'!$A$20,IF(AB223='[1]RULES DONT TOUCH'!$A$7,'[1]RULES DONT TOUCH'!$A$18,IF(AB223="","More info Needed",0))))))))))))))</f>
        <v>Fri-Sat</v>
      </c>
      <c r="AE223" s="2" t="s">
        <v>5434</v>
      </c>
      <c r="AF223" s="2" t="s">
        <v>5041</v>
      </c>
      <c r="AH223" s="2" t="s">
        <v>30</v>
      </c>
      <c r="AI223" s="48">
        <f>VLOOKUP(A223,[2]LicensedPremisesLLPG!$B:$AP,40,0)</f>
        <v>100032108795</v>
      </c>
      <c r="AJ223" s="2" t="s">
        <v>7163</v>
      </c>
      <c r="AK223" s="2" t="s">
        <v>52</v>
      </c>
      <c r="AL223" s="2" t="s">
        <v>416</v>
      </c>
      <c r="AM223" s="2" t="s">
        <v>416</v>
      </c>
      <c r="AN223" s="2" t="s">
        <v>416</v>
      </c>
      <c r="AO223" s="2" t="s">
        <v>416</v>
      </c>
    </row>
    <row r="224" spans="1:48" ht="14.25" customHeight="1" x14ac:dyDescent="0.2">
      <c r="A224" s="2">
        <v>36381</v>
      </c>
      <c r="B224" s="6" t="s">
        <v>4267</v>
      </c>
      <c r="C224" s="2" t="s">
        <v>5257</v>
      </c>
      <c r="E224" s="2" t="s">
        <v>67</v>
      </c>
      <c r="F224" s="2" t="s">
        <v>4268</v>
      </c>
      <c r="G224" s="4">
        <v>38614</v>
      </c>
      <c r="H224" s="4" t="s">
        <v>29</v>
      </c>
      <c r="I224" s="2" t="s">
        <v>35</v>
      </c>
      <c r="S224" s="2" t="s">
        <v>61</v>
      </c>
      <c r="Z224" s="2" t="str">
        <f>IF(X224='[1]RULES DONT TOUCH'!$A$1,"N/A",IF(X224='[1]RULES DONT TOUCH'!$A$2,'[1]RULES DONT TOUCH'!$A$9,IF(X224='[1]RULES DONT TOUCH'!$A$3,'[1]RULES DONT TOUCH'!$A$11,IF(X224='[1]RULES DONT TOUCH'!$A$4,'[1]RULES DONT TOUCH'!$A$10,IF(X224='[1]RULES DONT TOUCH'!$A$5,'[1]RULES DONT TOUCH'!$A$13,IF(X224='[1]RULES DONT TOUCH'!$A$16,'[1]RULES DONT TOUCH'!$A$17,IF(X224='[1]RULES DONT TOUCH'!$A$8,'[1]RULES DONT TOUCH'!$A$12,IF(X224='[1]RULES DONT TOUCH'!$A$7,'[1]RULES DONT TOUCH'!$A$18,IF(X224='[1]RULES DONT TOUCH'!$A$23,'[1]RULES DONT TOUCH'!$A$13,IF(X224='[1]RULES DONT TOUCH'!$A$24,'[1]RULES DONT TOUCH'!$A$25,IF(X224='[1]RULES DONT TOUCH'!$A$21,'[1]RULES DONT TOUCH'!$A$22,IF(X224="","More info Needed",0))))))))))))</f>
        <v>More info Needed</v>
      </c>
      <c r="AB224" s="2" t="s">
        <v>5216</v>
      </c>
      <c r="AC224" s="2" t="s">
        <v>5201</v>
      </c>
      <c r="AD224" s="2" t="str">
        <f>IF(AB224='[1]RULES DONT TOUCH'!$A$1,"N/A",IF(AB224='[1]RULES DONT TOUCH'!$A$2,'[1]RULES DONT TOUCH'!$A$9,IF(AB224='[1]RULES DONT TOUCH'!$A$3,'[1]RULES DONT TOUCH'!$A$11,IF(AB224='[1]RULES DONT TOUCH'!$A$4,'[1]RULES DONT TOUCH'!$A$10,IF(AB224='[1]RULES DONT TOUCH'!$A$24,'[1]RULES DONT TOUCH'!$A$25,IF(AB224='[1]RULES DONT TOUCH'!$A$13,'[1]RULES DONT TOUCH'!$A$13,IF(AB224='[1]RULES DONT TOUCH'!$A$16,'[1]RULES DONT TOUCH'!$A$17,IF(AB224='[1]RULES DONT TOUCH'!$A$5,'[1]RULES DONT TOUCH'!$A$13,IF(AB224='[1]RULES DONT TOUCH'!$A$8,'[1]RULES DONT TOUCH'!$A$12,IF(AB224='[1]RULES DONT TOUCH'!$A$23,'[1]RULES DONT TOUCH'!$A$13,IF(AB224='[1]RULES DONT TOUCH'!$A$21,'[1]RULES DONT TOUCH'!$A$22,IF(AB224='[1]RULES DONT TOUCH'!$A$19,'[1]RULES DONT TOUCH'!$A$20,IF(AB224='[1]RULES DONT TOUCH'!$A$7,'[1]RULES DONT TOUCH'!$A$18,IF(AB224="","More info Needed",0))))))))))))))</f>
        <v>Sun</v>
      </c>
      <c r="AE224" s="2" t="s">
        <v>5220</v>
      </c>
      <c r="AF224" s="2" t="s">
        <v>5041</v>
      </c>
      <c r="AH224" s="2" t="s">
        <v>72</v>
      </c>
      <c r="AI224" s="48">
        <f>VLOOKUP(A224,[2]LicensedPremisesLLPG!$B:$AP,40,0)</f>
        <v>100031583969</v>
      </c>
      <c r="AJ224" s="2" t="s">
        <v>29</v>
      </c>
      <c r="AK224" s="2" t="s">
        <v>37</v>
      </c>
      <c r="AL224" s="2" t="s">
        <v>4269</v>
      </c>
      <c r="AM224" s="2" t="s">
        <v>4272</v>
      </c>
      <c r="AN224" s="2" t="s">
        <v>4273</v>
      </c>
      <c r="AO224" s="2" t="s">
        <v>4271</v>
      </c>
      <c r="AP224" s="2" t="s">
        <v>4270</v>
      </c>
      <c r="AQ224" s="2" t="s">
        <v>4272</v>
      </c>
      <c r="AR224" s="2" t="s">
        <v>4273</v>
      </c>
    </row>
    <row r="225" spans="1:44" x14ac:dyDescent="0.2">
      <c r="A225" s="2">
        <v>36432</v>
      </c>
      <c r="B225" s="6" t="s">
        <v>3680</v>
      </c>
      <c r="C225" s="2" t="s">
        <v>5287</v>
      </c>
      <c r="E225" s="2" t="s">
        <v>67</v>
      </c>
      <c r="F225" s="2" t="s">
        <v>3675</v>
      </c>
      <c r="G225" s="4">
        <v>38614</v>
      </c>
      <c r="H225" s="4" t="s">
        <v>29</v>
      </c>
      <c r="I225" s="2" t="s">
        <v>35</v>
      </c>
      <c r="S225" s="2" t="s">
        <v>61</v>
      </c>
      <c r="U225" s="2" t="s">
        <v>29</v>
      </c>
      <c r="V225" s="2" t="s">
        <v>29</v>
      </c>
      <c r="W225" s="2" t="s">
        <v>29</v>
      </c>
      <c r="X225" s="2" t="s">
        <v>5397</v>
      </c>
      <c r="Y225" s="2" t="s">
        <v>30</v>
      </c>
      <c r="Z225" s="2" t="str">
        <f>IF(X225='[1]RULES DONT TOUCH'!$A$1,"N/A",IF(X225='[1]RULES DONT TOUCH'!$A$2,'[1]RULES DONT TOUCH'!$A$9,IF(X225='[1]RULES DONT TOUCH'!$A$3,'[1]RULES DONT TOUCH'!$A$11,IF(X225='[1]RULES DONT TOUCH'!$A$4,'[1]RULES DONT TOUCH'!$A$10,IF(X225='[1]RULES DONT TOUCH'!$A$5,'[1]RULES DONT TOUCH'!$A$13,IF(X225='[1]RULES DONT TOUCH'!$A$16,'[1]RULES DONT TOUCH'!$A$17,IF(X225='[1]RULES DONT TOUCH'!$A$8,'[1]RULES DONT TOUCH'!$A$12,IF(X225='[1]RULES DONT TOUCH'!$A$7,'[1]RULES DONT TOUCH'!$A$18,IF(X225='[1]RULES DONT TOUCH'!$A$23,'[1]RULES DONT TOUCH'!$A$13,IF(X225='[1]RULES DONT TOUCH'!$A$24,'[1]RULES DONT TOUCH'!$A$25,IF(X225='[1]RULES DONT TOUCH'!$A$21,'[1]RULES DONT TOUCH'!$A$22,IF(X225="","More info Needed",0))))))))))))</f>
        <v>N/A</v>
      </c>
      <c r="AA225" s="2" t="s">
        <v>30</v>
      </c>
      <c r="AB225" s="2" t="s">
        <v>5216</v>
      </c>
      <c r="AC225" s="2" t="s">
        <v>5201</v>
      </c>
      <c r="AD225" s="2" t="str">
        <f>IF(AB225='[1]RULES DONT TOUCH'!$A$1,"N/A",IF(AB225='[1]RULES DONT TOUCH'!$A$2,'[1]RULES DONT TOUCH'!$A$9,IF(AB225='[1]RULES DONT TOUCH'!$A$3,'[1]RULES DONT TOUCH'!$A$11,IF(AB225='[1]RULES DONT TOUCH'!$A$4,'[1]RULES DONT TOUCH'!$A$10,IF(AB225='[1]RULES DONT TOUCH'!$A$24,'[1]RULES DONT TOUCH'!$A$25,IF(AB225='[1]RULES DONT TOUCH'!$A$13,'[1]RULES DONT TOUCH'!$A$13,IF(AB225='[1]RULES DONT TOUCH'!$A$16,'[1]RULES DONT TOUCH'!$A$17,IF(AB225='[1]RULES DONT TOUCH'!$A$5,'[1]RULES DONT TOUCH'!$A$13,IF(AB225='[1]RULES DONT TOUCH'!$A$8,'[1]RULES DONT TOUCH'!$A$12,IF(AB225='[1]RULES DONT TOUCH'!$A$23,'[1]RULES DONT TOUCH'!$A$13,IF(AB225='[1]RULES DONT TOUCH'!$A$21,'[1]RULES DONT TOUCH'!$A$22,IF(AB225='[1]RULES DONT TOUCH'!$A$19,'[1]RULES DONT TOUCH'!$A$20,IF(AB225='[1]RULES DONT TOUCH'!$A$7,'[1]RULES DONT TOUCH'!$A$18,IF(AB225="","More info Needed",0))))))))))))))</f>
        <v>Sun</v>
      </c>
      <c r="AE225" s="2" t="s">
        <v>5220</v>
      </c>
      <c r="AF225" s="2" t="s">
        <v>5041</v>
      </c>
      <c r="AH225" s="2" t="s">
        <v>30</v>
      </c>
      <c r="AI225" s="48">
        <v>10023983627</v>
      </c>
      <c r="AJ225" s="2" t="s">
        <v>29</v>
      </c>
      <c r="AK225" s="2" t="s">
        <v>37</v>
      </c>
      <c r="AL225" s="2" t="s">
        <v>3676</v>
      </c>
      <c r="AM225" s="2" t="s">
        <v>3677</v>
      </c>
      <c r="AN225" s="2" t="s">
        <v>3678</v>
      </c>
      <c r="AO225" s="2" t="s">
        <v>3676</v>
      </c>
    </row>
    <row r="226" spans="1:44" ht="14.25" customHeight="1" x14ac:dyDescent="0.2">
      <c r="A226" s="2">
        <v>36591</v>
      </c>
      <c r="B226" s="2" t="s">
        <v>85</v>
      </c>
      <c r="C226" s="2" t="s">
        <v>5227</v>
      </c>
      <c r="E226" s="2" t="s">
        <v>67</v>
      </c>
      <c r="F226" s="2" t="s">
        <v>4521</v>
      </c>
      <c r="G226" s="4">
        <v>38614</v>
      </c>
      <c r="H226" s="4" t="s">
        <v>29</v>
      </c>
      <c r="I226" s="2" t="s">
        <v>35</v>
      </c>
      <c r="S226" s="2" t="s">
        <v>61</v>
      </c>
      <c r="Z226" s="2" t="str">
        <f>IF(X226='[1]RULES DONT TOUCH'!$A$1,"N/A",IF(X226='[1]RULES DONT TOUCH'!$A$2,'[1]RULES DONT TOUCH'!$A$9,IF(X226='[1]RULES DONT TOUCH'!$A$3,'[1]RULES DONT TOUCH'!$A$11,IF(X226='[1]RULES DONT TOUCH'!$A$4,'[1]RULES DONT TOUCH'!$A$10,IF(X226='[1]RULES DONT TOUCH'!$A$5,'[1]RULES DONT TOUCH'!$A$13,IF(X226='[1]RULES DONT TOUCH'!$A$16,'[1]RULES DONT TOUCH'!$A$17,IF(X226='[1]RULES DONT TOUCH'!$A$8,'[1]RULES DONT TOUCH'!$A$12,IF(X226='[1]RULES DONT TOUCH'!$A$7,'[1]RULES DONT TOUCH'!$A$18,IF(X226='[1]RULES DONT TOUCH'!$A$23,'[1]RULES DONT TOUCH'!$A$13,IF(X226='[1]RULES DONT TOUCH'!$A$24,'[1]RULES DONT TOUCH'!$A$25,IF(X226='[1]RULES DONT TOUCH'!$A$21,'[1]RULES DONT TOUCH'!$A$22,IF(X226="","More info Needed",0))))))))))))</f>
        <v>More info Needed</v>
      </c>
      <c r="AB226" s="2" t="s">
        <v>5216</v>
      </c>
      <c r="AC226" s="2" t="s">
        <v>5201</v>
      </c>
      <c r="AD226" s="2" t="str">
        <f>IF(AB226='[1]RULES DONT TOUCH'!$A$1,"N/A",IF(AB226='[1]RULES DONT TOUCH'!$A$2,'[1]RULES DONT TOUCH'!$A$9,IF(AB226='[1]RULES DONT TOUCH'!$A$3,'[1]RULES DONT TOUCH'!$A$11,IF(AB226='[1]RULES DONT TOUCH'!$A$4,'[1]RULES DONT TOUCH'!$A$10,IF(AB226='[1]RULES DONT TOUCH'!$A$24,'[1]RULES DONT TOUCH'!$A$25,IF(AB226='[1]RULES DONT TOUCH'!$A$13,'[1]RULES DONT TOUCH'!$A$13,IF(AB226='[1]RULES DONT TOUCH'!$A$16,'[1]RULES DONT TOUCH'!$A$17,IF(AB226='[1]RULES DONT TOUCH'!$A$5,'[1]RULES DONT TOUCH'!$A$13,IF(AB226='[1]RULES DONT TOUCH'!$A$8,'[1]RULES DONT TOUCH'!$A$12,IF(AB226='[1]RULES DONT TOUCH'!$A$23,'[1]RULES DONT TOUCH'!$A$13,IF(AB226='[1]RULES DONT TOUCH'!$A$21,'[1]RULES DONT TOUCH'!$A$22,IF(AB226='[1]RULES DONT TOUCH'!$A$19,'[1]RULES DONT TOUCH'!$A$20,IF(AB226='[1]RULES DONT TOUCH'!$A$7,'[1]RULES DONT TOUCH'!$A$18,IF(AB226="","More info Needed",0))))))))))))))</f>
        <v>Sun</v>
      </c>
      <c r="AE226" s="2" t="s">
        <v>5220</v>
      </c>
      <c r="AF226" s="2" t="s">
        <v>5041</v>
      </c>
      <c r="AH226" s="2" t="s">
        <v>30</v>
      </c>
      <c r="AI226" s="48">
        <f>VLOOKUP(A226,[2]LicensedPremisesLLPG!$B:$AP,40,0)</f>
        <v>100032109069</v>
      </c>
      <c r="AJ226" s="2" t="s">
        <v>29</v>
      </c>
      <c r="AK226" s="2" t="s">
        <v>37</v>
      </c>
      <c r="AL226" s="2" t="s">
        <v>4522</v>
      </c>
      <c r="AM226" s="2" t="s">
        <v>4523</v>
      </c>
      <c r="AN226" s="2" t="s">
        <v>4524</v>
      </c>
      <c r="AO226" s="2" t="s">
        <v>4522</v>
      </c>
    </row>
    <row r="227" spans="1:44" ht="14.25" customHeight="1" x14ac:dyDescent="0.2">
      <c r="A227" s="2">
        <v>36690</v>
      </c>
      <c r="B227" s="2" t="s">
        <v>85</v>
      </c>
      <c r="C227" s="2" t="s">
        <v>5012</v>
      </c>
      <c r="D227" s="2" t="s">
        <v>1216</v>
      </c>
      <c r="E227" s="2" t="s">
        <v>67</v>
      </c>
      <c r="F227" s="2" t="s">
        <v>4513</v>
      </c>
      <c r="G227" s="4">
        <v>38614</v>
      </c>
      <c r="H227" s="4" t="s">
        <v>29</v>
      </c>
      <c r="I227" s="2" t="s">
        <v>35</v>
      </c>
      <c r="S227" s="2" t="s">
        <v>61</v>
      </c>
      <c r="Z227" s="2" t="str">
        <f>IF(X227='[1]RULES DONT TOUCH'!$A$1,"N/A",IF(X227='[1]RULES DONT TOUCH'!$A$2,'[1]RULES DONT TOUCH'!$A$9,IF(X227='[1]RULES DONT TOUCH'!$A$3,'[1]RULES DONT TOUCH'!$A$11,IF(X227='[1]RULES DONT TOUCH'!$A$4,'[1]RULES DONT TOUCH'!$A$10,IF(X227='[1]RULES DONT TOUCH'!$A$5,'[1]RULES DONT TOUCH'!$A$13,IF(X227='[1]RULES DONT TOUCH'!$A$16,'[1]RULES DONT TOUCH'!$A$17,IF(X227='[1]RULES DONT TOUCH'!$A$8,'[1]RULES DONT TOUCH'!$A$12,IF(X227='[1]RULES DONT TOUCH'!$A$7,'[1]RULES DONT TOUCH'!$A$18,IF(X227='[1]RULES DONT TOUCH'!$A$23,'[1]RULES DONT TOUCH'!$A$13,IF(X227='[1]RULES DONT TOUCH'!$A$24,'[1]RULES DONT TOUCH'!$A$25,IF(X227='[1]RULES DONT TOUCH'!$A$21,'[1]RULES DONT TOUCH'!$A$22,IF(X227="","More info Needed",0))))))))))))</f>
        <v>More info Needed</v>
      </c>
      <c r="AB227" s="2" t="s">
        <v>5216</v>
      </c>
      <c r="AC227" s="2" t="s">
        <v>5201</v>
      </c>
      <c r="AD227" s="2" t="str">
        <f>IF(AB227='[1]RULES DONT TOUCH'!$A$1,"N/A",IF(AB227='[1]RULES DONT TOUCH'!$A$2,'[1]RULES DONT TOUCH'!$A$9,IF(AB227='[1]RULES DONT TOUCH'!$A$3,'[1]RULES DONT TOUCH'!$A$11,IF(AB227='[1]RULES DONT TOUCH'!$A$4,'[1]RULES DONT TOUCH'!$A$10,IF(AB227='[1]RULES DONT TOUCH'!$A$24,'[1]RULES DONT TOUCH'!$A$25,IF(AB227='[1]RULES DONT TOUCH'!$A$13,'[1]RULES DONT TOUCH'!$A$13,IF(AB227='[1]RULES DONT TOUCH'!$A$16,'[1]RULES DONT TOUCH'!$A$17,IF(AB227='[1]RULES DONT TOUCH'!$A$5,'[1]RULES DONT TOUCH'!$A$13,IF(AB227='[1]RULES DONT TOUCH'!$A$8,'[1]RULES DONT TOUCH'!$A$12,IF(AB227='[1]RULES DONT TOUCH'!$A$23,'[1]RULES DONT TOUCH'!$A$13,IF(AB227='[1]RULES DONT TOUCH'!$A$21,'[1]RULES DONT TOUCH'!$A$22,IF(AB227='[1]RULES DONT TOUCH'!$A$19,'[1]RULES DONT TOUCH'!$A$20,IF(AB227='[1]RULES DONT TOUCH'!$A$7,'[1]RULES DONT TOUCH'!$A$18,IF(AB227="","More info Needed",0))))))))))))))</f>
        <v>Sun</v>
      </c>
      <c r="AE227" s="2" t="s">
        <v>5220</v>
      </c>
      <c r="AF227" s="2" t="s">
        <v>5041</v>
      </c>
      <c r="AH227" s="2" t="s">
        <v>30</v>
      </c>
      <c r="AI227" s="48">
        <f>VLOOKUP(A227,[2]LicensedPremisesLLPG!$B:$AP,40,0)</f>
        <v>100031593099</v>
      </c>
      <c r="AJ227" s="2" t="s">
        <v>29</v>
      </c>
      <c r="AK227" s="2" t="s">
        <v>37</v>
      </c>
      <c r="AL227" s="2" t="s">
        <v>4514</v>
      </c>
      <c r="AM227" s="2" t="s">
        <v>4515</v>
      </c>
      <c r="AN227" s="2" t="s">
        <v>4516</v>
      </c>
      <c r="AO227" s="6" t="s">
        <v>4514</v>
      </c>
    </row>
    <row r="228" spans="1:44" ht="15" customHeight="1" x14ac:dyDescent="0.2">
      <c r="A228" s="2">
        <v>37297</v>
      </c>
      <c r="B228" s="6" t="s">
        <v>1740</v>
      </c>
      <c r="C228" s="2" t="s">
        <v>1741</v>
      </c>
      <c r="D228" s="6" t="s">
        <v>316</v>
      </c>
      <c r="E228" s="2" t="s">
        <v>67</v>
      </c>
      <c r="F228" s="2" t="s">
        <v>1742</v>
      </c>
      <c r="G228" s="4">
        <v>38614</v>
      </c>
      <c r="H228" s="4" t="s">
        <v>29</v>
      </c>
      <c r="I228" s="2" t="s">
        <v>1596</v>
      </c>
      <c r="J228" s="2" t="s">
        <v>129</v>
      </c>
      <c r="K228" s="2" t="s">
        <v>112</v>
      </c>
      <c r="N228" s="2" t="s">
        <v>48</v>
      </c>
      <c r="O228" s="2" t="s">
        <v>41</v>
      </c>
      <c r="P228" s="2" t="s">
        <v>49</v>
      </c>
      <c r="Q228" s="2" t="s">
        <v>83</v>
      </c>
      <c r="R228" s="2" t="s">
        <v>27</v>
      </c>
      <c r="S228" s="2" t="s">
        <v>18</v>
      </c>
      <c r="X228" s="2" t="s">
        <v>5103</v>
      </c>
      <c r="Y228" s="2" t="s">
        <v>5687</v>
      </c>
      <c r="Z228" s="2" t="str">
        <f>IF(X228='[1]RULES DONT TOUCH'!$A$1,"N/A",IF(X228='[1]RULES DONT TOUCH'!$A$2,'[1]RULES DONT TOUCH'!$A$9,IF(X228='[1]RULES DONT TOUCH'!$A$3,'[1]RULES DONT TOUCH'!$A$11,IF(X228='[1]RULES DONT TOUCH'!$A$4,'[1]RULES DONT TOUCH'!$A$10,IF(X228='[1]RULES DONT TOUCH'!$A$5,'[1]RULES DONT TOUCH'!$A$13,IF(X228='[1]RULES DONT TOUCH'!$A$16,'[1]RULES DONT TOUCH'!$A$17,IF(X228='[1]RULES DONT TOUCH'!$A$8,'[1]RULES DONT TOUCH'!$A$12,IF(X228='[1]RULES DONT TOUCH'!$A$7,'[1]RULES DONT TOUCH'!$A$18,IF(X228='[1]RULES DONT TOUCH'!$A$23,'[1]RULES DONT TOUCH'!$A$13,IF(X228='[1]RULES DONT TOUCH'!$A$24,'[1]RULES DONT TOUCH'!$A$25,IF(X228='[1]RULES DONT TOUCH'!$A$21,'[1]RULES DONT TOUCH'!$A$22,IF(X228="","More info Needed",0))))))))))))</f>
        <v>N/A</v>
      </c>
      <c r="AA228" s="2" t="s">
        <v>30</v>
      </c>
      <c r="AB228" s="2" t="s">
        <v>5103</v>
      </c>
      <c r="AC228" s="2" t="s">
        <v>5687</v>
      </c>
      <c r="AD228" s="2" t="str">
        <f>IF(AB228='[1]RULES DONT TOUCH'!$A$1,"N/A",IF(AB228='[1]RULES DONT TOUCH'!$A$2,'[1]RULES DONT TOUCH'!$A$9,IF(AB228='[1]RULES DONT TOUCH'!$A$3,'[1]RULES DONT TOUCH'!$A$11,IF(AB228='[1]RULES DONT TOUCH'!$A$4,'[1]RULES DONT TOUCH'!$A$10,IF(AB228='[1]RULES DONT TOUCH'!$A$24,'[1]RULES DONT TOUCH'!$A$25,IF(AB228='[1]RULES DONT TOUCH'!$A$13,'[1]RULES DONT TOUCH'!$A$13,IF(AB228='[1]RULES DONT TOUCH'!$A$16,'[1]RULES DONT TOUCH'!$A$17,IF(AB228='[1]RULES DONT TOUCH'!$A$5,'[1]RULES DONT TOUCH'!$A$13,IF(AB228='[1]RULES DONT TOUCH'!$A$8,'[1]RULES DONT TOUCH'!$A$12,IF(AB228='[1]RULES DONT TOUCH'!$A$23,'[1]RULES DONT TOUCH'!$A$13,IF(AB228='[1]RULES DONT TOUCH'!$A$21,'[1]RULES DONT TOUCH'!$A$22,IF(AB228='[1]RULES DONT TOUCH'!$A$19,'[1]RULES DONT TOUCH'!$A$20,IF(AB228='[1]RULES DONT TOUCH'!$A$7,'[1]RULES DONT TOUCH'!$A$18,IF(AB228="","More info Needed",0))))))))))))))</f>
        <v>N/A</v>
      </c>
      <c r="AE228" s="2" t="s">
        <v>30</v>
      </c>
      <c r="AF228" s="2" t="s">
        <v>5041</v>
      </c>
      <c r="AH228" s="2" t="s">
        <v>47</v>
      </c>
      <c r="AI228" s="48">
        <f>VLOOKUP(A228,[2]LicensedPremisesLLPG!$B:$AP,40,0)</f>
        <v>200001382076</v>
      </c>
      <c r="AJ228" s="2" t="s">
        <v>29</v>
      </c>
      <c r="AK228" s="2" t="s">
        <v>43</v>
      </c>
      <c r="AL228" s="2" t="s">
        <v>1743</v>
      </c>
      <c r="AM228" s="2" t="s">
        <v>1744</v>
      </c>
      <c r="AN228" s="2" t="s">
        <v>1745</v>
      </c>
      <c r="AO228" s="2" t="s">
        <v>1746</v>
      </c>
    </row>
    <row r="229" spans="1:44" ht="14.25" customHeight="1" x14ac:dyDescent="0.2">
      <c r="A229" s="2">
        <v>37302</v>
      </c>
      <c r="B229" s="2" t="s">
        <v>249</v>
      </c>
      <c r="C229" s="2" t="s">
        <v>250</v>
      </c>
      <c r="D229" s="2" t="s">
        <v>251</v>
      </c>
      <c r="E229" s="2" t="s">
        <v>67</v>
      </c>
      <c r="F229" s="2" t="s">
        <v>252</v>
      </c>
      <c r="G229" s="4">
        <v>38614</v>
      </c>
      <c r="H229" s="4" t="s">
        <v>29</v>
      </c>
      <c r="I229" s="2" t="s">
        <v>125</v>
      </c>
      <c r="L229" s="2" t="s">
        <v>68</v>
      </c>
      <c r="M229" s="2" t="s">
        <v>130</v>
      </c>
      <c r="N229" s="2" t="s">
        <v>48</v>
      </c>
      <c r="O229" s="2" t="s">
        <v>41</v>
      </c>
      <c r="P229" s="2" t="s">
        <v>49</v>
      </c>
      <c r="Q229" s="2" t="s">
        <v>83</v>
      </c>
      <c r="U229" s="2" t="s">
        <v>29</v>
      </c>
      <c r="V229" s="2" t="s">
        <v>29</v>
      </c>
      <c r="W229" s="2" t="s">
        <v>29</v>
      </c>
      <c r="X229" s="2" t="s">
        <v>5103</v>
      </c>
      <c r="Y229" s="2" t="s">
        <v>5613</v>
      </c>
      <c r="Z229" s="2" t="str">
        <f>IF(X229='[1]RULES DONT TOUCH'!$A$1,"N/A",IF(X229='[1]RULES DONT TOUCH'!$A$2,'[1]RULES DONT TOUCH'!$A$9,IF(X229='[1]RULES DONT TOUCH'!$A$3,'[1]RULES DONT TOUCH'!$A$11,IF(X229='[1]RULES DONT TOUCH'!$A$4,'[1]RULES DONT TOUCH'!$A$10,IF(X229='[1]RULES DONT TOUCH'!$A$5,'[1]RULES DONT TOUCH'!$A$13,IF(X229='[1]RULES DONT TOUCH'!$A$16,'[1]RULES DONT TOUCH'!$A$17,IF(X229='[1]RULES DONT TOUCH'!$A$8,'[1]RULES DONT TOUCH'!$A$12,IF(X229='[1]RULES DONT TOUCH'!$A$7,'[1]RULES DONT TOUCH'!$A$18,IF(X229='[1]RULES DONT TOUCH'!$A$23,'[1]RULES DONT TOUCH'!$A$13,IF(X229='[1]RULES DONT TOUCH'!$A$24,'[1]RULES DONT TOUCH'!$A$25,IF(X229='[1]RULES DONT TOUCH'!$A$21,'[1]RULES DONT TOUCH'!$A$22,IF(X229="","More info Needed",0))))))))))))</f>
        <v>N/A</v>
      </c>
      <c r="AA229" s="2" t="s">
        <v>30</v>
      </c>
      <c r="AB229" s="2" t="s">
        <v>30</v>
      </c>
      <c r="AC229" s="2" t="s">
        <v>30</v>
      </c>
      <c r="AD229" s="2" t="str">
        <f>IF(AB229='[1]RULES DONT TOUCH'!$A$1,"N/A",IF(AB229='[1]RULES DONT TOUCH'!$A$2,'[1]RULES DONT TOUCH'!$A$9,IF(AB229='[1]RULES DONT TOUCH'!$A$3,'[1]RULES DONT TOUCH'!$A$11,IF(AB229='[1]RULES DONT TOUCH'!$A$4,'[1]RULES DONT TOUCH'!$A$10,IF(AB229='[1]RULES DONT TOUCH'!$A$24,'[1]RULES DONT TOUCH'!$A$25,IF(AB229='[1]RULES DONT TOUCH'!$A$13,'[1]RULES DONT TOUCH'!$A$13,IF(AB229='[1]RULES DONT TOUCH'!$A$16,'[1]RULES DONT TOUCH'!$A$17,IF(AB229='[1]RULES DONT TOUCH'!$A$5,'[1]RULES DONT TOUCH'!$A$13,IF(AB229='[1]RULES DONT TOUCH'!$A$8,'[1]RULES DONT TOUCH'!$A$12,IF(AB229='[1]RULES DONT TOUCH'!$A$23,'[1]RULES DONT TOUCH'!$A$13,IF(AB229='[1]RULES DONT TOUCH'!$A$21,'[1]RULES DONT TOUCH'!$A$22,IF(AB229='[1]RULES DONT TOUCH'!$A$19,'[1]RULES DONT TOUCH'!$A$20,IF(AB229='[1]RULES DONT TOUCH'!$A$7,'[1]RULES DONT TOUCH'!$A$18,IF(AB229="","More info Needed",0))))))))))))))</f>
        <v>N/A</v>
      </c>
      <c r="AE229" s="2" t="s">
        <v>30</v>
      </c>
      <c r="AF229" s="2" t="s">
        <v>7611</v>
      </c>
      <c r="AH229" s="2" t="s">
        <v>30</v>
      </c>
      <c r="AI229" s="48">
        <f>VLOOKUP(A229,[2]LicensedPremisesLLPG!$B:$AP,40,0)</f>
        <v>100032287616</v>
      </c>
      <c r="AJ229" s="2" t="s">
        <v>29</v>
      </c>
      <c r="AK229" s="2" t="s">
        <v>56</v>
      </c>
      <c r="AL229" s="2" t="s">
        <v>671</v>
      </c>
      <c r="AM229" s="2" t="s">
        <v>672</v>
      </c>
      <c r="AN229" s="2" t="s">
        <v>673</v>
      </c>
      <c r="AO229" s="2" t="s">
        <v>416</v>
      </c>
    </row>
    <row r="230" spans="1:44" ht="14.25" customHeight="1" x14ac:dyDescent="0.2">
      <c r="A230" s="2">
        <v>37417</v>
      </c>
      <c r="B230" s="6" t="s">
        <v>3674</v>
      </c>
      <c r="C230" s="2" t="s">
        <v>5287</v>
      </c>
      <c r="D230" s="2" t="s">
        <v>3660</v>
      </c>
      <c r="E230" s="2" t="s">
        <v>67</v>
      </c>
      <c r="F230" s="2" t="s">
        <v>3675</v>
      </c>
      <c r="G230" s="4">
        <v>38614</v>
      </c>
      <c r="H230" s="4" t="s">
        <v>29</v>
      </c>
      <c r="I230" s="2" t="s">
        <v>40</v>
      </c>
      <c r="O230" s="2" t="s">
        <v>41</v>
      </c>
      <c r="R230" s="2" t="s">
        <v>27</v>
      </c>
      <c r="S230" s="2" t="s">
        <v>18</v>
      </c>
      <c r="U230" s="2" t="s">
        <v>29</v>
      </c>
      <c r="V230" s="2" t="s">
        <v>29</v>
      </c>
      <c r="W230" s="2" t="s">
        <v>29</v>
      </c>
      <c r="X230" s="2" t="s">
        <v>5397</v>
      </c>
      <c r="Y230" s="2" t="s">
        <v>30</v>
      </c>
      <c r="Z230" s="2" t="str">
        <f>IF(X230='[1]RULES DONT TOUCH'!$A$1,"N/A",IF(X230='[1]RULES DONT TOUCH'!$A$2,'[1]RULES DONT TOUCH'!$A$9,IF(X230='[1]RULES DONT TOUCH'!$A$3,'[1]RULES DONT TOUCH'!$A$11,IF(X230='[1]RULES DONT TOUCH'!$A$4,'[1]RULES DONT TOUCH'!$A$10,IF(X230='[1]RULES DONT TOUCH'!$A$5,'[1]RULES DONT TOUCH'!$A$13,IF(X230='[1]RULES DONT TOUCH'!$A$16,'[1]RULES DONT TOUCH'!$A$17,IF(X230='[1]RULES DONT TOUCH'!$A$8,'[1]RULES DONT TOUCH'!$A$12,IF(X230='[1]RULES DONT TOUCH'!$A$7,'[1]RULES DONT TOUCH'!$A$18,IF(X230='[1]RULES DONT TOUCH'!$A$23,'[1]RULES DONT TOUCH'!$A$13,IF(X230='[1]RULES DONT TOUCH'!$A$24,'[1]RULES DONT TOUCH'!$A$25,IF(X230='[1]RULES DONT TOUCH'!$A$21,'[1]RULES DONT TOUCH'!$A$22,IF(X230="","More info Needed",0))))))))))))</f>
        <v>N/A</v>
      </c>
      <c r="AA230" s="2" t="s">
        <v>30</v>
      </c>
      <c r="AB230" s="2" t="s">
        <v>5216</v>
      </c>
      <c r="AC230" s="2" t="s">
        <v>5426</v>
      </c>
      <c r="AD230" s="2" t="str">
        <f>IF(AB230='[1]RULES DONT TOUCH'!$A$1,"N/A",IF(AB230='[1]RULES DONT TOUCH'!$A$2,'[1]RULES DONT TOUCH'!$A$9,IF(AB230='[1]RULES DONT TOUCH'!$A$3,'[1]RULES DONT TOUCH'!$A$11,IF(AB230='[1]RULES DONT TOUCH'!$A$4,'[1]RULES DONT TOUCH'!$A$10,IF(AB230='[1]RULES DONT TOUCH'!$A$24,'[1]RULES DONT TOUCH'!$A$25,IF(AB230='[1]RULES DONT TOUCH'!$A$13,'[1]RULES DONT TOUCH'!$A$13,IF(AB230='[1]RULES DONT TOUCH'!$A$16,'[1]RULES DONT TOUCH'!$A$17,IF(AB230='[1]RULES DONT TOUCH'!$A$5,'[1]RULES DONT TOUCH'!$A$13,IF(AB230='[1]RULES DONT TOUCH'!$A$8,'[1]RULES DONT TOUCH'!$A$12,IF(AB230='[1]RULES DONT TOUCH'!$A$23,'[1]RULES DONT TOUCH'!$A$13,IF(AB230='[1]RULES DONT TOUCH'!$A$21,'[1]RULES DONT TOUCH'!$A$22,IF(AB230='[1]RULES DONT TOUCH'!$A$19,'[1]RULES DONT TOUCH'!$A$20,IF(AB230='[1]RULES DONT TOUCH'!$A$7,'[1]RULES DONT TOUCH'!$A$18,IF(AB230="","More info Needed",0))))))))))))))</f>
        <v>Sun</v>
      </c>
      <c r="AE230" s="2" t="s">
        <v>5461</v>
      </c>
      <c r="AF230" s="2" t="s">
        <v>5041</v>
      </c>
      <c r="AH230" s="2" t="s">
        <v>30</v>
      </c>
      <c r="AI230" s="48">
        <v>10023983627</v>
      </c>
      <c r="AJ230" s="2" t="s">
        <v>7162</v>
      </c>
      <c r="AK230" s="2" t="s">
        <v>43</v>
      </c>
      <c r="AL230" s="2" t="s">
        <v>3676</v>
      </c>
      <c r="AM230" s="2" t="s">
        <v>3677</v>
      </c>
      <c r="AN230" s="2" t="s">
        <v>3678</v>
      </c>
      <c r="AO230" s="2" t="s">
        <v>3679</v>
      </c>
      <c r="AP230" s="2" t="s">
        <v>3679</v>
      </c>
      <c r="AQ230" s="2" t="s">
        <v>3677</v>
      </c>
      <c r="AR230" s="2" t="s">
        <v>3678</v>
      </c>
    </row>
    <row r="231" spans="1:44" x14ac:dyDescent="0.2">
      <c r="A231" s="2">
        <v>37775</v>
      </c>
      <c r="B231" s="2" t="s">
        <v>2577</v>
      </c>
      <c r="C231" s="2" t="s">
        <v>2578</v>
      </c>
      <c r="E231" s="2" t="s">
        <v>25</v>
      </c>
      <c r="F231" s="2" t="s">
        <v>2579</v>
      </c>
      <c r="G231" s="4">
        <v>38614</v>
      </c>
      <c r="H231" s="4" t="s">
        <v>29</v>
      </c>
      <c r="I231" s="2" t="s">
        <v>125</v>
      </c>
      <c r="N231" s="2" t="s">
        <v>48</v>
      </c>
      <c r="O231" s="2" t="s">
        <v>41</v>
      </c>
      <c r="P231" s="2" t="s">
        <v>49</v>
      </c>
      <c r="Q231" s="2" t="s">
        <v>83</v>
      </c>
      <c r="X231" s="2" t="s">
        <v>5397</v>
      </c>
      <c r="Y231" s="2" t="s">
        <v>30</v>
      </c>
      <c r="Z231" s="2" t="str">
        <f>IF(X231='[1]RULES DONT TOUCH'!$A$1,"N/A",IF(X231='[1]RULES DONT TOUCH'!$A$2,'[1]RULES DONT TOUCH'!$A$9,IF(X231='[1]RULES DONT TOUCH'!$A$3,'[1]RULES DONT TOUCH'!$A$11,IF(X231='[1]RULES DONT TOUCH'!$A$4,'[1]RULES DONT TOUCH'!$A$10,IF(X231='[1]RULES DONT TOUCH'!$A$5,'[1]RULES DONT TOUCH'!$A$13,IF(X231='[1]RULES DONT TOUCH'!$A$16,'[1]RULES DONT TOUCH'!$A$17,IF(X231='[1]RULES DONT TOUCH'!$A$8,'[1]RULES DONT TOUCH'!$A$12,IF(X231='[1]RULES DONT TOUCH'!$A$7,'[1]RULES DONT TOUCH'!$A$18,IF(X231='[1]RULES DONT TOUCH'!$A$23,'[1]RULES DONT TOUCH'!$A$13,IF(X231='[1]RULES DONT TOUCH'!$A$24,'[1]RULES DONT TOUCH'!$A$25,IF(X231='[1]RULES DONT TOUCH'!$A$21,'[1]RULES DONT TOUCH'!$A$22,IF(X231="","More info Needed",0))))))))))))</f>
        <v>N/A</v>
      </c>
      <c r="AA231" s="2" t="s">
        <v>30</v>
      </c>
      <c r="AB231" s="2" t="s">
        <v>5216</v>
      </c>
      <c r="AC231" s="2" t="s">
        <v>5387</v>
      </c>
      <c r="AD231" s="2" t="str">
        <f>IF(AB231='[1]RULES DONT TOUCH'!$A$1,"N/A",IF(AB231='[1]RULES DONT TOUCH'!$A$2,'[1]RULES DONT TOUCH'!$A$9,IF(AB231='[1]RULES DONT TOUCH'!$A$3,'[1]RULES DONT TOUCH'!$A$11,IF(AB231='[1]RULES DONT TOUCH'!$A$4,'[1]RULES DONT TOUCH'!$A$10,IF(AB231='[1]RULES DONT TOUCH'!$A$24,'[1]RULES DONT TOUCH'!$A$25,IF(AB231='[1]RULES DONT TOUCH'!$A$13,'[1]RULES DONT TOUCH'!$A$13,IF(AB231='[1]RULES DONT TOUCH'!$A$16,'[1]RULES DONT TOUCH'!$A$17,IF(AB231='[1]RULES DONT TOUCH'!$A$5,'[1]RULES DONT TOUCH'!$A$13,IF(AB231='[1]RULES DONT TOUCH'!$A$8,'[1]RULES DONT TOUCH'!$A$12,IF(AB231='[1]RULES DONT TOUCH'!$A$23,'[1]RULES DONT TOUCH'!$A$13,IF(AB231='[1]RULES DONT TOUCH'!$A$21,'[1]RULES DONT TOUCH'!$A$22,IF(AB231='[1]RULES DONT TOUCH'!$A$19,'[1]RULES DONT TOUCH'!$A$20,IF(AB231='[1]RULES DONT TOUCH'!$A$7,'[1]RULES DONT TOUCH'!$A$18,IF(AB231="","More info Needed",0))))))))))))))</f>
        <v>Sun</v>
      </c>
      <c r="AE231" s="2" t="s">
        <v>30</v>
      </c>
      <c r="AF231" s="2" t="s">
        <v>7611</v>
      </c>
      <c r="AH231" s="2" t="s">
        <v>30</v>
      </c>
      <c r="AI231" s="48">
        <f>VLOOKUP(A231,[2]LicensedPremisesLLPG!$B:$AP,40,0)</f>
        <v>200001397975</v>
      </c>
      <c r="AK231" s="2" t="s">
        <v>56</v>
      </c>
      <c r="AL231" s="2" t="s">
        <v>2580</v>
      </c>
      <c r="AM231" s="2" t="s">
        <v>2581</v>
      </c>
      <c r="AN231" s="2" t="s">
        <v>2582</v>
      </c>
      <c r="AO231" s="2" t="s">
        <v>416</v>
      </c>
    </row>
    <row r="232" spans="1:44" ht="14.25" customHeight="1" x14ac:dyDescent="0.2">
      <c r="A232" s="2">
        <v>35397</v>
      </c>
      <c r="B232" s="6" t="s">
        <v>3787</v>
      </c>
      <c r="C232" s="2" t="s">
        <v>4990</v>
      </c>
      <c r="D232" s="2" t="s">
        <v>3788</v>
      </c>
      <c r="E232" s="2" t="s">
        <v>67</v>
      </c>
      <c r="F232" s="2" t="s">
        <v>3789</v>
      </c>
      <c r="G232" s="4">
        <v>38615</v>
      </c>
      <c r="H232" s="4" t="s">
        <v>29</v>
      </c>
      <c r="I232" s="2" t="s">
        <v>45</v>
      </c>
      <c r="K232" s="2" t="s">
        <v>112</v>
      </c>
      <c r="L232" s="2" t="s">
        <v>68</v>
      </c>
      <c r="N232" s="2" t="s">
        <v>48</v>
      </c>
      <c r="O232" s="2" t="s">
        <v>41</v>
      </c>
      <c r="P232" s="2" t="s">
        <v>49</v>
      </c>
      <c r="R232" s="2" t="s">
        <v>27</v>
      </c>
      <c r="S232" s="2" t="s">
        <v>18</v>
      </c>
      <c r="U232" s="2" t="s">
        <v>29</v>
      </c>
      <c r="V232" s="2" t="s">
        <v>29</v>
      </c>
      <c r="W232" s="2" t="s">
        <v>29</v>
      </c>
      <c r="X232" s="2" t="s">
        <v>5453</v>
      </c>
      <c r="Y232" s="2" t="s">
        <v>5472</v>
      </c>
      <c r="Z232" s="2" t="str">
        <f>IF(X232='[1]RULES DONT TOUCH'!$A$1,"N/A",IF(X232='[1]RULES DONT TOUCH'!$A$2,'[1]RULES DONT TOUCH'!$A$9,IF(X232='[1]RULES DONT TOUCH'!$A$3,'[1]RULES DONT TOUCH'!$A$11,IF(X232='[1]RULES DONT TOUCH'!$A$4,'[1]RULES DONT TOUCH'!$A$10,IF(X232='[1]RULES DONT TOUCH'!$A$5,'[1]RULES DONT TOUCH'!$A$13,IF(X232='[1]RULES DONT TOUCH'!$A$16,'[1]RULES DONT TOUCH'!$A$17,IF(X232='[1]RULES DONT TOUCH'!$A$8,'[1]RULES DONT TOUCH'!$A$12,IF(X232='[1]RULES DONT TOUCH'!$A$7,'[1]RULES DONT TOUCH'!$A$18,IF(X232='[1]RULES DONT TOUCH'!$A$23,'[1]RULES DONT TOUCH'!$A$13,IF(X232='[1]RULES DONT TOUCH'!$A$24,'[1]RULES DONT TOUCH'!$A$25,IF(X232='[1]RULES DONT TOUCH'!$A$21,'[1]RULES DONT TOUCH'!$A$22,IF(X232="","More info Needed",0))))))))))))</f>
        <v>Fri,Sat - Sun</v>
      </c>
      <c r="AA232" s="7" t="s">
        <v>6298</v>
      </c>
      <c r="AB232" s="2" t="s">
        <v>5537</v>
      </c>
      <c r="AC232" s="2" t="s">
        <v>5471</v>
      </c>
      <c r="AD232" s="2" t="str">
        <f>IF(AB232='[1]RULES DONT TOUCH'!$A$1,"N/A",IF(AB232='[1]RULES DONT TOUCH'!$A$2,'[1]RULES DONT TOUCH'!$A$9,IF(AB232='[1]RULES DONT TOUCH'!$A$3,'[1]RULES DONT TOUCH'!$A$11,IF(AB232='[1]RULES DONT TOUCH'!$A$4,'[1]RULES DONT TOUCH'!$A$10,IF(AB232='[1]RULES DONT TOUCH'!$A$24,'[1]RULES DONT TOUCH'!$A$25,IF(AB232='[1]RULES DONT TOUCH'!$A$13,'[1]RULES DONT TOUCH'!$A$13,IF(AB232='[1]RULES DONT TOUCH'!$A$16,'[1]RULES DONT TOUCH'!$A$17,IF(AB232='[1]RULES DONT TOUCH'!$A$5,'[1]RULES DONT TOUCH'!$A$13,IF(AB232='[1]RULES DONT TOUCH'!$A$8,'[1]RULES DONT TOUCH'!$A$12,IF(AB232='[1]RULES DONT TOUCH'!$A$23,'[1]RULES DONT TOUCH'!$A$13,IF(AB232='[1]RULES DONT TOUCH'!$A$21,'[1]RULES DONT TOUCH'!$A$22,IF(AB232='[1]RULES DONT TOUCH'!$A$19,'[1]RULES DONT TOUCH'!$A$20,IF(AB232='[1]RULES DONT TOUCH'!$A$7,'[1]RULES DONT TOUCH'!$A$18,IF(AB232="","More info Needed",0))))))))))))))</f>
        <v>Fri-Sat&amp;Sun</v>
      </c>
      <c r="AE232" s="2" t="s">
        <v>6299</v>
      </c>
      <c r="AF232" s="2" t="s">
        <v>5041</v>
      </c>
      <c r="AH232" s="2" t="s">
        <v>47</v>
      </c>
      <c r="AI232" s="48">
        <f>VLOOKUP(A232,[2]LicensedPremisesLLPG!$B:$AP,40,0)</f>
        <v>200001406895</v>
      </c>
      <c r="AJ232" s="2" t="s">
        <v>7162</v>
      </c>
      <c r="AK232" s="2" t="s">
        <v>43</v>
      </c>
      <c r="AL232" s="2" t="s">
        <v>3094</v>
      </c>
      <c r="AM232" s="2" t="s">
        <v>3790</v>
      </c>
      <c r="AN232" s="6" t="s">
        <v>632</v>
      </c>
      <c r="AO232" s="6" t="s">
        <v>3791</v>
      </c>
    </row>
    <row r="233" spans="1:44" ht="28.5" customHeight="1" x14ac:dyDescent="0.2">
      <c r="A233" s="2">
        <v>35676</v>
      </c>
      <c r="B233" s="2" t="s">
        <v>337</v>
      </c>
      <c r="C233" s="2" t="s">
        <v>331</v>
      </c>
      <c r="D233" s="2" t="s">
        <v>332</v>
      </c>
      <c r="E233" s="2" t="s">
        <v>67</v>
      </c>
      <c r="F233" s="2" t="s">
        <v>336</v>
      </c>
      <c r="G233" s="4">
        <v>38615</v>
      </c>
      <c r="H233" s="4" t="s">
        <v>29</v>
      </c>
      <c r="I233" s="2" t="s">
        <v>51</v>
      </c>
      <c r="N233" s="2" t="s">
        <v>48</v>
      </c>
      <c r="O233" s="2" t="s">
        <v>41</v>
      </c>
      <c r="P233" s="2" t="s">
        <v>49</v>
      </c>
      <c r="Q233" s="2" t="s">
        <v>83</v>
      </c>
      <c r="S233" s="2" t="s">
        <v>18</v>
      </c>
      <c r="V233" s="2" t="s">
        <v>29</v>
      </c>
      <c r="X233" s="2" t="s">
        <v>5788</v>
      </c>
      <c r="Y233" s="2" t="s">
        <v>30</v>
      </c>
      <c r="Z233" s="2">
        <f>IF(X233='[1]RULES DONT TOUCH'!$A$1,"N/A",IF(X233='[1]RULES DONT TOUCH'!$A$2,'[1]RULES DONT TOUCH'!$A$9,IF(X233='[1]RULES DONT TOUCH'!$A$3,'[1]RULES DONT TOUCH'!$A$11,IF(X233='[1]RULES DONT TOUCH'!$A$4,'[1]RULES DONT TOUCH'!$A$10,IF(X233='[1]RULES DONT TOUCH'!$A$5,'[1]RULES DONT TOUCH'!$A$13,IF(X233='[1]RULES DONT TOUCH'!$A$16,'[1]RULES DONT TOUCH'!$A$17,IF(X233='[1]RULES DONT TOUCH'!$A$8,'[1]RULES DONT TOUCH'!$A$12,IF(X233='[1]RULES DONT TOUCH'!$A$7,'[1]RULES DONT TOUCH'!$A$18,IF(X233='[1]RULES DONT TOUCH'!$A$23,'[1]RULES DONT TOUCH'!$A$13,IF(X233='[1]RULES DONT TOUCH'!$A$24,'[1]RULES DONT TOUCH'!$A$25,IF(X233='[1]RULES DONT TOUCH'!$A$21,'[1]RULES DONT TOUCH'!$A$22,IF(X233="","More info Needed",0))))))))))))</f>
        <v>0</v>
      </c>
      <c r="AA233" s="2" t="s">
        <v>30</v>
      </c>
      <c r="AB233" s="2" t="s">
        <v>5216</v>
      </c>
      <c r="AC233" s="2" t="s">
        <v>5532</v>
      </c>
      <c r="AD233" s="2" t="str">
        <f>IF(AB233='[1]RULES DONT TOUCH'!$A$1,"N/A",IF(AB233='[1]RULES DONT TOUCH'!$A$2,'[1]RULES DONT TOUCH'!$A$9,IF(AB233='[1]RULES DONT TOUCH'!$A$3,'[1]RULES DONT TOUCH'!$A$11,IF(AB233='[1]RULES DONT TOUCH'!$A$4,'[1]RULES DONT TOUCH'!$A$10,IF(AB233='[1]RULES DONT TOUCH'!$A$24,'[1]RULES DONT TOUCH'!$A$25,IF(AB233='[1]RULES DONT TOUCH'!$A$13,'[1]RULES DONT TOUCH'!$A$13,IF(AB233='[1]RULES DONT TOUCH'!$A$16,'[1]RULES DONT TOUCH'!$A$17,IF(AB233='[1]RULES DONT TOUCH'!$A$5,'[1]RULES DONT TOUCH'!$A$13,IF(AB233='[1]RULES DONT TOUCH'!$A$8,'[1]RULES DONT TOUCH'!$A$12,IF(AB233='[1]RULES DONT TOUCH'!$A$23,'[1]RULES DONT TOUCH'!$A$13,IF(AB233='[1]RULES DONT TOUCH'!$A$21,'[1]RULES DONT TOUCH'!$A$22,IF(AB233='[1]RULES DONT TOUCH'!$A$19,'[1]RULES DONT TOUCH'!$A$20,IF(AB233='[1]RULES DONT TOUCH'!$A$7,'[1]RULES DONT TOUCH'!$A$18,IF(AB233="","More info Needed",0))))))))))))))</f>
        <v>Sun</v>
      </c>
      <c r="AE233" s="2" t="s">
        <v>5540</v>
      </c>
      <c r="AF233" s="2" t="s">
        <v>5041</v>
      </c>
      <c r="AH233" s="2" t="s">
        <v>30</v>
      </c>
      <c r="AI233" s="48">
        <f>VLOOKUP(A233,[2]LicensedPremisesLLPG!$B:$AP,40,0)</f>
        <v>200001375027</v>
      </c>
      <c r="AJ233" s="2" t="s">
        <v>7162</v>
      </c>
      <c r="AK233" s="2" t="s">
        <v>52</v>
      </c>
      <c r="AO233" s="2" t="s">
        <v>416</v>
      </c>
    </row>
    <row r="234" spans="1:44" ht="14.25" customHeight="1" x14ac:dyDescent="0.2">
      <c r="A234" s="2">
        <v>36302</v>
      </c>
      <c r="B234" s="2" t="s">
        <v>85</v>
      </c>
      <c r="C234" s="2" t="s">
        <v>4026</v>
      </c>
      <c r="E234" s="2" t="s">
        <v>67</v>
      </c>
      <c r="F234" s="2" t="s">
        <v>4027</v>
      </c>
      <c r="G234" s="4">
        <v>38615</v>
      </c>
      <c r="H234" s="4" t="s">
        <v>29</v>
      </c>
      <c r="I234" s="2" t="s">
        <v>35</v>
      </c>
      <c r="R234" s="2" t="s">
        <v>27</v>
      </c>
      <c r="S234" s="2" t="s">
        <v>61</v>
      </c>
      <c r="U234" s="2" t="s">
        <v>29</v>
      </c>
      <c r="V234" s="2" t="s">
        <v>29</v>
      </c>
      <c r="W234" s="2" t="s">
        <v>29</v>
      </c>
      <c r="X234" s="2" t="s">
        <v>5103</v>
      </c>
      <c r="Y234" s="2" t="s">
        <v>5644</v>
      </c>
      <c r="Z234" s="2" t="str">
        <f>IF(X234='[1]RULES DONT TOUCH'!$A$1,"N/A",IF(X234='[1]RULES DONT TOUCH'!$A$2,'[1]RULES DONT TOUCH'!$A$9,IF(X234='[1]RULES DONT TOUCH'!$A$3,'[1]RULES DONT TOUCH'!$A$11,IF(X234='[1]RULES DONT TOUCH'!$A$4,'[1]RULES DONT TOUCH'!$A$10,IF(X234='[1]RULES DONT TOUCH'!$A$5,'[1]RULES DONT TOUCH'!$A$13,IF(X234='[1]RULES DONT TOUCH'!$A$16,'[1]RULES DONT TOUCH'!$A$17,IF(X234='[1]RULES DONT TOUCH'!$A$8,'[1]RULES DONT TOUCH'!$A$12,IF(X234='[1]RULES DONT TOUCH'!$A$7,'[1]RULES DONT TOUCH'!$A$18,IF(X234='[1]RULES DONT TOUCH'!$A$23,'[1]RULES DONT TOUCH'!$A$13,IF(X234='[1]RULES DONT TOUCH'!$A$24,'[1]RULES DONT TOUCH'!$A$25,IF(X234='[1]RULES DONT TOUCH'!$A$21,'[1]RULES DONT TOUCH'!$A$22,IF(X234="","More info Needed",0))))))))))))</f>
        <v>N/A</v>
      </c>
      <c r="AA234" s="2" t="s">
        <v>30</v>
      </c>
      <c r="AB234" s="2" t="s">
        <v>5103</v>
      </c>
      <c r="AC234" s="2" t="s">
        <v>5331</v>
      </c>
      <c r="AD234" s="2" t="str">
        <f>IF(AB234='[1]RULES DONT TOUCH'!$A$1,"N/A",IF(AB234='[1]RULES DONT TOUCH'!$A$2,'[1]RULES DONT TOUCH'!$A$9,IF(AB234='[1]RULES DONT TOUCH'!$A$3,'[1]RULES DONT TOUCH'!$A$11,IF(AB234='[1]RULES DONT TOUCH'!$A$4,'[1]RULES DONT TOUCH'!$A$10,IF(AB234='[1]RULES DONT TOUCH'!$A$24,'[1]RULES DONT TOUCH'!$A$25,IF(AB234='[1]RULES DONT TOUCH'!$A$13,'[1]RULES DONT TOUCH'!$A$13,IF(AB234='[1]RULES DONT TOUCH'!$A$16,'[1]RULES DONT TOUCH'!$A$17,IF(AB234='[1]RULES DONT TOUCH'!$A$5,'[1]RULES DONT TOUCH'!$A$13,IF(AB234='[1]RULES DONT TOUCH'!$A$8,'[1]RULES DONT TOUCH'!$A$12,IF(AB234='[1]RULES DONT TOUCH'!$A$23,'[1]RULES DONT TOUCH'!$A$13,IF(AB234='[1]RULES DONT TOUCH'!$A$21,'[1]RULES DONT TOUCH'!$A$22,IF(AB234='[1]RULES DONT TOUCH'!$A$19,'[1]RULES DONT TOUCH'!$A$20,IF(AB234='[1]RULES DONT TOUCH'!$A$7,'[1]RULES DONT TOUCH'!$A$18,IF(AB234="","More info Needed",0))))))))))))))</f>
        <v>N/A</v>
      </c>
      <c r="AE234" s="2" t="s">
        <v>30</v>
      </c>
      <c r="AF234" s="2" t="s">
        <v>5041</v>
      </c>
      <c r="AH234" s="2" t="s">
        <v>30</v>
      </c>
      <c r="AI234" s="48">
        <f>VLOOKUP(A234,[2]LicensedPremisesLLPG!$B:$AP,40,0)</f>
        <v>100031602470</v>
      </c>
      <c r="AJ234" s="2" t="s">
        <v>29</v>
      </c>
      <c r="AK234" s="2" t="s">
        <v>75</v>
      </c>
      <c r="AL234" s="2" t="s">
        <v>4028</v>
      </c>
      <c r="AM234" s="2" t="s">
        <v>4029</v>
      </c>
      <c r="AN234" s="2" t="s">
        <v>4030</v>
      </c>
      <c r="AO234" s="2" t="s">
        <v>4028</v>
      </c>
    </row>
    <row r="235" spans="1:44" ht="14.25" customHeight="1" x14ac:dyDescent="0.2">
      <c r="A235" s="2">
        <v>36384</v>
      </c>
      <c r="B235" s="6" t="s">
        <v>4275</v>
      </c>
      <c r="C235" s="2" t="s">
        <v>5256</v>
      </c>
      <c r="D235" s="2" t="s">
        <v>1294</v>
      </c>
      <c r="E235" s="2" t="s">
        <v>67</v>
      </c>
      <c r="F235" s="2" t="s">
        <v>4274</v>
      </c>
      <c r="G235" s="4">
        <v>38615</v>
      </c>
      <c r="H235" s="4" t="s">
        <v>29</v>
      </c>
      <c r="I235" s="2" t="s">
        <v>35</v>
      </c>
      <c r="S235" s="2" t="s">
        <v>61</v>
      </c>
      <c r="Z235" s="2" t="str">
        <f>IF(X235='[1]RULES DONT TOUCH'!$A$1,"N/A",IF(X235='[1]RULES DONT TOUCH'!$A$2,'[1]RULES DONT TOUCH'!$A$9,IF(X235='[1]RULES DONT TOUCH'!$A$3,'[1]RULES DONT TOUCH'!$A$11,IF(X235='[1]RULES DONT TOUCH'!$A$4,'[1]RULES DONT TOUCH'!$A$10,IF(X235='[1]RULES DONT TOUCH'!$A$5,'[1]RULES DONT TOUCH'!$A$13,IF(X235='[1]RULES DONT TOUCH'!$A$16,'[1]RULES DONT TOUCH'!$A$17,IF(X235='[1]RULES DONT TOUCH'!$A$8,'[1]RULES DONT TOUCH'!$A$12,IF(X235='[1]RULES DONT TOUCH'!$A$7,'[1]RULES DONT TOUCH'!$A$18,IF(X235='[1]RULES DONT TOUCH'!$A$23,'[1]RULES DONT TOUCH'!$A$13,IF(X235='[1]RULES DONT TOUCH'!$A$24,'[1]RULES DONT TOUCH'!$A$25,IF(X235='[1]RULES DONT TOUCH'!$A$21,'[1]RULES DONT TOUCH'!$A$22,IF(X235="","More info Needed",0))))))))))))</f>
        <v>More info Needed</v>
      </c>
      <c r="AB235" s="2" t="s">
        <v>5216</v>
      </c>
      <c r="AC235" s="2" t="s">
        <v>5201</v>
      </c>
      <c r="AD235" s="2" t="str">
        <f>IF(AB235='[1]RULES DONT TOUCH'!$A$1,"N/A",IF(AB235='[1]RULES DONT TOUCH'!$A$2,'[1]RULES DONT TOUCH'!$A$9,IF(AB235='[1]RULES DONT TOUCH'!$A$3,'[1]RULES DONT TOUCH'!$A$11,IF(AB235='[1]RULES DONT TOUCH'!$A$4,'[1]RULES DONT TOUCH'!$A$10,IF(AB235='[1]RULES DONT TOUCH'!$A$24,'[1]RULES DONT TOUCH'!$A$25,IF(AB235='[1]RULES DONT TOUCH'!$A$13,'[1]RULES DONT TOUCH'!$A$13,IF(AB235='[1]RULES DONT TOUCH'!$A$16,'[1]RULES DONT TOUCH'!$A$17,IF(AB235='[1]RULES DONT TOUCH'!$A$5,'[1]RULES DONT TOUCH'!$A$13,IF(AB235='[1]RULES DONT TOUCH'!$A$8,'[1]RULES DONT TOUCH'!$A$12,IF(AB235='[1]RULES DONT TOUCH'!$A$23,'[1]RULES DONT TOUCH'!$A$13,IF(AB235='[1]RULES DONT TOUCH'!$A$21,'[1]RULES DONT TOUCH'!$A$22,IF(AB235='[1]RULES DONT TOUCH'!$A$19,'[1]RULES DONT TOUCH'!$A$20,IF(AB235='[1]RULES DONT TOUCH'!$A$7,'[1]RULES DONT TOUCH'!$A$18,IF(AB235="","More info Needed",0))))))))))))))</f>
        <v>Sun</v>
      </c>
      <c r="AE235" s="2" t="s">
        <v>5220</v>
      </c>
      <c r="AF235" s="2" t="s">
        <v>5041</v>
      </c>
      <c r="AH235" s="2" t="s">
        <v>72</v>
      </c>
      <c r="AI235" s="48">
        <f>VLOOKUP(A235,[2]LicensedPremisesLLPG!$B:$AP,40,0)</f>
        <v>10009161575</v>
      </c>
      <c r="AJ235" s="2" t="s">
        <v>29</v>
      </c>
      <c r="AK235" s="2" t="s">
        <v>37</v>
      </c>
      <c r="AL235" s="2" t="s">
        <v>4276</v>
      </c>
      <c r="AM235" s="2" t="s">
        <v>4277</v>
      </c>
      <c r="AN235" s="2" t="s">
        <v>4278</v>
      </c>
      <c r="AO235" s="2" t="s">
        <v>4276</v>
      </c>
    </row>
    <row r="236" spans="1:44" x14ac:dyDescent="0.2">
      <c r="A236" s="2">
        <v>36799</v>
      </c>
      <c r="B236" s="2" t="s">
        <v>2341</v>
      </c>
      <c r="C236" s="2" t="s">
        <v>2342</v>
      </c>
      <c r="E236" s="2" t="s">
        <v>25</v>
      </c>
      <c r="F236" s="2" t="s">
        <v>2343</v>
      </c>
      <c r="G236" s="4">
        <v>38615</v>
      </c>
      <c r="H236" s="4" t="s">
        <v>29</v>
      </c>
      <c r="I236" s="2" t="s">
        <v>35</v>
      </c>
      <c r="S236" s="2" t="s">
        <v>61</v>
      </c>
      <c r="X236" s="2" t="s">
        <v>5103</v>
      </c>
      <c r="Y236" s="2" t="s">
        <v>5658</v>
      </c>
      <c r="Z236" s="2" t="str">
        <f>IF(X236='[1]RULES DONT TOUCH'!$A$1,"N/A",IF(X236='[1]RULES DONT TOUCH'!$A$2,'[1]RULES DONT TOUCH'!$A$9,IF(X236='[1]RULES DONT TOUCH'!$A$3,'[1]RULES DONT TOUCH'!$A$11,IF(X236='[1]RULES DONT TOUCH'!$A$4,'[1]RULES DONT TOUCH'!$A$10,IF(X236='[1]RULES DONT TOUCH'!$A$5,'[1]RULES DONT TOUCH'!$A$13,IF(X236='[1]RULES DONT TOUCH'!$A$16,'[1]RULES DONT TOUCH'!$A$17,IF(X236='[1]RULES DONT TOUCH'!$A$8,'[1]RULES DONT TOUCH'!$A$12,IF(X236='[1]RULES DONT TOUCH'!$A$7,'[1]RULES DONT TOUCH'!$A$18,IF(X236='[1]RULES DONT TOUCH'!$A$23,'[1]RULES DONT TOUCH'!$A$13,IF(X236='[1]RULES DONT TOUCH'!$A$24,'[1]RULES DONT TOUCH'!$A$25,IF(X236='[1]RULES DONT TOUCH'!$A$21,'[1]RULES DONT TOUCH'!$A$22,IF(X236="","More info Needed",0))))))))))))</f>
        <v>N/A</v>
      </c>
      <c r="AA236" s="2" t="s">
        <v>30</v>
      </c>
      <c r="AB236" s="2" t="s">
        <v>5103</v>
      </c>
      <c r="AC236" s="2" t="s">
        <v>5658</v>
      </c>
      <c r="AD236" s="2" t="str">
        <f>IF(AB236='[1]RULES DONT TOUCH'!$A$1,"N/A",IF(AB236='[1]RULES DONT TOUCH'!$A$2,'[1]RULES DONT TOUCH'!$A$9,IF(AB236='[1]RULES DONT TOUCH'!$A$3,'[1]RULES DONT TOUCH'!$A$11,IF(AB236='[1]RULES DONT TOUCH'!$A$4,'[1]RULES DONT TOUCH'!$A$10,IF(AB236='[1]RULES DONT TOUCH'!$A$24,'[1]RULES DONT TOUCH'!$A$25,IF(AB236='[1]RULES DONT TOUCH'!$A$13,'[1]RULES DONT TOUCH'!$A$13,IF(AB236='[1]RULES DONT TOUCH'!$A$16,'[1]RULES DONT TOUCH'!$A$17,IF(AB236='[1]RULES DONT TOUCH'!$A$5,'[1]RULES DONT TOUCH'!$A$13,IF(AB236='[1]RULES DONT TOUCH'!$A$8,'[1]RULES DONT TOUCH'!$A$12,IF(AB236='[1]RULES DONT TOUCH'!$A$23,'[1]RULES DONT TOUCH'!$A$13,IF(AB236='[1]RULES DONT TOUCH'!$A$21,'[1]RULES DONT TOUCH'!$A$22,IF(AB236='[1]RULES DONT TOUCH'!$A$19,'[1]RULES DONT TOUCH'!$A$20,IF(AB236='[1]RULES DONT TOUCH'!$A$7,'[1]RULES DONT TOUCH'!$A$18,IF(AB236="","More info Needed",0))))))))))))))</f>
        <v>N/A</v>
      </c>
      <c r="AE236" s="2" t="s">
        <v>30</v>
      </c>
      <c r="AF236" s="2" t="s">
        <v>5041</v>
      </c>
      <c r="AH236" s="2" t="s">
        <v>30</v>
      </c>
      <c r="AI236" s="48">
        <f>VLOOKUP(A236,[2]LicensedPremisesLLPG!$B:$AP,40,0)</f>
        <v>100031603127</v>
      </c>
      <c r="AJ236" s="2" t="s">
        <v>29</v>
      </c>
      <c r="AK236" s="2" t="s">
        <v>37</v>
      </c>
      <c r="AL236" s="2" t="s">
        <v>2344</v>
      </c>
      <c r="AM236" s="2" t="s">
        <v>2345</v>
      </c>
      <c r="AN236" s="2" t="s">
        <v>2346</v>
      </c>
      <c r="AO236" s="2" t="s">
        <v>2344</v>
      </c>
    </row>
    <row r="237" spans="1:44" ht="14.25" customHeight="1" x14ac:dyDescent="0.2">
      <c r="A237" s="2">
        <v>37154</v>
      </c>
      <c r="B237" s="6" t="s">
        <v>3290</v>
      </c>
      <c r="C237" s="2" t="s">
        <v>4928</v>
      </c>
      <c r="E237" s="2" t="s">
        <v>67</v>
      </c>
      <c r="F237" s="2" t="s">
        <v>3267</v>
      </c>
      <c r="G237" s="4">
        <v>38615</v>
      </c>
      <c r="H237" s="4" t="s">
        <v>29</v>
      </c>
      <c r="I237" s="2" t="s">
        <v>45</v>
      </c>
      <c r="N237" s="2" t="s">
        <v>20</v>
      </c>
      <c r="O237" s="2" t="s">
        <v>131</v>
      </c>
      <c r="R237" s="2" t="s">
        <v>46</v>
      </c>
      <c r="S237" s="2" t="s">
        <v>18</v>
      </c>
      <c r="X237" s="2" t="s">
        <v>5104</v>
      </c>
      <c r="Y237" s="2" t="s">
        <v>5606</v>
      </c>
      <c r="Z237" s="2" t="str">
        <f>IF(X237='[1]RULES DONT TOUCH'!$A$1,"N/A",IF(X237='[1]RULES DONT TOUCH'!$A$2,'[1]RULES DONT TOUCH'!$A$9,IF(X237='[1]RULES DONT TOUCH'!$A$3,'[1]RULES DONT TOUCH'!$A$11,IF(X237='[1]RULES DONT TOUCH'!$A$4,'[1]RULES DONT TOUCH'!$A$10,IF(X237='[1]RULES DONT TOUCH'!$A$5,'[1]RULES DONT TOUCH'!$A$13,IF(X237='[1]RULES DONT TOUCH'!$A$16,'[1]RULES DONT TOUCH'!$A$17,IF(X237='[1]RULES DONT TOUCH'!$A$8,'[1]RULES DONT TOUCH'!$A$12,IF(X237='[1]RULES DONT TOUCH'!$A$7,'[1]RULES DONT TOUCH'!$A$18,IF(X237='[1]RULES DONT TOUCH'!$A$23,'[1]RULES DONT TOUCH'!$A$13,IF(X237='[1]RULES DONT TOUCH'!$A$24,'[1]RULES DONT TOUCH'!$A$25,IF(X237='[1]RULES DONT TOUCH'!$A$21,'[1]RULES DONT TOUCH'!$A$22,IF(X237="","More info Needed",0))))))))))))</f>
        <v>Thu-Sat</v>
      </c>
      <c r="AA237" s="2" t="s">
        <v>5607</v>
      </c>
      <c r="AB237" s="2" t="s">
        <v>5103</v>
      </c>
      <c r="AC237" s="2" t="s">
        <v>5426</v>
      </c>
      <c r="AD237" s="2" t="str">
        <f>IF(AB237='[1]RULES DONT TOUCH'!$A$1,"N/A",IF(AB237='[1]RULES DONT TOUCH'!$A$2,'[1]RULES DONT TOUCH'!$A$9,IF(AB237='[1]RULES DONT TOUCH'!$A$3,'[1]RULES DONT TOUCH'!$A$11,IF(AB237='[1]RULES DONT TOUCH'!$A$4,'[1]RULES DONT TOUCH'!$A$10,IF(AB237='[1]RULES DONT TOUCH'!$A$24,'[1]RULES DONT TOUCH'!$A$25,IF(AB237='[1]RULES DONT TOUCH'!$A$13,'[1]RULES DONT TOUCH'!$A$13,IF(AB237='[1]RULES DONT TOUCH'!$A$16,'[1]RULES DONT TOUCH'!$A$17,IF(AB237='[1]RULES DONT TOUCH'!$A$5,'[1]RULES DONT TOUCH'!$A$13,IF(AB237='[1]RULES DONT TOUCH'!$A$8,'[1]RULES DONT TOUCH'!$A$12,IF(AB237='[1]RULES DONT TOUCH'!$A$23,'[1]RULES DONT TOUCH'!$A$13,IF(AB237='[1]RULES DONT TOUCH'!$A$21,'[1]RULES DONT TOUCH'!$A$22,IF(AB237='[1]RULES DONT TOUCH'!$A$19,'[1]RULES DONT TOUCH'!$A$20,IF(AB237='[1]RULES DONT TOUCH'!$A$7,'[1]RULES DONT TOUCH'!$A$18,IF(AB237="","More info Needed",0))))))))))))))</f>
        <v>N/A</v>
      </c>
      <c r="AE237" s="2" t="s">
        <v>30</v>
      </c>
      <c r="AF237" s="2" t="s">
        <v>5041</v>
      </c>
      <c r="AH237" s="2" t="s">
        <v>30</v>
      </c>
      <c r="AI237" s="48">
        <f>VLOOKUP(A237,[2]LicensedPremisesLLPG!$B:$AP,40,0)</f>
        <v>10009158708</v>
      </c>
      <c r="AJ237" s="2" t="s">
        <v>29</v>
      </c>
      <c r="AK237" s="2" t="s">
        <v>43</v>
      </c>
      <c r="AL237" s="2" t="s">
        <v>2381</v>
      </c>
      <c r="AM237" s="2" t="s">
        <v>891</v>
      </c>
      <c r="AN237" s="2" t="s">
        <v>892</v>
      </c>
      <c r="AO237" s="2" t="s">
        <v>6029</v>
      </c>
    </row>
    <row r="238" spans="1:44" ht="15" customHeight="1" x14ac:dyDescent="0.2">
      <c r="A238" s="2">
        <v>37368</v>
      </c>
      <c r="B238" s="2" t="s">
        <v>7882</v>
      </c>
      <c r="C238" s="2" t="s">
        <v>399</v>
      </c>
      <c r="D238" s="2" t="s">
        <v>135</v>
      </c>
      <c r="E238" s="2" t="s">
        <v>67</v>
      </c>
      <c r="F238" s="2" t="s">
        <v>400</v>
      </c>
      <c r="G238" s="4">
        <v>38615</v>
      </c>
      <c r="H238" s="4" t="s">
        <v>29</v>
      </c>
      <c r="I238" s="2" t="s">
        <v>36</v>
      </c>
      <c r="R238" s="2" t="s">
        <v>46</v>
      </c>
      <c r="S238" s="2" t="s">
        <v>61</v>
      </c>
      <c r="U238" s="2" t="s">
        <v>29</v>
      </c>
      <c r="V238" s="2" t="s">
        <v>29</v>
      </c>
      <c r="W238" s="2" t="s">
        <v>29</v>
      </c>
      <c r="X238" s="2" t="s">
        <v>5463</v>
      </c>
      <c r="Y238" s="2" t="s">
        <v>30</v>
      </c>
      <c r="Z238" s="2">
        <f>IF(X238='[1]RULES DONT TOUCH'!$A$1,"N/A",IF(X238='[1]RULES DONT TOUCH'!$A$2,'[1]RULES DONT TOUCH'!$A$9,IF(X238='[1]RULES DONT TOUCH'!$A$3,'[1]RULES DONT TOUCH'!$A$11,IF(X238='[1]RULES DONT TOUCH'!$A$4,'[1]RULES DONT TOUCH'!$A$10,IF(X238='[1]RULES DONT TOUCH'!$A$5,'[1]RULES DONT TOUCH'!$A$13,IF(X238='[1]RULES DONT TOUCH'!$A$16,'[1]RULES DONT TOUCH'!$A$17,IF(X238='[1]RULES DONT TOUCH'!$A$8,'[1]RULES DONT TOUCH'!$A$12,IF(X238='[1]RULES DONT TOUCH'!$A$7,'[1]RULES DONT TOUCH'!$A$18,IF(X238='[1]RULES DONT TOUCH'!$A$23,'[1]RULES DONT TOUCH'!$A$13,IF(X238='[1]RULES DONT TOUCH'!$A$24,'[1]RULES DONT TOUCH'!$A$25,IF(X238='[1]RULES DONT TOUCH'!$A$21,'[1]RULES DONT TOUCH'!$A$22,IF(X238="","More info Needed",0))))))))))))</f>
        <v>0</v>
      </c>
      <c r="AA238" s="2" t="s">
        <v>30</v>
      </c>
      <c r="AB238" s="2" t="s">
        <v>5423</v>
      </c>
      <c r="AC238" s="2" t="s">
        <v>30</v>
      </c>
      <c r="AD238" s="2">
        <f>IF(AB238='[1]RULES DONT TOUCH'!$A$1,"N/A",IF(AB238='[1]RULES DONT TOUCH'!$A$2,'[1]RULES DONT TOUCH'!$A$9,IF(AB238='[1]RULES DONT TOUCH'!$A$3,'[1]RULES DONT TOUCH'!$A$11,IF(AB238='[1]RULES DONT TOUCH'!$A$4,'[1]RULES DONT TOUCH'!$A$10,IF(AB238='[1]RULES DONT TOUCH'!$A$24,'[1]RULES DONT TOUCH'!$A$25,IF(AB238='[1]RULES DONT TOUCH'!$A$13,'[1]RULES DONT TOUCH'!$A$13,IF(AB238='[1]RULES DONT TOUCH'!$A$16,'[1]RULES DONT TOUCH'!$A$17,IF(AB238='[1]RULES DONT TOUCH'!$A$5,'[1]RULES DONT TOUCH'!$A$13,IF(AB238='[1]RULES DONT TOUCH'!$A$8,'[1]RULES DONT TOUCH'!$A$12,IF(AB238='[1]RULES DONT TOUCH'!$A$23,'[1]RULES DONT TOUCH'!$A$13,IF(AB238='[1]RULES DONT TOUCH'!$A$21,'[1]RULES DONT TOUCH'!$A$22,IF(AB238='[1]RULES DONT TOUCH'!$A$19,'[1]RULES DONT TOUCH'!$A$20,IF(AB238='[1]RULES DONT TOUCH'!$A$7,'[1]RULES DONT TOUCH'!$A$18,IF(AB238="","More info Needed",0))))))))))))))</f>
        <v>0</v>
      </c>
      <c r="AE238" s="2" t="s">
        <v>30</v>
      </c>
      <c r="AF238" s="2" t="s">
        <v>47</v>
      </c>
      <c r="AH238" s="2" t="s">
        <v>30</v>
      </c>
      <c r="AI238" s="48">
        <f>VLOOKUP(A238,[2]LicensedPremisesLLPG!$B:$AP,40,0)</f>
        <v>200001375943</v>
      </c>
      <c r="AJ238" s="2" t="s">
        <v>29</v>
      </c>
      <c r="AK238" s="2" t="s">
        <v>75</v>
      </c>
      <c r="AL238" s="2" t="s">
        <v>875</v>
      </c>
      <c r="AM238" s="2" t="s">
        <v>8359</v>
      </c>
      <c r="AN238" s="2" t="s">
        <v>8360</v>
      </c>
      <c r="AO238" s="2" t="s">
        <v>7925</v>
      </c>
    </row>
    <row r="239" spans="1:44" x14ac:dyDescent="0.2">
      <c r="A239" s="2">
        <v>37456</v>
      </c>
      <c r="B239" s="6" t="s">
        <v>1577</v>
      </c>
      <c r="C239" s="2" t="s">
        <v>4735</v>
      </c>
      <c r="E239" s="2" t="s">
        <v>67</v>
      </c>
      <c r="F239" s="2" t="s">
        <v>1573</v>
      </c>
      <c r="G239" s="4">
        <v>38615</v>
      </c>
      <c r="H239" s="4" t="s">
        <v>29</v>
      </c>
      <c r="I239" s="2" t="s">
        <v>40</v>
      </c>
      <c r="O239" s="2" t="s">
        <v>41</v>
      </c>
      <c r="R239" s="2" t="s">
        <v>27</v>
      </c>
      <c r="S239" s="2" t="s">
        <v>61</v>
      </c>
      <c r="X239" s="2" t="s">
        <v>5103</v>
      </c>
      <c r="Y239" s="2" t="s">
        <v>5620</v>
      </c>
      <c r="Z239" s="2" t="str">
        <f>IF(X239='[1]RULES DONT TOUCH'!$A$1,"N/A",IF(X239='[1]RULES DONT TOUCH'!$A$2,'[1]RULES DONT TOUCH'!$A$9,IF(X239='[1]RULES DONT TOUCH'!$A$3,'[1]RULES DONT TOUCH'!$A$11,IF(X239='[1]RULES DONT TOUCH'!$A$4,'[1]RULES DONT TOUCH'!$A$10,IF(X239='[1]RULES DONT TOUCH'!$A$5,'[1]RULES DONT TOUCH'!$A$13,IF(X239='[1]RULES DONT TOUCH'!$A$16,'[1]RULES DONT TOUCH'!$A$17,IF(X239='[1]RULES DONT TOUCH'!$A$8,'[1]RULES DONT TOUCH'!$A$12,IF(X239='[1]RULES DONT TOUCH'!$A$7,'[1]RULES DONT TOUCH'!$A$18,IF(X239='[1]RULES DONT TOUCH'!$A$23,'[1]RULES DONT TOUCH'!$A$13,IF(X239='[1]RULES DONT TOUCH'!$A$24,'[1]RULES DONT TOUCH'!$A$25,IF(X239='[1]RULES DONT TOUCH'!$A$21,'[1]RULES DONT TOUCH'!$A$22,IF(X239="","More info Needed",0))))))))))))</f>
        <v>N/A</v>
      </c>
      <c r="AA239" s="2" t="s">
        <v>30</v>
      </c>
      <c r="AB239" s="2" t="s">
        <v>5103</v>
      </c>
      <c r="AC239" s="2" t="s">
        <v>5620</v>
      </c>
      <c r="AD239" s="2" t="str">
        <f>IF(AB239='[1]RULES DONT TOUCH'!$A$1,"N/A",IF(AB239='[1]RULES DONT TOUCH'!$A$2,'[1]RULES DONT TOUCH'!$A$9,IF(AB239='[1]RULES DONT TOUCH'!$A$3,'[1]RULES DONT TOUCH'!$A$11,IF(AB239='[1]RULES DONT TOUCH'!$A$4,'[1]RULES DONT TOUCH'!$A$10,IF(AB239='[1]RULES DONT TOUCH'!$A$24,'[1]RULES DONT TOUCH'!$A$25,IF(AB239='[1]RULES DONT TOUCH'!$A$13,'[1]RULES DONT TOUCH'!$A$13,IF(AB239='[1]RULES DONT TOUCH'!$A$16,'[1]RULES DONT TOUCH'!$A$17,IF(AB239='[1]RULES DONT TOUCH'!$A$5,'[1]RULES DONT TOUCH'!$A$13,IF(AB239='[1]RULES DONT TOUCH'!$A$8,'[1]RULES DONT TOUCH'!$A$12,IF(AB239='[1]RULES DONT TOUCH'!$A$23,'[1]RULES DONT TOUCH'!$A$13,IF(AB239='[1]RULES DONT TOUCH'!$A$21,'[1]RULES DONT TOUCH'!$A$22,IF(AB239='[1]RULES DONT TOUCH'!$A$19,'[1]RULES DONT TOUCH'!$A$20,IF(AB239='[1]RULES DONT TOUCH'!$A$7,'[1]RULES DONT TOUCH'!$A$18,IF(AB239="","More info Needed",0))))))))))))))</f>
        <v>N/A</v>
      </c>
      <c r="AE239" s="2" t="s">
        <v>30</v>
      </c>
      <c r="AF239" s="2" t="s">
        <v>5048</v>
      </c>
      <c r="AH239" s="2" t="s">
        <v>47</v>
      </c>
      <c r="AI239" s="48">
        <f>VLOOKUP(A239,[2]LicensedPremisesLLPG!$B:$AP,40,0)</f>
        <v>200001381454</v>
      </c>
      <c r="AJ239" s="2" t="s">
        <v>29</v>
      </c>
      <c r="AK239" s="2" t="s">
        <v>43</v>
      </c>
      <c r="AL239" s="2" t="s">
        <v>1578</v>
      </c>
      <c r="AM239" s="2" t="s">
        <v>1579</v>
      </c>
      <c r="AN239" s="2" t="s">
        <v>1580</v>
      </c>
      <c r="AO239" s="2" t="s">
        <v>1578</v>
      </c>
    </row>
    <row r="240" spans="1:44" ht="14.25" customHeight="1" x14ac:dyDescent="0.2">
      <c r="A240" s="2">
        <v>37543</v>
      </c>
      <c r="B240" s="6" t="s">
        <v>3560</v>
      </c>
      <c r="C240" s="2" t="s">
        <v>5306</v>
      </c>
      <c r="E240" s="2" t="s">
        <v>67</v>
      </c>
      <c r="F240" s="2" t="s">
        <v>3561</v>
      </c>
      <c r="G240" s="4">
        <v>38615</v>
      </c>
      <c r="H240" s="4" t="s">
        <v>29</v>
      </c>
      <c r="I240" s="2" t="s">
        <v>45</v>
      </c>
      <c r="O240" s="2" t="s">
        <v>41</v>
      </c>
      <c r="R240" s="2" t="s">
        <v>27</v>
      </c>
      <c r="S240" s="2" t="s">
        <v>18</v>
      </c>
      <c r="X240" s="2" t="s">
        <v>5105</v>
      </c>
      <c r="Y240" s="2" t="s">
        <v>30</v>
      </c>
      <c r="Z240" s="2" t="str">
        <f>IF(X240='[1]RULES DONT TOUCH'!$A$1,"N/A",IF(X240='[1]RULES DONT TOUCH'!$A$2,'[1]RULES DONT TOUCH'!$A$9,IF(X240='[1]RULES DONT TOUCH'!$A$3,'[1]RULES DONT TOUCH'!$A$11,IF(X240='[1]RULES DONT TOUCH'!$A$4,'[1]RULES DONT TOUCH'!$A$10,IF(X240='[1]RULES DONT TOUCH'!$A$5,'[1]RULES DONT TOUCH'!$A$13,IF(X240='[1]RULES DONT TOUCH'!$A$16,'[1]RULES DONT TOUCH'!$A$17,IF(X240='[1]RULES DONT TOUCH'!$A$8,'[1]RULES DONT TOUCH'!$A$12,IF(X240='[1]RULES DONT TOUCH'!$A$7,'[1]RULES DONT TOUCH'!$A$18,IF(X240='[1]RULES DONT TOUCH'!$A$23,'[1]RULES DONT TOUCH'!$A$13,IF(X240='[1]RULES DONT TOUCH'!$A$24,'[1]RULES DONT TOUCH'!$A$25,IF(X240='[1]RULES DONT TOUCH'!$A$21,'[1]RULES DONT TOUCH'!$A$22,IF(X240="","More info Needed",0))))))))))))</f>
        <v>Fri-Sat</v>
      </c>
      <c r="AA240" s="2" t="s">
        <v>30</v>
      </c>
      <c r="AB240" s="2" t="s">
        <v>5216</v>
      </c>
      <c r="AC240" s="2" t="s">
        <v>5532</v>
      </c>
      <c r="AD240" s="2" t="str">
        <f>IF(AB240='[1]RULES DONT TOUCH'!$A$1,"N/A",IF(AB240='[1]RULES DONT TOUCH'!$A$2,'[1]RULES DONT TOUCH'!$A$9,IF(AB240='[1]RULES DONT TOUCH'!$A$3,'[1]RULES DONT TOUCH'!$A$11,IF(AB240='[1]RULES DONT TOUCH'!$A$4,'[1]RULES DONT TOUCH'!$A$10,IF(AB240='[1]RULES DONT TOUCH'!$A$24,'[1]RULES DONT TOUCH'!$A$25,IF(AB240='[1]RULES DONT TOUCH'!$A$13,'[1]RULES DONT TOUCH'!$A$13,IF(AB240='[1]RULES DONT TOUCH'!$A$16,'[1]RULES DONT TOUCH'!$A$17,IF(AB240='[1]RULES DONT TOUCH'!$A$5,'[1]RULES DONT TOUCH'!$A$13,IF(AB240='[1]RULES DONT TOUCH'!$A$8,'[1]RULES DONT TOUCH'!$A$12,IF(AB240='[1]RULES DONT TOUCH'!$A$23,'[1]RULES DONT TOUCH'!$A$13,IF(AB240='[1]RULES DONT TOUCH'!$A$21,'[1]RULES DONT TOUCH'!$A$22,IF(AB240='[1]RULES DONT TOUCH'!$A$19,'[1]RULES DONT TOUCH'!$A$20,IF(AB240='[1]RULES DONT TOUCH'!$A$7,'[1]RULES DONT TOUCH'!$A$18,IF(AB240="","More info Needed",0))))))))))))))</f>
        <v>Sun</v>
      </c>
      <c r="AE240" s="2" t="s">
        <v>5540</v>
      </c>
      <c r="AF240" s="2" t="s">
        <v>5041</v>
      </c>
      <c r="AH240" s="2" t="s">
        <v>30</v>
      </c>
      <c r="AI240" s="48">
        <f>VLOOKUP(A240,[2]LicensedPremisesLLPG!$B:$AP,40,0)</f>
        <v>10000132508</v>
      </c>
      <c r="AJ240" s="2" t="s">
        <v>7162</v>
      </c>
      <c r="AK240" s="2" t="s">
        <v>43</v>
      </c>
      <c r="AL240" s="2" t="s">
        <v>8356</v>
      </c>
      <c r="AM240" s="2" t="s">
        <v>8357</v>
      </c>
      <c r="AN240" s="2" t="s">
        <v>3563</v>
      </c>
      <c r="AO240" s="2" t="s">
        <v>8373</v>
      </c>
    </row>
    <row r="241" spans="1:44" ht="14.25" customHeight="1" x14ac:dyDescent="0.2">
      <c r="A241" s="2">
        <v>37597</v>
      </c>
      <c r="B241" s="6" t="s">
        <v>3055</v>
      </c>
      <c r="C241" s="40" t="s">
        <v>4874</v>
      </c>
      <c r="E241" s="2" t="s">
        <v>67</v>
      </c>
      <c r="F241" s="2" t="s">
        <v>3051</v>
      </c>
      <c r="G241" s="4">
        <v>38615</v>
      </c>
      <c r="H241" s="4" t="s">
        <v>29</v>
      </c>
      <c r="I241" s="2" t="s">
        <v>45</v>
      </c>
      <c r="J241" s="2" t="s">
        <v>129</v>
      </c>
      <c r="K241" s="2" t="s">
        <v>112</v>
      </c>
      <c r="L241" s="2" t="s">
        <v>68</v>
      </c>
      <c r="M241" s="2" t="s">
        <v>130</v>
      </c>
      <c r="N241" s="2" t="s">
        <v>48</v>
      </c>
      <c r="O241" s="2" t="s">
        <v>41</v>
      </c>
      <c r="P241" s="2" t="s">
        <v>49</v>
      </c>
      <c r="Q241" s="2" t="s">
        <v>83</v>
      </c>
      <c r="R241" s="2" t="s">
        <v>27</v>
      </c>
      <c r="S241" s="2" t="s">
        <v>18</v>
      </c>
      <c r="X241" s="2" t="s">
        <v>5463</v>
      </c>
      <c r="Y241" s="2" t="s">
        <v>30</v>
      </c>
      <c r="Z241" s="2">
        <f>IF(X241='[1]RULES DONT TOUCH'!$A$1,"N/A",IF(X241='[1]RULES DONT TOUCH'!$A$2,'[1]RULES DONT TOUCH'!$A$9,IF(X241='[1]RULES DONT TOUCH'!$A$3,'[1]RULES DONT TOUCH'!$A$11,IF(X241='[1]RULES DONT TOUCH'!$A$4,'[1]RULES DONT TOUCH'!$A$10,IF(X241='[1]RULES DONT TOUCH'!$A$5,'[1]RULES DONT TOUCH'!$A$13,IF(X241='[1]RULES DONT TOUCH'!$A$16,'[1]RULES DONT TOUCH'!$A$17,IF(X241='[1]RULES DONT TOUCH'!$A$8,'[1]RULES DONT TOUCH'!$A$12,IF(X241='[1]RULES DONT TOUCH'!$A$7,'[1]RULES DONT TOUCH'!$A$18,IF(X241='[1]RULES DONT TOUCH'!$A$23,'[1]RULES DONT TOUCH'!$A$13,IF(X241='[1]RULES DONT TOUCH'!$A$24,'[1]RULES DONT TOUCH'!$A$25,IF(X241='[1]RULES DONT TOUCH'!$A$21,'[1]RULES DONT TOUCH'!$A$22,IF(X241="","More info Needed",0))))))))))))</f>
        <v>0</v>
      </c>
      <c r="AA241" s="2" t="s">
        <v>30</v>
      </c>
      <c r="AB241" s="2" t="s">
        <v>5423</v>
      </c>
      <c r="AC241" s="2" t="s">
        <v>30</v>
      </c>
      <c r="AD241" s="2">
        <f>IF(AB241='[1]RULES DONT TOUCH'!$A$1,"N/A",IF(AB241='[1]RULES DONT TOUCH'!$A$2,'[1]RULES DONT TOUCH'!$A$9,IF(AB241='[1]RULES DONT TOUCH'!$A$3,'[1]RULES DONT TOUCH'!$A$11,IF(AB241='[1]RULES DONT TOUCH'!$A$4,'[1]RULES DONT TOUCH'!$A$10,IF(AB241='[1]RULES DONT TOUCH'!$A$24,'[1]RULES DONT TOUCH'!$A$25,IF(AB241='[1]RULES DONT TOUCH'!$A$13,'[1]RULES DONT TOUCH'!$A$13,IF(AB241='[1]RULES DONT TOUCH'!$A$16,'[1]RULES DONT TOUCH'!$A$17,IF(AB241='[1]RULES DONT TOUCH'!$A$5,'[1]RULES DONT TOUCH'!$A$13,IF(AB241='[1]RULES DONT TOUCH'!$A$8,'[1]RULES DONT TOUCH'!$A$12,IF(AB241='[1]RULES DONT TOUCH'!$A$23,'[1]RULES DONT TOUCH'!$A$13,IF(AB241='[1]RULES DONT TOUCH'!$A$21,'[1]RULES DONT TOUCH'!$A$22,IF(AB241='[1]RULES DONT TOUCH'!$A$19,'[1]RULES DONT TOUCH'!$A$20,IF(AB241='[1]RULES DONT TOUCH'!$A$7,'[1]RULES DONT TOUCH'!$A$18,IF(AB241="","More info Needed",0))))))))))))))</f>
        <v>0</v>
      </c>
      <c r="AE241" s="2" t="s">
        <v>30</v>
      </c>
      <c r="AF241" s="2" t="s">
        <v>5431</v>
      </c>
      <c r="AH241" s="2" t="s">
        <v>47</v>
      </c>
      <c r="AI241" s="48">
        <f>VLOOKUP(A241,[2]LicensedPremisesLLPG!$B:$AP,40,0)</f>
        <v>100032094953</v>
      </c>
      <c r="AJ241" s="2" t="s">
        <v>29</v>
      </c>
      <c r="AK241" s="2" t="s">
        <v>43</v>
      </c>
      <c r="AL241" s="2" t="s">
        <v>3052</v>
      </c>
      <c r="AM241" s="2" t="s">
        <v>3053</v>
      </c>
      <c r="AN241" s="2" t="s">
        <v>3056</v>
      </c>
      <c r="AO241" s="2" t="s">
        <v>8635</v>
      </c>
    </row>
    <row r="242" spans="1:44" ht="14.25" customHeight="1" x14ac:dyDescent="0.2">
      <c r="A242" s="2">
        <v>37802</v>
      </c>
      <c r="B242" s="6" t="s">
        <v>1682</v>
      </c>
      <c r="C242" s="2" t="s">
        <v>4901</v>
      </c>
      <c r="E242" s="2" t="s">
        <v>67</v>
      </c>
      <c r="F242" s="2" t="s">
        <v>3191</v>
      </c>
      <c r="G242" s="4">
        <v>38615</v>
      </c>
      <c r="H242" s="4" t="s">
        <v>29</v>
      </c>
      <c r="I242" s="2" t="s">
        <v>36</v>
      </c>
      <c r="R242" s="2" t="s">
        <v>27</v>
      </c>
      <c r="X242" s="2" t="s">
        <v>5397</v>
      </c>
      <c r="Y242" s="2" t="s">
        <v>30</v>
      </c>
      <c r="Z242" s="2" t="str">
        <f>IF(X242='[1]RULES DONT TOUCH'!$A$1,"N/A",IF(X242='[1]RULES DONT TOUCH'!$A$2,'[1]RULES DONT TOUCH'!$A$9,IF(X242='[1]RULES DONT TOUCH'!$A$3,'[1]RULES DONT TOUCH'!$A$11,IF(X242='[1]RULES DONT TOUCH'!$A$4,'[1]RULES DONT TOUCH'!$A$10,IF(X242='[1]RULES DONT TOUCH'!$A$5,'[1]RULES DONT TOUCH'!$A$13,IF(X242='[1]RULES DONT TOUCH'!$A$16,'[1]RULES DONT TOUCH'!$A$17,IF(X242='[1]RULES DONT TOUCH'!$A$8,'[1]RULES DONT TOUCH'!$A$12,IF(X242='[1]RULES DONT TOUCH'!$A$7,'[1]RULES DONT TOUCH'!$A$18,IF(X242='[1]RULES DONT TOUCH'!$A$23,'[1]RULES DONT TOUCH'!$A$13,IF(X242='[1]RULES DONT TOUCH'!$A$24,'[1]RULES DONT TOUCH'!$A$25,IF(X242='[1]RULES DONT TOUCH'!$A$21,'[1]RULES DONT TOUCH'!$A$22,IF(X242="","More info Needed",0))))))))))))</f>
        <v>N/A</v>
      </c>
      <c r="AA242" s="2" t="s">
        <v>30</v>
      </c>
      <c r="AB242" s="2" t="s">
        <v>30</v>
      </c>
      <c r="AC242" s="2" t="s">
        <v>30</v>
      </c>
      <c r="AD242" s="2" t="str">
        <f>IF(AB242='[1]RULES DONT TOUCH'!$A$1,"N/A",IF(AB242='[1]RULES DONT TOUCH'!$A$2,'[1]RULES DONT TOUCH'!$A$9,IF(AB242='[1]RULES DONT TOUCH'!$A$3,'[1]RULES DONT TOUCH'!$A$11,IF(AB242='[1]RULES DONT TOUCH'!$A$4,'[1]RULES DONT TOUCH'!$A$10,IF(AB242='[1]RULES DONT TOUCH'!$A$24,'[1]RULES DONT TOUCH'!$A$25,IF(AB242='[1]RULES DONT TOUCH'!$A$13,'[1]RULES DONT TOUCH'!$A$13,IF(AB242='[1]RULES DONT TOUCH'!$A$16,'[1]RULES DONT TOUCH'!$A$17,IF(AB242='[1]RULES DONT TOUCH'!$A$5,'[1]RULES DONT TOUCH'!$A$13,IF(AB242='[1]RULES DONT TOUCH'!$A$8,'[1]RULES DONT TOUCH'!$A$12,IF(AB242='[1]RULES DONT TOUCH'!$A$23,'[1]RULES DONT TOUCH'!$A$13,IF(AB242='[1]RULES DONT TOUCH'!$A$21,'[1]RULES DONT TOUCH'!$A$22,IF(AB242='[1]RULES DONT TOUCH'!$A$19,'[1]RULES DONT TOUCH'!$A$20,IF(AB242='[1]RULES DONT TOUCH'!$A$7,'[1]RULES DONT TOUCH'!$A$18,IF(AB242="","More info Needed",0))))))))))))))</f>
        <v>N/A</v>
      </c>
      <c r="AE242" s="2" t="s">
        <v>30</v>
      </c>
      <c r="AF242" s="2" t="s">
        <v>5041</v>
      </c>
      <c r="AH242" s="2" t="s">
        <v>30</v>
      </c>
      <c r="AI242" s="48">
        <f>VLOOKUP(A242,[2]LicensedPremisesLLPG!$B:$AP,40,0)</f>
        <v>10022953238</v>
      </c>
      <c r="AK242" s="2" t="s">
        <v>31</v>
      </c>
      <c r="AL242" s="2" t="s">
        <v>3196</v>
      </c>
      <c r="AM242" s="2" t="s">
        <v>3197</v>
      </c>
      <c r="AN242" s="2" t="s">
        <v>3198</v>
      </c>
      <c r="AO242" s="2" t="s">
        <v>416</v>
      </c>
    </row>
    <row r="243" spans="1:44" ht="17.25" customHeight="1" x14ac:dyDescent="0.2">
      <c r="A243" s="2">
        <v>38171</v>
      </c>
      <c r="B243" s="2" t="s">
        <v>2518</v>
      </c>
      <c r="C243" s="2" t="s">
        <v>2519</v>
      </c>
      <c r="E243" s="2" t="s">
        <v>25</v>
      </c>
      <c r="F243" s="2" t="s">
        <v>2520</v>
      </c>
      <c r="G243" s="4">
        <v>38615</v>
      </c>
      <c r="H243" s="4" t="s">
        <v>29</v>
      </c>
      <c r="I243" s="2" t="s">
        <v>35</v>
      </c>
      <c r="S243" s="2" t="s">
        <v>61</v>
      </c>
      <c r="X243" s="2" t="s">
        <v>5216</v>
      </c>
      <c r="Y243" s="2" t="s">
        <v>5649</v>
      </c>
      <c r="Z243" s="2" t="str">
        <f>IF(X243='[1]RULES DONT TOUCH'!$A$1,"N/A",IF(X243='[1]RULES DONT TOUCH'!$A$2,'[1]RULES DONT TOUCH'!$A$9,IF(X243='[1]RULES DONT TOUCH'!$A$3,'[1]RULES DONT TOUCH'!$A$11,IF(X243='[1]RULES DONT TOUCH'!$A$4,'[1]RULES DONT TOUCH'!$A$10,IF(X243='[1]RULES DONT TOUCH'!$A$5,'[1]RULES DONT TOUCH'!$A$13,IF(X243='[1]RULES DONT TOUCH'!$A$16,'[1]RULES DONT TOUCH'!$A$17,IF(X243='[1]RULES DONT TOUCH'!$A$8,'[1]RULES DONT TOUCH'!$A$12,IF(X243='[1]RULES DONT TOUCH'!$A$7,'[1]RULES DONT TOUCH'!$A$18,IF(X243='[1]RULES DONT TOUCH'!$A$23,'[1]RULES DONT TOUCH'!$A$13,IF(X243='[1]RULES DONT TOUCH'!$A$24,'[1]RULES DONT TOUCH'!$A$25,IF(X243='[1]RULES DONT TOUCH'!$A$21,'[1]RULES DONT TOUCH'!$A$22,IF(X243="","More info Needed",0))))))))))))</f>
        <v>Sun</v>
      </c>
      <c r="AA243" s="2" t="s">
        <v>5605</v>
      </c>
      <c r="AB243" s="2" t="s">
        <v>5216</v>
      </c>
      <c r="AC243" s="2" t="s">
        <v>5649</v>
      </c>
      <c r="AD243" s="2" t="str">
        <f>IF(AB243='[1]RULES DONT TOUCH'!$A$1,"N/A",IF(AB243='[1]RULES DONT TOUCH'!$A$2,'[1]RULES DONT TOUCH'!$A$9,IF(AB243='[1]RULES DONT TOUCH'!$A$3,'[1]RULES DONT TOUCH'!$A$11,IF(AB243='[1]RULES DONT TOUCH'!$A$4,'[1]RULES DONT TOUCH'!$A$10,IF(AB243='[1]RULES DONT TOUCH'!$A$24,'[1]RULES DONT TOUCH'!$A$25,IF(AB243='[1]RULES DONT TOUCH'!$A$13,'[1]RULES DONT TOUCH'!$A$13,IF(AB243='[1]RULES DONT TOUCH'!$A$16,'[1]RULES DONT TOUCH'!$A$17,IF(AB243='[1]RULES DONT TOUCH'!$A$5,'[1]RULES DONT TOUCH'!$A$13,IF(AB243='[1]RULES DONT TOUCH'!$A$8,'[1]RULES DONT TOUCH'!$A$12,IF(AB243='[1]RULES DONT TOUCH'!$A$23,'[1]RULES DONT TOUCH'!$A$13,IF(AB243='[1]RULES DONT TOUCH'!$A$21,'[1]RULES DONT TOUCH'!$A$22,IF(AB243='[1]RULES DONT TOUCH'!$A$19,'[1]RULES DONT TOUCH'!$A$20,IF(AB243='[1]RULES DONT TOUCH'!$A$7,'[1]RULES DONT TOUCH'!$A$18,IF(AB243="","More info Needed",0))))))))))))))</f>
        <v>Sun</v>
      </c>
      <c r="AE243" s="2" t="s">
        <v>5605</v>
      </c>
      <c r="AF243" s="2" t="s">
        <v>5041</v>
      </c>
      <c r="AH243" s="2" t="s">
        <v>30</v>
      </c>
      <c r="AI243" s="48">
        <f>VLOOKUP(A243,[2]LicensedPremisesLLPG!$B:$AP,40,0)</f>
        <v>100031599872</v>
      </c>
      <c r="AJ243" s="2" t="s">
        <v>29</v>
      </c>
      <c r="AK243" s="2" t="s">
        <v>37</v>
      </c>
      <c r="AL243" s="2" t="s">
        <v>2521</v>
      </c>
      <c r="AM243" s="2" t="s">
        <v>2522</v>
      </c>
      <c r="AN243" s="2" t="s">
        <v>2520</v>
      </c>
      <c r="AO243" s="2" t="s">
        <v>2521</v>
      </c>
    </row>
    <row r="244" spans="1:44" ht="14.25" customHeight="1" x14ac:dyDescent="0.2">
      <c r="A244" s="2">
        <v>36813</v>
      </c>
      <c r="B244" s="2" t="s">
        <v>3822</v>
      </c>
      <c r="C244" s="2" t="s">
        <v>3823</v>
      </c>
      <c r="E244" s="2" t="s">
        <v>67</v>
      </c>
      <c r="F244" s="2" t="s">
        <v>3819</v>
      </c>
      <c r="G244" s="4">
        <v>38616</v>
      </c>
      <c r="H244" s="4" t="s">
        <v>29</v>
      </c>
      <c r="I244" s="2" t="s">
        <v>35</v>
      </c>
      <c r="S244" s="2" t="s">
        <v>61</v>
      </c>
      <c r="Z244" s="2" t="str">
        <f>IF(X244='[1]RULES DONT TOUCH'!$A$1,"N/A",IF(X244='[1]RULES DONT TOUCH'!$A$2,'[1]RULES DONT TOUCH'!$A$9,IF(X244='[1]RULES DONT TOUCH'!$A$3,'[1]RULES DONT TOUCH'!$A$11,IF(X244='[1]RULES DONT TOUCH'!$A$4,'[1]RULES DONT TOUCH'!$A$10,IF(X244='[1]RULES DONT TOUCH'!$A$5,'[1]RULES DONT TOUCH'!$A$13,IF(X244='[1]RULES DONT TOUCH'!$A$16,'[1]RULES DONT TOUCH'!$A$17,IF(X244='[1]RULES DONT TOUCH'!$A$8,'[1]RULES DONT TOUCH'!$A$12,IF(X244='[1]RULES DONT TOUCH'!$A$7,'[1]RULES DONT TOUCH'!$A$18,IF(X244='[1]RULES DONT TOUCH'!$A$23,'[1]RULES DONT TOUCH'!$A$13,IF(X244='[1]RULES DONT TOUCH'!$A$24,'[1]RULES DONT TOUCH'!$A$25,IF(X244='[1]RULES DONT TOUCH'!$A$21,'[1]RULES DONT TOUCH'!$A$22,IF(X244="","More info Needed",0))))))))))))</f>
        <v>More info Needed</v>
      </c>
      <c r="AB244" s="2" t="s">
        <v>5216</v>
      </c>
      <c r="AC244" s="2" t="s">
        <v>5201</v>
      </c>
      <c r="AD244" s="2" t="str">
        <f>IF(AB244='[1]RULES DONT TOUCH'!$A$1,"N/A",IF(AB244='[1]RULES DONT TOUCH'!$A$2,'[1]RULES DONT TOUCH'!$A$9,IF(AB244='[1]RULES DONT TOUCH'!$A$3,'[1]RULES DONT TOUCH'!$A$11,IF(AB244='[1]RULES DONT TOUCH'!$A$4,'[1]RULES DONT TOUCH'!$A$10,IF(AB244='[1]RULES DONT TOUCH'!$A$24,'[1]RULES DONT TOUCH'!$A$25,IF(AB244='[1]RULES DONT TOUCH'!$A$13,'[1]RULES DONT TOUCH'!$A$13,IF(AB244='[1]RULES DONT TOUCH'!$A$16,'[1]RULES DONT TOUCH'!$A$17,IF(AB244='[1]RULES DONT TOUCH'!$A$5,'[1]RULES DONT TOUCH'!$A$13,IF(AB244='[1]RULES DONT TOUCH'!$A$8,'[1]RULES DONT TOUCH'!$A$12,IF(AB244='[1]RULES DONT TOUCH'!$A$23,'[1]RULES DONT TOUCH'!$A$13,IF(AB244='[1]RULES DONT TOUCH'!$A$21,'[1]RULES DONT TOUCH'!$A$22,IF(AB244='[1]RULES DONT TOUCH'!$A$19,'[1]RULES DONT TOUCH'!$A$20,IF(AB244='[1]RULES DONT TOUCH'!$A$7,'[1]RULES DONT TOUCH'!$A$18,IF(AB244="","More info Needed",0))))))))))))))</f>
        <v>Sun</v>
      </c>
      <c r="AE244" s="2" t="s">
        <v>5220</v>
      </c>
      <c r="AF244" s="2" t="s">
        <v>5041</v>
      </c>
      <c r="AH244" s="2" t="s">
        <v>30</v>
      </c>
      <c r="AI244" s="48">
        <f>VLOOKUP(A244,[2]LicensedPremisesLLPG!$B:$AP,40,0)</f>
        <v>100031598052</v>
      </c>
      <c r="AJ244" s="2" t="s">
        <v>29</v>
      </c>
      <c r="AK244" s="2" t="s">
        <v>3807</v>
      </c>
      <c r="AL244" s="2" t="s">
        <v>3824</v>
      </c>
      <c r="AM244" s="2" t="s">
        <v>3825</v>
      </c>
      <c r="AN244" s="2" t="s">
        <v>3819</v>
      </c>
      <c r="AO244" s="2" t="s">
        <v>3826</v>
      </c>
    </row>
    <row r="245" spans="1:44" x14ac:dyDescent="0.2">
      <c r="A245" s="2">
        <v>37343</v>
      </c>
      <c r="B245" s="6" t="s">
        <v>3122</v>
      </c>
      <c r="C245" s="2" t="s">
        <v>4888</v>
      </c>
      <c r="D245" s="2" t="s">
        <v>3123</v>
      </c>
      <c r="E245" s="2" t="s">
        <v>67</v>
      </c>
      <c r="F245" s="2" t="s">
        <v>3121</v>
      </c>
      <c r="G245" s="4">
        <v>38616</v>
      </c>
      <c r="H245" s="4" t="s">
        <v>29</v>
      </c>
      <c r="I245" s="2" t="s">
        <v>35</v>
      </c>
      <c r="S245" s="2" t="s">
        <v>61</v>
      </c>
      <c r="X245" s="2" t="s">
        <v>5397</v>
      </c>
      <c r="Y245" s="2" t="s">
        <v>30</v>
      </c>
      <c r="Z245" s="2" t="str">
        <f>IF(X245='[1]RULES DONT TOUCH'!$A$1,"N/A",IF(X245='[1]RULES DONT TOUCH'!$A$2,'[1]RULES DONT TOUCH'!$A$9,IF(X245='[1]RULES DONT TOUCH'!$A$3,'[1]RULES DONT TOUCH'!$A$11,IF(X245='[1]RULES DONT TOUCH'!$A$4,'[1]RULES DONT TOUCH'!$A$10,IF(X245='[1]RULES DONT TOUCH'!$A$5,'[1]RULES DONT TOUCH'!$A$13,IF(X245='[1]RULES DONT TOUCH'!$A$16,'[1]RULES DONT TOUCH'!$A$17,IF(X245='[1]RULES DONT TOUCH'!$A$8,'[1]RULES DONT TOUCH'!$A$12,IF(X245='[1]RULES DONT TOUCH'!$A$7,'[1]RULES DONT TOUCH'!$A$18,IF(X245='[1]RULES DONT TOUCH'!$A$23,'[1]RULES DONT TOUCH'!$A$13,IF(X245='[1]RULES DONT TOUCH'!$A$24,'[1]RULES DONT TOUCH'!$A$25,IF(X245='[1]RULES DONT TOUCH'!$A$21,'[1]RULES DONT TOUCH'!$A$22,IF(X245="","More info Needed",0))))))))))))</f>
        <v>N/A</v>
      </c>
      <c r="AA245" s="2" t="s">
        <v>30</v>
      </c>
      <c r="AB245" s="2" t="s">
        <v>5103</v>
      </c>
      <c r="AC245" s="2" t="s">
        <v>5202</v>
      </c>
      <c r="AD245" s="2" t="str">
        <f>IF(AB245='[1]RULES DONT TOUCH'!$A$1,"N/A",IF(AB245='[1]RULES DONT TOUCH'!$A$2,'[1]RULES DONT TOUCH'!$A$9,IF(AB245='[1]RULES DONT TOUCH'!$A$3,'[1]RULES DONT TOUCH'!$A$11,IF(AB245='[1]RULES DONT TOUCH'!$A$4,'[1]RULES DONT TOUCH'!$A$10,IF(AB245='[1]RULES DONT TOUCH'!$A$24,'[1]RULES DONT TOUCH'!$A$25,IF(AB245='[1]RULES DONT TOUCH'!$A$13,'[1]RULES DONT TOUCH'!$A$13,IF(AB245='[1]RULES DONT TOUCH'!$A$16,'[1]RULES DONT TOUCH'!$A$17,IF(AB245='[1]RULES DONT TOUCH'!$A$5,'[1]RULES DONT TOUCH'!$A$13,IF(AB245='[1]RULES DONT TOUCH'!$A$8,'[1]RULES DONT TOUCH'!$A$12,IF(AB245='[1]RULES DONT TOUCH'!$A$23,'[1]RULES DONT TOUCH'!$A$13,IF(AB245='[1]RULES DONT TOUCH'!$A$21,'[1]RULES DONT TOUCH'!$A$22,IF(AB245='[1]RULES DONT TOUCH'!$A$19,'[1]RULES DONT TOUCH'!$A$20,IF(AB245='[1]RULES DONT TOUCH'!$A$7,'[1]RULES DONT TOUCH'!$A$18,IF(AB245="","More info Needed",0))))))))))))))</f>
        <v>N/A</v>
      </c>
      <c r="AE245" s="2" t="s">
        <v>30</v>
      </c>
      <c r="AF245" s="2" t="s">
        <v>47</v>
      </c>
      <c r="AH245" s="2" t="s">
        <v>30</v>
      </c>
      <c r="AI245" s="48">
        <f>VLOOKUP(A245,[2]LicensedPremisesLLPG!$B:$AP,40,0)</f>
        <v>100032127139</v>
      </c>
      <c r="AJ245" s="2" t="s">
        <v>29</v>
      </c>
      <c r="AK245" s="2" t="s">
        <v>37</v>
      </c>
      <c r="AL245" s="2" t="s">
        <v>3124</v>
      </c>
      <c r="AM245" s="2" t="s">
        <v>3125</v>
      </c>
      <c r="AN245" s="2" t="s">
        <v>3126</v>
      </c>
      <c r="AO245" s="2" t="s">
        <v>7132</v>
      </c>
    </row>
    <row r="246" spans="1:44" ht="14.25" customHeight="1" x14ac:dyDescent="0.2">
      <c r="A246" s="2">
        <v>37507</v>
      </c>
      <c r="B246" s="2" t="s">
        <v>5147</v>
      </c>
      <c r="C246" s="2" t="s">
        <v>5148</v>
      </c>
      <c r="E246" s="2" t="s">
        <v>25</v>
      </c>
      <c r="F246" s="2" t="s">
        <v>3209</v>
      </c>
      <c r="G246" s="4">
        <v>38616</v>
      </c>
      <c r="H246" s="4" t="s">
        <v>28</v>
      </c>
      <c r="I246" s="2" t="s">
        <v>40</v>
      </c>
      <c r="N246" s="2" t="s">
        <v>48</v>
      </c>
      <c r="R246" s="2" t="s">
        <v>27</v>
      </c>
      <c r="S246" s="2" t="s">
        <v>18</v>
      </c>
      <c r="W246" s="2" t="s">
        <v>29</v>
      </c>
      <c r="X246" s="2" t="s">
        <v>5397</v>
      </c>
      <c r="Y246" s="2" t="s">
        <v>30</v>
      </c>
      <c r="Z246" s="2" t="str">
        <f>IF(X246='[1]RULES DONT TOUCH'!$A$1,"N/A",IF(X246='[1]RULES DONT TOUCH'!$A$2,'[1]RULES DONT TOUCH'!$A$9,IF(X246='[1]RULES DONT TOUCH'!$A$3,'[1]RULES DONT TOUCH'!$A$11,IF(X246='[1]RULES DONT TOUCH'!$A$4,'[1]RULES DONT TOUCH'!$A$10,IF(X246='[1]RULES DONT TOUCH'!$A$5,'[1]RULES DONT TOUCH'!$A$13,IF(X246='[1]RULES DONT TOUCH'!$A$16,'[1]RULES DONT TOUCH'!$A$17,IF(X246='[1]RULES DONT TOUCH'!$A$8,'[1]RULES DONT TOUCH'!$A$12,IF(X246='[1]RULES DONT TOUCH'!$A$7,'[1]RULES DONT TOUCH'!$A$18,IF(X246='[1]RULES DONT TOUCH'!$A$23,'[1]RULES DONT TOUCH'!$A$13,IF(X246='[1]RULES DONT TOUCH'!$A$24,'[1]RULES DONT TOUCH'!$A$25,IF(X246='[1]RULES DONT TOUCH'!$A$21,'[1]RULES DONT TOUCH'!$A$22,IF(X246="","More info Needed",0))))))))))))</f>
        <v>N/A</v>
      </c>
      <c r="AA246" s="2" t="s">
        <v>30</v>
      </c>
      <c r="AB246" s="2" t="s">
        <v>5216</v>
      </c>
      <c r="AC246" s="2" t="s">
        <v>5426</v>
      </c>
      <c r="AD246" s="2" t="str">
        <f>IF(AB246='[1]RULES DONT TOUCH'!$A$1,"N/A",IF(AB246='[1]RULES DONT TOUCH'!$A$2,'[1]RULES DONT TOUCH'!$A$9,IF(AB246='[1]RULES DONT TOUCH'!$A$3,'[1]RULES DONT TOUCH'!$A$11,IF(AB246='[1]RULES DONT TOUCH'!$A$4,'[1]RULES DONT TOUCH'!$A$10,IF(AB246='[1]RULES DONT TOUCH'!$A$24,'[1]RULES DONT TOUCH'!$A$25,IF(AB246='[1]RULES DONT TOUCH'!$A$13,'[1]RULES DONT TOUCH'!$A$13,IF(AB246='[1]RULES DONT TOUCH'!$A$16,'[1]RULES DONT TOUCH'!$A$17,IF(AB246='[1]RULES DONT TOUCH'!$A$5,'[1]RULES DONT TOUCH'!$A$13,IF(AB246='[1]RULES DONT TOUCH'!$A$8,'[1]RULES DONT TOUCH'!$A$12,IF(AB246='[1]RULES DONT TOUCH'!$A$23,'[1]RULES DONT TOUCH'!$A$13,IF(AB246='[1]RULES DONT TOUCH'!$A$21,'[1]RULES DONT TOUCH'!$A$22,IF(AB246='[1]RULES DONT TOUCH'!$A$19,'[1]RULES DONT TOUCH'!$A$20,IF(AB246='[1]RULES DONT TOUCH'!$A$7,'[1]RULES DONT TOUCH'!$A$18,IF(AB246="","More info Needed",0))))))))))))))</f>
        <v>Sun</v>
      </c>
      <c r="AE246" s="2" t="s">
        <v>5461</v>
      </c>
      <c r="AF246" s="2" t="s">
        <v>5041</v>
      </c>
      <c r="AH246" s="2" t="s">
        <v>47</v>
      </c>
      <c r="AI246" s="48">
        <f>VLOOKUP(A246,[2]LicensedPremisesLLPG!$B:$AP,40,0)</f>
        <v>100032094117</v>
      </c>
      <c r="AJ246" s="2" t="s">
        <v>29</v>
      </c>
      <c r="AK246" s="2" t="s">
        <v>43</v>
      </c>
      <c r="AL246" s="2" t="s">
        <v>5149</v>
      </c>
      <c r="AM246" s="2" t="s">
        <v>5150</v>
      </c>
      <c r="AN246" s="2" t="s">
        <v>5151</v>
      </c>
      <c r="AO246" s="2" t="s">
        <v>5152</v>
      </c>
      <c r="AP246" s="2" t="s">
        <v>5152</v>
      </c>
      <c r="AQ246" s="2" t="s">
        <v>5150</v>
      </c>
      <c r="AR246" s="2" t="s">
        <v>5151</v>
      </c>
    </row>
    <row r="247" spans="1:44" x14ac:dyDescent="0.2">
      <c r="A247" s="2">
        <v>37765</v>
      </c>
      <c r="B247" s="6" t="s">
        <v>3252</v>
      </c>
      <c r="C247" s="2" t="s">
        <v>4918</v>
      </c>
      <c r="E247" s="2" t="s">
        <v>67</v>
      </c>
      <c r="F247" s="2" t="s">
        <v>3243</v>
      </c>
      <c r="G247" s="4">
        <v>38616</v>
      </c>
      <c r="H247" s="4" t="s">
        <v>29</v>
      </c>
      <c r="I247" s="2" t="s">
        <v>40</v>
      </c>
      <c r="N247" s="2" t="s">
        <v>48</v>
      </c>
      <c r="R247" s="2" t="s">
        <v>27</v>
      </c>
      <c r="S247" s="2" t="s">
        <v>42</v>
      </c>
      <c r="X247" s="2" t="s">
        <v>5397</v>
      </c>
      <c r="Y247" s="2" t="s">
        <v>30</v>
      </c>
      <c r="Z247" s="2" t="str">
        <f>IF(X247='[1]RULES DONT TOUCH'!$A$1,"N/A",IF(X247='[1]RULES DONT TOUCH'!$A$2,'[1]RULES DONT TOUCH'!$A$9,IF(X247='[1]RULES DONT TOUCH'!$A$3,'[1]RULES DONT TOUCH'!$A$11,IF(X247='[1]RULES DONT TOUCH'!$A$4,'[1]RULES DONT TOUCH'!$A$10,IF(X247='[1]RULES DONT TOUCH'!$A$5,'[1]RULES DONT TOUCH'!$A$13,IF(X247='[1]RULES DONT TOUCH'!$A$16,'[1]RULES DONT TOUCH'!$A$17,IF(X247='[1]RULES DONT TOUCH'!$A$8,'[1]RULES DONT TOUCH'!$A$12,IF(X247='[1]RULES DONT TOUCH'!$A$7,'[1]RULES DONT TOUCH'!$A$18,IF(X247='[1]RULES DONT TOUCH'!$A$23,'[1]RULES DONT TOUCH'!$A$13,IF(X247='[1]RULES DONT TOUCH'!$A$24,'[1]RULES DONT TOUCH'!$A$25,IF(X247='[1]RULES DONT TOUCH'!$A$21,'[1]RULES DONT TOUCH'!$A$22,IF(X247="","More info Needed",0))))))))))))</f>
        <v>N/A</v>
      </c>
      <c r="AA247" s="2" t="s">
        <v>30</v>
      </c>
      <c r="AB247" s="2" t="s">
        <v>5216</v>
      </c>
      <c r="AC247" s="2" t="s">
        <v>5426</v>
      </c>
      <c r="AD247" s="2" t="str">
        <f>IF(AB247='[1]RULES DONT TOUCH'!$A$1,"N/A",IF(AB247='[1]RULES DONT TOUCH'!$A$2,'[1]RULES DONT TOUCH'!$A$9,IF(AB247='[1]RULES DONT TOUCH'!$A$3,'[1]RULES DONT TOUCH'!$A$11,IF(AB247='[1]RULES DONT TOUCH'!$A$4,'[1]RULES DONT TOUCH'!$A$10,IF(AB247='[1]RULES DONT TOUCH'!$A$24,'[1]RULES DONT TOUCH'!$A$25,IF(AB247='[1]RULES DONT TOUCH'!$A$13,'[1]RULES DONT TOUCH'!$A$13,IF(AB247='[1]RULES DONT TOUCH'!$A$16,'[1]RULES DONT TOUCH'!$A$17,IF(AB247='[1]RULES DONT TOUCH'!$A$5,'[1]RULES DONT TOUCH'!$A$13,IF(AB247='[1]RULES DONT TOUCH'!$A$8,'[1]RULES DONT TOUCH'!$A$12,IF(AB247='[1]RULES DONT TOUCH'!$A$23,'[1]RULES DONT TOUCH'!$A$13,IF(AB247='[1]RULES DONT TOUCH'!$A$21,'[1]RULES DONT TOUCH'!$A$22,IF(AB247='[1]RULES DONT TOUCH'!$A$19,'[1]RULES DONT TOUCH'!$A$20,IF(AB247='[1]RULES DONT TOUCH'!$A$7,'[1]RULES DONT TOUCH'!$A$18,IF(AB247="","More info Needed",0))))))))))))))</f>
        <v>Sun</v>
      </c>
      <c r="AE247" s="2" t="s">
        <v>5461</v>
      </c>
      <c r="AF247" s="2" t="s">
        <v>5041</v>
      </c>
      <c r="AH247" s="2" t="s">
        <v>47</v>
      </c>
      <c r="AI247" s="48">
        <f>VLOOKUP(A247,[2]LicensedPremisesLLPG!$B:$AP,40,0)</f>
        <v>100031569727</v>
      </c>
      <c r="AJ247" s="2" t="s">
        <v>7162</v>
      </c>
      <c r="AK247" s="2" t="s">
        <v>43</v>
      </c>
      <c r="AL247" s="2" t="s">
        <v>3253</v>
      </c>
      <c r="AM247" s="2" t="s">
        <v>3254</v>
      </c>
      <c r="AN247" s="2" t="s">
        <v>3255</v>
      </c>
      <c r="AO247" s="2" t="s">
        <v>3253</v>
      </c>
    </row>
    <row r="248" spans="1:44" ht="14.25" customHeight="1" x14ac:dyDescent="0.2">
      <c r="A248" s="2">
        <v>37944</v>
      </c>
      <c r="B248" s="2" t="s">
        <v>3878</v>
      </c>
      <c r="C248" s="2" t="s">
        <v>3879</v>
      </c>
      <c r="E248" s="2" t="s">
        <v>67</v>
      </c>
      <c r="F248" s="2" t="s">
        <v>3880</v>
      </c>
      <c r="G248" s="4">
        <v>38616</v>
      </c>
      <c r="H248" s="4" t="s">
        <v>29</v>
      </c>
      <c r="I248" s="2" t="s">
        <v>45</v>
      </c>
      <c r="S248" s="2" t="s">
        <v>18</v>
      </c>
      <c r="Z248" s="2" t="str">
        <f>IF(X248='[1]RULES DONT TOUCH'!$A$1,"N/A",IF(X248='[1]RULES DONT TOUCH'!$A$2,'[1]RULES DONT TOUCH'!$A$9,IF(X248='[1]RULES DONT TOUCH'!$A$3,'[1]RULES DONT TOUCH'!$A$11,IF(X248='[1]RULES DONT TOUCH'!$A$4,'[1]RULES DONT TOUCH'!$A$10,IF(X248='[1]RULES DONT TOUCH'!$A$5,'[1]RULES DONT TOUCH'!$A$13,IF(X248='[1]RULES DONT TOUCH'!$A$16,'[1]RULES DONT TOUCH'!$A$17,IF(X248='[1]RULES DONT TOUCH'!$A$8,'[1]RULES DONT TOUCH'!$A$12,IF(X248='[1]RULES DONT TOUCH'!$A$7,'[1]RULES DONT TOUCH'!$A$18,IF(X248='[1]RULES DONT TOUCH'!$A$23,'[1]RULES DONT TOUCH'!$A$13,IF(X248='[1]RULES DONT TOUCH'!$A$24,'[1]RULES DONT TOUCH'!$A$25,IF(X248='[1]RULES DONT TOUCH'!$A$21,'[1]RULES DONT TOUCH'!$A$22,IF(X248="","More info Needed",0))))))))))))</f>
        <v>More info Needed</v>
      </c>
      <c r="AB248" s="2" t="s">
        <v>5103</v>
      </c>
      <c r="AC248" s="2" t="s">
        <v>5422</v>
      </c>
      <c r="AD248" s="2" t="str">
        <f>IF(AB248='[1]RULES DONT TOUCH'!$A$1,"N/A",IF(AB248='[1]RULES DONT TOUCH'!$A$2,'[1]RULES DONT TOUCH'!$A$9,IF(AB248='[1]RULES DONT TOUCH'!$A$3,'[1]RULES DONT TOUCH'!$A$11,IF(AB248='[1]RULES DONT TOUCH'!$A$4,'[1]RULES DONT TOUCH'!$A$10,IF(AB248='[1]RULES DONT TOUCH'!$A$24,'[1]RULES DONT TOUCH'!$A$25,IF(AB248='[1]RULES DONT TOUCH'!$A$13,'[1]RULES DONT TOUCH'!$A$13,IF(AB248='[1]RULES DONT TOUCH'!$A$16,'[1]RULES DONT TOUCH'!$A$17,IF(AB248='[1]RULES DONT TOUCH'!$A$5,'[1]RULES DONT TOUCH'!$A$13,IF(AB248='[1]RULES DONT TOUCH'!$A$8,'[1]RULES DONT TOUCH'!$A$12,IF(AB248='[1]RULES DONT TOUCH'!$A$23,'[1]RULES DONT TOUCH'!$A$13,IF(AB248='[1]RULES DONT TOUCH'!$A$21,'[1]RULES DONT TOUCH'!$A$22,IF(AB248='[1]RULES DONT TOUCH'!$A$19,'[1]RULES DONT TOUCH'!$A$20,IF(AB248='[1]RULES DONT TOUCH'!$A$7,'[1]RULES DONT TOUCH'!$A$18,IF(AB248="","More info Needed",0))))))))))))))</f>
        <v>N/A</v>
      </c>
      <c r="AE248" s="2" t="s">
        <v>30</v>
      </c>
      <c r="AF248" s="2" t="s">
        <v>5041</v>
      </c>
      <c r="AH248" s="2" t="s">
        <v>30</v>
      </c>
      <c r="AI248" s="48">
        <f>VLOOKUP(A248,[2]LicensedPremisesLLPG!$B:$AP,40,0)</f>
        <v>100031596375</v>
      </c>
      <c r="AJ248" s="2" t="s">
        <v>7162</v>
      </c>
      <c r="AK248" s="2" t="s">
        <v>43</v>
      </c>
      <c r="AL248" s="2" t="s">
        <v>731</v>
      </c>
      <c r="AM248" s="2" t="s">
        <v>3881</v>
      </c>
      <c r="AN248" s="2" t="s">
        <v>733</v>
      </c>
      <c r="AO248" s="2" t="s">
        <v>8553</v>
      </c>
    </row>
    <row r="249" spans="1:44" ht="14.25" customHeight="1" x14ac:dyDescent="0.2">
      <c r="A249" s="2">
        <v>38028</v>
      </c>
      <c r="B249" s="2" t="s">
        <v>398</v>
      </c>
      <c r="C249" s="2" t="s">
        <v>399</v>
      </c>
      <c r="D249" s="2" t="s">
        <v>135</v>
      </c>
      <c r="E249" s="2" t="s">
        <v>67</v>
      </c>
      <c r="F249" s="2" t="s">
        <v>400</v>
      </c>
      <c r="G249" s="4">
        <v>38616</v>
      </c>
      <c r="H249" s="4" t="s">
        <v>29</v>
      </c>
      <c r="I249" s="2" t="s">
        <v>45</v>
      </c>
      <c r="K249" s="2" t="s">
        <v>112</v>
      </c>
      <c r="L249" s="2" t="s">
        <v>68</v>
      </c>
      <c r="N249" s="2" t="s">
        <v>48</v>
      </c>
      <c r="O249" s="2" t="s">
        <v>41</v>
      </c>
      <c r="P249" s="2" t="s">
        <v>49</v>
      </c>
      <c r="R249" s="2" t="s">
        <v>46</v>
      </c>
      <c r="S249" s="2" t="s">
        <v>18</v>
      </c>
      <c r="U249" s="2" t="s">
        <v>29</v>
      </c>
      <c r="V249" s="2" t="s">
        <v>29</v>
      </c>
      <c r="W249" s="2" t="s">
        <v>29</v>
      </c>
      <c r="X249" s="2" t="s">
        <v>5537</v>
      </c>
      <c r="Y249" s="2" t="s">
        <v>5315</v>
      </c>
      <c r="Z249" s="2" t="str">
        <f>IF(X249='[1]RULES DONT TOUCH'!$A$1,"N/A",IF(X249='[1]RULES DONT TOUCH'!$A$2,'[1]RULES DONT TOUCH'!$A$9,IF(X249='[1]RULES DONT TOUCH'!$A$3,'[1]RULES DONT TOUCH'!$A$11,IF(X249='[1]RULES DONT TOUCH'!$A$4,'[1]RULES DONT TOUCH'!$A$10,IF(X249='[1]RULES DONT TOUCH'!$A$5,'[1]RULES DONT TOUCH'!$A$13,IF(X249='[1]RULES DONT TOUCH'!$A$16,'[1]RULES DONT TOUCH'!$A$17,IF(X249='[1]RULES DONT TOUCH'!$A$8,'[1]RULES DONT TOUCH'!$A$12,IF(X249='[1]RULES DONT TOUCH'!$A$7,'[1]RULES DONT TOUCH'!$A$18,IF(X249='[1]RULES DONT TOUCH'!$A$23,'[1]RULES DONT TOUCH'!$A$13,IF(X249='[1]RULES DONT TOUCH'!$A$24,'[1]RULES DONT TOUCH'!$A$25,IF(X249='[1]RULES DONT TOUCH'!$A$21,'[1]RULES DONT TOUCH'!$A$22,IF(X249="","More info Needed",0))))))))))))</f>
        <v>Fri-Sat&amp;Sun</v>
      </c>
      <c r="AA249" s="7" t="s">
        <v>5707</v>
      </c>
      <c r="AB249" s="2" t="s">
        <v>5537</v>
      </c>
      <c r="AC249" s="2" t="s">
        <v>5426</v>
      </c>
      <c r="AD249" s="2" t="str">
        <f>IF(AB249='[1]RULES DONT TOUCH'!$A$1,"N/A",IF(AB249='[1]RULES DONT TOUCH'!$A$2,'[1]RULES DONT TOUCH'!$A$9,IF(AB249='[1]RULES DONT TOUCH'!$A$3,'[1]RULES DONT TOUCH'!$A$11,IF(AB249='[1]RULES DONT TOUCH'!$A$4,'[1]RULES DONT TOUCH'!$A$10,IF(AB249='[1]RULES DONT TOUCH'!$A$24,'[1]RULES DONT TOUCH'!$A$25,IF(AB249='[1]RULES DONT TOUCH'!$A$13,'[1]RULES DONT TOUCH'!$A$13,IF(AB249='[1]RULES DONT TOUCH'!$A$16,'[1]RULES DONT TOUCH'!$A$17,IF(AB249='[1]RULES DONT TOUCH'!$A$5,'[1]RULES DONT TOUCH'!$A$13,IF(AB249='[1]RULES DONT TOUCH'!$A$8,'[1]RULES DONT TOUCH'!$A$12,IF(AB249='[1]RULES DONT TOUCH'!$A$23,'[1]RULES DONT TOUCH'!$A$13,IF(AB249='[1]RULES DONT TOUCH'!$A$21,'[1]RULES DONT TOUCH'!$A$22,IF(AB249='[1]RULES DONT TOUCH'!$A$19,'[1]RULES DONT TOUCH'!$A$20,IF(AB249='[1]RULES DONT TOUCH'!$A$7,'[1]RULES DONT TOUCH'!$A$18,IF(AB249="","More info Needed",0))))))))))))))</f>
        <v>Fri-Sat&amp;Sun</v>
      </c>
      <c r="AE249" s="7" t="s">
        <v>5708</v>
      </c>
      <c r="AF249" s="2" t="s">
        <v>47</v>
      </c>
      <c r="AH249" s="2" t="s">
        <v>30</v>
      </c>
      <c r="AI249" s="48">
        <f>VLOOKUP(A249,[2]LicensedPremisesLLPG!$B:$AP,40,0)</f>
        <v>100031528810</v>
      </c>
      <c r="AJ249" s="2" t="s">
        <v>7163</v>
      </c>
      <c r="AK249" s="2" t="s">
        <v>43</v>
      </c>
      <c r="AL249" s="2" t="s">
        <v>872</v>
      </c>
      <c r="AM249" s="2" t="s">
        <v>873</v>
      </c>
      <c r="AN249" s="2" t="s">
        <v>874</v>
      </c>
      <c r="AO249" s="2" t="s">
        <v>5310</v>
      </c>
    </row>
    <row r="250" spans="1:44" ht="14.25" customHeight="1" x14ac:dyDescent="0.2">
      <c r="A250" s="2">
        <v>38178</v>
      </c>
      <c r="B250" s="6" t="s">
        <v>4384</v>
      </c>
      <c r="C250" s="2" t="s">
        <v>4385</v>
      </c>
      <c r="D250" s="6" t="s">
        <v>135</v>
      </c>
      <c r="E250" s="2" t="s">
        <v>67</v>
      </c>
      <c r="F250" s="2" t="s">
        <v>4386</v>
      </c>
      <c r="G250" s="4">
        <v>38616</v>
      </c>
      <c r="H250" s="4" t="s">
        <v>29</v>
      </c>
      <c r="I250" s="2" t="s">
        <v>45</v>
      </c>
      <c r="S250" s="2" t="s">
        <v>18</v>
      </c>
      <c r="Z250" s="2" t="str">
        <f>IF(X250='[1]RULES DONT TOUCH'!$A$1,"N/A",IF(X250='[1]RULES DONT TOUCH'!$A$2,'[1]RULES DONT TOUCH'!$A$9,IF(X250='[1]RULES DONT TOUCH'!$A$3,'[1]RULES DONT TOUCH'!$A$11,IF(X250='[1]RULES DONT TOUCH'!$A$4,'[1]RULES DONT TOUCH'!$A$10,IF(X250='[1]RULES DONT TOUCH'!$A$5,'[1]RULES DONT TOUCH'!$A$13,IF(X250='[1]RULES DONT TOUCH'!$A$16,'[1]RULES DONT TOUCH'!$A$17,IF(X250='[1]RULES DONT TOUCH'!$A$8,'[1]RULES DONT TOUCH'!$A$12,IF(X250='[1]RULES DONT TOUCH'!$A$7,'[1]RULES DONT TOUCH'!$A$18,IF(X250='[1]RULES DONT TOUCH'!$A$23,'[1]RULES DONT TOUCH'!$A$13,IF(X250='[1]RULES DONT TOUCH'!$A$24,'[1]RULES DONT TOUCH'!$A$25,IF(X250='[1]RULES DONT TOUCH'!$A$21,'[1]RULES DONT TOUCH'!$A$22,IF(X250="","More info Needed",0))))))))))))</f>
        <v>More info Needed</v>
      </c>
      <c r="AB250" s="2" t="s">
        <v>5216</v>
      </c>
      <c r="AC250" s="2" t="s">
        <v>5426</v>
      </c>
      <c r="AD250" s="2" t="str">
        <f>IF(AB250='[1]RULES DONT TOUCH'!$A$1,"N/A",IF(AB250='[1]RULES DONT TOUCH'!$A$2,'[1]RULES DONT TOUCH'!$A$9,IF(AB250='[1]RULES DONT TOUCH'!$A$3,'[1]RULES DONT TOUCH'!$A$11,IF(AB250='[1]RULES DONT TOUCH'!$A$4,'[1]RULES DONT TOUCH'!$A$10,IF(AB250='[1]RULES DONT TOUCH'!$A$24,'[1]RULES DONT TOUCH'!$A$25,IF(AB250='[1]RULES DONT TOUCH'!$A$13,'[1]RULES DONT TOUCH'!$A$13,IF(AB250='[1]RULES DONT TOUCH'!$A$16,'[1]RULES DONT TOUCH'!$A$17,IF(AB250='[1]RULES DONT TOUCH'!$A$5,'[1]RULES DONT TOUCH'!$A$13,IF(AB250='[1]RULES DONT TOUCH'!$A$8,'[1]RULES DONT TOUCH'!$A$12,IF(AB250='[1]RULES DONT TOUCH'!$A$23,'[1]RULES DONT TOUCH'!$A$13,IF(AB250='[1]RULES DONT TOUCH'!$A$21,'[1]RULES DONT TOUCH'!$A$22,IF(AB250='[1]RULES DONT TOUCH'!$A$19,'[1]RULES DONT TOUCH'!$A$20,IF(AB250='[1]RULES DONT TOUCH'!$A$7,'[1]RULES DONT TOUCH'!$A$18,IF(AB250="","More info Needed",0))))))))))))))</f>
        <v>Sun</v>
      </c>
      <c r="AE250" s="2" t="s">
        <v>5540</v>
      </c>
      <c r="AF250" s="2" t="s">
        <v>5041</v>
      </c>
      <c r="AH250" s="2" t="s">
        <v>30</v>
      </c>
      <c r="AI250" s="48">
        <f>VLOOKUP(A250,[2]LicensedPremisesLLPG!$B:$AP,40,0)</f>
        <v>100031594793</v>
      </c>
      <c r="AJ250" s="2" t="s">
        <v>7163</v>
      </c>
      <c r="AK250" s="2" t="s">
        <v>43</v>
      </c>
      <c r="AL250" s="2" t="s">
        <v>2136</v>
      </c>
      <c r="AM250" s="2" t="s">
        <v>4387</v>
      </c>
      <c r="AN250" s="6" t="s">
        <v>2138</v>
      </c>
      <c r="AO250" s="2" t="s">
        <v>7800</v>
      </c>
    </row>
    <row r="251" spans="1:44" x14ac:dyDescent="0.2">
      <c r="A251" s="2">
        <v>37668</v>
      </c>
      <c r="B251" s="6" t="s">
        <v>1127</v>
      </c>
      <c r="C251" s="2" t="s">
        <v>4656</v>
      </c>
      <c r="D251" s="2" t="s">
        <v>1128</v>
      </c>
      <c r="E251" s="2" t="s">
        <v>67</v>
      </c>
      <c r="F251" s="2" t="s">
        <v>1129</v>
      </c>
      <c r="G251" s="4">
        <v>38617</v>
      </c>
      <c r="H251" s="4" t="s">
        <v>29</v>
      </c>
      <c r="I251" s="2" t="s">
        <v>45</v>
      </c>
      <c r="N251" s="2" t="s">
        <v>48</v>
      </c>
      <c r="O251" s="2" t="s">
        <v>41</v>
      </c>
      <c r="Q251" s="2" t="s">
        <v>83</v>
      </c>
      <c r="R251" s="2" t="s">
        <v>27</v>
      </c>
      <c r="S251" s="2" t="s">
        <v>18</v>
      </c>
      <c r="X251" s="2" t="s">
        <v>5103</v>
      </c>
      <c r="Y251" s="2" t="s">
        <v>5316</v>
      </c>
      <c r="Z251" s="2" t="str">
        <f>IF(X251='[1]RULES DONT TOUCH'!$A$1,"N/A",IF(X251='[1]RULES DONT TOUCH'!$A$2,'[1]RULES DONT TOUCH'!$A$9,IF(X251='[1]RULES DONT TOUCH'!$A$3,'[1]RULES DONT TOUCH'!$A$11,IF(X251='[1]RULES DONT TOUCH'!$A$4,'[1]RULES DONT TOUCH'!$A$10,IF(X251='[1]RULES DONT TOUCH'!$A$5,'[1]RULES DONT TOUCH'!$A$13,IF(X251='[1]RULES DONT TOUCH'!$A$16,'[1]RULES DONT TOUCH'!$A$17,IF(X251='[1]RULES DONT TOUCH'!$A$8,'[1]RULES DONT TOUCH'!$A$12,IF(X251='[1]RULES DONT TOUCH'!$A$7,'[1]RULES DONT TOUCH'!$A$18,IF(X251='[1]RULES DONT TOUCH'!$A$23,'[1]RULES DONT TOUCH'!$A$13,IF(X251='[1]RULES DONT TOUCH'!$A$24,'[1]RULES DONT TOUCH'!$A$25,IF(X251='[1]RULES DONT TOUCH'!$A$21,'[1]RULES DONT TOUCH'!$A$22,IF(X251="","More info Needed",0))))))))))))</f>
        <v>N/A</v>
      </c>
      <c r="AA251" s="2" t="s">
        <v>30</v>
      </c>
      <c r="AB251" s="2" t="s">
        <v>5103</v>
      </c>
      <c r="AC251" s="2" t="s">
        <v>5427</v>
      </c>
      <c r="AD251" s="2" t="str">
        <f>IF(AB251='[1]RULES DONT TOUCH'!$A$1,"N/A",IF(AB251='[1]RULES DONT TOUCH'!$A$2,'[1]RULES DONT TOUCH'!$A$9,IF(AB251='[1]RULES DONT TOUCH'!$A$3,'[1]RULES DONT TOUCH'!$A$11,IF(AB251='[1]RULES DONT TOUCH'!$A$4,'[1]RULES DONT TOUCH'!$A$10,IF(AB251='[1]RULES DONT TOUCH'!$A$24,'[1]RULES DONT TOUCH'!$A$25,IF(AB251='[1]RULES DONT TOUCH'!$A$13,'[1]RULES DONT TOUCH'!$A$13,IF(AB251='[1]RULES DONT TOUCH'!$A$16,'[1]RULES DONT TOUCH'!$A$17,IF(AB251='[1]RULES DONT TOUCH'!$A$5,'[1]RULES DONT TOUCH'!$A$13,IF(AB251='[1]RULES DONT TOUCH'!$A$8,'[1]RULES DONT TOUCH'!$A$12,IF(AB251='[1]RULES DONT TOUCH'!$A$23,'[1]RULES DONT TOUCH'!$A$13,IF(AB251='[1]RULES DONT TOUCH'!$A$21,'[1]RULES DONT TOUCH'!$A$22,IF(AB251='[1]RULES DONT TOUCH'!$A$19,'[1]RULES DONT TOUCH'!$A$20,IF(AB251='[1]RULES DONT TOUCH'!$A$7,'[1]RULES DONT TOUCH'!$A$18,IF(AB251="","More info Needed",0))))))))))))))</f>
        <v>N/A</v>
      </c>
      <c r="AE251" s="2" t="s">
        <v>30</v>
      </c>
      <c r="AF251" s="2" t="s">
        <v>47</v>
      </c>
      <c r="AH251" s="2" t="s">
        <v>30</v>
      </c>
      <c r="AI251" s="48">
        <f>VLOOKUP(A251,[2]LicensedPremisesLLPG!$B:$AP,40,0)</f>
        <v>100032126352</v>
      </c>
      <c r="AJ251" s="2" t="s">
        <v>7163</v>
      </c>
      <c r="AK251" s="2" t="s">
        <v>43</v>
      </c>
      <c r="AL251" s="2" t="s">
        <v>1130</v>
      </c>
      <c r="AM251" s="2" t="s">
        <v>1131</v>
      </c>
      <c r="AN251" s="2" t="s">
        <v>1132</v>
      </c>
      <c r="AO251" s="2" t="s">
        <v>1133</v>
      </c>
    </row>
    <row r="252" spans="1:44" x14ac:dyDescent="0.2">
      <c r="A252" s="2">
        <v>35302</v>
      </c>
      <c r="B252" s="6" t="s">
        <v>2222</v>
      </c>
      <c r="C252" s="6" t="s">
        <v>4850</v>
      </c>
      <c r="E252" s="2" t="s">
        <v>67</v>
      </c>
      <c r="F252" s="2" t="s">
        <v>2223</v>
      </c>
      <c r="G252" s="4">
        <v>38618</v>
      </c>
      <c r="H252" s="4" t="s">
        <v>29</v>
      </c>
      <c r="I252" s="2" t="s">
        <v>716</v>
      </c>
      <c r="J252" s="2" t="s">
        <v>129</v>
      </c>
      <c r="K252" s="2" t="s">
        <v>112</v>
      </c>
      <c r="L252" s="2" t="s">
        <v>68</v>
      </c>
      <c r="N252" s="2" t="s">
        <v>48</v>
      </c>
      <c r="O252" s="2" t="s">
        <v>41</v>
      </c>
      <c r="P252" s="2" t="s">
        <v>49</v>
      </c>
      <c r="Q252" s="2" t="s">
        <v>83</v>
      </c>
      <c r="S252" s="2" t="s">
        <v>18</v>
      </c>
      <c r="X252" s="2" t="s">
        <v>5788</v>
      </c>
      <c r="Y252" s="2" t="s">
        <v>30</v>
      </c>
      <c r="Z252" s="2">
        <f>IF(X252='[1]RULES DONT TOUCH'!$A$1,"N/A",IF(X252='[1]RULES DONT TOUCH'!$A$2,'[1]RULES DONT TOUCH'!$A$9,IF(X252='[1]RULES DONT TOUCH'!$A$3,'[1]RULES DONT TOUCH'!$A$11,IF(X252='[1]RULES DONT TOUCH'!$A$4,'[1]RULES DONT TOUCH'!$A$10,IF(X252='[1]RULES DONT TOUCH'!$A$5,'[1]RULES DONT TOUCH'!$A$13,IF(X252='[1]RULES DONT TOUCH'!$A$16,'[1]RULES DONT TOUCH'!$A$17,IF(X252='[1]RULES DONT TOUCH'!$A$8,'[1]RULES DONT TOUCH'!$A$12,IF(X252='[1]RULES DONT TOUCH'!$A$7,'[1]RULES DONT TOUCH'!$A$18,IF(X252='[1]RULES DONT TOUCH'!$A$23,'[1]RULES DONT TOUCH'!$A$13,IF(X252='[1]RULES DONT TOUCH'!$A$24,'[1]RULES DONT TOUCH'!$A$25,IF(X252='[1]RULES DONT TOUCH'!$A$21,'[1]RULES DONT TOUCH'!$A$22,IF(X252="","More info Needed",0))))))))))))</f>
        <v>0</v>
      </c>
      <c r="AA252" s="2" t="s">
        <v>30</v>
      </c>
      <c r="AB252" s="2" t="s">
        <v>5103</v>
      </c>
      <c r="AC252" s="2" t="s">
        <v>5425</v>
      </c>
      <c r="AD252" s="2" t="str">
        <f>IF(AB252='[1]RULES DONT TOUCH'!$A$1,"N/A",IF(AB252='[1]RULES DONT TOUCH'!$A$2,'[1]RULES DONT TOUCH'!$A$9,IF(AB252='[1]RULES DONT TOUCH'!$A$3,'[1]RULES DONT TOUCH'!$A$11,IF(AB252='[1]RULES DONT TOUCH'!$A$4,'[1]RULES DONT TOUCH'!$A$10,IF(AB252='[1]RULES DONT TOUCH'!$A$24,'[1]RULES DONT TOUCH'!$A$25,IF(AB252='[1]RULES DONT TOUCH'!$A$13,'[1]RULES DONT TOUCH'!$A$13,IF(AB252='[1]RULES DONT TOUCH'!$A$16,'[1]RULES DONT TOUCH'!$A$17,IF(AB252='[1]RULES DONT TOUCH'!$A$5,'[1]RULES DONT TOUCH'!$A$13,IF(AB252='[1]RULES DONT TOUCH'!$A$8,'[1]RULES DONT TOUCH'!$A$12,IF(AB252='[1]RULES DONT TOUCH'!$A$23,'[1]RULES DONT TOUCH'!$A$13,IF(AB252='[1]RULES DONT TOUCH'!$A$21,'[1]RULES DONT TOUCH'!$A$22,IF(AB252='[1]RULES DONT TOUCH'!$A$19,'[1]RULES DONT TOUCH'!$A$20,IF(AB252='[1]RULES DONT TOUCH'!$A$7,'[1]RULES DONT TOUCH'!$A$18,IF(AB252="","More info Needed",0))))))))))))))</f>
        <v>N/A</v>
      </c>
      <c r="AE252" s="2" t="s">
        <v>30</v>
      </c>
      <c r="AF252" s="2" t="s">
        <v>47</v>
      </c>
      <c r="AH252" s="2" t="s">
        <v>30</v>
      </c>
      <c r="AI252" s="48">
        <f>VLOOKUP(A252,[2]LicensedPremisesLLPG!$B:$AP,40,0)</f>
        <v>200001400981</v>
      </c>
      <c r="AJ252" s="2" t="s">
        <v>7162</v>
      </c>
      <c r="AK252" s="2" t="s">
        <v>52</v>
      </c>
    </row>
    <row r="253" spans="1:44" x14ac:dyDescent="0.2">
      <c r="A253" s="2">
        <v>35075</v>
      </c>
      <c r="B253" s="6" t="s">
        <v>1103</v>
      </c>
      <c r="C253" s="2" t="s">
        <v>6069</v>
      </c>
      <c r="D253" s="2" t="s">
        <v>1101</v>
      </c>
      <c r="E253" s="2" t="s">
        <v>67</v>
      </c>
      <c r="F253" s="2" t="s">
        <v>1102</v>
      </c>
      <c r="G253" s="4">
        <v>38619</v>
      </c>
      <c r="H253" s="4" t="s">
        <v>29</v>
      </c>
      <c r="I253" s="2" t="s">
        <v>40</v>
      </c>
      <c r="N253" s="2" t="s">
        <v>20</v>
      </c>
      <c r="O253" s="2" t="s">
        <v>131</v>
      </c>
      <c r="P253" s="2" t="s">
        <v>132</v>
      </c>
      <c r="Q253" s="2" t="s">
        <v>133</v>
      </c>
      <c r="R253" s="2" t="s">
        <v>46</v>
      </c>
      <c r="S253" s="2" t="s">
        <v>18</v>
      </c>
      <c r="U253" s="2" t="s">
        <v>29</v>
      </c>
      <c r="V253" s="2" t="s">
        <v>29</v>
      </c>
      <c r="W253" s="2" t="s">
        <v>29</v>
      </c>
      <c r="X253" s="2" t="s">
        <v>5103</v>
      </c>
      <c r="Y253" s="2" t="s">
        <v>5686</v>
      </c>
      <c r="Z253" s="2" t="str">
        <f>IF(X253='[1]RULES DONT TOUCH'!$A$1,"N/A",IF(X253='[1]RULES DONT TOUCH'!$A$2,'[1]RULES DONT TOUCH'!$A$9,IF(X253='[1]RULES DONT TOUCH'!$A$3,'[1]RULES DONT TOUCH'!$A$11,IF(X253='[1]RULES DONT TOUCH'!$A$4,'[1]RULES DONT TOUCH'!$A$10,IF(X253='[1]RULES DONT TOUCH'!$A$5,'[1]RULES DONT TOUCH'!$A$13,IF(X253='[1]RULES DONT TOUCH'!$A$16,'[1]RULES DONT TOUCH'!$A$17,IF(X253='[1]RULES DONT TOUCH'!$A$8,'[1]RULES DONT TOUCH'!$A$12,IF(X253='[1]RULES DONT TOUCH'!$A$7,'[1]RULES DONT TOUCH'!$A$18,IF(X253='[1]RULES DONT TOUCH'!$A$23,'[1]RULES DONT TOUCH'!$A$13,IF(X253='[1]RULES DONT TOUCH'!$A$24,'[1]RULES DONT TOUCH'!$A$25,IF(X253='[1]RULES DONT TOUCH'!$A$21,'[1]RULES DONT TOUCH'!$A$22,IF(X253="","More info Needed",0))))))))))))</f>
        <v>N/A</v>
      </c>
      <c r="AA253" s="2" t="s">
        <v>30</v>
      </c>
      <c r="AB253" s="2" t="s">
        <v>5103</v>
      </c>
      <c r="AC253" s="2" t="s">
        <v>5651</v>
      </c>
      <c r="AD253" s="2" t="str">
        <f>IF(AB253='[1]RULES DONT TOUCH'!$A$1,"N/A",IF(AB253='[1]RULES DONT TOUCH'!$A$2,'[1]RULES DONT TOUCH'!$A$9,IF(AB253='[1]RULES DONT TOUCH'!$A$3,'[1]RULES DONT TOUCH'!$A$11,IF(AB253='[1]RULES DONT TOUCH'!$A$4,'[1]RULES DONT TOUCH'!$A$10,IF(AB253='[1]RULES DONT TOUCH'!$A$24,'[1]RULES DONT TOUCH'!$A$25,IF(AB253='[1]RULES DONT TOUCH'!$A$13,'[1]RULES DONT TOUCH'!$A$13,IF(AB253='[1]RULES DONT TOUCH'!$A$16,'[1]RULES DONT TOUCH'!$A$17,IF(AB253='[1]RULES DONT TOUCH'!$A$5,'[1]RULES DONT TOUCH'!$A$13,IF(AB253='[1]RULES DONT TOUCH'!$A$8,'[1]RULES DONT TOUCH'!$A$12,IF(AB253='[1]RULES DONT TOUCH'!$A$23,'[1]RULES DONT TOUCH'!$A$13,IF(AB253='[1]RULES DONT TOUCH'!$A$21,'[1]RULES DONT TOUCH'!$A$22,IF(AB253='[1]RULES DONT TOUCH'!$A$19,'[1]RULES DONT TOUCH'!$A$20,IF(AB253='[1]RULES DONT TOUCH'!$A$7,'[1]RULES DONT TOUCH'!$A$18,IF(AB253="","More info Needed",0))))))))))))))</f>
        <v>N/A</v>
      </c>
      <c r="AE253" s="2" t="s">
        <v>30</v>
      </c>
      <c r="AF253" s="2" t="s">
        <v>47</v>
      </c>
      <c r="AH253" s="2" t="s">
        <v>47</v>
      </c>
      <c r="AI253" s="48">
        <f>VLOOKUP(A253,[2]LicensedPremisesLLPG!$B:$AP,40,0)</f>
        <v>10000133639</v>
      </c>
      <c r="AJ253" s="2" t="s">
        <v>7163</v>
      </c>
      <c r="AK253" s="2" t="s">
        <v>43</v>
      </c>
      <c r="AL253" s="2" t="s">
        <v>6048</v>
      </c>
      <c r="AM253" s="2" t="s">
        <v>1237</v>
      </c>
      <c r="AN253" s="2" t="s">
        <v>1104</v>
      </c>
      <c r="AO253" s="2" t="s">
        <v>6913</v>
      </c>
    </row>
    <row r="254" spans="1:44" x14ac:dyDescent="0.2">
      <c r="A254" s="2">
        <v>35310</v>
      </c>
      <c r="B254" s="6" t="s">
        <v>3714</v>
      </c>
      <c r="C254" s="6" t="s">
        <v>4986</v>
      </c>
      <c r="E254" s="2" t="s">
        <v>67</v>
      </c>
      <c r="F254" s="2" t="s">
        <v>3715</v>
      </c>
      <c r="G254" s="4">
        <v>38619</v>
      </c>
      <c r="H254" s="4" t="s">
        <v>29</v>
      </c>
      <c r="I254" s="2" t="s">
        <v>6276</v>
      </c>
      <c r="N254" s="2" t="s">
        <v>48</v>
      </c>
      <c r="O254" s="2" t="s">
        <v>41</v>
      </c>
      <c r="R254" s="2" t="s">
        <v>27</v>
      </c>
      <c r="S254" s="2" t="s">
        <v>18</v>
      </c>
      <c r="U254" s="2" t="s">
        <v>29</v>
      </c>
      <c r="V254" s="2" t="s">
        <v>29</v>
      </c>
      <c r="W254" s="2" t="s">
        <v>29</v>
      </c>
      <c r="X254" s="2" t="s">
        <v>5103</v>
      </c>
      <c r="Y254" s="2" t="s">
        <v>5315</v>
      </c>
      <c r="Z254" s="2" t="str">
        <f>IF(X254='[1]RULES DONT TOUCH'!$A$1,"N/A",IF(X254='[1]RULES DONT TOUCH'!$A$2,'[1]RULES DONT TOUCH'!$A$9,IF(X254='[1]RULES DONT TOUCH'!$A$3,'[1]RULES DONT TOUCH'!$A$11,IF(X254='[1]RULES DONT TOUCH'!$A$4,'[1]RULES DONT TOUCH'!$A$10,IF(X254='[1]RULES DONT TOUCH'!$A$5,'[1]RULES DONT TOUCH'!$A$13,IF(X254='[1]RULES DONT TOUCH'!$A$16,'[1]RULES DONT TOUCH'!$A$17,IF(X254='[1]RULES DONT TOUCH'!$A$8,'[1]RULES DONT TOUCH'!$A$12,IF(X254='[1]RULES DONT TOUCH'!$A$7,'[1]RULES DONT TOUCH'!$A$18,IF(X254='[1]RULES DONT TOUCH'!$A$23,'[1]RULES DONT TOUCH'!$A$13,IF(X254='[1]RULES DONT TOUCH'!$A$24,'[1]RULES DONT TOUCH'!$A$25,IF(X254='[1]RULES DONT TOUCH'!$A$21,'[1]RULES DONT TOUCH'!$A$22,IF(X254="","More info Needed",0))))))))))))</f>
        <v>N/A</v>
      </c>
      <c r="AA254" s="2" t="s">
        <v>30</v>
      </c>
      <c r="AB254" s="2" t="s">
        <v>5216</v>
      </c>
      <c r="AC254" s="2" t="s">
        <v>5426</v>
      </c>
      <c r="AD254" s="2" t="str">
        <f>IF(AB254='[1]RULES DONT TOUCH'!$A$1,"N/A",IF(AB254='[1]RULES DONT TOUCH'!$A$2,'[1]RULES DONT TOUCH'!$A$9,IF(AB254='[1]RULES DONT TOUCH'!$A$3,'[1]RULES DONT TOUCH'!$A$11,IF(AB254='[1]RULES DONT TOUCH'!$A$4,'[1]RULES DONT TOUCH'!$A$10,IF(AB254='[1]RULES DONT TOUCH'!$A$24,'[1]RULES DONT TOUCH'!$A$25,IF(AB254='[1]RULES DONT TOUCH'!$A$13,'[1]RULES DONT TOUCH'!$A$13,IF(AB254='[1]RULES DONT TOUCH'!$A$16,'[1]RULES DONT TOUCH'!$A$17,IF(AB254='[1]RULES DONT TOUCH'!$A$5,'[1]RULES DONT TOUCH'!$A$13,IF(AB254='[1]RULES DONT TOUCH'!$A$8,'[1]RULES DONT TOUCH'!$A$12,IF(AB254='[1]RULES DONT TOUCH'!$A$23,'[1]RULES DONT TOUCH'!$A$13,IF(AB254='[1]RULES DONT TOUCH'!$A$21,'[1]RULES DONT TOUCH'!$A$22,IF(AB254='[1]RULES DONT TOUCH'!$A$19,'[1]RULES DONT TOUCH'!$A$20,IF(AB254='[1]RULES DONT TOUCH'!$A$7,'[1]RULES DONT TOUCH'!$A$18,IF(AB254="","More info Needed",0))))))))))))))</f>
        <v>Sun</v>
      </c>
      <c r="AE254" s="2" t="s">
        <v>5434</v>
      </c>
      <c r="AF254" s="2" t="s">
        <v>5544</v>
      </c>
      <c r="AH254" s="2" t="s">
        <v>30</v>
      </c>
      <c r="AI254" s="48">
        <f>VLOOKUP(A254,[2]LicensedPremisesLLPG!$B:$AP,40,0)</f>
        <v>200001389703</v>
      </c>
      <c r="AJ254" s="2" t="s">
        <v>7162</v>
      </c>
      <c r="AK254" s="2" t="s">
        <v>43</v>
      </c>
      <c r="AL254" s="2" t="s">
        <v>3716</v>
      </c>
      <c r="AM254" s="2" t="s">
        <v>3717</v>
      </c>
      <c r="AN254" s="6" t="s">
        <v>3718</v>
      </c>
      <c r="AO254" s="2" t="s">
        <v>3719</v>
      </c>
    </row>
    <row r="255" spans="1:44" ht="15" customHeight="1" x14ac:dyDescent="0.2">
      <c r="A255" s="2">
        <v>36362</v>
      </c>
      <c r="B255" s="6" t="s">
        <v>3655</v>
      </c>
      <c r="C255" s="2" t="s">
        <v>5291</v>
      </c>
      <c r="D255" s="2" t="s">
        <v>3656</v>
      </c>
      <c r="E255" s="2" t="s">
        <v>67</v>
      </c>
      <c r="F255" s="2" t="s">
        <v>3657</v>
      </c>
      <c r="G255" s="4">
        <v>38619</v>
      </c>
      <c r="H255" s="4" t="s">
        <v>29</v>
      </c>
      <c r="I255" s="2" t="s">
        <v>7612</v>
      </c>
      <c r="S255" s="2" t="s">
        <v>61</v>
      </c>
      <c r="X255" s="2" t="s">
        <v>5103</v>
      </c>
      <c r="Y255" s="2" t="s">
        <v>5307</v>
      </c>
      <c r="Z255" s="2" t="str">
        <f>IF(X255='[1]RULES DONT TOUCH'!$A$1,"N/A",IF(X255='[1]RULES DONT TOUCH'!$A$2,'[1]RULES DONT TOUCH'!$A$9,IF(X255='[1]RULES DONT TOUCH'!$A$3,'[1]RULES DONT TOUCH'!$A$11,IF(X255='[1]RULES DONT TOUCH'!$A$4,'[1]RULES DONT TOUCH'!$A$10,IF(X255='[1]RULES DONT TOUCH'!$A$5,'[1]RULES DONT TOUCH'!$A$13,IF(X255='[1]RULES DONT TOUCH'!$A$16,'[1]RULES DONT TOUCH'!$A$17,IF(X255='[1]RULES DONT TOUCH'!$A$8,'[1]RULES DONT TOUCH'!$A$12,IF(X255='[1]RULES DONT TOUCH'!$A$7,'[1]RULES DONT TOUCH'!$A$18,IF(X255='[1]RULES DONT TOUCH'!$A$23,'[1]RULES DONT TOUCH'!$A$13,IF(X255='[1]RULES DONT TOUCH'!$A$24,'[1]RULES DONT TOUCH'!$A$25,IF(X255='[1]RULES DONT TOUCH'!$A$21,'[1]RULES DONT TOUCH'!$A$22,IF(X255="","More info Needed",0))))))))))))</f>
        <v>N/A</v>
      </c>
      <c r="AA255" s="2" t="s">
        <v>30</v>
      </c>
      <c r="AB255" s="2" t="s">
        <v>5103</v>
      </c>
      <c r="AC255" s="2" t="s">
        <v>5307</v>
      </c>
      <c r="AD255" s="2" t="str">
        <f>IF(AB255='[1]RULES DONT TOUCH'!$A$1,"N/A",IF(AB255='[1]RULES DONT TOUCH'!$A$2,'[1]RULES DONT TOUCH'!$A$9,IF(AB255='[1]RULES DONT TOUCH'!$A$3,'[1]RULES DONT TOUCH'!$A$11,IF(AB255='[1]RULES DONT TOUCH'!$A$4,'[1]RULES DONT TOUCH'!$A$10,IF(AB255='[1]RULES DONT TOUCH'!$A$24,'[1]RULES DONT TOUCH'!$A$25,IF(AB255='[1]RULES DONT TOUCH'!$A$13,'[1]RULES DONT TOUCH'!$A$13,IF(AB255='[1]RULES DONT TOUCH'!$A$16,'[1]RULES DONT TOUCH'!$A$17,IF(AB255='[1]RULES DONT TOUCH'!$A$5,'[1]RULES DONT TOUCH'!$A$13,IF(AB255='[1]RULES DONT TOUCH'!$A$8,'[1]RULES DONT TOUCH'!$A$12,IF(AB255='[1]RULES DONT TOUCH'!$A$23,'[1]RULES DONT TOUCH'!$A$13,IF(AB255='[1]RULES DONT TOUCH'!$A$21,'[1]RULES DONT TOUCH'!$A$22,IF(AB255='[1]RULES DONT TOUCH'!$A$19,'[1]RULES DONT TOUCH'!$A$20,IF(AB255='[1]RULES DONT TOUCH'!$A$7,'[1]RULES DONT TOUCH'!$A$18,IF(AB255="","More info Needed",0))))))))))))))</f>
        <v>N/A</v>
      </c>
      <c r="AE255" s="2" t="s">
        <v>30</v>
      </c>
      <c r="AF255" s="2" t="s">
        <v>5431</v>
      </c>
      <c r="AH255" s="2" t="s">
        <v>30</v>
      </c>
      <c r="AI255" s="48">
        <f>VLOOKUP(A255,[2]LicensedPremisesLLPG!$B:$AP,40,0)</f>
        <v>100032289935</v>
      </c>
      <c r="AJ255" s="2" t="s">
        <v>29</v>
      </c>
      <c r="AK255" s="2" t="s">
        <v>37</v>
      </c>
      <c r="AL255" s="2" t="s">
        <v>2263</v>
      </c>
      <c r="AM255" s="2" t="s">
        <v>1190</v>
      </c>
      <c r="AN255" s="2" t="s">
        <v>496</v>
      </c>
      <c r="AO255" s="2" t="s">
        <v>8365</v>
      </c>
    </row>
    <row r="256" spans="1:44" ht="15" customHeight="1" x14ac:dyDescent="0.2">
      <c r="A256" s="2">
        <v>36674</v>
      </c>
      <c r="B256" s="6" t="s">
        <v>3072</v>
      </c>
      <c r="C256" s="2" t="s">
        <v>4879</v>
      </c>
      <c r="E256" s="2" t="s">
        <v>67</v>
      </c>
      <c r="F256" s="2" t="s">
        <v>3073</v>
      </c>
      <c r="G256" s="4">
        <v>38619</v>
      </c>
      <c r="H256" s="4" t="s">
        <v>29</v>
      </c>
      <c r="I256" s="2" t="s">
        <v>111</v>
      </c>
      <c r="K256" s="2" t="s">
        <v>112</v>
      </c>
      <c r="N256" s="2" t="s">
        <v>48</v>
      </c>
      <c r="O256" s="2" t="s">
        <v>41</v>
      </c>
      <c r="P256" s="2" t="s">
        <v>49</v>
      </c>
      <c r="Q256" s="2" t="s">
        <v>83</v>
      </c>
      <c r="R256" s="2" t="s">
        <v>27</v>
      </c>
      <c r="S256" s="2" t="s">
        <v>18</v>
      </c>
      <c r="X256" s="2" t="s">
        <v>5463</v>
      </c>
      <c r="Y256" s="2" t="s">
        <v>30</v>
      </c>
      <c r="Z256" s="2">
        <f>IF(X256='[1]RULES DONT TOUCH'!$A$1,"N/A",IF(X256='[1]RULES DONT TOUCH'!$A$2,'[1]RULES DONT TOUCH'!$A$9,IF(X256='[1]RULES DONT TOUCH'!$A$3,'[1]RULES DONT TOUCH'!$A$11,IF(X256='[1]RULES DONT TOUCH'!$A$4,'[1]RULES DONT TOUCH'!$A$10,IF(X256='[1]RULES DONT TOUCH'!$A$5,'[1]RULES DONT TOUCH'!$A$13,IF(X256='[1]RULES DONT TOUCH'!$A$16,'[1]RULES DONT TOUCH'!$A$17,IF(X256='[1]RULES DONT TOUCH'!$A$8,'[1]RULES DONT TOUCH'!$A$12,IF(X256='[1]RULES DONT TOUCH'!$A$7,'[1]RULES DONT TOUCH'!$A$18,IF(X256='[1]RULES DONT TOUCH'!$A$23,'[1]RULES DONT TOUCH'!$A$13,IF(X256='[1]RULES DONT TOUCH'!$A$24,'[1]RULES DONT TOUCH'!$A$25,IF(X256='[1]RULES DONT TOUCH'!$A$21,'[1]RULES DONT TOUCH'!$A$22,IF(X256="","More info Needed",0))))))))))))</f>
        <v>0</v>
      </c>
      <c r="AA256" s="2" t="s">
        <v>30</v>
      </c>
      <c r="AB256" s="2" t="s">
        <v>5103</v>
      </c>
      <c r="AC256" s="7" t="s">
        <v>5969</v>
      </c>
      <c r="AD256" s="2" t="str">
        <f>IF(AB256='[1]RULES DONT TOUCH'!$A$1,"N/A",IF(AB256='[1]RULES DONT TOUCH'!$A$2,'[1]RULES DONT TOUCH'!$A$9,IF(AB256='[1]RULES DONT TOUCH'!$A$3,'[1]RULES DONT TOUCH'!$A$11,IF(AB256='[1]RULES DONT TOUCH'!$A$4,'[1]RULES DONT TOUCH'!$A$10,IF(AB256='[1]RULES DONT TOUCH'!$A$24,'[1]RULES DONT TOUCH'!$A$25,IF(AB256='[1]RULES DONT TOUCH'!$A$13,'[1]RULES DONT TOUCH'!$A$13,IF(AB256='[1]RULES DONT TOUCH'!$A$16,'[1]RULES DONT TOUCH'!$A$17,IF(AB256='[1]RULES DONT TOUCH'!$A$5,'[1]RULES DONT TOUCH'!$A$13,IF(AB256='[1]RULES DONT TOUCH'!$A$8,'[1]RULES DONT TOUCH'!$A$12,IF(AB256='[1]RULES DONT TOUCH'!$A$23,'[1]RULES DONT TOUCH'!$A$13,IF(AB256='[1]RULES DONT TOUCH'!$A$21,'[1]RULES DONT TOUCH'!$A$22,IF(AB256='[1]RULES DONT TOUCH'!$A$19,'[1]RULES DONT TOUCH'!$A$20,IF(AB256='[1]RULES DONT TOUCH'!$A$7,'[1]RULES DONT TOUCH'!$A$18,IF(AB256="","More info Needed",0))))))))))))))</f>
        <v>N/A</v>
      </c>
      <c r="AE256" s="2" t="s">
        <v>30</v>
      </c>
      <c r="AF256" s="2" t="s">
        <v>5431</v>
      </c>
      <c r="AH256" s="2" t="s">
        <v>47</v>
      </c>
      <c r="AI256" s="48">
        <f>VLOOKUP(A256,[2]LicensedPremisesLLPG!$B:$AP,40,0)</f>
        <v>10000130003</v>
      </c>
      <c r="AK256" s="2" t="s">
        <v>43</v>
      </c>
      <c r="AL256" s="2" t="s">
        <v>3074</v>
      </c>
      <c r="AM256" s="2" t="s">
        <v>7141</v>
      </c>
      <c r="AN256" s="2" t="s">
        <v>3075</v>
      </c>
      <c r="AO256" s="2" t="s">
        <v>3076</v>
      </c>
    </row>
    <row r="257" spans="1:48" ht="14.25" customHeight="1" x14ac:dyDescent="0.2">
      <c r="A257" s="2">
        <v>36729</v>
      </c>
      <c r="B257" s="6" t="s">
        <v>258</v>
      </c>
      <c r="C257" s="2" t="s">
        <v>4976</v>
      </c>
      <c r="D257" s="2" t="s">
        <v>3503</v>
      </c>
      <c r="E257" s="2" t="s">
        <v>67</v>
      </c>
      <c r="F257" s="2" t="s">
        <v>3504</v>
      </c>
      <c r="G257" s="4">
        <v>38619</v>
      </c>
      <c r="H257" s="4" t="s">
        <v>29</v>
      </c>
      <c r="I257" s="2" t="s">
        <v>35</v>
      </c>
      <c r="S257" s="2" t="s">
        <v>61</v>
      </c>
      <c r="X257" s="2" t="s">
        <v>5397</v>
      </c>
      <c r="Y257" s="2" t="s">
        <v>30</v>
      </c>
      <c r="Z257" s="2" t="str">
        <f>IF(X257='[1]RULES DONT TOUCH'!$A$1,"N/A",IF(X257='[1]RULES DONT TOUCH'!$A$2,'[1]RULES DONT TOUCH'!$A$9,IF(X257='[1]RULES DONT TOUCH'!$A$3,'[1]RULES DONT TOUCH'!$A$11,IF(X257='[1]RULES DONT TOUCH'!$A$4,'[1]RULES DONT TOUCH'!$A$10,IF(X257='[1]RULES DONT TOUCH'!$A$5,'[1]RULES DONT TOUCH'!$A$13,IF(X257='[1]RULES DONT TOUCH'!$A$16,'[1]RULES DONT TOUCH'!$A$17,IF(X257='[1]RULES DONT TOUCH'!$A$8,'[1]RULES DONT TOUCH'!$A$12,IF(X257='[1]RULES DONT TOUCH'!$A$7,'[1]RULES DONT TOUCH'!$A$18,IF(X257='[1]RULES DONT TOUCH'!$A$23,'[1]RULES DONT TOUCH'!$A$13,IF(X257='[1]RULES DONT TOUCH'!$A$24,'[1]RULES DONT TOUCH'!$A$25,IF(X257='[1]RULES DONT TOUCH'!$A$21,'[1]RULES DONT TOUCH'!$A$22,IF(X257="","More info Needed",0))))))))))))</f>
        <v>N/A</v>
      </c>
      <c r="AA257" s="2" t="s">
        <v>30</v>
      </c>
      <c r="AB257" s="2" t="s">
        <v>5216</v>
      </c>
      <c r="AC257" s="2" t="s">
        <v>5201</v>
      </c>
      <c r="AD257" s="2" t="str">
        <f>IF(AB257='[1]RULES DONT TOUCH'!$A$1,"N/A",IF(AB257='[1]RULES DONT TOUCH'!$A$2,'[1]RULES DONT TOUCH'!$A$9,IF(AB257='[1]RULES DONT TOUCH'!$A$3,'[1]RULES DONT TOUCH'!$A$11,IF(AB257='[1]RULES DONT TOUCH'!$A$4,'[1]RULES DONT TOUCH'!$A$10,IF(AB257='[1]RULES DONT TOUCH'!$A$24,'[1]RULES DONT TOUCH'!$A$25,IF(AB257='[1]RULES DONT TOUCH'!$A$13,'[1]RULES DONT TOUCH'!$A$13,IF(AB257='[1]RULES DONT TOUCH'!$A$16,'[1]RULES DONT TOUCH'!$A$17,IF(AB257='[1]RULES DONT TOUCH'!$A$5,'[1]RULES DONT TOUCH'!$A$13,IF(AB257='[1]RULES DONT TOUCH'!$A$8,'[1]RULES DONT TOUCH'!$A$12,IF(AB257='[1]RULES DONT TOUCH'!$A$23,'[1]RULES DONT TOUCH'!$A$13,IF(AB257='[1]RULES DONT TOUCH'!$A$21,'[1]RULES DONT TOUCH'!$A$22,IF(AB257='[1]RULES DONT TOUCH'!$A$19,'[1]RULES DONT TOUCH'!$A$20,IF(AB257='[1]RULES DONT TOUCH'!$A$7,'[1]RULES DONT TOUCH'!$A$18,IF(AB257="","More info Needed",0))))))))))))))</f>
        <v>Sun</v>
      </c>
      <c r="AE257" s="2" t="s">
        <v>5785</v>
      </c>
      <c r="AF257" s="2" t="s">
        <v>5041</v>
      </c>
      <c r="AH257" s="2" t="s">
        <v>30</v>
      </c>
      <c r="AI257" s="48">
        <f>VLOOKUP(A257,[2]LicensedPremisesLLPG!$B:$AP,40,0)</f>
        <v>100031573940</v>
      </c>
      <c r="AJ257" s="2" t="s">
        <v>29</v>
      </c>
      <c r="AK257" s="2" t="s">
        <v>37</v>
      </c>
      <c r="AL257" s="2" t="s">
        <v>3505</v>
      </c>
      <c r="AM257" s="2" t="s">
        <v>3506</v>
      </c>
      <c r="AN257" s="2" t="s">
        <v>683</v>
      </c>
      <c r="AO257" s="2" t="s">
        <v>8331</v>
      </c>
    </row>
    <row r="258" spans="1:48" ht="14.25" customHeight="1" x14ac:dyDescent="0.2">
      <c r="A258" s="2">
        <v>36730</v>
      </c>
      <c r="B258" s="6" t="s">
        <v>905</v>
      </c>
      <c r="C258" s="6" t="s">
        <v>906</v>
      </c>
      <c r="D258" s="2" t="s">
        <v>907</v>
      </c>
      <c r="E258" s="2" t="s">
        <v>67</v>
      </c>
      <c r="F258" s="2" t="s">
        <v>908</v>
      </c>
      <c r="G258" s="4">
        <v>38619</v>
      </c>
      <c r="H258" s="4" t="s">
        <v>29</v>
      </c>
      <c r="I258" s="2" t="s">
        <v>35</v>
      </c>
      <c r="S258" s="2" t="s">
        <v>61</v>
      </c>
      <c r="U258" s="2" t="s">
        <v>29</v>
      </c>
      <c r="V258" s="2" t="s">
        <v>29</v>
      </c>
      <c r="W258" s="2" t="s">
        <v>29</v>
      </c>
      <c r="X258" s="2" t="s">
        <v>5397</v>
      </c>
      <c r="Y258" s="2" t="s">
        <v>30</v>
      </c>
      <c r="Z258" s="2" t="str">
        <f>IF(X258='[1]RULES DONT TOUCH'!$A$1,"N/A",IF(X258='[1]RULES DONT TOUCH'!$A$2,'[1]RULES DONT TOUCH'!$A$9,IF(X258='[1]RULES DONT TOUCH'!$A$3,'[1]RULES DONT TOUCH'!$A$11,IF(X258='[1]RULES DONT TOUCH'!$A$4,'[1]RULES DONT TOUCH'!$A$10,IF(X258='[1]RULES DONT TOUCH'!$A$5,'[1]RULES DONT TOUCH'!$A$13,IF(X258='[1]RULES DONT TOUCH'!$A$16,'[1]RULES DONT TOUCH'!$A$17,IF(X258='[1]RULES DONT TOUCH'!$A$8,'[1]RULES DONT TOUCH'!$A$12,IF(X258='[1]RULES DONT TOUCH'!$A$7,'[1]RULES DONT TOUCH'!$A$18,IF(X258='[1]RULES DONT TOUCH'!$A$23,'[1]RULES DONT TOUCH'!$A$13,IF(X258='[1]RULES DONT TOUCH'!$A$24,'[1]RULES DONT TOUCH'!$A$25,IF(X258='[1]RULES DONT TOUCH'!$A$21,'[1]RULES DONT TOUCH'!$A$22,IF(X258="","More info Needed",0))))))))))))</f>
        <v>N/A</v>
      </c>
      <c r="AA258" s="2" t="s">
        <v>30</v>
      </c>
      <c r="AB258" s="2" t="s">
        <v>5216</v>
      </c>
      <c r="AC258" s="2" t="s">
        <v>5201</v>
      </c>
      <c r="AD258" s="2" t="str">
        <f>IF(AB258='[1]RULES DONT TOUCH'!$A$1,"N/A",IF(AB258='[1]RULES DONT TOUCH'!$A$2,'[1]RULES DONT TOUCH'!$A$9,IF(AB258='[1]RULES DONT TOUCH'!$A$3,'[1]RULES DONT TOUCH'!$A$11,IF(AB258='[1]RULES DONT TOUCH'!$A$4,'[1]RULES DONT TOUCH'!$A$10,IF(AB258='[1]RULES DONT TOUCH'!$A$24,'[1]RULES DONT TOUCH'!$A$25,IF(AB258='[1]RULES DONT TOUCH'!$A$13,'[1]RULES DONT TOUCH'!$A$13,IF(AB258='[1]RULES DONT TOUCH'!$A$16,'[1]RULES DONT TOUCH'!$A$17,IF(AB258='[1]RULES DONT TOUCH'!$A$5,'[1]RULES DONT TOUCH'!$A$13,IF(AB258='[1]RULES DONT TOUCH'!$A$8,'[1]RULES DONT TOUCH'!$A$12,IF(AB258='[1]RULES DONT TOUCH'!$A$23,'[1]RULES DONT TOUCH'!$A$13,IF(AB258='[1]RULES DONT TOUCH'!$A$21,'[1]RULES DONT TOUCH'!$A$22,IF(AB258='[1]RULES DONT TOUCH'!$A$19,'[1]RULES DONT TOUCH'!$A$20,IF(AB258='[1]RULES DONT TOUCH'!$A$7,'[1]RULES DONT TOUCH'!$A$18,IF(AB258="","More info Needed",0))))))))))))))</f>
        <v>Sun</v>
      </c>
      <c r="AE258" s="2" t="s">
        <v>5220</v>
      </c>
      <c r="AF258" s="2" t="s">
        <v>5048</v>
      </c>
      <c r="AH258" s="2" t="s">
        <v>30</v>
      </c>
      <c r="AI258" s="48">
        <v>10000132068</v>
      </c>
      <c r="AJ258" s="2" t="s">
        <v>29</v>
      </c>
      <c r="AK258" s="2" t="s">
        <v>37</v>
      </c>
      <c r="AL258" s="2" t="s">
        <v>6978</v>
      </c>
      <c r="AM258" s="2" t="s">
        <v>6977</v>
      </c>
      <c r="AN258" s="2" t="s">
        <v>909</v>
      </c>
      <c r="AO258" s="2" t="s">
        <v>6979</v>
      </c>
    </row>
    <row r="259" spans="1:48" ht="14.25" customHeight="1" x14ac:dyDescent="0.2">
      <c r="A259" s="2">
        <v>36804</v>
      </c>
      <c r="B259" s="6" t="s">
        <v>1907</v>
      </c>
      <c r="C259" s="6" t="s">
        <v>4785</v>
      </c>
      <c r="E259" s="2" t="s">
        <v>67</v>
      </c>
      <c r="F259" s="2" t="s">
        <v>1908</v>
      </c>
      <c r="G259" s="4">
        <v>38619</v>
      </c>
      <c r="H259" s="4" t="s">
        <v>29</v>
      </c>
      <c r="I259" s="2" t="s">
        <v>45</v>
      </c>
      <c r="K259" s="2" t="s">
        <v>112</v>
      </c>
      <c r="N259" s="2" t="s">
        <v>48</v>
      </c>
      <c r="O259" s="2" t="s">
        <v>41</v>
      </c>
      <c r="P259" s="2" t="s">
        <v>49</v>
      </c>
      <c r="R259" s="2" t="s">
        <v>27</v>
      </c>
      <c r="S259" s="2" t="s">
        <v>18</v>
      </c>
      <c r="U259" s="2" t="s">
        <v>29</v>
      </c>
      <c r="V259" s="2" t="s">
        <v>29</v>
      </c>
      <c r="W259" s="2" t="s">
        <v>29</v>
      </c>
      <c r="X259" s="2" t="s">
        <v>5103</v>
      </c>
      <c r="Y259" s="2" t="s">
        <v>5211</v>
      </c>
      <c r="Z259" s="2" t="str">
        <f>IF(X259='[1]RULES DONT TOUCH'!$A$1,"N/A",IF(X259='[1]RULES DONT TOUCH'!$A$2,'[1]RULES DONT TOUCH'!$A$9,IF(X259='[1]RULES DONT TOUCH'!$A$3,'[1]RULES DONT TOUCH'!$A$11,IF(X259='[1]RULES DONT TOUCH'!$A$4,'[1]RULES DONT TOUCH'!$A$10,IF(X259='[1]RULES DONT TOUCH'!$A$5,'[1]RULES DONT TOUCH'!$A$13,IF(X259='[1]RULES DONT TOUCH'!$A$16,'[1]RULES DONT TOUCH'!$A$17,IF(X259='[1]RULES DONT TOUCH'!$A$8,'[1]RULES DONT TOUCH'!$A$12,IF(X259='[1]RULES DONT TOUCH'!$A$7,'[1]RULES DONT TOUCH'!$A$18,IF(X259='[1]RULES DONT TOUCH'!$A$23,'[1]RULES DONT TOUCH'!$A$13,IF(X259='[1]RULES DONT TOUCH'!$A$24,'[1]RULES DONT TOUCH'!$A$25,IF(X259='[1]RULES DONT TOUCH'!$A$21,'[1]RULES DONT TOUCH'!$A$22,IF(X259="","More info Needed",0))))))))))))</f>
        <v>N/A</v>
      </c>
      <c r="AA259" s="2" t="s">
        <v>30</v>
      </c>
      <c r="AB259" s="2" t="s">
        <v>5105</v>
      </c>
      <c r="AC259" s="2" t="s">
        <v>5578</v>
      </c>
      <c r="AD259" s="2" t="str">
        <f>IF(AB259='[1]RULES DONT TOUCH'!$A$1,"N/A",IF(AB259='[1]RULES DONT TOUCH'!$A$2,'[1]RULES DONT TOUCH'!$A$9,IF(AB259='[1]RULES DONT TOUCH'!$A$3,'[1]RULES DONT TOUCH'!$A$11,IF(AB259='[1]RULES DONT TOUCH'!$A$4,'[1]RULES DONT TOUCH'!$A$10,IF(AB259='[1]RULES DONT TOUCH'!$A$24,'[1]RULES DONT TOUCH'!$A$25,IF(AB259='[1]RULES DONT TOUCH'!$A$13,'[1]RULES DONT TOUCH'!$A$13,IF(AB259='[1]RULES DONT TOUCH'!$A$16,'[1]RULES DONT TOUCH'!$A$17,IF(AB259='[1]RULES DONT TOUCH'!$A$5,'[1]RULES DONT TOUCH'!$A$13,IF(AB259='[1]RULES DONT TOUCH'!$A$8,'[1]RULES DONT TOUCH'!$A$12,IF(AB259='[1]RULES DONT TOUCH'!$A$23,'[1]RULES DONT TOUCH'!$A$13,IF(AB259='[1]RULES DONT TOUCH'!$A$21,'[1]RULES DONT TOUCH'!$A$22,IF(AB259='[1]RULES DONT TOUCH'!$A$19,'[1]RULES DONT TOUCH'!$A$20,IF(AB259='[1]RULES DONT TOUCH'!$A$7,'[1]RULES DONT TOUCH'!$A$18,IF(AB259="","More info Needed",0))))))))))))))</f>
        <v>Fri-Sat</v>
      </c>
      <c r="AE259" s="2" t="s">
        <v>5427</v>
      </c>
      <c r="AF259" s="2" t="s">
        <v>5431</v>
      </c>
      <c r="AG259" s="2" t="s">
        <v>6331</v>
      </c>
      <c r="AH259" s="2" t="s">
        <v>30</v>
      </c>
      <c r="AI259" s="48">
        <f>VLOOKUP(A259,[2]LicensedPremisesLLPG!$B:$AP,40,0)</f>
        <v>200001381203</v>
      </c>
      <c r="AJ259" s="2" t="s">
        <v>7162</v>
      </c>
      <c r="AK259" s="2" t="s">
        <v>43</v>
      </c>
      <c r="AL259" s="2" t="s">
        <v>6097</v>
      </c>
      <c r="AM259" s="2" t="s">
        <v>7380</v>
      </c>
      <c r="AN259" s="2" t="s">
        <v>7381</v>
      </c>
      <c r="AO259" s="2" t="s">
        <v>8541</v>
      </c>
    </row>
    <row r="260" spans="1:48" ht="14.25" customHeight="1" x14ac:dyDescent="0.2">
      <c r="A260" s="2">
        <v>36818</v>
      </c>
      <c r="B260" s="2" t="s">
        <v>2441</v>
      </c>
      <c r="C260" s="2" t="s">
        <v>2442</v>
      </c>
      <c r="E260" s="2" t="s">
        <v>25</v>
      </c>
      <c r="F260" s="2" t="s">
        <v>2443</v>
      </c>
      <c r="G260" s="4">
        <v>38619</v>
      </c>
      <c r="H260" s="4" t="s">
        <v>29</v>
      </c>
      <c r="I260" s="2" t="s">
        <v>1158</v>
      </c>
      <c r="O260" s="2" t="s">
        <v>41</v>
      </c>
      <c r="S260" s="2" t="s">
        <v>18</v>
      </c>
      <c r="X260" s="2" t="s">
        <v>5103</v>
      </c>
      <c r="Y260" s="2" t="s">
        <v>5201</v>
      </c>
      <c r="Z260" s="2" t="str">
        <f>IF(X260='[1]RULES DONT TOUCH'!$A$1,"N/A",IF(X260='[1]RULES DONT TOUCH'!$A$2,'[1]RULES DONT TOUCH'!$A$9,IF(X260='[1]RULES DONT TOUCH'!$A$3,'[1]RULES DONT TOUCH'!$A$11,IF(X260='[1]RULES DONT TOUCH'!$A$4,'[1]RULES DONT TOUCH'!$A$10,IF(X260='[1]RULES DONT TOUCH'!$A$5,'[1]RULES DONT TOUCH'!$A$13,IF(X260='[1]RULES DONT TOUCH'!$A$16,'[1]RULES DONT TOUCH'!$A$17,IF(X260='[1]RULES DONT TOUCH'!$A$8,'[1]RULES DONT TOUCH'!$A$12,IF(X260='[1]RULES DONT TOUCH'!$A$7,'[1]RULES DONT TOUCH'!$A$18,IF(X260='[1]RULES DONT TOUCH'!$A$23,'[1]RULES DONT TOUCH'!$A$13,IF(X260='[1]RULES DONT TOUCH'!$A$24,'[1]RULES DONT TOUCH'!$A$25,IF(X260='[1]RULES DONT TOUCH'!$A$21,'[1]RULES DONT TOUCH'!$A$22,IF(X260="","More info Needed",0))))))))))))</f>
        <v>N/A</v>
      </c>
      <c r="AA260" s="2" t="s">
        <v>30</v>
      </c>
      <c r="AB260" s="2" t="s">
        <v>5103</v>
      </c>
      <c r="AC260" s="2" t="s">
        <v>5201</v>
      </c>
      <c r="AD260" s="2" t="str">
        <f>IF(AB260='[1]RULES DONT TOUCH'!$A$1,"N/A",IF(AB260='[1]RULES DONT TOUCH'!$A$2,'[1]RULES DONT TOUCH'!$A$9,IF(AB260='[1]RULES DONT TOUCH'!$A$3,'[1]RULES DONT TOUCH'!$A$11,IF(AB260='[1]RULES DONT TOUCH'!$A$4,'[1]RULES DONT TOUCH'!$A$10,IF(AB260='[1]RULES DONT TOUCH'!$A$24,'[1]RULES DONT TOUCH'!$A$25,IF(AB260='[1]RULES DONT TOUCH'!$A$13,'[1]RULES DONT TOUCH'!$A$13,IF(AB260='[1]RULES DONT TOUCH'!$A$16,'[1]RULES DONT TOUCH'!$A$17,IF(AB260='[1]RULES DONT TOUCH'!$A$5,'[1]RULES DONT TOUCH'!$A$13,IF(AB260='[1]RULES DONT TOUCH'!$A$8,'[1]RULES DONT TOUCH'!$A$12,IF(AB260='[1]RULES DONT TOUCH'!$A$23,'[1]RULES DONT TOUCH'!$A$13,IF(AB260='[1]RULES DONT TOUCH'!$A$21,'[1]RULES DONT TOUCH'!$A$22,IF(AB260='[1]RULES DONT TOUCH'!$A$19,'[1]RULES DONT TOUCH'!$A$20,IF(AB260='[1]RULES DONT TOUCH'!$A$7,'[1]RULES DONT TOUCH'!$A$18,IF(AB260="","More info Needed",0))))))))))))))</f>
        <v>N/A</v>
      </c>
      <c r="AE260" s="2" t="s">
        <v>30</v>
      </c>
      <c r="AF260" s="2" t="s">
        <v>5431</v>
      </c>
      <c r="AH260" s="2" t="s">
        <v>47</v>
      </c>
      <c r="AI260" s="48">
        <f>VLOOKUP(A260,[2]LicensedPremisesLLPG!$B:$AP,40,0)</f>
        <v>200001396665</v>
      </c>
      <c r="AJ260" s="2" t="s">
        <v>29</v>
      </c>
      <c r="AK260" s="2" t="s">
        <v>52</v>
      </c>
      <c r="AL260" s="2" t="s">
        <v>2444</v>
      </c>
      <c r="AM260" s="2" t="s">
        <v>2445</v>
      </c>
      <c r="AN260" s="2" t="s">
        <v>2446</v>
      </c>
      <c r="AO260" s="2" t="s">
        <v>8442</v>
      </c>
    </row>
    <row r="261" spans="1:48" ht="14.25" customHeight="1" x14ac:dyDescent="0.2">
      <c r="A261" s="2">
        <v>36823</v>
      </c>
      <c r="B261" s="6" t="s">
        <v>1989</v>
      </c>
      <c r="C261" s="2" t="s">
        <v>4802</v>
      </c>
      <c r="D261" s="2" t="s">
        <v>135</v>
      </c>
      <c r="E261" s="2" t="s">
        <v>67</v>
      </c>
      <c r="F261" s="2" t="s">
        <v>1990</v>
      </c>
      <c r="G261" s="4">
        <v>38619</v>
      </c>
      <c r="H261" s="4" t="s">
        <v>29</v>
      </c>
      <c r="I261" s="2" t="s">
        <v>45</v>
      </c>
      <c r="L261" s="2" t="s">
        <v>68</v>
      </c>
      <c r="N261" s="2" t="s">
        <v>48</v>
      </c>
      <c r="O261" s="2" t="s">
        <v>41</v>
      </c>
      <c r="Q261" s="2" t="s">
        <v>83</v>
      </c>
      <c r="R261" s="2" t="s">
        <v>27</v>
      </c>
      <c r="S261" s="2" t="s">
        <v>18</v>
      </c>
      <c r="X261" s="2" t="s">
        <v>5537</v>
      </c>
      <c r="Y261" s="2" t="s">
        <v>5944</v>
      </c>
      <c r="Z261" s="2" t="str">
        <f>IF(X261='[1]RULES DONT TOUCH'!$A$1,"N/A",IF(X261='[1]RULES DONT TOUCH'!$A$2,'[1]RULES DONT TOUCH'!$A$9,IF(X261='[1]RULES DONT TOUCH'!$A$3,'[1]RULES DONT TOUCH'!$A$11,IF(X261='[1]RULES DONT TOUCH'!$A$4,'[1]RULES DONT TOUCH'!$A$10,IF(X261='[1]RULES DONT TOUCH'!$A$5,'[1]RULES DONT TOUCH'!$A$13,IF(X261='[1]RULES DONT TOUCH'!$A$16,'[1]RULES DONT TOUCH'!$A$17,IF(X261='[1]RULES DONT TOUCH'!$A$8,'[1]RULES DONT TOUCH'!$A$12,IF(X261='[1]RULES DONT TOUCH'!$A$7,'[1]RULES DONT TOUCH'!$A$18,IF(X261='[1]RULES DONT TOUCH'!$A$23,'[1]RULES DONT TOUCH'!$A$13,IF(X261='[1]RULES DONT TOUCH'!$A$24,'[1]RULES DONT TOUCH'!$A$25,IF(X261='[1]RULES DONT TOUCH'!$A$21,'[1]RULES DONT TOUCH'!$A$22,IF(X261="","More info Needed",0))))))))))))</f>
        <v>Fri-Sat&amp;Sun</v>
      </c>
      <c r="AA261" s="7" t="s">
        <v>5945</v>
      </c>
      <c r="AB261" s="2" t="s">
        <v>5216</v>
      </c>
      <c r="AC261" s="2" t="s">
        <v>5427</v>
      </c>
      <c r="AD261" s="2" t="str">
        <f>IF(AB261='[1]RULES DONT TOUCH'!$A$1,"N/A",IF(AB261='[1]RULES DONT TOUCH'!$A$2,'[1]RULES DONT TOUCH'!$A$9,IF(AB261='[1]RULES DONT TOUCH'!$A$3,'[1]RULES DONT TOUCH'!$A$11,IF(AB261='[1]RULES DONT TOUCH'!$A$4,'[1]RULES DONT TOUCH'!$A$10,IF(AB261='[1]RULES DONT TOUCH'!$A$24,'[1]RULES DONT TOUCH'!$A$25,IF(AB261='[1]RULES DONT TOUCH'!$A$13,'[1]RULES DONT TOUCH'!$A$13,IF(AB261='[1]RULES DONT TOUCH'!$A$16,'[1]RULES DONT TOUCH'!$A$17,IF(AB261='[1]RULES DONT TOUCH'!$A$5,'[1]RULES DONT TOUCH'!$A$13,IF(AB261='[1]RULES DONT TOUCH'!$A$8,'[1]RULES DONT TOUCH'!$A$12,IF(AB261='[1]RULES DONT TOUCH'!$A$23,'[1]RULES DONT TOUCH'!$A$13,IF(AB261='[1]RULES DONT TOUCH'!$A$21,'[1]RULES DONT TOUCH'!$A$22,IF(AB261='[1]RULES DONT TOUCH'!$A$19,'[1]RULES DONT TOUCH'!$A$20,IF(AB261='[1]RULES DONT TOUCH'!$A$7,'[1]RULES DONT TOUCH'!$A$18,IF(AB261="","More info Needed",0))))))))))))))</f>
        <v>Sun</v>
      </c>
      <c r="AE261" s="2" t="s">
        <v>5426</v>
      </c>
      <c r="AF261" s="2" t="s">
        <v>5041</v>
      </c>
      <c r="AH261" s="2" t="s">
        <v>30</v>
      </c>
      <c r="AI261" s="48">
        <f>VLOOKUP(A261,[2]LicensedPremisesLLPG!$B:$AP,40,0)</f>
        <v>100031557492</v>
      </c>
      <c r="AJ261" s="2" t="s">
        <v>7163</v>
      </c>
      <c r="AK261" s="2" t="s">
        <v>43</v>
      </c>
      <c r="AL261" s="2" t="s">
        <v>3345</v>
      </c>
      <c r="AM261" s="2" t="s">
        <v>732</v>
      </c>
      <c r="AN261" s="2" t="s">
        <v>892</v>
      </c>
      <c r="AO261" s="2" t="s">
        <v>8002</v>
      </c>
    </row>
    <row r="262" spans="1:48" ht="14.25" customHeight="1" x14ac:dyDescent="0.2">
      <c r="A262" s="2">
        <v>37300</v>
      </c>
      <c r="B262" s="6" t="s">
        <v>3507</v>
      </c>
      <c r="C262" s="2" t="s">
        <v>4977</v>
      </c>
      <c r="D262" s="2" t="s">
        <v>3503</v>
      </c>
      <c r="E262" s="2" t="s">
        <v>67</v>
      </c>
      <c r="F262" s="2" t="s">
        <v>3508</v>
      </c>
      <c r="G262" s="4">
        <v>38619</v>
      </c>
      <c r="H262" s="4" t="s">
        <v>29</v>
      </c>
      <c r="I262" s="2" t="s">
        <v>35</v>
      </c>
      <c r="S262" s="2" t="s">
        <v>61</v>
      </c>
      <c r="X262" s="2" t="s">
        <v>5397</v>
      </c>
      <c r="Y262" s="2" t="s">
        <v>30</v>
      </c>
      <c r="Z262" s="2" t="str">
        <f>IF(X262='[1]RULES DONT TOUCH'!$A$1,"N/A",IF(X262='[1]RULES DONT TOUCH'!$A$2,'[1]RULES DONT TOUCH'!$A$9,IF(X262='[1]RULES DONT TOUCH'!$A$3,'[1]RULES DONT TOUCH'!$A$11,IF(X262='[1]RULES DONT TOUCH'!$A$4,'[1]RULES DONT TOUCH'!$A$10,IF(X262='[1]RULES DONT TOUCH'!$A$5,'[1]RULES DONT TOUCH'!$A$13,IF(X262='[1]RULES DONT TOUCH'!$A$16,'[1]RULES DONT TOUCH'!$A$17,IF(X262='[1]RULES DONT TOUCH'!$A$8,'[1]RULES DONT TOUCH'!$A$12,IF(X262='[1]RULES DONT TOUCH'!$A$7,'[1]RULES DONT TOUCH'!$A$18,IF(X262='[1]RULES DONT TOUCH'!$A$23,'[1]RULES DONT TOUCH'!$A$13,IF(X262='[1]RULES DONT TOUCH'!$A$24,'[1]RULES DONT TOUCH'!$A$25,IF(X262='[1]RULES DONT TOUCH'!$A$21,'[1]RULES DONT TOUCH'!$A$22,IF(X262="","More info Needed",0))))))))))))</f>
        <v>N/A</v>
      </c>
      <c r="AA262" s="2" t="s">
        <v>30</v>
      </c>
      <c r="AB262" s="2" t="s">
        <v>5216</v>
      </c>
      <c r="AC262" s="2" t="s">
        <v>5201</v>
      </c>
      <c r="AD262" s="2" t="str">
        <f>IF(AB262='[1]RULES DONT TOUCH'!$A$1,"N/A",IF(AB262='[1]RULES DONT TOUCH'!$A$2,'[1]RULES DONT TOUCH'!$A$9,IF(AB262='[1]RULES DONT TOUCH'!$A$3,'[1]RULES DONT TOUCH'!$A$11,IF(AB262='[1]RULES DONT TOUCH'!$A$4,'[1]RULES DONT TOUCH'!$A$10,IF(AB262='[1]RULES DONT TOUCH'!$A$24,'[1]RULES DONT TOUCH'!$A$25,IF(AB262='[1]RULES DONT TOUCH'!$A$13,'[1]RULES DONT TOUCH'!$A$13,IF(AB262='[1]RULES DONT TOUCH'!$A$16,'[1]RULES DONT TOUCH'!$A$17,IF(AB262='[1]RULES DONT TOUCH'!$A$5,'[1]RULES DONT TOUCH'!$A$13,IF(AB262='[1]RULES DONT TOUCH'!$A$8,'[1]RULES DONT TOUCH'!$A$12,IF(AB262='[1]RULES DONT TOUCH'!$A$23,'[1]RULES DONT TOUCH'!$A$13,IF(AB262='[1]RULES DONT TOUCH'!$A$21,'[1]RULES DONT TOUCH'!$A$22,IF(AB262='[1]RULES DONT TOUCH'!$A$19,'[1]RULES DONT TOUCH'!$A$20,IF(AB262='[1]RULES DONT TOUCH'!$A$7,'[1]RULES DONT TOUCH'!$A$18,IF(AB262="","More info Needed",0))))))))))))))</f>
        <v>Sun</v>
      </c>
      <c r="AE262" s="2" t="s">
        <v>5785</v>
      </c>
      <c r="AF262" s="2" t="s">
        <v>5048</v>
      </c>
      <c r="AH262" s="2" t="s">
        <v>30</v>
      </c>
      <c r="AI262" s="48">
        <f>VLOOKUP(A262,[2]LicensedPremisesLLPG!$B:$AP,40,0)</f>
        <v>100031573953</v>
      </c>
      <c r="AJ262" s="2" t="s">
        <v>29</v>
      </c>
      <c r="AK262" s="2" t="s">
        <v>37</v>
      </c>
      <c r="AL262" s="2" t="s">
        <v>3509</v>
      </c>
      <c r="AM262" s="2" t="s">
        <v>3510</v>
      </c>
      <c r="AN262" s="2" t="s">
        <v>3508</v>
      </c>
      <c r="AO262" s="2" t="s">
        <v>3509</v>
      </c>
    </row>
    <row r="263" spans="1:48" x14ac:dyDescent="0.2">
      <c r="A263" s="2">
        <v>37560</v>
      </c>
      <c r="B263" s="6" t="s">
        <v>4311</v>
      </c>
      <c r="C263" s="2" t="s">
        <v>4312</v>
      </c>
      <c r="E263" s="2" t="s">
        <v>67</v>
      </c>
      <c r="F263" s="2" t="s">
        <v>4313</v>
      </c>
      <c r="G263" s="4">
        <v>38619</v>
      </c>
      <c r="H263" s="4" t="s">
        <v>29</v>
      </c>
      <c r="I263" s="2" t="s">
        <v>149</v>
      </c>
      <c r="N263" s="2" t="s">
        <v>48</v>
      </c>
      <c r="O263" s="2" t="s">
        <v>41</v>
      </c>
      <c r="P263" s="2" t="s">
        <v>49</v>
      </c>
      <c r="Q263" s="2" t="s">
        <v>83</v>
      </c>
      <c r="X263" s="2" t="s">
        <v>5397</v>
      </c>
      <c r="Y263" s="2" t="s">
        <v>30</v>
      </c>
      <c r="Z263" s="2" t="str">
        <f>IF(X263='[1]RULES DONT TOUCH'!$A$1,"N/A",IF(X263='[1]RULES DONT TOUCH'!$A$2,'[1]RULES DONT TOUCH'!$A$9,IF(X263='[1]RULES DONT TOUCH'!$A$3,'[1]RULES DONT TOUCH'!$A$11,IF(X263='[1]RULES DONT TOUCH'!$A$4,'[1]RULES DONT TOUCH'!$A$10,IF(X263='[1]RULES DONT TOUCH'!$A$5,'[1]RULES DONT TOUCH'!$A$13,IF(X263='[1]RULES DONT TOUCH'!$A$16,'[1]RULES DONT TOUCH'!$A$17,IF(X263='[1]RULES DONT TOUCH'!$A$8,'[1]RULES DONT TOUCH'!$A$12,IF(X263='[1]RULES DONT TOUCH'!$A$7,'[1]RULES DONT TOUCH'!$A$18,IF(X263='[1]RULES DONT TOUCH'!$A$23,'[1]RULES DONT TOUCH'!$A$13,IF(X263='[1]RULES DONT TOUCH'!$A$24,'[1]RULES DONT TOUCH'!$A$25,IF(X263='[1]RULES DONT TOUCH'!$A$21,'[1]RULES DONT TOUCH'!$A$22,IF(X263="","More info Needed",0))))))))))))</f>
        <v>N/A</v>
      </c>
      <c r="AA263" s="2" t="s">
        <v>30</v>
      </c>
      <c r="AB263" s="2" t="s">
        <v>30</v>
      </c>
      <c r="AC263" s="2" t="s">
        <v>30</v>
      </c>
      <c r="AD263" s="2" t="str">
        <f>IF(AB263='[1]RULES DONT TOUCH'!$A$1,"N/A",IF(AB263='[1]RULES DONT TOUCH'!$A$2,'[1]RULES DONT TOUCH'!$A$9,IF(AB263='[1]RULES DONT TOUCH'!$A$3,'[1]RULES DONT TOUCH'!$A$11,IF(AB263='[1]RULES DONT TOUCH'!$A$4,'[1]RULES DONT TOUCH'!$A$10,IF(AB263='[1]RULES DONT TOUCH'!$A$24,'[1]RULES DONT TOUCH'!$A$25,IF(AB263='[1]RULES DONT TOUCH'!$A$13,'[1]RULES DONT TOUCH'!$A$13,IF(AB263='[1]RULES DONT TOUCH'!$A$16,'[1]RULES DONT TOUCH'!$A$17,IF(AB263='[1]RULES DONT TOUCH'!$A$5,'[1]RULES DONT TOUCH'!$A$13,IF(AB263='[1]RULES DONT TOUCH'!$A$8,'[1]RULES DONT TOUCH'!$A$12,IF(AB263='[1]RULES DONT TOUCH'!$A$23,'[1]RULES DONT TOUCH'!$A$13,IF(AB263='[1]RULES DONT TOUCH'!$A$21,'[1]RULES DONT TOUCH'!$A$22,IF(AB263='[1]RULES DONT TOUCH'!$A$19,'[1]RULES DONT TOUCH'!$A$20,IF(AB263='[1]RULES DONT TOUCH'!$A$7,'[1]RULES DONT TOUCH'!$A$18,IF(AB263="","More info Needed",0))))))))))))))</f>
        <v>N/A</v>
      </c>
      <c r="AE263" s="2" t="s">
        <v>30</v>
      </c>
      <c r="AF263" s="2" t="s">
        <v>5048</v>
      </c>
      <c r="AH263" s="2" t="s">
        <v>30</v>
      </c>
      <c r="AI263" s="48">
        <f>VLOOKUP(A263,[2]LicensedPremisesLLPG!$B:$AP,40,0)</f>
        <v>100032290279</v>
      </c>
      <c r="AK263" s="2" t="s">
        <v>56</v>
      </c>
      <c r="AL263" s="2" t="s">
        <v>4314</v>
      </c>
      <c r="AM263" s="2" t="s">
        <v>4315</v>
      </c>
      <c r="AN263" s="2" t="s">
        <v>4316</v>
      </c>
      <c r="AO263" s="2" t="s">
        <v>416</v>
      </c>
    </row>
    <row r="264" spans="1:48" ht="14.25" customHeight="1" x14ac:dyDescent="0.2">
      <c r="A264" s="2">
        <v>37581</v>
      </c>
      <c r="B264" s="6" t="s">
        <v>1049</v>
      </c>
      <c r="C264" s="2" t="s">
        <v>1040</v>
      </c>
      <c r="E264" s="2" t="s">
        <v>67</v>
      </c>
      <c r="F264" s="2" t="s">
        <v>1050</v>
      </c>
      <c r="G264" s="4">
        <v>38619</v>
      </c>
      <c r="H264" s="4" t="s">
        <v>29</v>
      </c>
      <c r="I264" s="2" t="s">
        <v>45</v>
      </c>
      <c r="N264" s="2" t="s">
        <v>48</v>
      </c>
      <c r="O264" s="2" t="s">
        <v>41</v>
      </c>
      <c r="Q264" s="2" t="s">
        <v>83</v>
      </c>
      <c r="R264" s="2" t="s">
        <v>46</v>
      </c>
      <c r="S264" s="2" t="s">
        <v>18</v>
      </c>
      <c r="U264" s="2" t="s">
        <v>29</v>
      </c>
      <c r="V264" s="2" t="s">
        <v>29</v>
      </c>
      <c r="W264" s="2" t="s">
        <v>29</v>
      </c>
      <c r="X264" s="2" t="s">
        <v>5105</v>
      </c>
      <c r="Y264" s="2" t="s">
        <v>5650</v>
      </c>
      <c r="Z264" s="2" t="str">
        <f>IF(X264='[1]RULES DONT TOUCH'!$A$1,"N/A",IF(X264='[1]RULES DONT TOUCH'!$A$2,'[1]RULES DONT TOUCH'!$A$9,IF(X264='[1]RULES DONT TOUCH'!$A$3,'[1]RULES DONT TOUCH'!$A$11,IF(X264='[1]RULES DONT TOUCH'!$A$4,'[1]RULES DONT TOUCH'!$A$10,IF(X264='[1]RULES DONT TOUCH'!$A$5,'[1]RULES DONT TOUCH'!$A$13,IF(X264='[1]RULES DONT TOUCH'!$A$16,'[1]RULES DONT TOUCH'!$A$17,IF(X264='[1]RULES DONT TOUCH'!$A$8,'[1]RULES DONT TOUCH'!$A$12,IF(X264='[1]RULES DONT TOUCH'!$A$7,'[1]RULES DONT TOUCH'!$A$18,IF(X264='[1]RULES DONT TOUCH'!$A$23,'[1]RULES DONT TOUCH'!$A$13,IF(X264='[1]RULES DONT TOUCH'!$A$24,'[1]RULES DONT TOUCH'!$A$25,IF(X264='[1]RULES DONT TOUCH'!$A$21,'[1]RULES DONT TOUCH'!$A$22,IF(X264="","More info Needed",0))))))))))))</f>
        <v>Fri-Sat</v>
      </c>
      <c r="AA264" s="2" t="s">
        <v>5586</v>
      </c>
      <c r="AB264" s="2" t="s">
        <v>5105</v>
      </c>
      <c r="AC264" s="2" t="s">
        <v>5471</v>
      </c>
      <c r="AD264" s="2" t="str">
        <f>IF(AB264='[1]RULES DONT TOUCH'!$A$1,"N/A",IF(AB264='[1]RULES DONT TOUCH'!$A$2,'[1]RULES DONT TOUCH'!$A$9,IF(AB264='[1]RULES DONT TOUCH'!$A$3,'[1]RULES DONT TOUCH'!$A$11,IF(AB264='[1]RULES DONT TOUCH'!$A$4,'[1]RULES DONT TOUCH'!$A$10,IF(AB264='[1]RULES DONT TOUCH'!$A$24,'[1]RULES DONT TOUCH'!$A$25,IF(AB264='[1]RULES DONT TOUCH'!$A$13,'[1]RULES DONT TOUCH'!$A$13,IF(AB264='[1]RULES DONT TOUCH'!$A$16,'[1]RULES DONT TOUCH'!$A$17,IF(AB264='[1]RULES DONT TOUCH'!$A$5,'[1]RULES DONT TOUCH'!$A$13,IF(AB264='[1]RULES DONT TOUCH'!$A$8,'[1]RULES DONT TOUCH'!$A$12,IF(AB264='[1]RULES DONT TOUCH'!$A$23,'[1]RULES DONT TOUCH'!$A$13,IF(AB264='[1]RULES DONT TOUCH'!$A$21,'[1]RULES DONT TOUCH'!$A$22,IF(AB264='[1]RULES DONT TOUCH'!$A$19,'[1]RULES DONT TOUCH'!$A$20,IF(AB264='[1]RULES DONT TOUCH'!$A$7,'[1]RULES DONT TOUCH'!$A$18,IF(AB264="","More info Needed",0))))))))))))))</f>
        <v>Fri-Sat</v>
      </c>
      <c r="AE264" s="2" t="s">
        <v>5434</v>
      </c>
      <c r="AF264" s="2" t="s">
        <v>5431</v>
      </c>
      <c r="AH264" s="2" t="s">
        <v>30</v>
      </c>
      <c r="AI264" s="48">
        <f>VLOOKUP(A264,[2]LicensedPremisesLLPG!$B:$AP,40,0)</f>
        <v>200001376325</v>
      </c>
      <c r="AJ264" s="2" t="s">
        <v>7162</v>
      </c>
      <c r="AK264" s="2" t="s">
        <v>43</v>
      </c>
      <c r="AL264" s="2" t="s">
        <v>1051</v>
      </c>
      <c r="AM264" s="2" t="s">
        <v>1052</v>
      </c>
      <c r="AN264" s="2" t="s">
        <v>896</v>
      </c>
      <c r="AO264" s="2" t="s">
        <v>8472</v>
      </c>
    </row>
    <row r="265" spans="1:48" ht="14.25" customHeight="1" x14ac:dyDescent="0.2">
      <c r="A265" s="2">
        <v>37736</v>
      </c>
      <c r="B265" s="6" t="s">
        <v>3668</v>
      </c>
      <c r="C265" s="2" t="s">
        <v>3659</v>
      </c>
      <c r="D265" s="2" t="s">
        <v>3660</v>
      </c>
      <c r="E265" s="2" t="s">
        <v>67</v>
      </c>
      <c r="F265" s="2" t="s">
        <v>3669</v>
      </c>
      <c r="G265" s="4">
        <v>38619</v>
      </c>
      <c r="H265" s="4" t="s">
        <v>29</v>
      </c>
      <c r="I265" s="2" t="s">
        <v>45</v>
      </c>
      <c r="J265" s="2" t="s">
        <v>129</v>
      </c>
      <c r="K265" s="2" t="s">
        <v>112</v>
      </c>
      <c r="L265" s="2" t="s">
        <v>68</v>
      </c>
      <c r="M265" s="2" t="s">
        <v>130</v>
      </c>
      <c r="N265" s="2" t="s">
        <v>48</v>
      </c>
      <c r="O265" s="2" t="s">
        <v>41</v>
      </c>
      <c r="P265" s="2" t="s">
        <v>49</v>
      </c>
      <c r="Q265" s="2" t="s">
        <v>83</v>
      </c>
      <c r="R265" s="2" t="s">
        <v>27</v>
      </c>
      <c r="S265" s="2" t="s">
        <v>18</v>
      </c>
      <c r="X265" s="2" t="s">
        <v>5537</v>
      </c>
      <c r="Y265" s="2" t="s">
        <v>5315</v>
      </c>
      <c r="Z265" s="2" t="str">
        <f>IF(X265='[1]RULES DONT TOUCH'!$A$1,"N/A",IF(X265='[1]RULES DONT TOUCH'!$A$2,'[1]RULES DONT TOUCH'!$A$9,IF(X265='[1]RULES DONT TOUCH'!$A$3,'[1]RULES DONT TOUCH'!$A$11,IF(X265='[1]RULES DONT TOUCH'!$A$4,'[1]RULES DONT TOUCH'!$A$10,IF(X265='[1]RULES DONT TOUCH'!$A$5,'[1]RULES DONT TOUCH'!$A$13,IF(X265='[1]RULES DONT TOUCH'!$A$16,'[1]RULES DONT TOUCH'!$A$17,IF(X265='[1]RULES DONT TOUCH'!$A$8,'[1]RULES DONT TOUCH'!$A$12,IF(X265='[1]RULES DONT TOUCH'!$A$7,'[1]RULES DONT TOUCH'!$A$18,IF(X265='[1]RULES DONT TOUCH'!$A$23,'[1]RULES DONT TOUCH'!$A$13,IF(X265='[1]RULES DONT TOUCH'!$A$24,'[1]RULES DONT TOUCH'!$A$25,IF(X265='[1]RULES DONT TOUCH'!$A$21,'[1]RULES DONT TOUCH'!$A$22,IF(X265="","More info Needed",0))))))))))))</f>
        <v>Fri-Sat&amp;Sun</v>
      </c>
      <c r="AA265" s="66" t="s">
        <v>6037</v>
      </c>
      <c r="AB265" s="2" t="s">
        <v>5537</v>
      </c>
      <c r="AC265" s="2" t="s">
        <v>5426</v>
      </c>
      <c r="AD265" s="2" t="str">
        <f>IF(AB265='[1]RULES DONT TOUCH'!$A$1,"N/A",IF(AB265='[1]RULES DONT TOUCH'!$A$2,'[1]RULES DONT TOUCH'!$A$9,IF(AB265='[1]RULES DONT TOUCH'!$A$3,'[1]RULES DONT TOUCH'!$A$11,IF(AB265='[1]RULES DONT TOUCH'!$A$4,'[1]RULES DONT TOUCH'!$A$10,IF(AB265='[1]RULES DONT TOUCH'!$A$24,'[1]RULES DONT TOUCH'!$A$25,IF(AB265='[1]RULES DONT TOUCH'!$A$13,'[1]RULES DONT TOUCH'!$A$13,IF(AB265='[1]RULES DONT TOUCH'!$A$16,'[1]RULES DONT TOUCH'!$A$17,IF(AB265='[1]RULES DONT TOUCH'!$A$5,'[1]RULES DONT TOUCH'!$A$13,IF(AB265='[1]RULES DONT TOUCH'!$A$8,'[1]RULES DONT TOUCH'!$A$12,IF(AB265='[1]RULES DONT TOUCH'!$A$23,'[1]RULES DONT TOUCH'!$A$13,IF(AB265='[1]RULES DONT TOUCH'!$A$21,'[1]RULES DONT TOUCH'!$A$22,IF(AB265='[1]RULES DONT TOUCH'!$A$19,'[1]RULES DONT TOUCH'!$A$20,IF(AB265='[1]RULES DONT TOUCH'!$A$7,'[1]RULES DONT TOUCH'!$A$18,IF(AB265="","More info Needed",0))))))))))))))</f>
        <v>Fri-Sat&amp;Sun</v>
      </c>
      <c r="AE265" s="7" t="s">
        <v>6036</v>
      </c>
      <c r="AF265" s="2" t="s">
        <v>5041</v>
      </c>
      <c r="AH265" s="2" t="s">
        <v>30</v>
      </c>
      <c r="AI265" s="48">
        <f>VLOOKUP(A265,[2]LicensedPremisesLLPG!$B:$AP,40,0)</f>
        <v>100032118379</v>
      </c>
      <c r="AJ265" s="2" t="s">
        <v>7163</v>
      </c>
      <c r="AK265" s="2" t="s">
        <v>43</v>
      </c>
      <c r="AL265" s="2" t="s">
        <v>3670</v>
      </c>
      <c r="AM265" s="2" t="s">
        <v>3671</v>
      </c>
      <c r="AN265" s="2" t="s">
        <v>3672</v>
      </c>
      <c r="AO265" s="2" t="s">
        <v>3673</v>
      </c>
    </row>
    <row r="266" spans="1:48" ht="14.25" customHeight="1" x14ac:dyDescent="0.2">
      <c r="A266" s="2">
        <v>37783</v>
      </c>
      <c r="B266" s="2" t="s">
        <v>197</v>
      </c>
      <c r="C266" s="2" t="s">
        <v>5522</v>
      </c>
      <c r="E266" s="2" t="s">
        <v>25</v>
      </c>
      <c r="F266" s="2" t="s">
        <v>198</v>
      </c>
      <c r="G266" s="4">
        <v>38619</v>
      </c>
      <c r="H266" s="4" t="s">
        <v>29</v>
      </c>
      <c r="I266" s="2" t="s">
        <v>35</v>
      </c>
      <c r="S266" s="2" t="s">
        <v>61</v>
      </c>
      <c r="U266" s="2" t="s">
        <v>29</v>
      </c>
      <c r="V266" s="2" t="s">
        <v>29</v>
      </c>
      <c r="W266" s="2" t="s">
        <v>29</v>
      </c>
      <c r="X266" s="7" t="s">
        <v>5397</v>
      </c>
      <c r="Y266" s="2" t="s">
        <v>30</v>
      </c>
      <c r="Z266" s="2" t="str">
        <f>IF(X266='[1]RULES DONT TOUCH'!$A$1,"N/A",IF(X266='[1]RULES DONT TOUCH'!$A$2,'[1]RULES DONT TOUCH'!$A$9,IF(X266='[1]RULES DONT TOUCH'!$A$3,'[1]RULES DONT TOUCH'!$A$11,IF(X266='[1]RULES DONT TOUCH'!$A$4,'[1]RULES DONT TOUCH'!$A$10,IF(X266='[1]RULES DONT TOUCH'!$A$5,'[1]RULES DONT TOUCH'!$A$13,IF(X266='[1]RULES DONT TOUCH'!$A$16,'[1]RULES DONT TOUCH'!$A$17,IF(X266='[1]RULES DONT TOUCH'!$A$8,'[1]RULES DONT TOUCH'!$A$12,IF(X266='[1]RULES DONT TOUCH'!$A$7,'[1]RULES DONT TOUCH'!$A$18,IF(X266='[1]RULES DONT TOUCH'!$A$23,'[1]RULES DONT TOUCH'!$A$13,IF(X266='[1]RULES DONT TOUCH'!$A$24,'[1]RULES DONT TOUCH'!$A$25,IF(X266='[1]RULES DONT TOUCH'!$A$21,'[1]RULES DONT TOUCH'!$A$22,IF(X266="","More info Needed",0))))))))))))</f>
        <v>N/A</v>
      </c>
      <c r="AA266" s="2" t="s">
        <v>30</v>
      </c>
      <c r="AB266" s="2" t="s">
        <v>5216</v>
      </c>
      <c r="AC266" s="2" t="s">
        <v>5201</v>
      </c>
      <c r="AD266" s="2" t="str">
        <f>IF(AB266='[1]RULES DONT TOUCH'!$A$1,"N/A",IF(AB266='[1]RULES DONT TOUCH'!$A$2,'[1]RULES DONT TOUCH'!$A$9,IF(AB266='[1]RULES DONT TOUCH'!$A$3,'[1]RULES DONT TOUCH'!$A$11,IF(AB266='[1]RULES DONT TOUCH'!$A$4,'[1]RULES DONT TOUCH'!$A$10,IF(AB266='[1]RULES DONT TOUCH'!$A$24,'[1]RULES DONT TOUCH'!$A$25,IF(AB266='[1]RULES DONT TOUCH'!$A$13,'[1]RULES DONT TOUCH'!$A$13,IF(AB266='[1]RULES DONT TOUCH'!$A$16,'[1]RULES DONT TOUCH'!$A$17,IF(AB266='[1]RULES DONT TOUCH'!$A$5,'[1]RULES DONT TOUCH'!$A$13,IF(AB266='[1]RULES DONT TOUCH'!$A$8,'[1]RULES DONT TOUCH'!$A$12,IF(AB266='[1]RULES DONT TOUCH'!$A$23,'[1]RULES DONT TOUCH'!$A$13,IF(AB266='[1]RULES DONT TOUCH'!$A$21,'[1]RULES DONT TOUCH'!$A$22,IF(AB266='[1]RULES DONT TOUCH'!$A$19,'[1]RULES DONT TOUCH'!$A$20,IF(AB266='[1]RULES DONT TOUCH'!$A$7,'[1]RULES DONT TOUCH'!$A$18,IF(AB266="","More info Needed",0))))))))))))))</f>
        <v>Sun</v>
      </c>
      <c r="AE266" s="2" t="s">
        <v>5220</v>
      </c>
      <c r="AF266" s="2" t="s">
        <v>5041</v>
      </c>
      <c r="AH266" s="2" t="s">
        <v>30</v>
      </c>
      <c r="AI266" s="48">
        <f>VLOOKUP(A266,[2]LicensedPremisesLLPG!$B:$AP,40,0)</f>
        <v>200001373495</v>
      </c>
      <c r="AJ266" s="2" t="s">
        <v>29</v>
      </c>
      <c r="AK266" s="2" t="s">
        <v>37</v>
      </c>
      <c r="AL266" s="2" t="s">
        <v>4591</v>
      </c>
      <c r="AM266" s="2" t="s">
        <v>4592</v>
      </c>
      <c r="AN266" s="2" t="s">
        <v>4593</v>
      </c>
      <c r="AO266" s="2" t="s">
        <v>4587</v>
      </c>
      <c r="AV266" s="2" t="s">
        <v>186</v>
      </c>
    </row>
    <row r="267" spans="1:48" ht="14.25" customHeight="1" x14ac:dyDescent="0.2">
      <c r="A267" s="2">
        <v>37981</v>
      </c>
      <c r="B267" s="6" t="s">
        <v>1205</v>
      </c>
      <c r="C267" s="2" t="s">
        <v>4667</v>
      </c>
      <c r="E267" s="2" t="s">
        <v>67</v>
      </c>
      <c r="F267" s="2" t="s">
        <v>1206</v>
      </c>
      <c r="G267" s="4">
        <v>38619</v>
      </c>
      <c r="H267" s="4" t="s">
        <v>29</v>
      </c>
      <c r="I267" s="2" t="s">
        <v>734</v>
      </c>
      <c r="J267" s="2" t="s">
        <v>129</v>
      </c>
      <c r="N267" s="2" t="s">
        <v>48</v>
      </c>
      <c r="P267" s="2" t="s">
        <v>49</v>
      </c>
      <c r="Q267" s="2" t="s">
        <v>83</v>
      </c>
      <c r="X267" s="2" t="s">
        <v>5397</v>
      </c>
      <c r="Y267" s="2" t="s">
        <v>30</v>
      </c>
      <c r="Z267" s="2" t="str">
        <f>IF(X267='[1]RULES DONT TOUCH'!$A$1,"N/A",IF(X267='[1]RULES DONT TOUCH'!$A$2,'[1]RULES DONT TOUCH'!$A$9,IF(X267='[1]RULES DONT TOUCH'!$A$3,'[1]RULES DONT TOUCH'!$A$11,IF(X267='[1]RULES DONT TOUCH'!$A$4,'[1]RULES DONT TOUCH'!$A$10,IF(X267='[1]RULES DONT TOUCH'!$A$5,'[1]RULES DONT TOUCH'!$A$13,IF(X267='[1]RULES DONT TOUCH'!$A$16,'[1]RULES DONT TOUCH'!$A$17,IF(X267='[1]RULES DONT TOUCH'!$A$8,'[1]RULES DONT TOUCH'!$A$12,IF(X267='[1]RULES DONT TOUCH'!$A$7,'[1]RULES DONT TOUCH'!$A$18,IF(X267='[1]RULES DONT TOUCH'!$A$23,'[1]RULES DONT TOUCH'!$A$13,IF(X267='[1]RULES DONT TOUCH'!$A$24,'[1]RULES DONT TOUCH'!$A$25,IF(X267='[1]RULES DONT TOUCH'!$A$21,'[1]RULES DONT TOUCH'!$A$22,IF(X267="","More info Needed",0))))))))))))</f>
        <v>N/A</v>
      </c>
      <c r="AA267" s="2" t="s">
        <v>30</v>
      </c>
      <c r="AB267" s="2" t="s">
        <v>30</v>
      </c>
      <c r="AC267" s="2" t="s">
        <v>30</v>
      </c>
      <c r="AD267" s="2" t="str">
        <f>IF(AB267='[1]RULES DONT TOUCH'!$A$1,"N/A",IF(AB267='[1]RULES DONT TOUCH'!$A$2,'[1]RULES DONT TOUCH'!$A$9,IF(AB267='[1]RULES DONT TOUCH'!$A$3,'[1]RULES DONT TOUCH'!$A$11,IF(AB267='[1]RULES DONT TOUCH'!$A$4,'[1]RULES DONT TOUCH'!$A$10,IF(AB267='[1]RULES DONT TOUCH'!$A$24,'[1]RULES DONT TOUCH'!$A$25,IF(AB267='[1]RULES DONT TOUCH'!$A$13,'[1]RULES DONT TOUCH'!$A$13,IF(AB267='[1]RULES DONT TOUCH'!$A$16,'[1]RULES DONT TOUCH'!$A$17,IF(AB267='[1]RULES DONT TOUCH'!$A$5,'[1]RULES DONT TOUCH'!$A$13,IF(AB267='[1]RULES DONT TOUCH'!$A$8,'[1]RULES DONT TOUCH'!$A$12,IF(AB267='[1]RULES DONT TOUCH'!$A$23,'[1]RULES DONT TOUCH'!$A$13,IF(AB267='[1]RULES DONT TOUCH'!$A$21,'[1]RULES DONT TOUCH'!$A$22,IF(AB267='[1]RULES DONT TOUCH'!$A$19,'[1]RULES DONT TOUCH'!$A$20,IF(AB267='[1]RULES DONT TOUCH'!$A$7,'[1]RULES DONT TOUCH'!$A$18,IF(AB267="","More info Needed",0))))))))))))))</f>
        <v>N/A</v>
      </c>
      <c r="AE267" s="2" t="s">
        <v>30</v>
      </c>
      <c r="AF267" s="2" t="s">
        <v>47</v>
      </c>
      <c r="AH267" s="2" t="s">
        <v>30</v>
      </c>
      <c r="AI267" s="48">
        <f>VLOOKUP(A267,[2]LicensedPremisesLLPG!$B:$AP,40,0)</f>
        <v>100032094723</v>
      </c>
      <c r="AK267" s="2" t="s">
        <v>56</v>
      </c>
      <c r="AL267" s="2" t="s">
        <v>1207</v>
      </c>
      <c r="AM267" s="2" t="s">
        <v>1208</v>
      </c>
      <c r="AN267" s="2" t="s">
        <v>1209</v>
      </c>
      <c r="AO267" s="2" t="s">
        <v>416</v>
      </c>
    </row>
    <row r="268" spans="1:48" ht="14.25" customHeight="1" x14ac:dyDescent="0.2">
      <c r="A268" s="2">
        <v>39076</v>
      </c>
      <c r="B268" s="6" t="s">
        <v>3210</v>
      </c>
      <c r="C268" s="2" t="s">
        <v>4905</v>
      </c>
      <c r="E268" s="2" t="s">
        <v>67</v>
      </c>
      <c r="F268" s="2" t="s">
        <v>3209</v>
      </c>
      <c r="G268" s="4">
        <v>38619</v>
      </c>
      <c r="H268" s="4" t="s">
        <v>28</v>
      </c>
      <c r="I268" s="2" t="s">
        <v>40</v>
      </c>
      <c r="O268" s="2" t="s">
        <v>41</v>
      </c>
      <c r="R268" s="2" t="s">
        <v>27</v>
      </c>
      <c r="S268" s="2" t="s">
        <v>42</v>
      </c>
      <c r="X268" s="2" t="s">
        <v>5103</v>
      </c>
      <c r="Y268" s="2" t="s">
        <v>5469</v>
      </c>
      <c r="Z268" s="2" t="str">
        <f>IF(X268='[1]RULES DONT TOUCH'!$A$1,"N/A",IF(X268='[1]RULES DONT TOUCH'!$A$2,'[1]RULES DONT TOUCH'!$A$9,IF(X268='[1]RULES DONT TOUCH'!$A$3,'[1]RULES DONT TOUCH'!$A$11,IF(X268='[1]RULES DONT TOUCH'!$A$4,'[1]RULES DONT TOUCH'!$A$10,IF(X268='[1]RULES DONT TOUCH'!$A$5,'[1]RULES DONT TOUCH'!$A$13,IF(X268='[1]RULES DONT TOUCH'!$A$16,'[1]RULES DONT TOUCH'!$A$17,IF(X268='[1]RULES DONT TOUCH'!$A$8,'[1]RULES DONT TOUCH'!$A$12,IF(X268='[1]RULES DONT TOUCH'!$A$7,'[1]RULES DONT TOUCH'!$A$18,IF(X268='[1]RULES DONT TOUCH'!$A$23,'[1]RULES DONT TOUCH'!$A$13,IF(X268='[1]RULES DONT TOUCH'!$A$24,'[1]RULES DONT TOUCH'!$A$25,IF(X268='[1]RULES DONT TOUCH'!$A$21,'[1]RULES DONT TOUCH'!$A$22,IF(X268="","More info Needed",0))))))))))))</f>
        <v>N/A</v>
      </c>
      <c r="AA268" s="2" t="s">
        <v>30</v>
      </c>
      <c r="AB268" s="2" t="s">
        <v>5103</v>
      </c>
      <c r="AC268" s="2" t="s">
        <v>5469</v>
      </c>
      <c r="AD268" s="2" t="str">
        <f>IF(AB268='[1]RULES DONT TOUCH'!$A$1,"N/A",IF(AB268='[1]RULES DONT TOUCH'!$A$2,'[1]RULES DONT TOUCH'!$A$9,IF(AB268='[1]RULES DONT TOUCH'!$A$3,'[1]RULES DONT TOUCH'!$A$11,IF(AB268='[1]RULES DONT TOUCH'!$A$4,'[1]RULES DONT TOUCH'!$A$10,IF(AB268='[1]RULES DONT TOUCH'!$A$24,'[1]RULES DONT TOUCH'!$A$25,IF(AB268='[1]RULES DONT TOUCH'!$A$13,'[1]RULES DONT TOUCH'!$A$13,IF(AB268='[1]RULES DONT TOUCH'!$A$16,'[1]RULES DONT TOUCH'!$A$17,IF(AB268='[1]RULES DONT TOUCH'!$A$5,'[1]RULES DONT TOUCH'!$A$13,IF(AB268='[1]RULES DONT TOUCH'!$A$8,'[1]RULES DONT TOUCH'!$A$12,IF(AB268='[1]RULES DONT TOUCH'!$A$23,'[1]RULES DONT TOUCH'!$A$13,IF(AB268='[1]RULES DONT TOUCH'!$A$21,'[1]RULES DONT TOUCH'!$A$22,IF(AB268='[1]RULES DONT TOUCH'!$A$19,'[1]RULES DONT TOUCH'!$A$20,IF(AB268='[1]RULES DONT TOUCH'!$A$7,'[1]RULES DONT TOUCH'!$A$18,IF(AB268="","More info Needed",0))))))))))))))</f>
        <v>N/A</v>
      </c>
      <c r="AE268" s="2" t="s">
        <v>30</v>
      </c>
      <c r="AF268" s="2" t="s">
        <v>5048</v>
      </c>
      <c r="AH268" s="2" t="s">
        <v>47</v>
      </c>
      <c r="AI268" s="48">
        <f>VLOOKUP(A268,[2]LicensedPremisesLLPG!$B:$AP,40,0)</f>
        <v>100031569703</v>
      </c>
      <c r="AJ268" s="2" t="s">
        <v>29</v>
      </c>
      <c r="AK268" s="2" t="s">
        <v>43</v>
      </c>
      <c r="AL268" s="2" t="s">
        <v>3211</v>
      </c>
      <c r="AM268" s="2" t="s">
        <v>3212</v>
      </c>
      <c r="AN268" s="2" t="s">
        <v>3213</v>
      </c>
      <c r="AO268" s="2" t="s">
        <v>3211</v>
      </c>
    </row>
    <row r="269" spans="1:48" ht="14.25" customHeight="1" x14ac:dyDescent="0.2">
      <c r="A269" s="2">
        <v>36388</v>
      </c>
      <c r="B269" s="6" t="s">
        <v>4367</v>
      </c>
      <c r="C269" s="40" t="s">
        <v>5004</v>
      </c>
      <c r="D269" s="2" t="s">
        <v>342</v>
      </c>
      <c r="E269" s="2" t="s">
        <v>67</v>
      </c>
      <c r="F269" s="2" t="s">
        <v>4368</v>
      </c>
      <c r="G269" s="4">
        <v>38620</v>
      </c>
      <c r="H269" s="4" t="s">
        <v>29</v>
      </c>
      <c r="I269" s="2" t="s">
        <v>35</v>
      </c>
      <c r="S269" s="2" t="s">
        <v>61</v>
      </c>
      <c r="Z269" s="2" t="str">
        <f>IF(X269='[1]RULES DONT TOUCH'!$A$1,"N/A",IF(X269='[1]RULES DONT TOUCH'!$A$2,'[1]RULES DONT TOUCH'!$A$9,IF(X269='[1]RULES DONT TOUCH'!$A$3,'[1]RULES DONT TOUCH'!$A$11,IF(X269='[1]RULES DONT TOUCH'!$A$4,'[1]RULES DONT TOUCH'!$A$10,IF(X269='[1]RULES DONT TOUCH'!$A$5,'[1]RULES DONT TOUCH'!$A$13,IF(X269='[1]RULES DONT TOUCH'!$A$16,'[1]RULES DONT TOUCH'!$A$17,IF(X269='[1]RULES DONT TOUCH'!$A$8,'[1]RULES DONT TOUCH'!$A$12,IF(X269='[1]RULES DONT TOUCH'!$A$7,'[1]RULES DONT TOUCH'!$A$18,IF(X269='[1]RULES DONT TOUCH'!$A$23,'[1]RULES DONT TOUCH'!$A$13,IF(X269='[1]RULES DONT TOUCH'!$A$24,'[1]RULES DONT TOUCH'!$A$25,IF(X269='[1]RULES DONT TOUCH'!$A$21,'[1]RULES DONT TOUCH'!$A$22,IF(X269="","More info Needed",0))))))))))))</f>
        <v>More info Needed</v>
      </c>
      <c r="AB269" s="2" t="s">
        <v>5216</v>
      </c>
      <c r="AC269" s="2" t="s">
        <v>5201</v>
      </c>
      <c r="AD269" s="2" t="str">
        <f>IF(AB269='[1]RULES DONT TOUCH'!$A$1,"N/A",IF(AB269='[1]RULES DONT TOUCH'!$A$2,'[1]RULES DONT TOUCH'!$A$9,IF(AB269='[1]RULES DONT TOUCH'!$A$3,'[1]RULES DONT TOUCH'!$A$11,IF(AB269='[1]RULES DONT TOUCH'!$A$4,'[1]RULES DONT TOUCH'!$A$10,IF(AB269='[1]RULES DONT TOUCH'!$A$24,'[1]RULES DONT TOUCH'!$A$25,IF(AB269='[1]RULES DONT TOUCH'!$A$13,'[1]RULES DONT TOUCH'!$A$13,IF(AB269='[1]RULES DONT TOUCH'!$A$16,'[1]RULES DONT TOUCH'!$A$17,IF(AB269='[1]RULES DONT TOUCH'!$A$5,'[1]RULES DONT TOUCH'!$A$13,IF(AB269='[1]RULES DONT TOUCH'!$A$8,'[1]RULES DONT TOUCH'!$A$12,IF(AB269='[1]RULES DONT TOUCH'!$A$23,'[1]RULES DONT TOUCH'!$A$13,IF(AB269='[1]RULES DONT TOUCH'!$A$21,'[1]RULES DONT TOUCH'!$A$22,IF(AB269='[1]RULES DONT TOUCH'!$A$19,'[1]RULES DONT TOUCH'!$A$20,IF(AB269='[1]RULES DONT TOUCH'!$A$7,'[1]RULES DONT TOUCH'!$A$18,IF(AB269="","More info Needed",0))))))))))))))</f>
        <v>Sun</v>
      </c>
      <c r="AE269" s="2" t="s">
        <v>5220</v>
      </c>
      <c r="AF269" s="2" t="s">
        <v>5048</v>
      </c>
      <c r="AH269" s="2" t="s">
        <v>30</v>
      </c>
      <c r="AI269" s="48">
        <f>VLOOKUP(A269,[2]LicensedPremisesLLPG!$B:$AP,40,0)</f>
        <v>100031587028</v>
      </c>
      <c r="AJ269" s="2" t="s">
        <v>29</v>
      </c>
      <c r="AK269" s="2" t="s">
        <v>37</v>
      </c>
      <c r="AL269" s="2" t="s">
        <v>4369</v>
      </c>
      <c r="AM269" s="2" t="s">
        <v>4370</v>
      </c>
      <c r="AN269" s="2" t="s">
        <v>4368</v>
      </c>
      <c r="AO269" s="2" t="s">
        <v>4369</v>
      </c>
    </row>
    <row r="270" spans="1:48" ht="14.25" customHeight="1" x14ac:dyDescent="0.2">
      <c r="A270" s="2">
        <v>36411</v>
      </c>
      <c r="B270" s="6" t="s">
        <v>8655</v>
      </c>
      <c r="C270" s="2" t="s">
        <v>4791</v>
      </c>
      <c r="E270" s="2" t="s">
        <v>67</v>
      </c>
      <c r="F270" s="2" t="s">
        <v>1945</v>
      </c>
      <c r="G270" s="4">
        <v>38620</v>
      </c>
      <c r="H270" s="4" t="s">
        <v>29</v>
      </c>
      <c r="I270" s="2" t="s">
        <v>7612</v>
      </c>
      <c r="S270" s="2" t="s">
        <v>61</v>
      </c>
      <c r="X270" s="2" t="s">
        <v>5103</v>
      </c>
      <c r="Y270" s="2" t="s">
        <v>5202</v>
      </c>
      <c r="Z270" s="2" t="str">
        <f>IF(X270='[1]RULES DONT TOUCH'!$A$1,"N/A",IF(X270='[1]RULES DONT TOUCH'!$A$2,'[1]RULES DONT TOUCH'!$A$9,IF(X270='[1]RULES DONT TOUCH'!$A$3,'[1]RULES DONT TOUCH'!$A$11,IF(X270='[1]RULES DONT TOUCH'!$A$4,'[1]RULES DONT TOUCH'!$A$10,IF(X270='[1]RULES DONT TOUCH'!$A$5,'[1]RULES DONT TOUCH'!$A$13,IF(X270='[1]RULES DONT TOUCH'!$A$16,'[1]RULES DONT TOUCH'!$A$17,IF(X270='[1]RULES DONT TOUCH'!$A$8,'[1]RULES DONT TOUCH'!$A$12,IF(X270='[1]RULES DONT TOUCH'!$A$7,'[1]RULES DONT TOUCH'!$A$18,IF(X270='[1]RULES DONT TOUCH'!$A$23,'[1]RULES DONT TOUCH'!$A$13,IF(X270='[1]RULES DONT TOUCH'!$A$24,'[1]RULES DONT TOUCH'!$A$25,IF(X270='[1]RULES DONT TOUCH'!$A$21,'[1]RULES DONT TOUCH'!$A$22,IF(X270="","More info Needed",0))))))))))))</f>
        <v>N/A</v>
      </c>
      <c r="AA270" s="2" t="s">
        <v>30</v>
      </c>
      <c r="AB270" s="2" t="s">
        <v>5103</v>
      </c>
      <c r="AC270" s="2" t="s">
        <v>5202</v>
      </c>
      <c r="AD270" s="2" t="str">
        <f>IF(AB270='[1]RULES DONT TOUCH'!$A$1,"N/A",IF(AB270='[1]RULES DONT TOUCH'!$A$2,'[1]RULES DONT TOUCH'!$A$9,IF(AB270='[1]RULES DONT TOUCH'!$A$3,'[1]RULES DONT TOUCH'!$A$11,IF(AB270='[1]RULES DONT TOUCH'!$A$4,'[1]RULES DONT TOUCH'!$A$10,IF(AB270='[1]RULES DONT TOUCH'!$A$24,'[1]RULES DONT TOUCH'!$A$25,IF(AB270='[1]RULES DONT TOUCH'!$A$13,'[1]RULES DONT TOUCH'!$A$13,IF(AB270='[1]RULES DONT TOUCH'!$A$16,'[1]RULES DONT TOUCH'!$A$17,IF(AB270='[1]RULES DONT TOUCH'!$A$5,'[1]RULES DONT TOUCH'!$A$13,IF(AB270='[1]RULES DONT TOUCH'!$A$8,'[1]RULES DONT TOUCH'!$A$12,IF(AB270='[1]RULES DONT TOUCH'!$A$23,'[1]RULES DONT TOUCH'!$A$13,IF(AB270='[1]RULES DONT TOUCH'!$A$21,'[1]RULES DONT TOUCH'!$A$22,IF(AB270='[1]RULES DONT TOUCH'!$A$19,'[1]RULES DONT TOUCH'!$A$20,IF(AB270='[1]RULES DONT TOUCH'!$A$7,'[1]RULES DONT TOUCH'!$A$18,IF(AB270="","More info Needed",0))))))))))))))</f>
        <v>N/A</v>
      </c>
      <c r="AE270" s="2" t="s">
        <v>30</v>
      </c>
      <c r="AF270" s="2" t="s">
        <v>5041</v>
      </c>
      <c r="AH270" s="2" t="s">
        <v>72</v>
      </c>
      <c r="AI270" s="48">
        <f>VLOOKUP(A270,[2]LicensedPremisesLLPG!$B:$AP,40,0)</f>
        <v>100032289031</v>
      </c>
      <c r="AJ270" s="2" t="s">
        <v>29</v>
      </c>
      <c r="AK270" s="2" t="s">
        <v>37</v>
      </c>
      <c r="AL270" s="2" t="s">
        <v>7751</v>
      </c>
      <c r="AO270" s="2" t="s">
        <v>1946</v>
      </c>
    </row>
    <row r="271" spans="1:48" ht="14.25" customHeight="1" x14ac:dyDescent="0.2">
      <c r="A271" s="2">
        <v>36572</v>
      </c>
      <c r="B271" s="2" t="s">
        <v>175</v>
      </c>
      <c r="C271" s="2" t="s">
        <v>2562</v>
      </c>
      <c r="E271" s="2" t="s">
        <v>25</v>
      </c>
      <c r="F271" s="2" t="s">
        <v>2563</v>
      </c>
      <c r="G271" s="4">
        <v>38620</v>
      </c>
      <c r="H271" s="4" t="s">
        <v>29</v>
      </c>
      <c r="I271" s="2" t="s">
        <v>7612</v>
      </c>
      <c r="S271" s="2" t="s">
        <v>61</v>
      </c>
      <c r="X271" s="2" t="s">
        <v>5103</v>
      </c>
      <c r="Y271" s="2" t="s">
        <v>5351</v>
      </c>
      <c r="Z271" s="2" t="str">
        <f>IF(X271='[1]RULES DONT TOUCH'!$A$1,"N/A",IF(X271='[1]RULES DONT TOUCH'!$A$2,'[1]RULES DONT TOUCH'!$A$9,IF(X271='[1]RULES DONT TOUCH'!$A$3,'[1]RULES DONT TOUCH'!$A$11,IF(X271='[1]RULES DONT TOUCH'!$A$4,'[1]RULES DONT TOUCH'!$A$10,IF(X271='[1]RULES DONT TOUCH'!$A$5,'[1]RULES DONT TOUCH'!$A$13,IF(X271='[1]RULES DONT TOUCH'!$A$16,'[1]RULES DONT TOUCH'!$A$17,IF(X271='[1]RULES DONT TOUCH'!$A$8,'[1]RULES DONT TOUCH'!$A$12,IF(X271='[1]RULES DONT TOUCH'!$A$7,'[1]RULES DONT TOUCH'!$A$18,IF(X271='[1]RULES DONT TOUCH'!$A$23,'[1]RULES DONT TOUCH'!$A$13,IF(X271='[1]RULES DONT TOUCH'!$A$24,'[1]RULES DONT TOUCH'!$A$25,IF(X271='[1]RULES DONT TOUCH'!$A$21,'[1]RULES DONT TOUCH'!$A$22,IF(X271="","More info Needed",0))))))))))))</f>
        <v>N/A</v>
      </c>
      <c r="AA271" s="2" t="s">
        <v>30</v>
      </c>
      <c r="AB271" s="2" t="s">
        <v>5103</v>
      </c>
      <c r="AC271" s="2" t="s">
        <v>5351</v>
      </c>
      <c r="AD271" s="2" t="str">
        <f>IF(AB271='[1]RULES DONT TOUCH'!$A$1,"N/A",IF(AB271='[1]RULES DONT TOUCH'!$A$2,'[1]RULES DONT TOUCH'!$A$9,IF(AB271='[1]RULES DONT TOUCH'!$A$3,'[1]RULES DONT TOUCH'!$A$11,IF(AB271='[1]RULES DONT TOUCH'!$A$4,'[1]RULES DONT TOUCH'!$A$10,IF(AB271='[1]RULES DONT TOUCH'!$A$24,'[1]RULES DONT TOUCH'!$A$25,IF(AB271='[1]RULES DONT TOUCH'!$A$13,'[1]RULES DONT TOUCH'!$A$13,IF(AB271='[1]RULES DONT TOUCH'!$A$16,'[1]RULES DONT TOUCH'!$A$17,IF(AB271='[1]RULES DONT TOUCH'!$A$5,'[1]RULES DONT TOUCH'!$A$13,IF(AB271='[1]RULES DONT TOUCH'!$A$8,'[1]RULES DONT TOUCH'!$A$12,IF(AB271='[1]RULES DONT TOUCH'!$A$23,'[1]RULES DONT TOUCH'!$A$13,IF(AB271='[1]RULES DONT TOUCH'!$A$21,'[1]RULES DONT TOUCH'!$A$22,IF(AB271='[1]RULES DONT TOUCH'!$A$19,'[1]RULES DONT TOUCH'!$A$20,IF(AB271='[1]RULES DONT TOUCH'!$A$7,'[1]RULES DONT TOUCH'!$A$18,IF(AB271="","More info Needed",0))))))))))))))</f>
        <v>N/A</v>
      </c>
      <c r="AE271" s="2" t="s">
        <v>30</v>
      </c>
      <c r="AF271" s="2" t="s">
        <v>47</v>
      </c>
      <c r="AH271" s="2" t="s">
        <v>30</v>
      </c>
      <c r="AI271" s="48">
        <f>VLOOKUP(A271,[2]LicensedPremisesLLPG!$B:$AP,40,0)</f>
        <v>100032108555</v>
      </c>
      <c r="AJ271" s="2" t="s">
        <v>29</v>
      </c>
      <c r="AK271" s="2" t="s">
        <v>37</v>
      </c>
      <c r="AL271" s="2" t="s">
        <v>1016</v>
      </c>
      <c r="AM271" s="2" t="s">
        <v>1017</v>
      </c>
      <c r="AN271" s="2" t="s">
        <v>2134</v>
      </c>
      <c r="AO271" s="2" t="s">
        <v>2564</v>
      </c>
    </row>
    <row r="272" spans="1:48" ht="14.25" customHeight="1" x14ac:dyDescent="0.2">
      <c r="A272" s="2">
        <v>36573</v>
      </c>
      <c r="B272" s="2" t="s">
        <v>175</v>
      </c>
      <c r="C272" s="2" t="s">
        <v>5516</v>
      </c>
      <c r="D272" s="2" t="s">
        <v>137</v>
      </c>
      <c r="E272" s="2" t="s">
        <v>25</v>
      </c>
      <c r="F272" s="2" t="s">
        <v>174</v>
      </c>
      <c r="G272" s="4">
        <v>38620</v>
      </c>
      <c r="H272" s="4" t="s">
        <v>29</v>
      </c>
      <c r="I272" s="2" t="s">
        <v>7612</v>
      </c>
      <c r="S272" s="2" t="s">
        <v>61</v>
      </c>
      <c r="U272" s="2" t="s">
        <v>29</v>
      </c>
      <c r="V272" s="2" t="s">
        <v>29</v>
      </c>
      <c r="W272" s="2" t="s">
        <v>29</v>
      </c>
      <c r="X272" s="2" t="s">
        <v>5103</v>
      </c>
      <c r="Y272" s="2" t="s">
        <v>5351</v>
      </c>
      <c r="Z272" s="2" t="str">
        <f>IF(X272='[1]RULES DONT TOUCH'!$A$1,"N/A",IF(X272='[1]RULES DONT TOUCH'!$A$2,'[1]RULES DONT TOUCH'!$A$9,IF(X272='[1]RULES DONT TOUCH'!$A$3,'[1]RULES DONT TOUCH'!$A$11,IF(X272='[1]RULES DONT TOUCH'!$A$4,'[1]RULES DONT TOUCH'!$A$10,IF(X272='[1]RULES DONT TOUCH'!$A$5,'[1]RULES DONT TOUCH'!$A$13,IF(X272='[1]RULES DONT TOUCH'!$A$16,'[1]RULES DONT TOUCH'!$A$17,IF(X272='[1]RULES DONT TOUCH'!$A$8,'[1]RULES DONT TOUCH'!$A$12,IF(X272='[1]RULES DONT TOUCH'!$A$7,'[1]RULES DONT TOUCH'!$A$18,IF(X272='[1]RULES DONT TOUCH'!$A$23,'[1]RULES DONT TOUCH'!$A$13,IF(X272='[1]RULES DONT TOUCH'!$A$24,'[1]RULES DONT TOUCH'!$A$25,IF(X272='[1]RULES DONT TOUCH'!$A$21,'[1]RULES DONT TOUCH'!$A$22,IF(X272="","More info Needed",0))))))))))))</f>
        <v>N/A</v>
      </c>
      <c r="AA272" s="2" t="s">
        <v>30</v>
      </c>
      <c r="AB272" s="2" t="s">
        <v>5103</v>
      </c>
      <c r="AC272" s="2" t="s">
        <v>5351</v>
      </c>
      <c r="AD272" s="2" t="str">
        <f>IF(AB272='[1]RULES DONT TOUCH'!$A$1,"N/A",IF(AB272='[1]RULES DONT TOUCH'!$A$2,'[1]RULES DONT TOUCH'!$A$9,IF(AB272='[1]RULES DONT TOUCH'!$A$3,'[1]RULES DONT TOUCH'!$A$11,IF(AB272='[1]RULES DONT TOUCH'!$A$4,'[1]RULES DONT TOUCH'!$A$10,IF(AB272='[1]RULES DONT TOUCH'!$A$24,'[1]RULES DONT TOUCH'!$A$25,IF(AB272='[1]RULES DONT TOUCH'!$A$13,'[1]RULES DONT TOUCH'!$A$13,IF(AB272='[1]RULES DONT TOUCH'!$A$16,'[1]RULES DONT TOUCH'!$A$17,IF(AB272='[1]RULES DONT TOUCH'!$A$5,'[1]RULES DONT TOUCH'!$A$13,IF(AB272='[1]RULES DONT TOUCH'!$A$8,'[1]RULES DONT TOUCH'!$A$12,IF(AB272='[1]RULES DONT TOUCH'!$A$23,'[1]RULES DONT TOUCH'!$A$13,IF(AB272='[1]RULES DONT TOUCH'!$A$21,'[1]RULES DONT TOUCH'!$A$22,IF(AB272='[1]RULES DONT TOUCH'!$A$19,'[1]RULES DONT TOUCH'!$A$20,IF(AB272='[1]RULES DONT TOUCH'!$A$7,'[1]RULES DONT TOUCH'!$A$18,IF(AB272="","More info Needed",0))))))))))))))</f>
        <v>N/A</v>
      </c>
      <c r="AE272" s="2" t="s">
        <v>30</v>
      </c>
      <c r="AF272" s="2" t="s">
        <v>5041</v>
      </c>
      <c r="AH272" s="2" t="s">
        <v>30</v>
      </c>
      <c r="AI272" s="48">
        <f>VLOOKUP(A272,[2]LicensedPremisesLLPG!$B:$AP,40,0)</f>
        <v>100032125336</v>
      </c>
      <c r="AJ272" s="2" t="s">
        <v>29</v>
      </c>
      <c r="AK272" s="2" t="s">
        <v>37</v>
      </c>
      <c r="AL272" s="2" t="s">
        <v>602</v>
      </c>
      <c r="AM272" s="2" t="s">
        <v>603</v>
      </c>
      <c r="AN272" s="2" t="s">
        <v>604</v>
      </c>
      <c r="AO272" s="2" t="s">
        <v>605</v>
      </c>
    </row>
    <row r="273" spans="1:44" ht="16.5" customHeight="1" x14ac:dyDescent="0.2">
      <c r="A273" s="2">
        <v>36576</v>
      </c>
      <c r="B273" s="2" t="s">
        <v>8655</v>
      </c>
      <c r="C273" s="2" t="s">
        <v>5678</v>
      </c>
      <c r="D273" s="2" t="s">
        <v>121</v>
      </c>
      <c r="E273" s="2" t="s">
        <v>67</v>
      </c>
      <c r="F273" s="2" t="s">
        <v>842</v>
      </c>
      <c r="G273" s="4">
        <v>38620</v>
      </c>
      <c r="H273" s="4" t="s">
        <v>29</v>
      </c>
      <c r="I273" s="2" t="s">
        <v>35</v>
      </c>
      <c r="S273" s="2" t="s">
        <v>61</v>
      </c>
      <c r="U273" s="2" t="s">
        <v>29</v>
      </c>
      <c r="V273" s="2" t="s">
        <v>29</v>
      </c>
      <c r="W273" s="2" t="s">
        <v>29</v>
      </c>
      <c r="X273" s="2" t="s">
        <v>5103</v>
      </c>
      <c r="Y273" s="2" t="s">
        <v>5351</v>
      </c>
      <c r="Z273" s="2" t="str">
        <f>IF(X273='[1]RULES DONT TOUCH'!$A$1,"N/A",IF(X273='[1]RULES DONT TOUCH'!$A$2,'[1]RULES DONT TOUCH'!$A$9,IF(X273='[1]RULES DONT TOUCH'!$A$3,'[1]RULES DONT TOUCH'!$A$11,IF(X273='[1]RULES DONT TOUCH'!$A$4,'[1]RULES DONT TOUCH'!$A$10,IF(X273='[1]RULES DONT TOUCH'!$A$5,'[1]RULES DONT TOUCH'!$A$13,IF(X273='[1]RULES DONT TOUCH'!$A$16,'[1]RULES DONT TOUCH'!$A$17,IF(X273='[1]RULES DONT TOUCH'!$A$8,'[1]RULES DONT TOUCH'!$A$12,IF(X273='[1]RULES DONT TOUCH'!$A$7,'[1]RULES DONT TOUCH'!$A$18,IF(X273='[1]RULES DONT TOUCH'!$A$23,'[1]RULES DONT TOUCH'!$A$13,IF(X273='[1]RULES DONT TOUCH'!$A$24,'[1]RULES DONT TOUCH'!$A$25,IF(X273='[1]RULES DONT TOUCH'!$A$21,'[1]RULES DONT TOUCH'!$A$22,IF(X273="","More info Needed",0))))))))))))</f>
        <v>N/A</v>
      </c>
      <c r="AA273" s="2" t="s">
        <v>30</v>
      </c>
      <c r="AB273" s="2" t="s">
        <v>5103</v>
      </c>
      <c r="AC273" s="2" t="s">
        <v>5351</v>
      </c>
      <c r="AD273" s="2" t="str">
        <f>IF(AB273='[1]RULES DONT TOUCH'!$A$1,"N/A",IF(AB273='[1]RULES DONT TOUCH'!$A$2,'[1]RULES DONT TOUCH'!$A$9,IF(AB273='[1]RULES DONT TOUCH'!$A$3,'[1]RULES DONT TOUCH'!$A$11,IF(AB273='[1]RULES DONT TOUCH'!$A$4,'[1]RULES DONT TOUCH'!$A$10,IF(AB273='[1]RULES DONT TOUCH'!$A$24,'[1]RULES DONT TOUCH'!$A$25,IF(AB273='[1]RULES DONT TOUCH'!$A$13,'[1]RULES DONT TOUCH'!$A$13,IF(AB273='[1]RULES DONT TOUCH'!$A$16,'[1]RULES DONT TOUCH'!$A$17,IF(AB273='[1]RULES DONT TOUCH'!$A$5,'[1]RULES DONT TOUCH'!$A$13,IF(AB273='[1]RULES DONT TOUCH'!$A$8,'[1]RULES DONT TOUCH'!$A$12,IF(AB273='[1]RULES DONT TOUCH'!$A$23,'[1]RULES DONT TOUCH'!$A$13,IF(AB273='[1]RULES DONT TOUCH'!$A$21,'[1]RULES DONT TOUCH'!$A$22,IF(AB273='[1]RULES DONT TOUCH'!$A$19,'[1]RULES DONT TOUCH'!$A$20,IF(AB273='[1]RULES DONT TOUCH'!$A$7,'[1]RULES DONT TOUCH'!$A$18,IF(AB273="","More info Needed",0))))))))))))))</f>
        <v>N/A</v>
      </c>
      <c r="AE273" s="2" t="s">
        <v>30</v>
      </c>
      <c r="AF273" s="2" t="s">
        <v>5041</v>
      </c>
      <c r="AH273" s="2" t="s">
        <v>30</v>
      </c>
      <c r="AI273" s="48">
        <f>VLOOKUP(A273,[2]LicensedPremisesLLPG!$B:$AP,40,0)</f>
        <v>200001406145</v>
      </c>
      <c r="AJ273" s="2" t="s">
        <v>29</v>
      </c>
      <c r="AK273" s="2" t="s">
        <v>37</v>
      </c>
      <c r="AL273" s="2" t="s">
        <v>7751</v>
      </c>
      <c r="AO273" s="2" t="s">
        <v>8364</v>
      </c>
    </row>
    <row r="274" spans="1:44" ht="14.25" customHeight="1" x14ac:dyDescent="0.2">
      <c r="A274" s="2">
        <v>36727</v>
      </c>
      <c r="B274" s="2" t="s">
        <v>806</v>
      </c>
      <c r="C274" s="2" t="s">
        <v>5669</v>
      </c>
      <c r="E274" s="2" t="s">
        <v>67</v>
      </c>
      <c r="F274" s="2" t="s">
        <v>365</v>
      </c>
      <c r="G274" s="4">
        <v>38620</v>
      </c>
      <c r="H274" s="4" t="s">
        <v>29</v>
      </c>
      <c r="I274" s="2" t="s">
        <v>40</v>
      </c>
      <c r="N274" s="2" t="s">
        <v>48</v>
      </c>
      <c r="R274" s="2" t="s">
        <v>27</v>
      </c>
      <c r="S274" s="2" t="s">
        <v>18</v>
      </c>
      <c r="U274" s="2" t="s">
        <v>29</v>
      </c>
      <c r="V274" s="2" t="s">
        <v>29</v>
      </c>
      <c r="W274" s="2" t="s">
        <v>29</v>
      </c>
      <c r="X274" s="7" t="s">
        <v>5397</v>
      </c>
      <c r="Y274" s="2" t="s">
        <v>30</v>
      </c>
      <c r="Z274" s="2" t="str">
        <f>IF(X274='[1]RULES DONT TOUCH'!$A$1,"N/A",IF(X274='[1]RULES DONT TOUCH'!$A$2,'[1]RULES DONT TOUCH'!$A$9,IF(X274='[1]RULES DONT TOUCH'!$A$3,'[1]RULES DONT TOUCH'!$A$11,IF(X274='[1]RULES DONT TOUCH'!$A$4,'[1]RULES DONT TOUCH'!$A$10,IF(X274='[1]RULES DONT TOUCH'!$A$5,'[1]RULES DONT TOUCH'!$A$13,IF(X274='[1]RULES DONT TOUCH'!$A$16,'[1]RULES DONT TOUCH'!$A$17,IF(X274='[1]RULES DONT TOUCH'!$A$8,'[1]RULES DONT TOUCH'!$A$12,IF(X274='[1]RULES DONT TOUCH'!$A$7,'[1]RULES DONT TOUCH'!$A$18,IF(X274='[1]RULES DONT TOUCH'!$A$23,'[1]RULES DONT TOUCH'!$A$13,IF(X274='[1]RULES DONT TOUCH'!$A$24,'[1]RULES DONT TOUCH'!$A$25,IF(X274='[1]RULES DONT TOUCH'!$A$21,'[1]RULES DONT TOUCH'!$A$22,IF(X274="","More info Needed",0))))))))))))</f>
        <v>N/A</v>
      </c>
      <c r="AA274" s="2" t="s">
        <v>30</v>
      </c>
      <c r="AB274" s="2" t="s">
        <v>5216</v>
      </c>
      <c r="AC274" s="2" t="s">
        <v>5426</v>
      </c>
      <c r="AD274" s="2" t="str">
        <f>IF(AB274='[1]RULES DONT TOUCH'!$A$1,"N/A",IF(AB274='[1]RULES DONT TOUCH'!$A$2,'[1]RULES DONT TOUCH'!$A$9,IF(AB274='[1]RULES DONT TOUCH'!$A$3,'[1]RULES DONT TOUCH'!$A$11,IF(AB274='[1]RULES DONT TOUCH'!$A$4,'[1]RULES DONT TOUCH'!$A$10,IF(AB274='[1]RULES DONT TOUCH'!$A$24,'[1]RULES DONT TOUCH'!$A$25,IF(AB274='[1]RULES DONT TOUCH'!$A$13,'[1]RULES DONT TOUCH'!$A$13,IF(AB274='[1]RULES DONT TOUCH'!$A$16,'[1]RULES DONT TOUCH'!$A$17,IF(AB274='[1]RULES DONT TOUCH'!$A$5,'[1]RULES DONT TOUCH'!$A$13,IF(AB274='[1]RULES DONT TOUCH'!$A$8,'[1]RULES DONT TOUCH'!$A$12,IF(AB274='[1]RULES DONT TOUCH'!$A$23,'[1]RULES DONT TOUCH'!$A$13,IF(AB274='[1]RULES DONT TOUCH'!$A$21,'[1]RULES DONT TOUCH'!$A$22,IF(AB274='[1]RULES DONT TOUCH'!$A$19,'[1]RULES DONT TOUCH'!$A$20,IF(AB274='[1]RULES DONT TOUCH'!$A$7,'[1]RULES DONT TOUCH'!$A$18,IF(AB274="","More info Needed",0))))))))))))))</f>
        <v>Sun</v>
      </c>
      <c r="AE274" s="2" t="s">
        <v>5461</v>
      </c>
      <c r="AF274" s="2" t="s">
        <v>5041</v>
      </c>
      <c r="AH274" s="2" t="s">
        <v>47</v>
      </c>
      <c r="AI274" s="48">
        <v>100032093690</v>
      </c>
      <c r="AJ274" s="2" t="s">
        <v>7162</v>
      </c>
      <c r="AK274" s="2" t="s">
        <v>43</v>
      </c>
      <c r="AL274" s="2" t="s">
        <v>807</v>
      </c>
      <c r="AM274" s="2" t="s">
        <v>808</v>
      </c>
      <c r="AN274" s="2" t="s">
        <v>809</v>
      </c>
      <c r="AO274" s="2" t="s">
        <v>810</v>
      </c>
    </row>
    <row r="275" spans="1:44" ht="14.25" customHeight="1" x14ac:dyDescent="0.2">
      <c r="A275" s="2">
        <v>36844</v>
      </c>
      <c r="B275" s="6" t="s">
        <v>85</v>
      </c>
      <c r="C275" s="2" t="s">
        <v>4711</v>
      </c>
      <c r="E275" s="2" t="s">
        <v>67</v>
      </c>
      <c r="F275" s="2" t="s">
        <v>1443</v>
      </c>
      <c r="G275" s="4">
        <v>38620</v>
      </c>
      <c r="H275" s="4" t="s">
        <v>29</v>
      </c>
      <c r="I275" s="2" t="s">
        <v>35</v>
      </c>
      <c r="S275" s="2" t="s">
        <v>61</v>
      </c>
      <c r="X275" s="2" t="s">
        <v>5397</v>
      </c>
      <c r="Z275" s="2" t="str">
        <f>IF(X275='[1]RULES DONT TOUCH'!$A$1,"N/A",IF(X275='[1]RULES DONT TOUCH'!$A$2,'[1]RULES DONT TOUCH'!$A$9,IF(X275='[1]RULES DONT TOUCH'!$A$3,'[1]RULES DONT TOUCH'!$A$11,IF(X275='[1]RULES DONT TOUCH'!$A$4,'[1]RULES DONT TOUCH'!$A$10,IF(X275='[1]RULES DONT TOUCH'!$A$5,'[1]RULES DONT TOUCH'!$A$13,IF(X275='[1]RULES DONT TOUCH'!$A$16,'[1]RULES DONT TOUCH'!$A$17,IF(X275='[1]RULES DONT TOUCH'!$A$8,'[1]RULES DONT TOUCH'!$A$12,IF(X275='[1]RULES DONT TOUCH'!$A$7,'[1]RULES DONT TOUCH'!$A$18,IF(X275='[1]RULES DONT TOUCH'!$A$23,'[1]RULES DONT TOUCH'!$A$13,IF(X275='[1]RULES DONT TOUCH'!$A$24,'[1]RULES DONT TOUCH'!$A$25,IF(X275='[1]RULES DONT TOUCH'!$A$21,'[1]RULES DONT TOUCH'!$A$22,IF(X275="","More info Needed",0))))))))))))</f>
        <v>N/A</v>
      </c>
      <c r="AB275" s="2" t="s">
        <v>5216</v>
      </c>
      <c r="AC275" s="2" t="s">
        <v>5201</v>
      </c>
      <c r="AD275" s="2" t="str">
        <f>IF(AB275='[1]RULES DONT TOUCH'!$A$1,"N/A",IF(AB275='[1]RULES DONT TOUCH'!$A$2,'[1]RULES DONT TOUCH'!$A$9,IF(AB275='[1]RULES DONT TOUCH'!$A$3,'[1]RULES DONT TOUCH'!$A$11,IF(AB275='[1]RULES DONT TOUCH'!$A$4,'[1]RULES DONT TOUCH'!$A$10,IF(AB275='[1]RULES DONT TOUCH'!$A$24,'[1]RULES DONT TOUCH'!$A$25,IF(AB275='[1]RULES DONT TOUCH'!$A$13,'[1]RULES DONT TOUCH'!$A$13,IF(AB275='[1]RULES DONT TOUCH'!$A$16,'[1]RULES DONT TOUCH'!$A$17,IF(AB275='[1]RULES DONT TOUCH'!$A$5,'[1]RULES DONT TOUCH'!$A$13,IF(AB275='[1]RULES DONT TOUCH'!$A$8,'[1]RULES DONT TOUCH'!$A$12,IF(AB275='[1]RULES DONT TOUCH'!$A$23,'[1]RULES DONT TOUCH'!$A$13,IF(AB275='[1]RULES DONT TOUCH'!$A$21,'[1]RULES DONT TOUCH'!$A$22,IF(AB275='[1]RULES DONT TOUCH'!$A$19,'[1]RULES DONT TOUCH'!$A$20,IF(AB275='[1]RULES DONT TOUCH'!$A$7,'[1]RULES DONT TOUCH'!$A$18,IF(AB275="","More info Needed",0))))))))))))))</f>
        <v>Sun</v>
      </c>
      <c r="AE275" s="2" t="s">
        <v>5220</v>
      </c>
      <c r="AF275" s="2" t="s">
        <v>5048</v>
      </c>
      <c r="AH275" s="2" t="s">
        <v>30</v>
      </c>
      <c r="AI275" s="48">
        <f>VLOOKUP(A275,[2]LicensedPremisesLLPG!$B:$AP,40,0)</f>
        <v>100031545313</v>
      </c>
      <c r="AJ275" s="2" t="s">
        <v>29</v>
      </c>
      <c r="AK275" s="2" t="s">
        <v>37</v>
      </c>
      <c r="AL275" s="2" t="s">
        <v>1444</v>
      </c>
      <c r="AM275" s="2" t="s">
        <v>1445</v>
      </c>
      <c r="AN275" s="2" t="s">
        <v>1446</v>
      </c>
      <c r="AO275" s="2" t="s">
        <v>1444</v>
      </c>
    </row>
    <row r="276" spans="1:44" ht="15" customHeight="1" x14ac:dyDescent="0.2">
      <c r="A276" s="2">
        <v>36846</v>
      </c>
      <c r="B276" s="6" t="s">
        <v>2154</v>
      </c>
      <c r="C276" s="2" t="s">
        <v>4836</v>
      </c>
      <c r="D276" s="2" t="s">
        <v>33</v>
      </c>
      <c r="E276" s="2" t="s">
        <v>67</v>
      </c>
      <c r="F276" s="2" t="s">
        <v>2155</v>
      </c>
      <c r="G276" s="4">
        <v>38620</v>
      </c>
      <c r="H276" s="4" t="s">
        <v>29</v>
      </c>
      <c r="I276" s="2" t="s">
        <v>35</v>
      </c>
      <c r="S276" s="2" t="s">
        <v>61</v>
      </c>
      <c r="X276" s="2" t="s">
        <v>5397</v>
      </c>
      <c r="Y276" s="2" t="s">
        <v>30</v>
      </c>
      <c r="Z276" s="2" t="str">
        <f>IF(X276='[1]RULES DONT TOUCH'!$A$1,"N/A",IF(X276='[1]RULES DONT TOUCH'!$A$2,'[1]RULES DONT TOUCH'!$A$9,IF(X276='[1]RULES DONT TOUCH'!$A$3,'[1]RULES DONT TOUCH'!$A$11,IF(X276='[1]RULES DONT TOUCH'!$A$4,'[1]RULES DONT TOUCH'!$A$10,IF(X276='[1]RULES DONT TOUCH'!$A$5,'[1]RULES DONT TOUCH'!$A$13,IF(X276='[1]RULES DONT TOUCH'!$A$16,'[1]RULES DONT TOUCH'!$A$17,IF(X276='[1]RULES DONT TOUCH'!$A$8,'[1]RULES DONT TOUCH'!$A$12,IF(X276='[1]RULES DONT TOUCH'!$A$7,'[1]RULES DONT TOUCH'!$A$18,IF(X276='[1]RULES DONT TOUCH'!$A$23,'[1]RULES DONT TOUCH'!$A$13,IF(X276='[1]RULES DONT TOUCH'!$A$24,'[1]RULES DONT TOUCH'!$A$25,IF(X276='[1]RULES DONT TOUCH'!$A$21,'[1]RULES DONT TOUCH'!$A$22,IF(X276="","More info Needed",0))))))))))))</f>
        <v>N/A</v>
      </c>
      <c r="AA276" s="2" t="s">
        <v>30</v>
      </c>
      <c r="AB276" s="2" t="s">
        <v>5216</v>
      </c>
      <c r="AC276" s="2" t="s">
        <v>5201</v>
      </c>
      <c r="AD276" s="2" t="str">
        <f>IF(AB276='[1]RULES DONT TOUCH'!$A$1,"N/A",IF(AB276='[1]RULES DONT TOUCH'!$A$2,'[1]RULES DONT TOUCH'!$A$9,IF(AB276='[1]RULES DONT TOUCH'!$A$3,'[1]RULES DONT TOUCH'!$A$11,IF(AB276='[1]RULES DONT TOUCH'!$A$4,'[1]RULES DONT TOUCH'!$A$10,IF(AB276='[1]RULES DONT TOUCH'!$A$24,'[1]RULES DONT TOUCH'!$A$25,IF(AB276='[1]RULES DONT TOUCH'!$A$13,'[1]RULES DONT TOUCH'!$A$13,IF(AB276='[1]RULES DONT TOUCH'!$A$16,'[1]RULES DONT TOUCH'!$A$17,IF(AB276='[1]RULES DONT TOUCH'!$A$5,'[1]RULES DONT TOUCH'!$A$13,IF(AB276='[1]RULES DONT TOUCH'!$A$8,'[1]RULES DONT TOUCH'!$A$12,IF(AB276='[1]RULES DONT TOUCH'!$A$23,'[1]RULES DONT TOUCH'!$A$13,IF(AB276='[1]RULES DONT TOUCH'!$A$21,'[1]RULES DONT TOUCH'!$A$22,IF(AB276='[1]RULES DONT TOUCH'!$A$19,'[1]RULES DONT TOUCH'!$A$20,IF(AB276='[1]RULES DONT TOUCH'!$A$7,'[1]RULES DONT TOUCH'!$A$18,IF(AB276="","More info Needed",0))))))))))))))</f>
        <v>Sun</v>
      </c>
      <c r="AE276" s="2" t="s">
        <v>5220</v>
      </c>
      <c r="AF276" s="2" t="s">
        <v>5041</v>
      </c>
      <c r="AH276" s="2" t="s">
        <v>30</v>
      </c>
      <c r="AI276" s="48">
        <f>VLOOKUP(A276,[2]LicensedPremisesLLPG!$B:$AP,40,0)</f>
        <v>200001385187</v>
      </c>
      <c r="AJ276" s="2" t="s">
        <v>29</v>
      </c>
      <c r="AK276" s="2" t="s">
        <v>37</v>
      </c>
      <c r="AL276" s="2" t="s">
        <v>2156</v>
      </c>
      <c r="AM276" s="2" t="s">
        <v>2157</v>
      </c>
      <c r="AN276" s="2" t="s">
        <v>2158</v>
      </c>
      <c r="AO276" s="2" t="s">
        <v>2156</v>
      </c>
    </row>
    <row r="277" spans="1:44" ht="14.25" customHeight="1" x14ac:dyDescent="0.2">
      <c r="A277" s="2">
        <v>37450</v>
      </c>
      <c r="B277" s="6" t="s">
        <v>1797</v>
      </c>
      <c r="C277" s="2" t="s">
        <v>4771</v>
      </c>
      <c r="D277" s="2" t="s">
        <v>1791</v>
      </c>
      <c r="E277" s="2" t="s">
        <v>67</v>
      </c>
      <c r="F277" s="2" t="s">
        <v>1792</v>
      </c>
      <c r="G277" s="4">
        <v>38620</v>
      </c>
      <c r="H277" s="4" t="s">
        <v>29</v>
      </c>
      <c r="I277" s="2" t="s">
        <v>40</v>
      </c>
      <c r="R277" s="2" t="s">
        <v>27</v>
      </c>
      <c r="S277" s="2" t="s">
        <v>18</v>
      </c>
      <c r="X277" s="2" t="s">
        <v>5103</v>
      </c>
      <c r="Y277" s="2" t="s">
        <v>5524</v>
      </c>
      <c r="Z277" s="2" t="str">
        <f>IF(X277='[1]RULES DONT TOUCH'!$A$1,"N/A",IF(X277='[1]RULES DONT TOUCH'!$A$2,'[1]RULES DONT TOUCH'!$A$9,IF(X277='[1]RULES DONT TOUCH'!$A$3,'[1]RULES DONT TOUCH'!$A$11,IF(X277='[1]RULES DONT TOUCH'!$A$4,'[1]RULES DONT TOUCH'!$A$10,IF(X277='[1]RULES DONT TOUCH'!$A$5,'[1]RULES DONT TOUCH'!$A$13,IF(X277='[1]RULES DONT TOUCH'!$A$16,'[1]RULES DONT TOUCH'!$A$17,IF(X277='[1]RULES DONT TOUCH'!$A$8,'[1]RULES DONT TOUCH'!$A$12,IF(X277='[1]RULES DONT TOUCH'!$A$7,'[1]RULES DONT TOUCH'!$A$18,IF(X277='[1]RULES DONT TOUCH'!$A$23,'[1]RULES DONT TOUCH'!$A$13,IF(X277='[1]RULES DONT TOUCH'!$A$24,'[1]RULES DONT TOUCH'!$A$25,IF(X277='[1]RULES DONT TOUCH'!$A$21,'[1]RULES DONT TOUCH'!$A$22,IF(X277="","More info Needed",0))))))))))))</f>
        <v>N/A</v>
      </c>
      <c r="AA277" s="2" t="s">
        <v>30</v>
      </c>
      <c r="AB277" s="2" t="s">
        <v>5216</v>
      </c>
      <c r="AC277" s="2" t="s">
        <v>5471</v>
      </c>
      <c r="AD277" s="2" t="str">
        <f>IF(AB277='[1]RULES DONT TOUCH'!$A$1,"N/A",IF(AB277='[1]RULES DONT TOUCH'!$A$2,'[1]RULES DONT TOUCH'!$A$9,IF(AB277='[1]RULES DONT TOUCH'!$A$3,'[1]RULES DONT TOUCH'!$A$11,IF(AB277='[1]RULES DONT TOUCH'!$A$4,'[1]RULES DONT TOUCH'!$A$10,IF(AB277='[1]RULES DONT TOUCH'!$A$24,'[1]RULES DONT TOUCH'!$A$25,IF(AB277='[1]RULES DONT TOUCH'!$A$13,'[1]RULES DONT TOUCH'!$A$13,IF(AB277='[1]RULES DONT TOUCH'!$A$16,'[1]RULES DONT TOUCH'!$A$17,IF(AB277='[1]RULES DONT TOUCH'!$A$5,'[1]RULES DONT TOUCH'!$A$13,IF(AB277='[1]RULES DONT TOUCH'!$A$8,'[1]RULES DONT TOUCH'!$A$12,IF(AB277='[1]RULES DONT TOUCH'!$A$23,'[1]RULES DONT TOUCH'!$A$13,IF(AB277='[1]RULES DONT TOUCH'!$A$21,'[1]RULES DONT TOUCH'!$A$22,IF(AB277='[1]RULES DONT TOUCH'!$A$19,'[1]RULES DONT TOUCH'!$A$20,IF(AB277='[1]RULES DONT TOUCH'!$A$7,'[1]RULES DONT TOUCH'!$A$18,IF(AB277="","More info Needed",0))))))))))))))</f>
        <v>Sun</v>
      </c>
      <c r="AE277" s="2" t="s">
        <v>5472</v>
      </c>
      <c r="AF277" s="2" t="s">
        <v>5041</v>
      </c>
      <c r="AH277" s="2" t="s">
        <v>30</v>
      </c>
      <c r="AI277" s="48">
        <f>VLOOKUP(A277,[2]LicensedPremisesLLPG!$B:$AP,40,0)</f>
        <v>100032124632</v>
      </c>
      <c r="AJ277" s="2" t="s">
        <v>29</v>
      </c>
      <c r="AK277" s="2" t="s">
        <v>75</v>
      </c>
      <c r="AL277" s="2" t="s">
        <v>1799</v>
      </c>
      <c r="AM277" s="2" t="s">
        <v>1800</v>
      </c>
      <c r="AN277" s="2" t="s">
        <v>1801</v>
      </c>
      <c r="AO277" s="2" t="s">
        <v>1798</v>
      </c>
      <c r="AP277" s="2" t="s">
        <v>1802</v>
      </c>
      <c r="AQ277" s="2" t="s">
        <v>1800</v>
      </c>
      <c r="AR277" s="2" t="s">
        <v>1801</v>
      </c>
    </row>
    <row r="278" spans="1:44" ht="14.25" customHeight="1" x14ac:dyDescent="0.2">
      <c r="A278" s="2">
        <v>37742</v>
      </c>
      <c r="B278" s="2" t="s">
        <v>366</v>
      </c>
      <c r="C278" s="2" t="s">
        <v>5669</v>
      </c>
      <c r="E278" s="2" t="s">
        <v>67</v>
      </c>
      <c r="F278" s="2" t="s">
        <v>365</v>
      </c>
      <c r="G278" s="4">
        <v>38620</v>
      </c>
      <c r="H278" s="4" t="s">
        <v>29</v>
      </c>
      <c r="I278" s="2" t="s">
        <v>40</v>
      </c>
      <c r="N278" s="2" t="s">
        <v>48</v>
      </c>
      <c r="O278" s="2" t="s">
        <v>41</v>
      </c>
      <c r="Q278" s="2" t="s">
        <v>83</v>
      </c>
      <c r="R278" s="2" t="s">
        <v>27</v>
      </c>
      <c r="S278" s="2" t="s">
        <v>18</v>
      </c>
      <c r="U278" s="2" t="s">
        <v>29</v>
      </c>
      <c r="V278" s="2" t="s">
        <v>29</v>
      </c>
      <c r="W278" s="2" t="s">
        <v>29</v>
      </c>
      <c r="X278" s="2" t="s">
        <v>5103</v>
      </c>
      <c r="Y278" s="2" t="s">
        <v>5687</v>
      </c>
      <c r="Z278" s="2" t="str">
        <f>IF(X278='[1]RULES DONT TOUCH'!$A$1,"N/A",IF(X278='[1]RULES DONT TOUCH'!$A$2,'[1]RULES DONT TOUCH'!$A$9,IF(X278='[1]RULES DONT TOUCH'!$A$3,'[1]RULES DONT TOUCH'!$A$11,IF(X278='[1]RULES DONT TOUCH'!$A$4,'[1]RULES DONT TOUCH'!$A$10,IF(X278='[1]RULES DONT TOUCH'!$A$5,'[1]RULES DONT TOUCH'!$A$13,IF(X278='[1]RULES DONT TOUCH'!$A$16,'[1]RULES DONT TOUCH'!$A$17,IF(X278='[1]RULES DONT TOUCH'!$A$8,'[1]RULES DONT TOUCH'!$A$12,IF(X278='[1]RULES DONT TOUCH'!$A$7,'[1]RULES DONT TOUCH'!$A$18,IF(X278='[1]RULES DONT TOUCH'!$A$23,'[1]RULES DONT TOUCH'!$A$13,IF(X278='[1]RULES DONT TOUCH'!$A$24,'[1]RULES DONT TOUCH'!$A$25,IF(X278='[1]RULES DONT TOUCH'!$A$21,'[1]RULES DONT TOUCH'!$A$22,IF(X278="","More info Needed",0))))))))))))</f>
        <v>N/A</v>
      </c>
      <c r="AA278" s="2" t="s">
        <v>30</v>
      </c>
      <c r="AB278" s="2" t="s">
        <v>5105</v>
      </c>
      <c r="AC278" s="2" t="s">
        <v>5425</v>
      </c>
      <c r="AD278" s="2" t="str">
        <f>IF(AB278='[1]RULES DONT TOUCH'!$A$1,"N/A",IF(AB278='[1]RULES DONT TOUCH'!$A$2,'[1]RULES DONT TOUCH'!$A$9,IF(AB278='[1]RULES DONT TOUCH'!$A$3,'[1]RULES DONT TOUCH'!$A$11,IF(AB278='[1]RULES DONT TOUCH'!$A$4,'[1]RULES DONT TOUCH'!$A$10,IF(AB278='[1]RULES DONT TOUCH'!$A$24,'[1]RULES DONT TOUCH'!$A$25,IF(AB278='[1]RULES DONT TOUCH'!$A$13,'[1]RULES DONT TOUCH'!$A$13,IF(AB278='[1]RULES DONT TOUCH'!$A$16,'[1]RULES DONT TOUCH'!$A$17,IF(AB278='[1]RULES DONT TOUCH'!$A$5,'[1]RULES DONT TOUCH'!$A$13,IF(AB278='[1]RULES DONT TOUCH'!$A$8,'[1]RULES DONT TOUCH'!$A$12,IF(AB278='[1]RULES DONT TOUCH'!$A$23,'[1]RULES DONT TOUCH'!$A$13,IF(AB278='[1]RULES DONT TOUCH'!$A$21,'[1]RULES DONT TOUCH'!$A$22,IF(AB278='[1]RULES DONT TOUCH'!$A$19,'[1]RULES DONT TOUCH'!$A$20,IF(AB278='[1]RULES DONT TOUCH'!$A$7,'[1]RULES DONT TOUCH'!$A$18,IF(AB278="","More info Needed",0))))))))))))))</f>
        <v>Fri-Sat</v>
      </c>
      <c r="AE278" s="2" t="s">
        <v>5612</v>
      </c>
      <c r="AF278" s="2" t="s">
        <v>5041</v>
      </c>
      <c r="AH278" s="2" t="s">
        <v>47</v>
      </c>
      <c r="AI278" s="48">
        <f>VLOOKUP(A278,[2]LicensedPremisesLLPG!$B:$AP,40,0)</f>
        <v>100032093690</v>
      </c>
      <c r="AJ278" s="2" t="s">
        <v>7163</v>
      </c>
      <c r="AK278" s="2" t="s">
        <v>43</v>
      </c>
      <c r="AL278" s="2" t="s">
        <v>6053</v>
      </c>
      <c r="AM278" s="2" t="s">
        <v>811</v>
      </c>
      <c r="AN278" s="2" t="s">
        <v>812</v>
      </c>
      <c r="AO278" s="2" t="s">
        <v>6747</v>
      </c>
    </row>
    <row r="279" spans="1:44" ht="14.25" customHeight="1" x14ac:dyDescent="0.2">
      <c r="A279" s="2">
        <v>37806</v>
      </c>
      <c r="B279" s="6" t="s">
        <v>1627</v>
      </c>
      <c r="C279" s="40" t="s">
        <v>4739</v>
      </c>
      <c r="E279" s="2" t="s">
        <v>67</v>
      </c>
      <c r="F279" s="2" t="s">
        <v>1628</v>
      </c>
      <c r="G279" s="4">
        <v>38620</v>
      </c>
      <c r="H279" s="4" t="s">
        <v>29</v>
      </c>
      <c r="I279" s="2" t="s">
        <v>40</v>
      </c>
      <c r="N279" s="2" t="s">
        <v>48</v>
      </c>
      <c r="O279" s="2" t="s">
        <v>41</v>
      </c>
      <c r="P279" s="2" t="s">
        <v>49</v>
      </c>
      <c r="Q279" s="2" t="s">
        <v>83</v>
      </c>
      <c r="R279" s="2" t="s">
        <v>27</v>
      </c>
      <c r="S279" s="2" t="s">
        <v>42</v>
      </c>
      <c r="X279" s="2" t="s">
        <v>5397</v>
      </c>
      <c r="Z279" s="2" t="str">
        <f>IF(X279='[1]RULES DONT TOUCH'!$A$1,"N/A",IF(X279='[1]RULES DONT TOUCH'!$A$2,'[1]RULES DONT TOUCH'!$A$9,IF(X279='[1]RULES DONT TOUCH'!$A$3,'[1]RULES DONT TOUCH'!$A$11,IF(X279='[1]RULES DONT TOUCH'!$A$4,'[1]RULES DONT TOUCH'!$A$10,IF(X279='[1]RULES DONT TOUCH'!$A$5,'[1]RULES DONT TOUCH'!$A$13,IF(X279='[1]RULES DONT TOUCH'!$A$16,'[1]RULES DONT TOUCH'!$A$17,IF(X279='[1]RULES DONT TOUCH'!$A$8,'[1]RULES DONT TOUCH'!$A$12,IF(X279='[1]RULES DONT TOUCH'!$A$7,'[1]RULES DONT TOUCH'!$A$18,IF(X279='[1]RULES DONT TOUCH'!$A$23,'[1]RULES DONT TOUCH'!$A$13,IF(X279='[1]RULES DONT TOUCH'!$A$24,'[1]RULES DONT TOUCH'!$A$25,IF(X279='[1]RULES DONT TOUCH'!$A$21,'[1]RULES DONT TOUCH'!$A$22,IF(X279="","More info Needed",0))))))))))))</f>
        <v>N/A</v>
      </c>
      <c r="AB279" s="2" t="s">
        <v>5216</v>
      </c>
      <c r="AC279" s="2" t="s">
        <v>7133</v>
      </c>
      <c r="AD279" s="2" t="str">
        <f>IF(AB279='[1]RULES DONT TOUCH'!$A$1,"N/A",IF(AB279='[1]RULES DONT TOUCH'!$A$2,'[1]RULES DONT TOUCH'!$A$9,IF(AB279='[1]RULES DONT TOUCH'!$A$3,'[1]RULES DONT TOUCH'!$A$11,IF(AB279='[1]RULES DONT TOUCH'!$A$4,'[1]RULES DONT TOUCH'!$A$10,IF(AB279='[1]RULES DONT TOUCH'!$A$24,'[1]RULES DONT TOUCH'!$A$25,IF(AB279='[1]RULES DONT TOUCH'!$A$13,'[1]RULES DONT TOUCH'!$A$13,IF(AB279='[1]RULES DONT TOUCH'!$A$16,'[1]RULES DONT TOUCH'!$A$17,IF(AB279='[1]RULES DONT TOUCH'!$A$5,'[1]RULES DONT TOUCH'!$A$13,IF(AB279='[1]RULES DONT TOUCH'!$A$8,'[1]RULES DONT TOUCH'!$A$12,IF(AB279='[1]RULES DONT TOUCH'!$A$23,'[1]RULES DONT TOUCH'!$A$13,IF(AB279='[1]RULES DONT TOUCH'!$A$21,'[1]RULES DONT TOUCH'!$A$22,IF(AB279='[1]RULES DONT TOUCH'!$A$19,'[1]RULES DONT TOUCH'!$A$20,IF(AB279='[1]RULES DONT TOUCH'!$A$7,'[1]RULES DONT TOUCH'!$A$18,IF(AB279="","More info Needed",0))))))))))))))</f>
        <v>Sun</v>
      </c>
      <c r="AE279" s="2" t="s">
        <v>7134</v>
      </c>
      <c r="AF279" s="2" t="s">
        <v>47</v>
      </c>
      <c r="AH279" s="2" t="s">
        <v>47</v>
      </c>
      <c r="AI279" s="48">
        <f>VLOOKUP(A279,[2]LicensedPremisesLLPG!$B:$AP,40,0)</f>
        <v>100032094711</v>
      </c>
      <c r="AJ279" s="2" t="s">
        <v>7162</v>
      </c>
      <c r="AK279" s="2" t="s">
        <v>43</v>
      </c>
      <c r="AL279" s="2" t="s">
        <v>4205</v>
      </c>
      <c r="AM279" s="2" t="s">
        <v>8431</v>
      </c>
      <c r="AN279" s="2" t="s">
        <v>8432</v>
      </c>
      <c r="AO279" s="2" t="s">
        <v>4205</v>
      </c>
    </row>
    <row r="280" spans="1:44" ht="14.25" customHeight="1" x14ac:dyDescent="0.2">
      <c r="A280" s="2">
        <v>37982</v>
      </c>
      <c r="B280" s="2" t="s">
        <v>3555</v>
      </c>
      <c r="C280" s="2" t="s">
        <v>3549</v>
      </c>
      <c r="E280" s="2" t="s">
        <v>67</v>
      </c>
      <c r="F280" s="2" t="s">
        <v>3556</v>
      </c>
      <c r="G280" s="4">
        <v>38620</v>
      </c>
      <c r="H280" s="4" t="s">
        <v>29</v>
      </c>
      <c r="I280" s="2" t="s">
        <v>3021</v>
      </c>
      <c r="N280" s="2" t="s">
        <v>48</v>
      </c>
      <c r="O280" s="2" t="s">
        <v>41</v>
      </c>
      <c r="Q280" s="2" t="s">
        <v>83</v>
      </c>
      <c r="X280" s="2" t="s">
        <v>5397</v>
      </c>
      <c r="Y280" s="2" t="s">
        <v>30</v>
      </c>
      <c r="Z280" s="2" t="str">
        <f>IF(X280='[1]RULES DONT TOUCH'!$A$1,"N/A",IF(X280='[1]RULES DONT TOUCH'!$A$2,'[1]RULES DONT TOUCH'!$A$9,IF(X280='[1]RULES DONT TOUCH'!$A$3,'[1]RULES DONT TOUCH'!$A$11,IF(X280='[1]RULES DONT TOUCH'!$A$4,'[1]RULES DONT TOUCH'!$A$10,IF(X280='[1]RULES DONT TOUCH'!$A$5,'[1]RULES DONT TOUCH'!$A$13,IF(X280='[1]RULES DONT TOUCH'!$A$16,'[1]RULES DONT TOUCH'!$A$17,IF(X280='[1]RULES DONT TOUCH'!$A$8,'[1]RULES DONT TOUCH'!$A$12,IF(X280='[1]RULES DONT TOUCH'!$A$7,'[1]RULES DONT TOUCH'!$A$18,IF(X280='[1]RULES DONT TOUCH'!$A$23,'[1]RULES DONT TOUCH'!$A$13,IF(X280='[1]RULES DONT TOUCH'!$A$24,'[1]RULES DONT TOUCH'!$A$25,IF(X280='[1]RULES DONT TOUCH'!$A$21,'[1]RULES DONT TOUCH'!$A$22,IF(X280="","More info Needed",0))))))))))))</f>
        <v>N/A</v>
      </c>
      <c r="AA280" s="2" t="s">
        <v>30</v>
      </c>
      <c r="AB280" s="2" t="s">
        <v>30</v>
      </c>
      <c r="AC280" s="2" t="s">
        <v>30</v>
      </c>
      <c r="AD280" s="2" t="str">
        <f>IF(AB280='[1]RULES DONT TOUCH'!$A$1,"N/A",IF(AB280='[1]RULES DONT TOUCH'!$A$2,'[1]RULES DONT TOUCH'!$A$9,IF(AB280='[1]RULES DONT TOUCH'!$A$3,'[1]RULES DONT TOUCH'!$A$11,IF(AB280='[1]RULES DONT TOUCH'!$A$4,'[1]RULES DONT TOUCH'!$A$10,IF(AB280='[1]RULES DONT TOUCH'!$A$24,'[1]RULES DONT TOUCH'!$A$25,IF(AB280='[1]RULES DONT TOUCH'!$A$13,'[1]RULES DONT TOUCH'!$A$13,IF(AB280='[1]RULES DONT TOUCH'!$A$16,'[1]RULES DONT TOUCH'!$A$17,IF(AB280='[1]RULES DONT TOUCH'!$A$5,'[1]RULES DONT TOUCH'!$A$13,IF(AB280='[1]RULES DONT TOUCH'!$A$8,'[1]RULES DONT TOUCH'!$A$12,IF(AB280='[1]RULES DONT TOUCH'!$A$23,'[1]RULES DONT TOUCH'!$A$13,IF(AB280='[1]RULES DONT TOUCH'!$A$21,'[1]RULES DONT TOUCH'!$A$22,IF(AB280='[1]RULES DONT TOUCH'!$A$19,'[1]RULES DONT TOUCH'!$A$20,IF(AB280='[1]RULES DONT TOUCH'!$A$7,'[1]RULES DONT TOUCH'!$A$18,IF(AB280="","More info Needed",0))))))))))))))</f>
        <v>N/A</v>
      </c>
      <c r="AE280" s="2" t="s">
        <v>30</v>
      </c>
      <c r="AF280" s="2" t="s">
        <v>5048</v>
      </c>
      <c r="AH280" s="2" t="s">
        <v>30</v>
      </c>
      <c r="AI280" s="48">
        <f>VLOOKUP(A280,[2]LicensedPremisesLLPG!$B:$AP,40,0)</f>
        <v>100031576487</v>
      </c>
      <c r="AK280" s="2" t="s">
        <v>56</v>
      </c>
      <c r="AL280" s="2" t="s">
        <v>3557</v>
      </c>
      <c r="AM280" s="2" t="s">
        <v>3558</v>
      </c>
      <c r="AN280" s="2" t="s">
        <v>3559</v>
      </c>
      <c r="AO280" s="2" t="s">
        <v>416</v>
      </c>
    </row>
    <row r="281" spans="1:44" x14ac:dyDescent="0.2">
      <c r="A281" s="2">
        <v>38258</v>
      </c>
      <c r="B281" s="6" t="s">
        <v>1054</v>
      </c>
      <c r="C281" s="2" t="s">
        <v>4644</v>
      </c>
      <c r="E281" s="2" t="s">
        <v>67</v>
      </c>
      <c r="F281" s="2" t="s">
        <v>1055</v>
      </c>
      <c r="G281" s="4">
        <v>38620</v>
      </c>
      <c r="H281" s="4" t="s">
        <v>29</v>
      </c>
      <c r="I281" s="2" t="s">
        <v>45</v>
      </c>
      <c r="N281" s="2" t="s">
        <v>48</v>
      </c>
      <c r="O281" s="2" t="s">
        <v>41</v>
      </c>
      <c r="Q281" s="2" t="s">
        <v>83</v>
      </c>
      <c r="R281" s="2" t="s">
        <v>27</v>
      </c>
      <c r="S281" s="2" t="s">
        <v>18</v>
      </c>
      <c r="U281" s="2" t="s">
        <v>29</v>
      </c>
      <c r="V281" s="2" t="s">
        <v>29</v>
      </c>
      <c r="W281" s="2" t="s">
        <v>29</v>
      </c>
      <c r="X281" s="2" t="s">
        <v>5105</v>
      </c>
      <c r="Y281" s="2" t="s">
        <v>5586</v>
      </c>
      <c r="Z281" s="2" t="str">
        <f>IF(X281='[1]RULES DONT TOUCH'!$A$1,"N/A",IF(X281='[1]RULES DONT TOUCH'!$A$2,'[1]RULES DONT TOUCH'!$A$9,IF(X281='[1]RULES DONT TOUCH'!$A$3,'[1]RULES DONT TOUCH'!$A$11,IF(X281='[1]RULES DONT TOUCH'!$A$4,'[1]RULES DONT TOUCH'!$A$10,IF(X281='[1]RULES DONT TOUCH'!$A$5,'[1]RULES DONT TOUCH'!$A$13,IF(X281='[1]RULES DONT TOUCH'!$A$16,'[1]RULES DONT TOUCH'!$A$17,IF(X281='[1]RULES DONT TOUCH'!$A$8,'[1]RULES DONT TOUCH'!$A$12,IF(X281='[1]RULES DONT TOUCH'!$A$7,'[1]RULES DONT TOUCH'!$A$18,IF(X281='[1]RULES DONT TOUCH'!$A$23,'[1]RULES DONT TOUCH'!$A$13,IF(X281='[1]RULES DONT TOUCH'!$A$24,'[1]RULES DONT TOUCH'!$A$25,IF(X281='[1]RULES DONT TOUCH'!$A$21,'[1]RULES DONT TOUCH'!$A$22,IF(X281="","More info Needed",0))))))))))))</f>
        <v>Fri-Sat</v>
      </c>
      <c r="AA281" s="2" t="s">
        <v>5683</v>
      </c>
      <c r="AB281" s="2" t="s">
        <v>5105</v>
      </c>
      <c r="AC281" s="2" t="s">
        <v>5422</v>
      </c>
      <c r="AD281" s="2" t="str">
        <f>IF(AB281='[1]RULES DONT TOUCH'!$A$1,"N/A",IF(AB281='[1]RULES DONT TOUCH'!$A$2,'[1]RULES DONT TOUCH'!$A$9,IF(AB281='[1]RULES DONT TOUCH'!$A$3,'[1]RULES DONT TOUCH'!$A$11,IF(AB281='[1]RULES DONT TOUCH'!$A$4,'[1]RULES DONT TOUCH'!$A$10,IF(AB281='[1]RULES DONT TOUCH'!$A$24,'[1]RULES DONT TOUCH'!$A$25,IF(AB281='[1]RULES DONT TOUCH'!$A$13,'[1]RULES DONT TOUCH'!$A$13,IF(AB281='[1]RULES DONT TOUCH'!$A$16,'[1]RULES DONT TOUCH'!$A$17,IF(AB281='[1]RULES DONT TOUCH'!$A$5,'[1]RULES DONT TOUCH'!$A$13,IF(AB281='[1]RULES DONT TOUCH'!$A$8,'[1]RULES DONT TOUCH'!$A$12,IF(AB281='[1]RULES DONT TOUCH'!$A$23,'[1]RULES DONT TOUCH'!$A$13,IF(AB281='[1]RULES DONT TOUCH'!$A$21,'[1]RULES DONT TOUCH'!$A$22,IF(AB281='[1]RULES DONT TOUCH'!$A$19,'[1]RULES DONT TOUCH'!$A$20,IF(AB281='[1]RULES DONT TOUCH'!$A$7,'[1]RULES DONT TOUCH'!$A$18,IF(AB281="","More info Needed",0))))))))))))))</f>
        <v>Fri-Sat</v>
      </c>
      <c r="AE281" s="2" t="s">
        <v>5422</v>
      </c>
      <c r="AF281" s="2" t="s">
        <v>5041</v>
      </c>
      <c r="AH281" s="2" t="s">
        <v>30</v>
      </c>
      <c r="AI281" s="48">
        <f>VLOOKUP(A281,[2]LicensedPremisesLLPG!$B:$AP,40,0)</f>
        <v>100031530157</v>
      </c>
      <c r="AJ281" s="2" t="s">
        <v>7162</v>
      </c>
      <c r="AK281" s="2" t="s">
        <v>43</v>
      </c>
      <c r="AL281" s="2" t="s">
        <v>1056</v>
      </c>
      <c r="AM281" s="2" t="s">
        <v>1057</v>
      </c>
      <c r="AN281" s="2" t="s">
        <v>1058</v>
      </c>
      <c r="AO281" s="2" t="s">
        <v>7396</v>
      </c>
    </row>
    <row r="282" spans="1:44" ht="28.5" customHeight="1" x14ac:dyDescent="0.2">
      <c r="A282" s="2">
        <v>38613</v>
      </c>
      <c r="B282" s="6" t="s">
        <v>4335</v>
      </c>
      <c r="C282" s="2" t="s">
        <v>4323</v>
      </c>
      <c r="D282" s="6" t="s">
        <v>2056</v>
      </c>
      <c r="E282" s="2" t="s">
        <v>67</v>
      </c>
      <c r="F282" s="2" t="s">
        <v>4324</v>
      </c>
      <c r="G282" s="4">
        <v>38620</v>
      </c>
      <c r="H282" s="4" t="s">
        <v>29</v>
      </c>
      <c r="I282" s="2" t="s">
        <v>800</v>
      </c>
      <c r="J282" s="2" t="s">
        <v>129</v>
      </c>
      <c r="K282" s="2" t="s">
        <v>112</v>
      </c>
      <c r="N282" s="2" t="s">
        <v>48</v>
      </c>
      <c r="O282" s="2" t="s">
        <v>41</v>
      </c>
      <c r="P282" s="2" t="s">
        <v>49</v>
      </c>
      <c r="Q282" s="2" t="s">
        <v>83</v>
      </c>
      <c r="R282" s="2" t="s">
        <v>46</v>
      </c>
      <c r="S282" s="2" t="s">
        <v>18</v>
      </c>
      <c r="U282" s="2" t="s">
        <v>29</v>
      </c>
      <c r="V282" s="2" t="s">
        <v>29</v>
      </c>
      <c r="W282" s="2" t="s">
        <v>29</v>
      </c>
      <c r="X282" s="2" t="s">
        <v>5463</v>
      </c>
      <c r="Y282" s="2" t="s">
        <v>30</v>
      </c>
      <c r="Z282" s="2">
        <f>IF(X282='[1]RULES DONT TOUCH'!$A$1,"N/A",IF(X282='[1]RULES DONT TOUCH'!$A$2,'[1]RULES DONT TOUCH'!$A$9,IF(X282='[1]RULES DONT TOUCH'!$A$3,'[1]RULES DONT TOUCH'!$A$11,IF(X282='[1]RULES DONT TOUCH'!$A$4,'[1]RULES DONT TOUCH'!$A$10,IF(X282='[1]RULES DONT TOUCH'!$A$5,'[1]RULES DONT TOUCH'!$A$13,IF(X282='[1]RULES DONT TOUCH'!$A$16,'[1]RULES DONT TOUCH'!$A$17,IF(X282='[1]RULES DONT TOUCH'!$A$8,'[1]RULES DONT TOUCH'!$A$12,IF(X282='[1]RULES DONT TOUCH'!$A$7,'[1]RULES DONT TOUCH'!$A$18,IF(X282='[1]RULES DONT TOUCH'!$A$23,'[1]RULES DONT TOUCH'!$A$13,IF(X282='[1]RULES DONT TOUCH'!$A$24,'[1]RULES DONT TOUCH'!$A$25,IF(X282='[1]RULES DONT TOUCH'!$A$21,'[1]RULES DONT TOUCH'!$A$22,IF(X282="","More info Needed",0))))))))))))</f>
        <v>0</v>
      </c>
      <c r="AA282" s="2" t="s">
        <v>30</v>
      </c>
      <c r="AB282" s="2" t="s">
        <v>5103</v>
      </c>
      <c r="AC282" s="2" t="s">
        <v>5469</v>
      </c>
      <c r="AD282" s="2" t="str">
        <f>IF(AB282='[1]RULES DONT TOUCH'!$A$1,"N/A",IF(AB282='[1]RULES DONT TOUCH'!$A$2,'[1]RULES DONT TOUCH'!$A$9,IF(AB282='[1]RULES DONT TOUCH'!$A$3,'[1]RULES DONT TOUCH'!$A$11,IF(AB282='[1]RULES DONT TOUCH'!$A$4,'[1]RULES DONT TOUCH'!$A$10,IF(AB282='[1]RULES DONT TOUCH'!$A$24,'[1]RULES DONT TOUCH'!$A$25,IF(AB282='[1]RULES DONT TOUCH'!$A$13,'[1]RULES DONT TOUCH'!$A$13,IF(AB282='[1]RULES DONT TOUCH'!$A$16,'[1]RULES DONT TOUCH'!$A$17,IF(AB282='[1]RULES DONT TOUCH'!$A$5,'[1]RULES DONT TOUCH'!$A$13,IF(AB282='[1]RULES DONT TOUCH'!$A$8,'[1]RULES DONT TOUCH'!$A$12,IF(AB282='[1]RULES DONT TOUCH'!$A$23,'[1]RULES DONT TOUCH'!$A$13,IF(AB282='[1]RULES DONT TOUCH'!$A$21,'[1]RULES DONT TOUCH'!$A$22,IF(AB282='[1]RULES DONT TOUCH'!$A$19,'[1]RULES DONT TOUCH'!$A$20,IF(AB282='[1]RULES DONT TOUCH'!$A$7,'[1]RULES DONT TOUCH'!$A$18,IF(AB282="","More info Needed",0))))))))))))))</f>
        <v>N/A</v>
      </c>
      <c r="AE282" s="2" t="s">
        <v>30</v>
      </c>
      <c r="AF282" s="2" t="s">
        <v>5431</v>
      </c>
      <c r="AG282" s="2" t="s">
        <v>6331</v>
      </c>
      <c r="AH282" s="2" t="s">
        <v>30</v>
      </c>
      <c r="AI282" s="48">
        <f>VLOOKUP(A282,[2]LicensedPremisesLLPG!$B:$AP,40,0)</f>
        <v>100032290302</v>
      </c>
      <c r="AK282" s="2" t="s">
        <v>43</v>
      </c>
      <c r="AL282" s="2" t="s">
        <v>4336</v>
      </c>
      <c r="AM282" s="2" t="s">
        <v>4337</v>
      </c>
      <c r="AN282" s="6" t="s">
        <v>4324</v>
      </c>
      <c r="AO282" s="2" t="s">
        <v>4338</v>
      </c>
    </row>
    <row r="283" spans="1:44" ht="14.25" customHeight="1" x14ac:dyDescent="0.2">
      <c r="A283" s="2">
        <v>38784</v>
      </c>
      <c r="B283" s="6" t="s">
        <v>7556</v>
      </c>
      <c r="C283" s="40" t="s">
        <v>4989</v>
      </c>
      <c r="E283" s="2" t="s">
        <v>67</v>
      </c>
      <c r="F283" s="2" t="s">
        <v>3786</v>
      </c>
      <c r="G283" s="4">
        <v>38620</v>
      </c>
      <c r="H283" s="4" t="s">
        <v>29</v>
      </c>
      <c r="I283" s="2" t="s">
        <v>203</v>
      </c>
      <c r="K283" s="2" t="s">
        <v>112</v>
      </c>
      <c r="L283" s="2" t="s">
        <v>68</v>
      </c>
      <c r="N283" s="2" t="s">
        <v>48</v>
      </c>
      <c r="O283" s="2" t="s">
        <v>41</v>
      </c>
      <c r="P283" s="2" t="s">
        <v>49</v>
      </c>
      <c r="Q283" s="2" t="s">
        <v>83</v>
      </c>
      <c r="R283" s="2" t="s">
        <v>27</v>
      </c>
      <c r="S283" s="2" t="s">
        <v>18</v>
      </c>
      <c r="U283" s="2" t="s">
        <v>29</v>
      </c>
      <c r="V283" s="2" t="s">
        <v>29</v>
      </c>
      <c r="W283" s="2" t="s">
        <v>29</v>
      </c>
      <c r="X283" s="2" t="s">
        <v>5103</v>
      </c>
      <c r="Y283" s="2" t="s">
        <v>5879</v>
      </c>
      <c r="Z283" s="2" t="str">
        <f>IF(X283='[1]RULES DONT TOUCH'!$A$1,"N/A",IF(X283='[1]RULES DONT TOUCH'!$A$2,'[1]RULES DONT TOUCH'!$A$9,IF(X283='[1]RULES DONT TOUCH'!$A$3,'[1]RULES DONT TOUCH'!$A$11,IF(X283='[1]RULES DONT TOUCH'!$A$4,'[1]RULES DONT TOUCH'!$A$10,IF(X283='[1]RULES DONT TOUCH'!$A$5,'[1]RULES DONT TOUCH'!$A$13,IF(X283='[1]RULES DONT TOUCH'!$A$16,'[1]RULES DONT TOUCH'!$A$17,IF(X283='[1]RULES DONT TOUCH'!$A$8,'[1]RULES DONT TOUCH'!$A$12,IF(X283='[1]RULES DONT TOUCH'!$A$7,'[1]RULES DONT TOUCH'!$A$18,IF(X283='[1]RULES DONT TOUCH'!$A$23,'[1]RULES DONT TOUCH'!$A$13,IF(X283='[1]RULES DONT TOUCH'!$A$24,'[1]RULES DONT TOUCH'!$A$25,IF(X283='[1]RULES DONT TOUCH'!$A$21,'[1]RULES DONT TOUCH'!$A$22,IF(X283="","More info Needed",0))))))))))))</f>
        <v>N/A</v>
      </c>
      <c r="AA283" s="2" t="s">
        <v>30</v>
      </c>
      <c r="AB283" s="2" t="s">
        <v>5103</v>
      </c>
      <c r="AC283" s="2" t="s">
        <v>5705</v>
      </c>
      <c r="AD283" s="2" t="str">
        <f>IF(AB283='[1]RULES DONT TOUCH'!$A$1,"N/A",IF(AB283='[1]RULES DONT TOUCH'!$A$2,'[1]RULES DONT TOUCH'!$A$9,IF(AB283='[1]RULES DONT TOUCH'!$A$3,'[1]RULES DONT TOUCH'!$A$11,IF(AB283='[1]RULES DONT TOUCH'!$A$4,'[1]RULES DONT TOUCH'!$A$10,IF(AB283='[1]RULES DONT TOUCH'!$A$24,'[1]RULES DONT TOUCH'!$A$25,IF(AB283='[1]RULES DONT TOUCH'!$A$13,'[1]RULES DONT TOUCH'!$A$13,IF(AB283='[1]RULES DONT TOUCH'!$A$16,'[1]RULES DONT TOUCH'!$A$17,IF(AB283='[1]RULES DONT TOUCH'!$A$5,'[1]RULES DONT TOUCH'!$A$13,IF(AB283='[1]RULES DONT TOUCH'!$A$8,'[1]RULES DONT TOUCH'!$A$12,IF(AB283='[1]RULES DONT TOUCH'!$A$23,'[1]RULES DONT TOUCH'!$A$13,IF(AB283='[1]RULES DONT TOUCH'!$A$21,'[1]RULES DONT TOUCH'!$A$22,IF(AB283='[1]RULES DONT TOUCH'!$A$19,'[1]RULES DONT TOUCH'!$A$20,IF(AB283='[1]RULES DONT TOUCH'!$A$7,'[1]RULES DONT TOUCH'!$A$18,IF(AB283="","More info Needed",0))))))))))))))</f>
        <v>N/A</v>
      </c>
      <c r="AE283" s="2" t="s">
        <v>30</v>
      </c>
      <c r="AF283" s="2" t="s">
        <v>5431</v>
      </c>
      <c r="AH283" s="2" t="s">
        <v>47</v>
      </c>
      <c r="AI283" s="48">
        <f>VLOOKUP(A283,[2]LicensedPremisesLLPG!$B:$AP,40,0)</f>
        <v>100032093387</v>
      </c>
      <c r="AJ283" s="2" t="s">
        <v>7163</v>
      </c>
      <c r="AK283" s="2" t="s">
        <v>43</v>
      </c>
      <c r="AL283" s="2" t="s">
        <v>1264</v>
      </c>
      <c r="AM283" s="2" t="s">
        <v>2439</v>
      </c>
      <c r="AN283" s="2" t="s">
        <v>1266</v>
      </c>
      <c r="AO283" s="2" t="s">
        <v>7557</v>
      </c>
    </row>
    <row r="284" spans="1:44" ht="15" customHeight="1" x14ac:dyDescent="0.2">
      <c r="A284" s="2">
        <v>35406</v>
      </c>
      <c r="B284" s="2" t="s">
        <v>3846</v>
      </c>
      <c r="C284" s="2" t="s">
        <v>3847</v>
      </c>
      <c r="E284" s="2" t="s">
        <v>67</v>
      </c>
      <c r="F284" s="2" t="s">
        <v>3848</v>
      </c>
      <c r="G284" s="4">
        <v>38621</v>
      </c>
      <c r="H284" s="4" t="s">
        <v>29</v>
      </c>
      <c r="I284" s="2" t="s">
        <v>51</v>
      </c>
      <c r="S284" s="2" t="s">
        <v>42</v>
      </c>
      <c r="Z284" s="2" t="str">
        <f>IF(X284='[1]RULES DONT TOUCH'!$A$1,"N/A",IF(X284='[1]RULES DONT TOUCH'!$A$2,'[1]RULES DONT TOUCH'!$A$9,IF(X284='[1]RULES DONT TOUCH'!$A$3,'[1]RULES DONT TOUCH'!$A$11,IF(X284='[1]RULES DONT TOUCH'!$A$4,'[1]RULES DONT TOUCH'!$A$10,IF(X284='[1]RULES DONT TOUCH'!$A$5,'[1]RULES DONT TOUCH'!$A$13,IF(X284='[1]RULES DONT TOUCH'!$A$16,'[1]RULES DONT TOUCH'!$A$17,IF(X284='[1]RULES DONT TOUCH'!$A$8,'[1]RULES DONT TOUCH'!$A$12,IF(X284='[1]RULES DONT TOUCH'!$A$7,'[1]RULES DONT TOUCH'!$A$18,IF(X284='[1]RULES DONT TOUCH'!$A$23,'[1]RULES DONT TOUCH'!$A$13,IF(X284='[1]RULES DONT TOUCH'!$A$24,'[1]RULES DONT TOUCH'!$A$25,IF(X284='[1]RULES DONT TOUCH'!$A$21,'[1]RULES DONT TOUCH'!$A$22,IF(X284="","More info Needed",0))))))))))))</f>
        <v>More info Needed</v>
      </c>
      <c r="AB284" s="2" t="s">
        <v>5103</v>
      </c>
      <c r="AC284" s="2" t="s">
        <v>5471</v>
      </c>
      <c r="AD284" s="2" t="str">
        <f>IF(AB284='[1]RULES DONT TOUCH'!$A$1,"N/A",IF(AB284='[1]RULES DONT TOUCH'!$A$2,'[1]RULES DONT TOUCH'!$A$9,IF(AB284='[1]RULES DONT TOUCH'!$A$3,'[1]RULES DONT TOUCH'!$A$11,IF(AB284='[1]RULES DONT TOUCH'!$A$4,'[1]RULES DONT TOUCH'!$A$10,IF(AB284='[1]RULES DONT TOUCH'!$A$24,'[1]RULES DONT TOUCH'!$A$25,IF(AB284='[1]RULES DONT TOUCH'!$A$13,'[1]RULES DONT TOUCH'!$A$13,IF(AB284='[1]RULES DONT TOUCH'!$A$16,'[1]RULES DONT TOUCH'!$A$17,IF(AB284='[1]RULES DONT TOUCH'!$A$5,'[1]RULES DONT TOUCH'!$A$13,IF(AB284='[1]RULES DONT TOUCH'!$A$8,'[1]RULES DONT TOUCH'!$A$12,IF(AB284='[1]RULES DONT TOUCH'!$A$23,'[1]RULES DONT TOUCH'!$A$13,IF(AB284='[1]RULES DONT TOUCH'!$A$21,'[1]RULES DONT TOUCH'!$A$22,IF(AB284='[1]RULES DONT TOUCH'!$A$19,'[1]RULES DONT TOUCH'!$A$20,IF(AB284='[1]RULES DONT TOUCH'!$A$7,'[1]RULES DONT TOUCH'!$A$18,IF(AB284="","More info Needed",0))))))))))))))</f>
        <v>N/A</v>
      </c>
      <c r="AE284" s="2" t="s">
        <v>30</v>
      </c>
      <c r="AF284" s="2" t="s">
        <v>47</v>
      </c>
      <c r="AH284" s="2" t="s">
        <v>30</v>
      </c>
      <c r="AI284" s="48">
        <f>VLOOKUP(A284,[2]LicensedPremisesLLPG!$B:$AP,40,0)</f>
        <v>200001394336</v>
      </c>
      <c r="AJ284" s="2" t="s">
        <v>7162</v>
      </c>
      <c r="AK284" s="2" t="s">
        <v>52</v>
      </c>
      <c r="AL284" s="2" t="s">
        <v>416</v>
      </c>
      <c r="AM284" s="2" t="s">
        <v>416</v>
      </c>
      <c r="AN284" s="2" t="s">
        <v>416</v>
      </c>
      <c r="AO284" s="2" t="s">
        <v>416</v>
      </c>
    </row>
    <row r="285" spans="1:44" ht="15" customHeight="1" x14ac:dyDescent="0.2">
      <c r="A285" s="2">
        <v>35625</v>
      </c>
      <c r="B285" s="2" t="s">
        <v>200</v>
      </c>
      <c r="C285" s="2" t="s">
        <v>4598</v>
      </c>
      <c r="D285" s="2" t="s">
        <v>201</v>
      </c>
      <c r="E285" s="2" t="s">
        <v>25</v>
      </c>
      <c r="F285" s="2" t="s">
        <v>202</v>
      </c>
      <c r="G285" s="4">
        <v>38621</v>
      </c>
      <c r="H285" s="4" t="s">
        <v>29</v>
      </c>
      <c r="I285" s="2" t="s">
        <v>203</v>
      </c>
      <c r="N285" s="2" t="s">
        <v>48</v>
      </c>
      <c r="O285" s="2" t="s">
        <v>41</v>
      </c>
      <c r="Q285" s="2" t="s">
        <v>83</v>
      </c>
      <c r="S285" s="2" t="s">
        <v>18</v>
      </c>
      <c r="U285" s="2" t="s">
        <v>29</v>
      </c>
      <c r="V285" s="2" t="s">
        <v>29</v>
      </c>
      <c r="W285" s="2" t="s">
        <v>29</v>
      </c>
      <c r="X285" s="2" t="s">
        <v>5105</v>
      </c>
      <c r="Y285" s="2" t="s">
        <v>5585</v>
      </c>
      <c r="Z285" s="2" t="str">
        <f>IF(X285='[1]RULES DONT TOUCH'!$A$1,"N/A",IF(X285='[1]RULES DONT TOUCH'!$A$2,'[1]RULES DONT TOUCH'!$A$9,IF(X285='[1]RULES DONT TOUCH'!$A$3,'[1]RULES DONT TOUCH'!$A$11,IF(X285='[1]RULES DONT TOUCH'!$A$4,'[1]RULES DONT TOUCH'!$A$10,IF(X285='[1]RULES DONT TOUCH'!$A$5,'[1]RULES DONT TOUCH'!$A$13,IF(X285='[1]RULES DONT TOUCH'!$A$16,'[1]RULES DONT TOUCH'!$A$17,IF(X285='[1]RULES DONT TOUCH'!$A$8,'[1]RULES DONT TOUCH'!$A$12,IF(X285='[1]RULES DONT TOUCH'!$A$7,'[1]RULES DONT TOUCH'!$A$18,IF(X285='[1]RULES DONT TOUCH'!$A$23,'[1]RULES DONT TOUCH'!$A$13,IF(X285='[1]RULES DONT TOUCH'!$A$24,'[1]RULES DONT TOUCH'!$A$25,IF(X285='[1]RULES DONT TOUCH'!$A$21,'[1]RULES DONT TOUCH'!$A$22,IF(X285="","More info Needed",0))))))))))))</f>
        <v>Fri-Sat</v>
      </c>
      <c r="AA285" s="2" t="s">
        <v>5586</v>
      </c>
      <c r="AB285" s="2" t="s">
        <v>5537</v>
      </c>
      <c r="AC285" s="2" t="s">
        <v>5587</v>
      </c>
      <c r="AD285" s="2" t="str">
        <f>IF(AB285='[1]RULES DONT TOUCH'!$A$1,"N/A",IF(AB285='[1]RULES DONT TOUCH'!$A$2,'[1]RULES DONT TOUCH'!$A$9,IF(AB285='[1]RULES DONT TOUCH'!$A$3,'[1]RULES DONT TOUCH'!$A$11,IF(AB285='[1]RULES DONT TOUCH'!$A$4,'[1]RULES DONT TOUCH'!$A$10,IF(AB285='[1]RULES DONT TOUCH'!$A$24,'[1]RULES DONT TOUCH'!$A$25,IF(AB285='[1]RULES DONT TOUCH'!$A$13,'[1]RULES DONT TOUCH'!$A$13,IF(AB285='[1]RULES DONT TOUCH'!$A$16,'[1]RULES DONT TOUCH'!$A$17,IF(AB285='[1]RULES DONT TOUCH'!$A$5,'[1]RULES DONT TOUCH'!$A$13,IF(AB285='[1]RULES DONT TOUCH'!$A$8,'[1]RULES DONT TOUCH'!$A$12,IF(AB285='[1]RULES DONT TOUCH'!$A$23,'[1]RULES DONT TOUCH'!$A$13,IF(AB285='[1]RULES DONT TOUCH'!$A$21,'[1]RULES DONT TOUCH'!$A$22,IF(AB285='[1]RULES DONT TOUCH'!$A$19,'[1]RULES DONT TOUCH'!$A$20,IF(AB285='[1]RULES DONT TOUCH'!$A$7,'[1]RULES DONT TOUCH'!$A$18,IF(AB285="","More info Needed",0))))))))))))))</f>
        <v>Fri-Sat&amp;Sun</v>
      </c>
      <c r="AE285" s="2" t="s">
        <v>5588</v>
      </c>
      <c r="AF285" s="2" t="s">
        <v>5041</v>
      </c>
      <c r="AH285" s="2" t="s">
        <v>30</v>
      </c>
      <c r="AI285" s="48">
        <f>VLOOKUP(A285,[2]LicensedPremisesLLPG!$B:$AP,40,0)</f>
        <v>100031515702</v>
      </c>
      <c r="AJ285" s="2" t="s">
        <v>7162</v>
      </c>
      <c r="AK285" s="2" t="s">
        <v>52</v>
      </c>
      <c r="AL285" s="2" t="s">
        <v>627</v>
      </c>
      <c r="AM285" s="2" t="s">
        <v>629</v>
      </c>
      <c r="AN285" s="2" t="s">
        <v>202</v>
      </c>
      <c r="AO285" s="2" t="s">
        <v>628</v>
      </c>
    </row>
    <row r="286" spans="1:44" ht="14.25" customHeight="1" x14ac:dyDescent="0.2">
      <c r="A286" s="2">
        <v>35829</v>
      </c>
      <c r="B286" s="6" t="s">
        <v>2200</v>
      </c>
      <c r="C286" s="2" t="s">
        <v>4846</v>
      </c>
      <c r="D286" s="2" t="s">
        <v>2196</v>
      </c>
      <c r="E286" s="2" t="s">
        <v>67</v>
      </c>
      <c r="F286" s="2" t="s">
        <v>2201</v>
      </c>
      <c r="G286" s="4">
        <v>38621</v>
      </c>
      <c r="H286" s="4" t="s">
        <v>29</v>
      </c>
      <c r="I286" s="2" t="s">
        <v>51</v>
      </c>
      <c r="O286" s="2" t="s">
        <v>41</v>
      </c>
      <c r="S286" s="2" t="s">
        <v>18</v>
      </c>
      <c r="X286" s="2" t="s">
        <v>5788</v>
      </c>
      <c r="Y286" s="2" t="s">
        <v>30</v>
      </c>
      <c r="Z286" s="2">
        <f>IF(X286='[1]RULES DONT TOUCH'!$A$1,"N/A",IF(X286='[1]RULES DONT TOUCH'!$A$2,'[1]RULES DONT TOUCH'!$A$9,IF(X286='[1]RULES DONT TOUCH'!$A$3,'[1]RULES DONT TOUCH'!$A$11,IF(X286='[1]RULES DONT TOUCH'!$A$4,'[1]RULES DONT TOUCH'!$A$10,IF(X286='[1]RULES DONT TOUCH'!$A$5,'[1]RULES DONT TOUCH'!$A$13,IF(X286='[1]RULES DONT TOUCH'!$A$16,'[1]RULES DONT TOUCH'!$A$17,IF(X286='[1]RULES DONT TOUCH'!$A$8,'[1]RULES DONT TOUCH'!$A$12,IF(X286='[1]RULES DONT TOUCH'!$A$7,'[1]RULES DONT TOUCH'!$A$18,IF(X286='[1]RULES DONT TOUCH'!$A$23,'[1]RULES DONT TOUCH'!$A$13,IF(X286='[1]RULES DONT TOUCH'!$A$24,'[1]RULES DONT TOUCH'!$A$25,IF(X286='[1]RULES DONT TOUCH'!$A$21,'[1]RULES DONT TOUCH'!$A$22,IF(X286="","More info Needed",0))))))))))))</f>
        <v>0</v>
      </c>
      <c r="AA286" s="2" t="s">
        <v>30</v>
      </c>
      <c r="AB286" s="2" t="s">
        <v>5216</v>
      </c>
      <c r="AC286" s="2" t="s">
        <v>5532</v>
      </c>
      <c r="AD286" s="2" t="str">
        <f>IF(AB286='[1]RULES DONT TOUCH'!$A$1,"N/A",IF(AB286='[1]RULES DONT TOUCH'!$A$2,'[1]RULES DONT TOUCH'!$A$9,IF(AB286='[1]RULES DONT TOUCH'!$A$3,'[1]RULES DONT TOUCH'!$A$11,IF(AB286='[1]RULES DONT TOUCH'!$A$4,'[1]RULES DONT TOUCH'!$A$10,IF(AB286='[1]RULES DONT TOUCH'!$A$24,'[1]RULES DONT TOUCH'!$A$25,IF(AB286='[1]RULES DONT TOUCH'!$A$13,'[1]RULES DONT TOUCH'!$A$13,IF(AB286='[1]RULES DONT TOUCH'!$A$16,'[1]RULES DONT TOUCH'!$A$17,IF(AB286='[1]RULES DONT TOUCH'!$A$5,'[1]RULES DONT TOUCH'!$A$13,IF(AB286='[1]RULES DONT TOUCH'!$A$8,'[1]RULES DONT TOUCH'!$A$12,IF(AB286='[1]RULES DONT TOUCH'!$A$23,'[1]RULES DONT TOUCH'!$A$13,IF(AB286='[1]RULES DONT TOUCH'!$A$21,'[1]RULES DONT TOUCH'!$A$22,IF(AB286='[1]RULES DONT TOUCH'!$A$19,'[1]RULES DONT TOUCH'!$A$20,IF(AB286='[1]RULES DONT TOUCH'!$A$7,'[1]RULES DONT TOUCH'!$A$18,IF(AB286="","More info Needed",0))))))))))))))</f>
        <v>Sun</v>
      </c>
      <c r="AE286" s="2" t="s">
        <v>5540</v>
      </c>
      <c r="AF286" s="2" t="s">
        <v>5048</v>
      </c>
      <c r="AH286" s="2" t="s">
        <v>30</v>
      </c>
      <c r="AI286" s="48">
        <f>VLOOKUP(A286,[2]LicensedPremisesLLPG!$B:$AP,40,0)</f>
        <v>200001385381</v>
      </c>
      <c r="AJ286" s="2" t="s">
        <v>7162</v>
      </c>
      <c r="AK286" s="2" t="s">
        <v>52</v>
      </c>
    </row>
    <row r="287" spans="1:44" ht="14.25" customHeight="1" x14ac:dyDescent="0.2">
      <c r="A287" s="2">
        <v>36329</v>
      </c>
      <c r="B287" s="6" t="s">
        <v>85</v>
      </c>
      <c r="C287" s="2" t="s">
        <v>5303</v>
      </c>
      <c r="E287" s="2" t="s">
        <v>67</v>
      </c>
      <c r="F287" s="3" t="s">
        <v>3578</v>
      </c>
      <c r="G287" s="4">
        <v>38621</v>
      </c>
      <c r="H287" s="4" t="s">
        <v>29</v>
      </c>
      <c r="I287" s="2" t="s">
        <v>35</v>
      </c>
      <c r="S287" s="2" t="s">
        <v>61</v>
      </c>
      <c r="X287" s="2" t="s">
        <v>5397</v>
      </c>
      <c r="Y287" s="2" t="s">
        <v>30</v>
      </c>
      <c r="Z287" s="2" t="str">
        <f>IF(X287='[1]RULES DONT TOUCH'!$A$1,"N/A",IF(X287='[1]RULES DONT TOUCH'!$A$2,'[1]RULES DONT TOUCH'!$A$9,IF(X287='[1]RULES DONT TOUCH'!$A$3,'[1]RULES DONT TOUCH'!$A$11,IF(X287='[1]RULES DONT TOUCH'!$A$4,'[1]RULES DONT TOUCH'!$A$10,IF(X287='[1]RULES DONT TOUCH'!$A$5,'[1]RULES DONT TOUCH'!$A$13,IF(X287='[1]RULES DONT TOUCH'!$A$16,'[1]RULES DONT TOUCH'!$A$17,IF(X287='[1]RULES DONT TOUCH'!$A$8,'[1]RULES DONT TOUCH'!$A$12,IF(X287='[1]RULES DONT TOUCH'!$A$7,'[1]RULES DONT TOUCH'!$A$18,IF(X287='[1]RULES DONT TOUCH'!$A$23,'[1]RULES DONT TOUCH'!$A$13,IF(X287='[1]RULES DONT TOUCH'!$A$24,'[1]RULES DONT TOUCH'!$A$25,IF(X287='[1]RULES DONT TOUCH'!$A$21,'[1]RULES DONT TOUCH'!$A$22,IF(X287="","More info Needed",0))))))))))))</f>
        <v>N/A</v>
      </c>
      <c r="AA287" s="2" t="s">
        <v>30</v>
      </c>
      <c r="AB287" s="2" t="s">
        <v>5216</v>
      </c>
      <c r="AC287" s="2" t="s">
        <v>5201</v>
      </c>
      <c r="AD287" s="2" t="str">
        <f>IF(AB287='[1]RULES DONT TOUCH'!$A$1,"N/A",IF(AB287='[1]RULES DONT TOUCH'!$A$2,'[1]RULES DONT TOUCH'!$A$9,IF(AB287='[1]RULES DONT TOUCH'!$A$3,'[1]RULES DONT TOUCH'!$A$11,IF(AB287='[1]RULES DONT TOUCH'!$A$4,'[1]RULES DONT TOUCH'!$A$10,IF(AB287='[1]RULES DONT TOUCH'!$A$24,'[1]RULES DONT TOUCH'!$A$25,IF(AB287='[1]RULES DONT TOUCH'!$A$13,'[1]RULES DONT TOUCH'!$A$13,IF(AB287='[1]RULES DONT TOUCH'!$A$16,'[1]RULES DONT TOUCH'!$A$17,IF(AB287='[1]RULES DONT TOUCH'!$A$5,'[1]RULES DONT TOUCH'!$A$13,IF(AB287='[1]RULES DONT TOUCH'!$A$8,'[1]RULES DONT TOUCH'!$A$12,IF(AB287='[1]RULES DONT TOUCH'!$A$23,'[1]RULES DONT TOUCH'!$A$13,IF(AB287='[1]RULES DONT TOUCH'!$A$21,'[1]RULES DONT TOUCH'!$A$22,IF(AB287='[1]RULES DONT TOUCH'!$A$19,'[1]RULES DONT TOUCH'!$A$20,IF(AB287='[1]RULES DONT TOUCH'!$A$7,'[1]RULES DONT TOUCH'!$A$18,IF(AB287="","More info Needed",0))))))))))))))</f>
        <v>Sun</v>
      </c>
      <c r="AE287" s="2" t="s">
        <v>5220</v>
      </c>
      <c r="AF287" s="2" t="s">
        <v>5041</v>
      </c>
      <c r="AH287" s="2" t="s">
        <v>30</v>
      </c>
      <c r="AI287" s="48">
        <f>VLOOKUP(A287,[2]LicensedPremisesLLPG!$B:$AP,40,0)</f>
        <v>100032130760</v>
      </c>
      <c r="AJ287" s="2" t="s">
        <v>29</v>
      </c>
      <c r="AK287" s="2" t="s">
        <v>37</v>
      </c>
      <c r="AL287" s="2" t="s">
        <v>6803</v>
      </c>
      <c r="AM287" s="2" t="s">
        <v>6745</v>
      </c>
      <c r="AN287" s="2" t="s">
        <v>3580</v>
      </c>
      <c r="AO287" s="2" t="s">
        <v>3579</v>
      </c>
    </row>
    <row r="288" spans="1:44" ht="14.25" customHeight="1" x14ac:dyDescent="0.2">
      <c r="A288" s="2">
        <v>36850</v>
      </c>
      <c r="B288" s="6" t="s">
        <v>1091</v>
      </c>
      <c r="C288" s="40" t="s">
        <v>5790</v>
      </c>
      <c r="D288" s="2" t="s">
        <v>201</v>
      </c>
      <c r="E288" s="2" t="s">
        <v>67</v>
      </c>
      <c r="F288" s="2" t="s">
        <v>1090</v>
      </c>
      <c r="G288" s="4">
        <v>38621</v>
      </c>
      <c r="H288" s="4" t="s">
        <v>29</v>
      </c>
      <c r="I288" s="2" t="s">
        <v>35</v>
      </c>
      <c r="S288" s="2" t="s">
        <v>61</v>
      </c>
      <c r="U288" s="2" t="s">
        <v>29</v>
      </c>
      <c r="V288" s="2" t="s">
        <v>29</v>
      </c>
      <c r="W288" s="2" t="s">
        <v>29</v>
      </c>
      <c r="X288" s="2" t="s">
        <v>5103</v>
      </c>
      <c r="Y288" s="2" t="s">
        <v>5789</v>
      </c>
      <c r="Z288" s="2" t="str">
        <f>IF(X288='[1]RULES DONT TOUCH'!$A$1,"N/A",IF(X288='[1]RULES DONT TOUCH'!$A$2,'[1]RULES DONT TOUCH'!$A$9,IF(X288='[1]RULES DONT TOUCH'!$A$3,'[1]RULES DONT TOUCH'!$A$11,IF(X288='[1]RULES DONT TOUCH'!$A$4,'[1]RULES DONT TOUCH'!$A$10,IF(X288='[1]RULES DONT TOUCH'!$A$5,'[1]RULES DONT TOUCH'!$A$13,IF(X288='[1]RULES DONT TOUCH'!$A$16,'[1]RULES DONT TOUCH'!$A$17,IF(X288='[1]RULES DONT TOUCH'!$A$8,'[1]RULES DONT TOUCH'!$A$12,IF(X288='[1]RULES DONT TOUCH'!$A$7,'[1]RULES DONT TOUCH'!$A$18,IF(X288='[1]RULES DONT TOUCH'!$A$23,'[1]RULES DONT TOUCH'!$A$13,IF(X288='[1]RULES DONT TOUCH'!$A$24,'[1]RULES DONT TOUCH'!$A$25,IF(X288='[1]RULES DONT TOUCH'!$A$21,'[1]RULES DONT TOUCH'!$A$22,IF(X288="","More info Needed",0))))))))))))</f>
        <v>N/A</v>
      </c>
      <c r="AA288" s="2" t="s">
        <v>30</v>
      </c>
      <c r="AB288" s="2" t="s">
        <v>5103</v>
      </c>
      <c r="AC288" s="2" t="s">
        <v>5789</v>
      </c>
      <c r="AD288" s="2" t="str">
        <f>IF(AB288='[1]RULES DONT TOUCH'!$A$1,"N/A",IF(AB288='[1]RULES DONT TOUCH'!$A$2,'[1]RULES DONT TOUCH'!$A$9,IF(AB288='[1]RULES DONT TOUCH'!$A$3,'[1]RULES DONT TOUCH'!$A$11,IF(AB288='[1]RULES DONT TOUCH'!$A$4,'[1]RULES DONT TOUCH'!$A$10,IF(AB288='[1]RULES DONT TOUCH'!$A$24,'[1]RULES DONT TOUCH'!$A$25,IF(AB288='[1]RULES DONT TOUCH'!$A$13,'[1]RULES DONT TOUCH'!$A$13,IF(AB288='[1]RULES DONT TOUCH'!$A$16,'[1]RULES DONT TOUCH'!$A$17,IF(AB288='[1]RULES DONT TOUCH'!$A$5,'[1]RULES DONT TOUCH'!$A$13,IF(AB288='[1]RULES DONT TOUCH'!$A$8,'[1]RULES DONT TOUCH'!$A$12,IF(AB288='[1]RULES DONT TOUCH'!$A$23,'[1]RULES DONT TOUCH'!$A$13,IF(AB288='[1]RULES DONT TOUCH'!$A$21,'[1]RULES DONT TOUCH'!$A$22,IF(AB288='[1]RULES DONT TOUCH'!$A$19,'[1]RULES DONT TOUCH'!$A$20,IF(AB288='[1]RULES DONT TOUCH'!$A$7,'[1]RULES DONT TOUCH'!$A$18,IF(AB288="","More info Needed",0))))))))))))))</f>
        <v>N/A</v>
      </c>
      <c r="AE288" s="2" t="s">
        <v>30</v>
      </c>
      <c r="AF288" s="2" t="s">
        <v>5048</v>
      </c>
      <c r="AH288" s="2" t="s">
        <v>30</v>
      </c>
      <c r="AI288" s="48">
        <f>VLOOKUP(A288,[2]LicensedPremisesLLPG!$B:$AP,40,0)</f>
        <v>100031530631</v>
      </c>
      <c r="AJ288" s="2" t="s">
        <v>29</v>
      </c>
      <c r="AK288" s="2" t="s">
        <v>37</v>
      </c>
      <c r="AL288" s="2" t="s">
        <v>1092</v>
      </c>
      <c r="AM288" s="2" t="s">
        <v>1093</v>
      </c>
      <c r="AN288" s="2" t="s">
        <v>1094</v>
      </c>
      <c r="AO288" s="2" t="s">
        <v>1092</v>
      </c>
    </row>
    <row r="289" spans="1:48" ht="14.25" customHeight="1" x14ac:dyDescent="0.2">
      <c r="A289" s="2">
        <v>36851</v>
      </c>
      <c r="B289" s="2" t="s">
        <v>164</v>
      </c>
      <c r="C289" s="2" t="s">
        <v>5513</v>
      </c>
      <c r="D289" s="2" t="s">
        <v>160</v>
      </c>
      <c r="E289" s="2" t="s">
        <v>25</v>
      </c>
      <c r="F289" s="2" t="s">
        <v>165</v>
      </c>
      <c r="G289" s="4">
        <v>38621</v>
      </c>
      <c r="H289" s="4" t="s">
        <v>29</v>
      </c>
      <c r="I289" s="2" t="s">
        <v>45</v>
      </c>
      <c r="N289" s="2" t="s">
        <v>48</v>
      </c>
      <c r="O289" s="2" t="s">
        <v>41</v>
      </c>
      <c r="Q289" s="2" t="s">
        <v>83</v>
      </c>
      <c r="S289" s="2" t="s">
        <v>18</v>
      </c>
      <c r="U289" s="2" t="s">
        <v>29</v>
      </c>
      <c r="V289" s="2" t="s">
        <v>29</v>
      </c>
      <c r="W289" s="2" t="s">
        <v>29</v>
      </c>
      <c r="X289" s="2" t="s">
        <v>5537</v>
      </c>
      <c r="Y289" s="2" t="s">
        <v>5541</v>
      </c>
      <c r="Z289" s="2" t="str">
        <f>IF(X289='[1]RULES DONT TOUCH'!$A$1,"N/A",IF(X289='[1]RULES DONT TOUCH'!$A$2,'[1]RULES DONT TOUCH'!$A$9,IF(X289='[1]RULES DONT TOUCH'!$A$3,'[1]RULES DONT TOUCH'!$A$11,IF(X289='[1]RULES DONT TOUCH'!$A$4,'[1]RULES DONT TOUCH'!$A$10,IF(X289='[1]RULES DONT TOUCH'!$A$5,'[1]RULES DONT TOUCH'!$A$13,IF(X289='[1]RULES DONT TOUCH'!$A$16,'[1]RULES DONT TOUCH'!$A$17,IF(X289='[1]RULES DONT TOUCH'!$A$8,'[1]RULES DONT TOUCH'!$A$12,IF(X289='[1]RULES DONT TOUCH'!$A$7,'[1]RULES DONT TOUCH'!$A$18,IF(X289='[1]RULES DONT TOUCH'!$A$23,'[1]RULES DONT TOUCH'!$A$13,IF(X289='[1]RULES DONT TOUCH'!$A$24,'[1]RULES DONT TOUCH'!$A$25,IF(X289='[1]RULES DONT TOUCH'!$A$21,'[1]RULES DONT TOUCH'!$A$22,IF(X289="","More info Needed",0))))))))))))</f>
        <v>Fri-Sat&amp;Sun</v>
      </c>
      <c r="AA289" s="7" t="s">
        <v>5542</v>
      </c>
      <c r="AB289" s="2" t="s">
        <v>5537</v>
      </c>
      <c r="AC289" s="2" t="s">
        <v>5532</v>
      </c>
      <c r="AD289" s="2" t="str">
        <f>IF(AB289='[1]RULES DONT TOUCH'!$A$1,"N/A",IF(AB289='[1]RULES DONT TOUCH'!$A$2,'[1]RULES DONT TOUCH'!$A$9,IF(AB289='[1]RULES DONT TOUCH'!$A$3,'[1]RULES DONT TOUCH'!$A$11,IF(AB289='[1]RULES DONT TOUCH'!$A$4,'[1]RULES DONT TOUCH'!$A$10,IF(AB289='[1]RULES DONT TOUCH'!$A$24,'[1]RULES DONT TOUCH'!$A$25,IF(AB289='[1]RULES DONT TOUCH'!$A$13,'[1]RULES DONT TOUCH'!$A$13,IF(AB289='[1]RULES DONT TOUCH'!$A$16,'[1]RULES DONT TOUCH'!$A$17,IF(AB289='[1]RULES DONT TOUCH'!$A$5,'[1]RULES DONT TOUCH'!$A$13,IF(AB289='[1]RULES DONT TOUCH'!$A$8,'[1]RULES DONT TOUCH'!$A$12,IF(AB289='[1]RULES DONT TOUCH'!$A$23,'[1]RULES DONT TOUCH'!$A$13,IF(AB289='[1]RULES DONT TOUCH'!$A$21,'[1]RULES DONT TOUCH'!$A$22,IF(AB289='[1]RULES DONT TOUCH'!$A$19,'[1]RULES DONT TOUCH'!$A$20,IF(AB289='[1]RULES DONT TOUCH'!$A$7,'[1]RULES DONT TOUCH'!$A$18,IF(AB289="","More info Needed",0))))))))))))))</f>
        <v>Fri-Sat&amp;Sun</v>
      </c>
      <c r="AE289" s="7" t="s">
        <v>5543</v>
      </c>
      <c r="AF289" s="2" t="s">
        <v>5041</v>
      </c>
      <c r="AH289" s="2" t="s">
        <v>30</v>
      </c>
      <c r="AI289" s="48">
        <f>VLOOKUP(A289,[2]LicensedPremisesLLPG!$B:$AP,40,0)</f>
        <v>100031513721</v>
      </c>
      <c r="AJ289" s="2" t="s">
        <v>7162</v>
      </c>
      <c r="AK289" s="2" t="s">
        <v>52</v>
      </c>
      <c r="AL289" s="2" t="s">
        <v>1056</v>
      </c>
      <c r="AM289" s="2" t="s">
        <v>7411</v>
      </c>
      <c r="AN289" s="2" t="s">
        <v>1058</v>
      </c>
      <c r="AO289" s="2" t="s">
        <v>8272</v>
      </c>
      <c r="AV289" s="2" t="s">
        <v>167</v>
      </c>
    </row>
    <row r="290" spans="1:48" x14ac:dyDescent="0.2">
      <c r="A290" s="2">
        <v>37299</v>
      </c>
      <c r="B290" s="6" t="s">
        <v>85</v>
      </c>
      <c r="C290" s="2" t="s">
        <v>8282</v>
      </c>
      <c r="E290" s="2" t="s">
        <v>67</v>
      </c>
      <c r="F290" s="2" t="s">
        <v>1233</v>
      </c>
      <c r="G290" s="4">
        <v>38621</v>
      </c>
      <c r="H290" s="4" t="s">
        <v>29</v>
      </c>
      <c r="I290" s="2" t="s">
        <v>35</v>
      </c>
      <c r="S290" s="2" t="s">
        <v>61</v>
      </c>
      <c r="X290" s="2" t="s">
        <v>5397</v>
      </c>
      <c r="Z290" s="2" t="str">
        <f>IF(X290='[1]RULES DONT TOUCH'!$A$1,"N/A",IF(X290='[1]RULES DONT TOUCH'!$A$2,'[1]RULES DONT TOUCH'!$A$9,IF(X290='[1]RULES DONT TOUCH'!$A$3,'[1]RULES DONT TOUCH'!$A$11,IF(X290='[1]RULES DONT TOUCH'!$A$4,'[1]RULES DONT TOUCH'!$A$10,IF(X290='[1]RULES DONT TOUCH'!$A$5,'[1]RULES DONT TOUCH'!$A$13,IF(X290='[1]RULES DONT TOUCH'!$A$16,'[1]RULES DONT TOUCH'!$A$17,IF(X290='[1]RULES DONT TOUCH'!$A$8,'[1]RULES DONT TOUCH'!$A$12,IF(X290='[1]RULES DONT TOUCH'!$A$7,'[1]RULES DONT TOUCH'!$A$18,IF(X290='[1]RULES DONT TOUCH'!$A$23,'[1]RULES DONT TOUCH'!$A$13,IF(X290='[1]RULES DONT TOUCH'!$A$24,'[1]RULES DONT TOUCH'!$A$25,IF(X290='[1]RULES DONT TOUCH'!$A$21,'[1]RULES DONT TOUCH'!$A$22,IF(X290="","More info Needed",0))))))))))))</f>
        <v>N/A</v>
      </c>
      <c r="AB290" s="2" t="s">
        <v>5216</v>
      </c>
      <c r="AC290" s="2" t="s">
        <v>5201</v>
      </c>
      <c r="AD290" s="2" t="str">
        <f>IF(AB290='[1]RULES DONT TOUCH'!$A$1,"N/A",IF(AB290='[1]RULES DONT TOUCH'!$A$2,'[1]RULES DONT TOUCH'!$A$9,IF(AB290='[1]RULES DONT TOUCH'!$A$3,'[1]RULES DONT TOUCH'!$A$11,IF(AB290='[1]RULES DONT TOUCH'!$A$4,'[1]RULES DONT TOUCH'!$A$10,IF(AB290='[1]RULES DONT TOUCH'!$A$24,'[1]RULES DONT TOUCH'!$A$25,IF(AB290='[1]RULES DONT TOUCH'!$A$13,'[1]RULES DONT TOUCH'!$A$13,IF(AB290='[1]RULES DONT TOUCH'!$A$16,'[1]RULES DONT TOUCH'!$A$17,IF(AB290='[1]RULES DONT TOUCH'!$A$5,'[1]RULES DONT TOUCH'!$A$13,IF(AB290='[1]RULES DONT TOUCH'!$A$8,'[1]RULES DONT TOUCH'!$A$12,IF(AB290='[1]RULES DONT TOUCH'!$A$23,'[1]RULES DONT TOUCH'!$A$13,IF(AB290='[1]RULES DONT TOUCH'!$A$21,'[1]RULES DONT TOUCH'!$A$22,IF(AB290='[1]RULES DONT TOUCH'!$A$19,'[1]RULES DONT TOUCH'!$A$20,IF(AB290='[1]RULES DONT TOUCH'!$A$7,'[1]RULES DONT TOUCH'!$A$18,IF(AB290="","More info Needed",0))))))))))))))</f>
        <v>Sun</v>
      </c>
      <c r="AE290" s="2" t="s">
        <v>5220</v>
      </c>
      <c r="AF290" s="2" t="s">
        <v>5048</v>
      </c>
      <c r="AH290" s="2" t="s">
        <v>30</v>
      </c>
      <c r="AI290" s="48">
        <f>VLOOKUP(A290,[2]LicensedPremisesLLPG!$B:$AP,40,0)</f>
        <v>100031535374</v>
      </c>
      <c r="AJ290" s="2" t="s">
        <v>29</v>
      </c>
      <c r="AK290" s="2" t="s">
        <v>37</v>
      </c>
      <c r="AL290" s="2" t="s">
        <v>8283</v>
      </c>
      <c r="AM290" s="2" t="s">
        <v>8282</v>
      </c>
      <c r="AN290" s="2" t="s">
        <v>8284</v>
      </c>
      <c r="AO290" s="2" t="s">
        <v>1234</v>
      </c>
    </row>
    <row r="291" spans="1:48" ht="14.25" customHeight="1" x14ac:dyDescent="0.2">
      <c r="A291" s="2">
        <v>37329</v>
      </c>
      <c r="B291" s="6" t="s">
        <v>4501</v>
      </c>
      <c r="C291" s="2" t="s">
        <v>5231</v>
      </c>
      <c r="D291" s="6" t="s">
        <v>244</v>
      </c>
      <c r="E291" s="2" t="s">
        <v>67</v>
      </c>
      <c r="F291" s="2" t="s">
        <v>4499</v>
      </c>
      <c r="G291" s="4">
        <v>38621</v>
      </c>
      <c r="H291" s="4" t="s">
        <v>29</v>
      </c>
      <c r="I291" s="2" t="s">
        <v>35</v>
      </c>
      <c r="S291" s="2" t="s">
        <v>61</v>
      </c>
      <c r="Z291" s="2" t="str">
        <f>IF(X291='[1]RULES DONT TOUCH'!$A$1,"N/A",IF(X291='[1]RULES DONT TOUCH'!$A$2,'[1]RULES DONT TOUCH'!$A$9,IF(X291='[1]RULES DONT TOUCH'!$A$3,'[1]RULES DONT TOUCH'!$A$11,IF(X291='[1]RULES DONT TOUCH'!$A$4,'[1]RULES DONT TOUCH'!$A$10,IF(X291='[1]RULES DONT TOUCH'!$A$5,'[1]RULES DONT TOUCH'!$A$13,IF(X291='[1]RULES DONT TOUCH'!$A$16,'[1]RULES DONT TOUCH'!$A$17,IF(X291='[1]RULES DONT TOUCH'!$A$8,'[1]RULES DONT TOUCH'!$A$12,IF(X291='[1]RULES DONT TOUCH'!$A$7,'[1]RULES DONT TOUCH'!$A$18,IF(X291='[1]RULES DONT TOUCH'!$A$23,'[1]RULES DONT TOUCH'!$A$13,IF(X291='[1]RULES DONT TOUCH'!$A$24,'[1]RULES DONT TOUCH'!$A$25,IF(X291='[1]RULES DONT TOUCH'!$A$21,'[1]RULES DONT TOUCH'!$A$22,IF(X291="","More info Needed",0))))))))))))</f>
        <v>More info Needed</v>
      </c>
      <c r="AB291" s="2" t="s">
        <v>5103</v>
      </c>
      <c r="AC291" s="2" t="s">
        <v>5201</v>
      </c>
      <c r="AD291" s="2" t="str">
        <f>IF(AB291='[1]RULES DONT TOUCH'!$A$1,"N/A",IF(AB291='[1]RULES DONT TOUCH'!$A$2,'[1]RULES DONT TOUCH'!$A$9,IF(AB291='[1]RULES DONT TOUCH'!$A$3,'[1]RULES DONT TOUCH'!$A$11,IF(AB291='[1]RULES DONT TOUCH'!$A$4,'[1]RULES DONT TOUCH'!$A$10,IF(AB291='[1]RULES DONT TOUCH'!$A$24,'[1]RULES DONT TOUCH'!$A$25,IF(AB291='[1]RULES DONT TOUCH'!$A$13,'[1]RULES DONT TOUCH'!$A$13,IF(AB291='[1]RULES DONT TOUCH'!$A$16,'[1]RULES DONT TOUCH'!$A$17,IF(AB291='[1]RULES DONT TOUCH'!$A$5,'[1]RULES DONT TOUCH'!$A$13,IF(AB291='[1]RULES DONT TOUCH'!$A$8,'[1]RULES DONT TOUCH'!$A$12,IF(AB291='[1]RULES DONT TOUCH'!$A$23,'[1]RULES DONT TOUCH'!$A$13,IF(AB291='[1]RULES DONT TOUCH'!$A$21,'[1]RULES DONT TOUCH'!$A$22,IF(AB291='[1]RULES DONT TOUCH'!$A$19,'[1]RULES DONT TOUCH'!$A$20,IF(AB291='[1]RULES DONT TOUCH'!$A$7,'[1]RULES DONT TOUCH'!$A$18,IF(AB291="","More info Needed",0))))))))))))))</f>
        <v>N/A</v>
      </c>
      <c r="AE291" s="2" t="s">
        <v>5220</v>
      </c>
      <c r="AF291" s="2" t="s">
        <v>5041</v>
      </c>
      <c r="AH291" s="2" t="s">
        <v>30</v>
      </c>
      <c r="AI291" s="48">
        <f>VLOOKUP(A291,[2]LicensedPremisesLLPG!$B:$AP,40,0)</f>
        <v>100032108825</v>
      </c>
      <c r="AJ291" s="2" t="s">
        <v>29</v>
      </c>
      <c r="AK291" s="2" t="s">
        <v>37</v>
      </c>
      <c r="AL291" s="2" t="s">
        <v>6653</v>
      </c>
      <c r="AM291" s="2" t="s">
        <v>6654</v>
      </c>
      <c r="AN291" s="6" t="s">
        <v>6655</v>
      </c>
      <c r="AO291" s="2" t="s">
        <v>4502</v>
      </c>
    </row>
    <row r="292" spans="1:48" ht="14.25" customHeight="1" x14ac:dyDescent="0.2">
      <c r="A292" s="2">
        <v>37544</v>
      </c>
      <c r="B292" s="6" t="s">
        <v>3650</v>
      </c>
      <c r="C292" s="2" t="s">
        <v>3599</v>
      </c>
      <c r="D292" s="2" t="s">
        <v>121</v>
      </c>
      <c r="E292" s="2" t="s">
        <v>67</v>
      </c>
      <c r="F292" s="2" t="s">
        <v>3651</v>
      </c>
      <c r="G292" s="4">
        <v>38621</v>
      </c>
      <c r="H292" s="4" t="s">
        <v>28</v>
      </c>
      <c r="I292" s="2" t="s">
        <v>45</v>
      </c>
      <c r="K292" s="2" t="s">
        <v>112</v>
      </c>
      <c r="L292" s="2" t="s">
        <v>68</v>
      </c>
      <c r="N292" s="2" t="s">
        <v>48</v>
      </c>
      <c r="O292" s="2" t="s">
        <v>131</v>
      </c>
      <c r="P292" s="2" t="s">
        <v>49</v>
      </c>
      <c r="Q292" s="2" t="s">
        <v>83</v>
      </c>
      <c r="R292" s="2" t="s">
        <v>46</v>
      </c>
      <c r="S292" s="2" t="s">
        <v>18</v>
      </c>
      <c r="X292" s="2" t="s">
        <v>5463</v>
      </c>
      <c r="Y292" s="2" t="s">
        <v>30</v>
      </c>
      <c r="Z292" s="2">
        <f>IF(X292='[1]RULES DONT TOUCH'!$A$1,"N/A",IF(X292='[1]RULES DONT TOUCH'!$A$2,'[1]RULES DONT TOUCH'!$A$9,IF(X292='[1]RULES DONT TOUCH'!$A$3,'[1]RULES DONT TOUCH'!$A$11,IF(X292='[1]RULES DONT TOUCH'!$A$4,'[1]RULES DONT TOUCH'!$A$10,IF(X292='[1]RULES DONT TOUCH'!$A$5,'[1]RULES DONT TOUCH'!$A$13,IF(X292='[1]RULES DONT TOUCH'!$A$16,'[1]RULES DONT TOUCH'!$A$17,IF(X292='[1]RULES DONT TOUCH'!$A$8,'[1]RULES DONT TOUCH'!$A$12,IF(X292='[1]RULES DONT TOUCH'!$A$7,'[1]RULES DONT TOUCH'!$A$18,IF(X292='[1]RULES DONT TOUCH'!$A$23,'[1]RULES DONT TOUCH'!$A$13,IF(X292='[1]RULES DONT TOUCH'!$A$24,'[1]RULES DONT TOUCH'!$A$25,IF(X292='[1]RULES DONT TOUCH'!$A$21,'[1]RULES DONT TOUCH'!$A$22,IF(X292="","More info Needed",0))))))))))))</f>
        <v>0</v>
      </c>
      <c r="AA292" s="2" t="s">
        <v>30</v>
      </c>
      <c r="AB292" s="2" t="s">
        <v>5103</v>
      </c>
      <c r="AC292" s="2" t="s">
        <v>5211</v>
      </c>
      <c r="AD292" s="2" t="str">
        <f>IF(AB292='[1]RULES DONT TOUCH'!$A$1,"N/A",IF(AB292='[1]RULES DONT TOUCH'!$A$2,'[1]RULES DONT TOUCH'!$A$9,IF(AB292='[1]RULES DONT TOUCH'!$A$3,'[1]RULES DONT TOUCH'!$A$11,IF(AB292='[1]RULES DONT TOUCH'!$A$4,'[1]RULES DONT TOUCH'!$A$10,IF(AB292='[1]RULES DONT TOUCH'!$A$24,'[1]RULES DONT TOUCH'!$A$25,IF(AB292='[1]RULES DONT TOUCH'!$A$13,'[1]RULES DONT TOUCH'!$A$13,IF(AB292='[1]RULES DONT TOUCH'!$A$16,'[1]RULES DONT TOUCH'!$A$17,IF(AB292='[1]RULES DONT TOUCH'!$A$5,'[1]RULES DONT TOUCH'!$A$13,IF(AB292='[1]RULES DONT TOUCH'!$A$8,'[1]RULES DONT TOUCH'!$A$12,IF(AB292='[1]RULES DONT TOUCH'!$A$23,'[1]RULES DONT TOUCH'!$A$13,IF(AB292='[1]RULES DONT TOUCH'!$A$21,'[1]RULES DONT TOUCH'!$A$22,IF(AB292='[1]RULES DONT TOUCH'!$A$19,'[1]RULES DONT TOUCH'!$A$20,IF(AB292='[1]RULES DONT TOUCH'!$A$7,'[1]RULES DONT TOUCH'!$A$18,IF(AB292="","More info Needed",0))))))))))))))</f>
        <v>N/A</v>
      </c>
      <c r="AE292" s="2" t="s">
        <v>30</v>
      </c>
      <c r="AF292" s="2" t="s">
        <v>5041</v>
      </c>
      <c r="AH292" s="2" t="s">
        <v>30</v>
      </c>
      <c r="AI292" s="48">
        <f>VLOOKUP(A292,[2]LicensedPremisesLLPG!$B:$AP,40,0)</f>
        <v>200001389172</v>
      </c>
      <c r="AJ292" s="2" t="s">
        <v>7163</v>
      </c>
      <c r="AK292" s="2" t="s">
        <v>43</v>
      </c>
      <c r="AL292" s="2" t="s">
        <v>3652</v>
      </c>
      <c r="AM292" s="2" t="s">
        <v>3653</v>
      </c>
      <c r="AN292" s="2" t="s">
        <v>3654</v>
      </c>
      <c r="AO292" s="2" t="s">
        <v>3652</v>
      </c>
    </row>
    <row r="293" spans="1:48" ht="14.25" customHeight="1" x14ac:dyDescent="0.2">
      <c r="A293" s="2">
        <v>37637</v>
      </c>
      <c r="B293" s="2" t="s">
        <v>69</v>
      </c>
      <c r="C293" s="2" t="s">
        <v>5099</v>
      </c>
      <c r="D293" s="2" t="s">
        <v>70</v>
      </c>
      <c r="E293" s="2" t="s">
        <v>25</v>
      </c>
      <c r="F293" s="2" t="s">
        <v>71</v>
      </c>
      <c r="G293" s="4">
        <v>38621</v>
      </c>
      <c r="H293" s="4" t="s">
        <v>29</v>
      </c>
      <c r="I293" s="2" t="s">
        <v>45</v>
      </c>
      <c r="N293" s="2" t="s">
        <v>48</v>
      </c>
      <c r="O293" s="2" t="s">
        <v>41</v>
      </c>
      <c r="R293" s="2" t="s">
        <v>27</v>
      </c>
      <c r="S293" s="2" t="s">
        <v>18</v>
      </c>
      <c r="U293" s="2" t="s">
        <v>29</v>
      </c>
      <c r="V293" s="2" t="s">
        <v>29</v>
      </c>
      <c r="W293" s="2" t="s">
        <v>29</v>
      </c>
      <c r="X293" s="2" t="s">
        <v>5105</v>
      </c>
      <c r="Y293" s="2" t="s">
        <v>5315</v>
      </c>
      <c r="Z293" s="2" t="s">
        <v>5107</v>
      </c>
      <c r="AA293" s="2" t="s">
        <v>5316</v>
      </c>
      <c r="AB293" s="2" t="s">
        <v>5216</v>
      </c>
      <c r="AC293" s="2" t="s">
        <v>5426</v>
      </c>
      <c r="AD293" s="2" t="s">
        <v>5217</v>
      </c>
      <c r="AE293" s="2" t="s">
        <v>5434</v>
      </c>
      <c r="AF293" s="2" t="s">
        <v>5041</v>
      </c>
      <c r="AH293" s="2" t="s">
        <v>30</v>
      </c>
      <c r="AI293" s="48">
        <f>VLOOKUP(A293,[2]LicensedPremisesLLPG!$B:$AP,40,0)</f>
        <v>100032287403</v>
      </c>
      <c r="AJ293" s="2" t="s">
        <v>7162</v>
      </c>
      <c r="AK293" s="2" t="s">
        <v>43</v>
      </c>
      <c r="AL293" s="2" t="s">
        <v>447</v>
      </c>
      <c r="AM293" s="2" t="s">
        <v>448</v>
      </c>
      <c r="AN293" s="2" t="s">
        <v>449</v>
      </c>
      <c r="AO293" s="2" t="s">
        <v>447</v>
      </c>
    </row>
    <row r="294" spans="1:48" ht="14.25" customHeight="1" x14ac:dyDescent="0.2">
      <c r="A294" s="2">
        <v>37744</v>
      </c>
      <c r="B294" s="6" t="s">
        <v>85</v>
      </c>
      <c r="C294" s="2" t="s">
        <v>4634</v>
      </c>
      <c r="E294" s="2" t="s">
        <v>67</v>
      </c>
      <c r="F294" s="2" t="s">
        <v>962</v>
      </c>
      <c r="G294" s="4">
        <v>38621</v>
      </c>
      <c r="H294" s="4" t="s">
        <v>29</v>
      </c>
      <c r="I294" s="2" t="s">
        <v>40</v>
      </c>
      <c r="K294" s="2" t="s">
        <v>112</v>
      </c>
      <c r="R294" s="2" t="s">
        <v>27</v>
      </c>
      <c r="S294" s="2" t="s">
        <v>18</v>
      </c>
      <c r="U294" s="2" t="s">
        <v>28</v>
      </c>
      <c r="V294" s="2" t="s">
        <v>29</v>
      </c>
      <c r="W294" s="2" t="s">
        <v>29</v>
      </c>
      <c r="X294" s="2" t="s">
        <v>5397</v>
      </c>
      <c r="Y294" s="2" t="s">
        <v>30</v>
      </c>
      <c r="Z294" s="2" t="str">
        <f>IF(X294='[1]RULES DONT TOUCH'!$A$1,"N/A",IF(X294='[1]RULES DONT TOUCH'!$A$2,'[1]RULES DONT TOUCH'!$A$9,IF(X294='[1]RULES DONT TOUCH'!$A$3,'[1]RULES DONT TOUCH'!$A$11,IF(X294='[1]RULES DONT TOUCH'!$A$4,'[1]RULES DONT TOUCH'!$A$10,IF(X294='[1]RULES DONT TOUCH'!$A$5,'[1]RULES DONT TOUCH'!$A$13,IF(X294='[1]RULES DONT TOUCH'!$A$16,'[1]RULES DONT TOUCH'!$A$17,IF(X294='[1]RULES DONT TOUCH'!$A$8,'[1]RULES DONT TOUCH'!$A$12,IF(X294='[1]RULES DONT TOUCH'!$A$7,'[1]RULES DONT TOUCH'!$A$18,IF(X294='[1]RULES DONT TOUCH'!$A$23,'[1]RULES DONT TOUCH'!$A$13,IF(X294='[1]RULES DONT TOUCH'!$A$24,'[1]RULES DONT TOUCH'!$A$25,IF(X294='[1]RULES DONT TOUCH'!$A$21,'[1]RULES DONT TOUCH'!$A$22,IF(X294="","More info Needed",0))))))))))))</f>
        <v>N/A</v>
      </c>
      <c r="AA294" s="2" t="s">
        <v>30</v>
      </c>
      <c r="AB294" s="2" t="s">
        <v>5216</v>
      </c>
      <c r="AC294" s="2" t="s">
        <v>5532</v>
      </c>
      <c r="AD294" s="2" t="str">
        <f>IF(AB294='[1]RULES DONT TOUCH'!$A$1,"N/A",IF(AB294='[1]RULES DONT TOUCH'!$A$2,'[1]RULES DONT TOUCH'!$A$9,IF(AB294='[1]RULES DONT TOUCH'!$A$3,'[1]RULES DONT TOUCH'!$A$11,IF(AB294='[1]RULES DONT TOUCH'!$A$4,'[1]RULES DONT TOUCH'!$A$10,IF(AB294='[1]RULES DONT TOUCH'!$A$24,'[1]RULES DONT TOUCH'!$A$25,IF(AB294='[1]RULES DONT TOUCH'!$A$13,'[1]RULES DONT TOUCH'!$A$13,IF(AB294='[1]RULES DONT TOUCH'!$A$16,'[1]RULES DONT TOUCH'!$A$17,IF(AB294='[1]RULES DONT TOUCH'!$A$5,'[1]RULES DONT TOUCH'!$A$13,IF(AB294='[1]RULES DONT TOUCH'!$A$8,'[1]RULES DONT TOUCH'!$A$12,IF(AB294='[1]RULES DONT TOUCH'!$A$23,'[1]RULES DONT TOUCH'!$A$13,IF(AB294='[1]RULES DONT TOUCH'!$A$21,'[1]RULES DONT TOUCH'!$A$22,IF(AB294='[1]RULES DONT TOUCH'!$A$19,'[1]RULES DONT TOUCH'!$A$20,IF(AB294='[1]RULES DONT TOUCH'!$A$7,'[1]RULES DONT TOUCH'!$A$18,IF(AB294="","More info Needed",0))))))))))))))</f>
        <v>Sun</v>
      </c>
      <c r="AE294" s="2" t="s">
        <v>5540</v>
      </c>
      <c r="AF294" s="2" t="s">
        <v>5041</v>
      </c>
      <c r="AH294" s="2" t="s">
        <v>47</v>
      </c>
      <c r="AI294" s="48">
        <f>VLOOKUP(A294,[2]LicensedPremisesLLPG!$B:$AP,40,0)</f>
        <v>100032093239</v>
      </c>
      <c r="AJ294" s="2" t="s">
        <v>28</v>
      </c>
      <c r="AK294" s="2" t="s">
        <v>43</v>
      </c>
      <c r="AL294" s="2" t="s">
        <v>969</v>
      </c>
      <c r="AM294" s="2" t="s">
        <v>970</v>
      </c>
      <c r="AN294" s="2" t="s">
        <v>971</v>
      </c>
      <c r="AO294" s="2" t="s">
        <v>969</v>
      </c>
    </row>
    <row r="295" spans="1:48" ht="14.25" customHeight="1" x14ac:dyDescent="0.2">
      <c r="A295" s="2">
        <v>38973</v>
      </c>
      <c r="B295" s="2" t="s">
        <v>409</v>
      </c>
      <c r="C295" s="2" t="s">
        <v>410</v>
      </c>
      <c r="E295" s="2" t="s">
        <v>67</v>
      </c>
      <c r="F295" s="2" t="s">
        <v>411</v>
      </c>
      <c r="G295" s="4">
        <v>38621</v>
      </c>
      <c r="H295" s="4" t="s">
        <v>29</v>
      </c>
      <c r="I295" s="2" t="s">
        <v>45</v>
      </c>
      <c r="N295" s="2" t="s">
        <v>48</v>
      </c>
      <c r="O295" s="2" t="s">
        <v>41</v>
      </c>
      <c r="P295" s="2" t="s">
        <v>49</v>
      </c>
      <c r="Q295" s="2" t="s">
        <v>83</v>
      </c>
      <c r="R295" s="2" t="s">
        <v>27</v>
      </c>
      <c r="S295" s="2" t="s">
        <v>18</v>
      </c>
      <c r="U295" s="2" t="s">
        <v>29</v>
      </c>
      <c r="V295" s="2" t="s">
        <v>29</v>
      </c>
      <c r="W295" s="2" t="s">
        <v>29</v>
      </c>
      <c r="X295" s="2" t="s">
        <v>5453</v>
      </c>
      <c r="Y295" s="2" t="s">
        <v>5651</v>
      </c>
      <c r="Z295" s="2" t="str">
        <f>IF(X295='[1]RULES DONT TOUCH'!$A$1,"N/A",IF(X295='[1]RULES DONT TOUCH'!$A$2,'[1]RULES DONT TOUCH'!$A$9,IF(X295='[1]RULES DONT TOUCH'!$A$3,'[1]RULES DONT TOUCH'!$A$11,IF(X295='[1]RULES DONT TOUCH'!$A$4,'[1]RULES DONT TOUCH'!$A$10,IF(X295='[1]RULES DONT TOUCH'!$A$5,'[1]RULES DONT TOUCH'!$A$13,IF(X295='[1]RULES DONT TOUCH'!$A$16,'[1]RULES DONT TOUCH'!$A$17,IF(X295='[1]RULES DONT TOUCH'!$A$8,'[1]RULES DONT TOUCH'!$A$12,IF(X295='[1]RULES DONT TOUCH'!$A$7,'[1]RULES DONT TOUCH'!$A$18,IF(X295='[1]RULES DONT TOUCH'!$A$23,'[1]RULES DONT TOUCH'!$A$13,IF(X295='[1]RULES DONT TOUCH'!$A$24,'[1]RULES DONT TOUCH'!$A$25,IF(X295='[1]RULES DONT TOUCH'!$A$21,'[1]RULES DONT TOUCH'!$A$22,IF(X295="","More info Needed",0))))))))))))</f>
        <v>Fri,Sat - Sun</v>
      </c>
      <c r="AA295" s="2" t="s">
        <v>5686</v>
      </c>
      <c r="AB295" s="2" t="s">
        <v>5103</v>
      </c>
      <c r="AC295" s="2" t="s">
        <v>5578</v>
      </c>
      <c r="AD295" s="2" t="str">
        <f>IF(AB295='[1]RULES DONT TOUCH'!$A$1,"N/A",IF(AB295='[1]RULES DONT TOUCH'!$A$2,'[1]RULES DONT TOUCH'!$A$9,IF(AB295='[1]RULES DONT TOUCH'!$A$3,'[1]RULES DONT TOUCH'!$A$11,IF(AB295='[1]RULES DONT TOUCH'!$A$4,'[1]RULES DONT TOUCH'!$A$10,IF(AB295='[1]RULES DONT TOUCH'!$A$24,'[1]RULES DONT TOUCH'!$A$25,IF(AB295='[1]RULES DONT TOUCH'!$A$13,'[1]RULES DONT TOUCH'!$A$13,IF(AB295='[1]RULES DONT TOUCH'!$A$16,'[1]RULES DONT TOUCH'!$A$17,IF(AB295='[1]RULES DONT TOUCH'!$A$5,'[1]RULES DONT TOUCH'!$A$13,IF(AB295='[1]RULES DONT TOUCH'!$A$8,'[1]RULES DONT TOUCH'!$A$12,IF(AB295='[1]RULES DONT TOUCH'!$A$23,'[1]RULES DONT TOUCH'!$A$13,IF(AB295='[1]RULES DONT TOUCH'!$A$21,'[1]RULES DONT TOUCH'!$A$22,IF(AB295='[1]RULES DONT TOUCH'!$A$19,'[1]RULES DONT TOUCH'!$A$20,IF(AB295='[1]RULES DONT TOUCH'!$A$7,'[1]RULES DONT TOUCH'!$A$18,IF(AB295="","More info Needed",0))))))))))))))</f>
        <v>N/A</v>
      </c>
      <c r="AE295" s="2" t="s">
        <v>30</v>
      </c>
      <c r="AF295" s="2" t="s">
        <v>47</v>
      </c>
      <c r="AH295" s="2" t="s">
        <v>47</v>
      </c>
      <c r="AI295" s="48">
        <f>VLOOKUP(A295,[2]LicensedPremisesLLPG!$B:$AP,40,0)</f>
        <v>200001377715</v>
      </c>
      <c r="AJ295" s="2" t="s">
        <v>7162</v>
      </c>
      <c r="AK295" s="2" t="s">
        <v>43</v>
      </c>
      <c r="AL295" s="2" t="s">
        <v>894</v>
      </c>
      <c r="AM295" s="2" t="s">
        <v>895</v>
      </c>
      <c r="AN295" s="6" t="s">
        <v>896</v>
      </c>
      <c r="AO295" s="2" t="s">
        <v>8222</v>
      </c>
    </row>
    <row r="296" spans="1:48" ht="14.25" customHeight="1" x14ac:dyDescent="0.2">
      <c r="A296" s="2">
        <v>35877</v>
      </c>
      <c r="B296" s="2" t="s">
        <v>2366</v>
      </c>
      <c r="C296" s="2" t="s">
        <v>2367</v>
      </c>
      <c r="E296" s="2" t="s">
        <v>25</v>
      </c>
      <c r="F296" s="2" t="s">
        <v>2368</v>
      </c>
      <c r="G296" s="4">
        <v>38622</v>
      </c>
      <c r="H296" s="4" t="s">
        <v>29</v>
      </c>
      <c r="I296" s="2" t="s">
        <v>51</v>
      </c>
      <c r="O296" s="2" t="s">
        <v>41</v>
      </c>
      <c r="S296" s="2" t="s">
        <v>18</v>
      </c>
      <c r="X296" s="2" t="s">
        <v>5788</v>
      </c>
      <c r="Y296" s="2" t="s">
        <v>30</v>
      </c>
      <c r="Z296" s="2">
        <f>IF(X296='[1]RULES DONT TOUCH'!$A$1,"N/A",IF(X296='[1]RULES DONT TOUCH'!$A$2,'[1]RULES DONT TOUCH'!$A$9,IF(X296='[1]RULES DONT TOUCH'!$A$3,'[1]RULES DONT TOUCH'!$A$11,IF(X296='[1]RULES DONT TOUCH'!$A$4,'[1]RULES DONT TOUCH'!$A$10,IF(X296='[1]RULES DONT TOUCH'!$A$5,'[1]RULES DONT TOUCH'!$A$13,IF(X296='[1]RULES DONT TOUCH'!$A$16,'[1]RULES DONT TOUCH'!$A$17,IF(X296='[1]RULES DONT TOUCH'!$A$8,'[1]RULES DONT TOUCH'!$A$12,IF(X296='[1]RULES DONT TOUCH'!$A$7,'[1]RULES DONT TOUCH'!$A$18,IF(X296='[1]RULES DONT TOUCH'!$A$23,'[1]RULES DONT TOUCH'!$A$13,IF(X296='[1]RULES DONT TOUCH'!$A$24,'[1]RULES DONT TOUCH'!$A$25,IF(X296='[1]RULES DONT TOUCH'!$A$21,'[1]RULES DONT TOUCH'!$A$22,IF(X296="","More info Needed",0))))))))))))</f>
        <v>0</v>
      </c>
      <c r="AA296" s="2" t="s">
        <v>30</v>
      </c>
      <c r="AB296" s="2" t="s">
        <v>5216</v>
      </c>
      <c r="AC296" s="2" t="s">
        <v>5532</v>
      </c>
      <c r="AD296" s="2" t="str">
        <f>IF(AB296='[1]RULES DONT TOUCH'!$A$1,"N/A",IF(AB296='[1]RULES DONT TOUCH'!$A$2,'[1]RULES DONT TOUCH'!$A$9,IF(AB296='[1]RULES DONT TOUCH'!$A$3,'[1]RULES DONT TOUCH'!$A$11,IF(AB296='[1]RULES DONT TOUCH'!$A$4,'[1]RULES DONT TOUCH'!$A$10,IF(AB296='[1]RULES DONT TOUCH'!$A$24,'[1]RULES DONT TOUCH'!$A$25,IF(AB296='[1]RULES DONT TOUCH'!$A$13,'[1]RULES DONT TOUCH'!$A$13,IF(AB296='[1]RULES DONT TOUCH'!$A$16,'[1]RULES DONT TOUCH'!$A$17,IF(AB296='[1]RULES DONT TOUCH'!$A$5,'[1]RULES DONT TOUCH'!$A$13,IF(AB296='[1]RULES DONT TOUCH'!$A$8,'[1]RULES DONT TOUCH'!$A$12,IF(AB296='[1]RULES DONT TOUCH'!$A$23,'[1]RULES DONT TOUCH'!$A$13,IF(AB296='[1]RULES DONT TOUCH'!$A$21,'[1]RULES DONT TOUCH'!$A$22,IF(AB296='[1]RULES DONT TOUCH'!$A$19,'[1]RULES DONT TOUCH'!$A$20,IF(AB296='[1]RULES DONT TOUCH'!$A$7,'[1]RULES DONT TOUCH'!$A$18,IF(AB296="","More info Needed",0))))))))))))))</f>
        <v>Sun</v>
      </c>
      <c r="AE296" s="2" t="s">
        <v>5540</v>
      </c>
      <c r="AF296" s="2" t="s">
        <v>5041</v>
      </c>
      <c r="AH296" s="2" t="s">
        <v>30</v>
      </c>
      <c r="AI296" s="48">
        <f>VLOOKUP(A296,[2]LicensedPremisesLLPG!$B:$AP,40,0)</f>
        <v>200001378033</v>
      </c>
      <c r="AJ296" s="2" t="s">
        <v>7162</v>
      </c>
      <c r="AK296" s="2" t="s">
        <v>52</v>
      </c>
      <c r="AL296" s="2" t="s">
        <v>416</v>
      </c>
      <c r="AM296" s="2" t="s">
        <v>416</v>
      </c>
      <c r="AN296" s="2" t="s">
        <v>416</v>
      </c>
      <c r="AO296" s="2" t="s">
        <v>416</v>
      </c>
    </row>
    <row r="297" spans="1:48" ht="14.25" customHeight="1" x14ac:dyDescent="0.2">
      <c r="A297" s="2">
        <v>35908</v>
      </c>
      <c r="B297" s="2" t="s">
        <v>265</v>
      </c>
      <c r="C297" s="2" t="s">
        <v>5603</v>
      </c>
      <c r="E297" s="2" t="s">
        <v>67</v>
      </c>
      <c r="F297" s="2" t="s">
        <v>266</v>
      </c>
      <c r="G297" s="4">
        <v>38622</v>
      </c>
      <c r="H297" s="4" t="s">
        <v>29</v>
      </c>
      <c r="I297" s="2" t="s">
        <v>51</v>
      </c>
      <c r="J297" s="2" t="s">
        <v>129</v>
      </c>
      <c r="K297" s="2" t="s">
        <v>112</v>
      </c>
      <c r="L297" s="2" t="s">
        <v>68</v>
      </c>
      <c r="N297" s="2" t="s">
        <v>48</v>
      </c>
      <c r="O297" s="2" t="s">
        <v>41</v>
      </c>
      <c r="P297" s="2" t="s">
        <v>49</v>
      </c>
      <c r="Q297" s="2" t="s">
        <v>83</v>
      </c>
      <c r="R297" s="2" t="s">
        <v>27</v>
      </c>
      <c r="S297" s="2" t="s">
        <v>18</v>
      </c>
      <c r="X297" s="2" t="s">
        <v>5216</v>
      </c>
      <c r="Y297" s="2" t="s">
        <v>5422</v>
      </c>
      <c r="Z297" s="2" t="str">
        <f>IF(X297='[1]RULES DONT TOUCH'!$A$1,"N/A",IF(X297='[1]RULES DONT TOUCH'!$A$2,'[1]RULES DONT TOUCH'!$A$9,IF(X297='[1]RULES DONT TOUCH'!$A$3,'[1]RULES DONT TOUCH'!$A$11,IF(X297='[1]RULES DONT TOUCH'!$A$4,'[1]RULES DONT TOUCH'!$A$10,IF(X297='[1]RULES DONT TOUCH'!$A$5,'[1]RULES DONT TOUCH'!$A$13,IF(X297='[1]RULES DONT TOUCH'!$A$16,'[1]RULES DONT TOUCH'!$A$17,IF(X297='[1]RULES DONT TOUCH'!$A$8,'[1]RULES DONT TOUCH'!$A$12,IF(X297='[1]RULES DONT TOUCH'!$A$7,'[1]RULES DONT TOUCH'!$A$18,IF(X297='[1]RULES DONT TOUCH'!$A$23,'[1]RULES DONT TOUCH'!$A$13,IF(X297='[1]RULES DONT TOUCH'!$A$24,'[1]RULES DONT TOUCH'!$A$25,IF(X297='[1]RULES DONT TOUCH'!$A$21,'[1]RULES DONT TOUCH'!$A$22,IF(X297="","More info Needed",0))))))))))))</f>
        <v>Sun</v>
      </c>
      <c r="AA297" s="2" t="s">
        <v>5472</v>
      </c>
      <c r="AB297" s="2" t="s">
        <v>5216</v>
      </c>
      <c r="AC297" s="2" t="s">
        <v>5532</v>
      </c>
      <c r="AD297" s="2" t="str">
        <f>IF(AB297='[1]RULES DONT TOUCH'!$A$1,"N/A",IF(AB297='[1]RULES DONT TOUCH'!$A$2,'[1]RULES DONT TOUCH'!$A$9,IF(AB297='[1]RULES DONT TOUCH'!$A$3,'[1]RULES DONT TOUCH'!$A$11,IF(AB297='[1]RULES DONT TOUCH'!$A$4,'[1]RULES DONT TOUCH'!$A$10,IF(AB297='[1]RULES DONT TOUCH'!$A$24,'[1]RULES DONT TOUCH'!$A$25,IF(AB297='[1]RULES DONT TOUCH'!$A$13,'[1]RULES DONT TOUCH'!$A$13,IF(AB297='[1]RULES DONT TOUCH'!$A$16,'[1]RULES DONT TOUCH'!$A$17,IF(AB297='[1]RULES DONT TOUCH'!$A$5,'[1]RULES DONT TOUCH'!$A$13,IF(AB297='[1]RULES DONT TOUCH'!$A$8,'[1]RULES DONT TOUCH'!$A$12,IF(AB297='[1]RULES DONT TOUCH'!$A$23,'[1]RULES DONT TOUCH'!$A$13,IF(AB297='[1]RULES DONT TOUCH'!$A$21,'[1]RULES DONT TOUCH'!$A$22,IF(AB297='[1]RULES DONT TOUCH'!$A$19,'[1]RULES DONT TOUCH'!$A$20,IF(AB297='[1]RULES DONT TOUCH'!$A$7,'[1]RULES DONT TOUCH'!$A$18,IF(AB297="","More info Needed",0))))))))))))))</f>
        <v>Sun</v>
      </c>
      <c r="AE297" s="2" t="s">
        <v>5540</v>
      </c>
      <c r="AF297" s="2" t="s">
        <v>5048</v>
      </c>
      <c r="AH297" s="2" t="s">
        <v>30</v>
      </c>
      <c r="AI297" s="48">
        <f>VLOOKUP(A297,[2]LicensedPremisesLLPG!$B:$AP,40,0)</f>
        <v>10009158001</v>
      </c>
      <c r="AJ297" s="2" t="s">
        <v>7162</v>
      </c>
      <c r="AK297" s="2" t="s">
        <v>52</v>
      </c>
      <c r="AO297" s="2" t="s">
        <v>416</v>
      </c>
    </row>
    <row r="298" spans="1:48" ht="14.25" customHeight="1" x14ac:dyDescent="0.2">
      <c r="A298" s="2">
        <v>36405</v>
      </c>
      <c r="B298" s="6" t="s">
        <v>1682</v>
      </c>
      <c r="C298" s="2" t="s">
        <v>4834</v>
      </c>
      <c r="E298" s="2" t="s">
        <v>67</v>
      </c>
      <c r="F298" s="2" t="s">
        <v>2144</v>
      </c>
      <c r="G298" s="4">
        <v>38622</v>
      </c>
      <c r="H298" s="4" t="s">
        <v>29</v>
      </c>
      <c r="I298" s="2" t="s">
        <v>35</v>
      </c>
      <c r="S298" s="2" t="s">
        <v>61</v>
      </c>
      <c r="X298" s="2" t="s">
        <v>5397</v>
      </c>
      <c r="Y298" s="2" t="s">
        <v>30</v>
      </c>
      <c r="Z298" s="2" t="str">
        <f>IF(X298='[1]RULES DONT TOUCH'!$A$1,"N/A",IF(X298='[1]RULES DONT TOUCH'!$A$2,'[1]RULES DONT TOUCH'!$A$9,IF(X298='[1]RULES DONT TOUCH'!$A$3,'[1]RULES DONT TOUCH'!$A$11,IF(X298='[1]RULES DONT TOUCH'!$A$4,'[1]RULES DONT TOUCH'!$A$10,IF(X298='[1]RULES DONT TOUCH'!$A$5,'[1]RULES DONT TOUCH'!$A$13,IF(X298='[1]RULES DONT TOUCH'!$A$16,'[1]RULES DONT TOUCH'!$A$17,IF(X298='[1]RULES DONT TOUCH'!$A$8,'[1]RULES DONT TOUCH'!$A$12,IF(X298='[1]RULES DONT TOUCH'!$A$7,'[1]RULES DONT TOUCH'!$A$18,IF(X298='[1]RULES DONT TOUCH'!$A$23,'[1]RULES DONT TOUCH'!$A$13,IF(X298='[1]RULES DONT TOUCH'!$A$24,'[1]RULES DONT TOUCH'!$A$25,IF(X298='[1]RULES DONT TOUCH'!$A$21,'[1]RULES DONT TOUCH'!$A$22,IF(X298="","More info Needed",0))))))))))))</f>
        <v>N/A</v>
      </c>
      <c r="AA298" s="2" t="s">
        <v>30</v>
      </c>
      <c r="AB298" s="2" t="s">
        <v>5216</v>
      </c>
      <c r="AC298" s="2" t="s">
        <v>5201</v>
      </c>
      <c r="AD298" s="2" t="str">
        <f>IF(AB298='[1]RULES DONT TOUCH'!$A$1,"N/A",IF(AB298='[1]RULES DONT TOUCH'!$A$2,'[1]RULES DONT TOUCH'!$A$9,IF(AB298='[1]RULES DONT TOUCH'!$A$3,'[1]RULES DONT TOUCH'!$A$11,IF(AB298='[1]RULES DONT TOUCH'!$A$4,'[1]RULES DONT TOUCH'!$A$10,IF(AB298='[1]RULES DONT TOUCH'!$A$24,'[1]RULES DONT TOUCH'!$A$25,IF(AB298='[1]RULES DONT TOUCH'!$A$13,'[1]RULES DONT TOUCH'!$A$13,IF(AB298='[1]RULES DONT TOUCH'!$A$16,'[1]RULES DONT TOUCH'!$A$17,IF(AB298='[1]RULES DONT TOUCH'!$A$5,'[1]RULES DONT TOUCH'!$A$13,IF(AB298='[1]RULES DONT TOUCH'!$A$8,'[1]RULES DONT TOUCH'!$A$12,IF(AB298='[1]RULES DONT TOUCH'!$A$23,'[1]RULES DONT TOUCH'!$A$13,IF(AB298='[1]RULES DONT TOUCH'!$A$21,'[1]RULES DONT TOUCH'!$A$22,IF(AB298='[1]RULES DONT TOUCH'!$A$19,'[1]RULES DONT TOUCH'!$A$20,IF(AB298='[1]RULES DONT TOUCH'!$A$7,'[1]RULES DONT TOUCH'!$A$18,IF(AB298="","More info Needed",0))))))))))))))</f>
        <v>Sun</v>
      </c>
      <c r="AE298" s="2" t="s">
        <v>5220</v>
      </c>
      <c r="AF298" s="2" t="s">
        <v>5048</v>
      </c>
      <c r="AH298" s="2" t="s">
        <v>72</v>
      </c>
      <c r="AI298" s="48">
        <f>VLOOKUP(A298,[2]LicensedPremisesLLPG!$B:$AP,40,0)</f>
        <v>100031564516</v>
      </c>
      <c r="AJ298" s="2" t="s">
        <v>29</v>
      </c>
      <c r="AK298" s="2" t="s">
        <v>37</v>
      </c>
      <c r="AL298" s="2" t="s">
        <v>2145</v>
      </c>
      <c r="AM298" s="2" t="s">
        <v>2146</v>
      </c>
      <c r="AN298" s="2" t="s">
        <v>2147</v>
      </c>
      <c r="AO298" s="2" t="s">
        <v>2148</v>
      </c>
    </row>
    <row r="299" spans="1:48" ht="15" customHeight="1" x14ac:dyDescent="0.2">
      <c r="A299" s="2">
        <v>36566</v>
      </c>
      <c r="B299" s="6" t="s">
        <v>1700</v>
      </c>
      <c r="C299" s="2" t="s">
        <v>1193</v>
      </c>
      <c r="D299" s="2" t="s">
        <v>1096</v>
      </c>
      <c r="E299" s="2" t="s">
        <v>67</v>
      </c>
      <c r="F299" s="2" t="s">
        <v>1701</v>
      </c>
      <c r="G299" s="4">
        <v>38622</v>
      </c>
      <c r="H299" s="4" t="s">
        <v>29</v>
      </c>
      <c r="I299" s="2" t="s">
        <v>7612</v>
      </c>
      <c r="S299" s="2" t="s">
        <v>61</v>
      </c>
      <c r="X299" s="2" t="s">
        <v>5103</v>
      </c>
      <c r="Y299" s="2" t="s">
        <v>5307</v>
      </c>
      <c r="Z299" s="2" t="str">
        <f>IF(X299='[1]RULES DONT TOUCH'!$A$1,"N/A",IF(X299='[1]RULES DONT TOUCH'!$A$2,'[1]RULES DONT TOUCH'!$A$9,IF(X299='[1]RULES DONT TOUCH'!$A$3,'[1]RULES DONT TOUCH'!$A$11,IF(X299='[1]RULES DONT TOUCH'!$A$4,'[1]RULES DONT TOUCH'!$A$10,IF(X299='[1]RULES DONT TOUCH'!$A$5,'[1]RULES DONT TOUCH'!$A$13,IF(X299='[1]RULES DONT TOUCH'!$A$16,'[1]RULES DONT TOUCH'!$A$17,IF(X299='[1]RULES DONT TOUCH'!$A$8,'[1]RULES DONT TOUCH'!$A$12,IF(X299='[1]RULES DONT TOUCH'!$A$7,'[1]RULES DONT TOUCH'!$A$18,IF(X299='[1]RULES DONT TOUCH'!$A$23,'[1]RULES DONT TOUCH'!$A$13,IF(X299='[1]RULES DONT TOUCH'!$A$24,'[1]RULES DONT TOUCH'!$A$25,IF(X299='[1]RULES DONT TOUCH'!$A$21,'[1]RULES DONT TOUCH'!$A$22,IF(X299="","More info Needed",0))))))))))))</f>
        <v>N/A</v>
      </c>
      <c r="AA299" s="2" t="s">
        <v>30</v>
      </c>
      <c r="AB299" s="2" t="s">
        <v>5103</v>
      </c>
      <c r="AC299" s="2" t="s">
        <v>5307</v>
      </c>
      <c r="AD299" s="2" t="str">
        <f>IF(AB299='[1]RULES DONT TOUCH'!$A$1,"N/A",IF(AB299='[1]RULES DONT TOUCH'!$A$2,'[1]RULES DONT TOUCH'!$A$9,IF(AB299='[1]RULES DONT TOUCH'!$A$3,'[1]RULES DONT TOUCH'!$A$11,IF(AB299='[1]RULES DONT TOUCH'!$A$4,'[1]RULES DONT TOUCH'!$A$10,IF(AB299='[1]RULES DONT TOUCH'!$A$24,'[1]RULES DONT TOUCH'!$A$25,IF(AB299='[1]RULES DONT TOUCH'!$A$13,'[1]RULES DONT TOUCH'!$A$13,IF(AB299='[1]RULES DONT TOUCH'!$A$16,'[1]RULES DONT TOUCH'!$A$17,IF(AB299='[1]RULES DONT TOUCH'!$A$5,'[1]RULES DONT TOUCH'!$A$13,IF(AB299='[1]RULES DONT TOUCH'!$A$8,'[1]RULES DONT TOUCH'!$A$12,IF(AB299='[1]RULES DONT TOUCH'!$A$23,'[1]RULES DONT TOUCH'!$A$13,IF(AB299='[1]RULES DONT TOUCH'!$A$21,'[1]RULES DONT TOUCH'!$A$22,IF(AB299='[1]RULES DONT TOUCH'!$A$19,'[1]RULES DONT TOUCH'!$A$20,IF(AB299='[1]RULES DONT TOUCH'!$A$7,'[1]RULES DONT TOUCH'!$A$18,IF(AB299="","More info Needed",0))))))))))))))</f>
        <v>N/A</v>
      </c>
      <c r="AE299" s="2" t="s">
        <v>30</v>
      </c>
      <c r="AF299" s="2" t="s">
        <v>5431</v>
      </c>
      <c r="AH299" s="2" t="s">
        <v>30</v>
      </c>
      <c r="AI299" s="48">
        <f>VLOOKUP(A299,[2]LicensedPremisesLLPG!$B:$AP,40,0)</f>
        <v>200001381844</v>
      </c>
      <c r="AJ299" s="2" t="s">
        <v>29</v>
      </c>
      <c r="AK299" s="2" t="s">
        <v>37</v>
      </c>
      <c r="AL299" s="2" t="s">
        <v>1702</v>
      </c>
      <c r="AM299" s="2" t="s">
        <v>1703</v>
      </c>
      <c r="AN299" s="2" t="s">
        <v>1704</v>
      </c>
      <c r="AO299" s="2" t="s">
        <v>8003</v>
      </c>
    </row>
    <row r="300" spans="1:48" ht="14.25" customHeight="1" x14ac:dyDescent="0.2">
      <c r="A300" s="2">
        <v>36621</v>
      </c>
      <c r="B300" s="6" t="s">
        <v>1589</v>
      </c>
      <c r="C300" s="2" t="s">
        <v>1582</v>
      </c>
      <c r="E300" s="2" t="s">
        <v>67</v>
      </c>
      <c r="F300" s="2" t="s">
        <v>1590</v>
      </c>
      <c r="G300" s="4">
        <v>38622</v>
      </c>
      <c r="H300" s="4" t="s">
        <v>29</v>
      </c>
      <c r="I300" s="2" t="s">
        <v>111</v>
      </c>
      <c r="J300" s="2" t="s">
        <v>129</v>
      </c>
      <c r="K300" s="2" t="s">
        <v>112</v>
      </c>
      <c r="N300" s="2" t="s">
        <v>48</v>
      </c>
      <c r="O300" s="2" t="s">
        <v>41</v>
      </c>
      <c r="P300" s="2" t="s">
        <v>49</v>
      </c>
      <c r="R300" s="2" t="s">
        <v>27</v>
      </c>
      <c r="S300" s="2" t="s">
        <v>18</v>
      </c>
      <c r="X300" s="2" t="s">
        <v>5463</v>
      </c>
      <c r="Z300" s="2">
        <f>IF(X300='[1]RULES DONT TOUCH'!$A$1,"N/A",IF(X300='[1]RULES DONT TOUCH'!$A$2,'[1]RULES DONT TOUCH'!$A$9,IF(X300='[1]RULES DONT TOUCH'!$A$3,'[1]RULES DONT TOUCH'!$A$11,IF(X300='[1]RULES DONT TOUCH'!$A$4,'[1]RULES DONT TOUCH'!$A$10,IF(X300='[1]RULES DONT TOUCH'!$A$5,'[1]RULES DONT TOUCH'!$A$13,IF(X300='[1]RULES DONT TOUCH'!$A$16,'[1]RULES DONT TOUCH'!$A$17,IF(X300='[1]RULES DONT TOUCH'!$A$8,'[1]RULES DONT TOUCH'!$A$12,IF(X300='[1]RULES DONT TOUCH'!$A$7,'[1]RULES DONT TOUCH'!$A$18,IF(X300='[1]RULES DONT TOUCH'!$A$23,'[1]RULES DONT TOUCH'!$A$13,IF(X300='[1]RULES DONT TOUCH'!$A$24,'[1]RULES DONT TOUCH'!$A$25,IF(X300='[1]RULES DONT TOUCH'!$A$21,'[1]RULES DONT TOUCH'!$A$22,IF(X300="","More info Needed",0))))))))))))</f>
        <v>0</v>
      </c>
      <c r="AB300" s="2" t="s">
        <v>5103</v>
      </c>
      <c r="AC300" s="2" t="s">
        <v>5687</v>
      </c>
      <c r="AD300" s="2" t="str">
        <f>IF(AB300='[1]RULES DONT TOUCH'!$A$1,"N/A",IF(AB300='[1]RULES DONT TOUCH'!$A$2,'[1]RULES DONT TOUCH'!$A$9,IF(AB300='[1]RULES DONT TOUCH'!$A$3,'[1]RULES DONT TOUCH'!$A$11,IF(AB300='[1]RULES DONT TOUCH'!$A$4,'[1]RULES DONT TOUCH'!$A$10,IF(AB300='[1]RULES DONT TOUCH'!$A$24,'[1]RULES DONT TOUCH'!$A$25,IF(AB300='[1]RULES DONT TOUCH'!$A$13,'[1]RULES DONT TOUCH'!$A$13,IF(AB300='[1]RULES DONT TOUCH'!$A$16,'[1]RULES DONT TOUCH'!$A$17,IF(AB300='[1]RULES DONT TOUCH'!$A$5,'[1]RULES DONT TOUCH'!$A$13,IF(AB300='[1]RULES DONT TOUCH'!$A$8,'[1]RULES DONT TOUCH'!$A$12,IF(AB300='[1]RULES DONT TOUCH'!$A$23,'[1]RULES DONT TOUCH'!$A$13,IF(AB300='[1]RULES DONT TOUCH'!$A$21,'[1]RULES DONT TOUCH'!$A$22,IF(AB300='[1]RULES DONT TOUCH'!$A$19,'[1]RULES DONT TOUCH'!$A$20,IF(AB300='[1]RULES DONT TOUCH'!$A$7,'[1]RULES DONT TOUCH'!$A$18,IF(AB300="","More info Needed",0))))))))))))))</f>
        <v>N/A</v>
      </c>
      <c r="AE300" s="2" t="s">
        <v>30</v>
      </c>
      <c r="AF300" s="2" t="s">
        <v>47</v>
      </c>
      <c r="AH300" s="2" t="s">
        <v>47</v>
      </c>
      <c r="AI300" s="48">
        <f>VLOOKUP(A300,[2]LicensedPremisesLLPG!$B:$AP,40,0)</f>
        <v>100032093818</v>
      </c>
      <c r="AK300" s="2" t="s">
        <v>43</v>
      </c>
      <c r="AL300" s="2" t="s">
        <v>1591</v>
      </c>
      <c r="AM300" s="2" t="s">
        <v>1592</v>
      </c>
      <c r="AN300" s="2" t="s">
        <v>1593</v>
      </c>
      <c r="AO300" s="2" t="s">
        <v>5118</v>
      </c>
    </row>
    <row r="301" spans="1:48" ht="85.5" customHeight="1" x14ac:dyDescent="0.2">
      <c r="A301" s="2">
        <v>37026</v>
      </c>
      <c r="B301" s="6" t="s">
        <v>3002</v>
      </c>
      <c r="C301" s="2" t="s">
        <v>4864</v>
      </c>
      <c r="E301" s="2" t="s">
        <v>67</v>
      </c>
      <c r="F301" s="2" t="s">
        <v>2876</v>
      </c>
      <c r="G301" s="4">
        <v>38622</v>
      </c>
      <c r="H301" s="4" t="s">
        <v>29</v>
      </c>
      <c r="I301" s="2" t="s">
        <v>45</v>
      </c>
      <c r="O301" s="2" t="s">
        <v>41</v>
      </c>
      <c r="R301" s="2" t="s">
        <v>27</v>
      </c>
      <c r="S301" s="2" t="s">
        <v>18</v>
      </c>
      <c r="W301" s="2" t="s">
        <v>29</v>
      </c>
      <c r="X301" s="2" t="s">
        <v>5103</v>
      </c>
      <c r="Y301" s="2" t="s">
        <v>5427</v>
      </c>
      <c r="Z301" s="2" t="str">
        <f>IF(X301='[1]RULES DONT TOUCH'!$A$1,"N/A",IF(X301='[1]RULES DONT TOUCH'!$A$2,'[1]RULES DONT TOUCH'!$A$9,IF(X301='[1]RULES DONT TOUCH'!$A$3,'[1]RULES DONT TOUCH'!$A$11,IF(X301='[1]RULES DONT TOUCH'!$A$4,'[1]RULES DONT TOUCH'!$A$10,IF(X301='[1]RULES DONT TOUCH'!$A$5,'[1]RULES DONT TOUCH'!$A$13,IF(X301='[1]RULES DONT TOUCH'!$A$16,'[1]RULES DONT TOUCH'!$A$17,IF(X301='[1]RULES DONT TOUCH'!$A$8,'[1]RULES DONT TOUCH'!$A$12,IF(X301='[1]RULES DONT TOUCH'!$A$7,'[1]RULES DONT TOUCH'!$A$18,IF(X301='[1]RULES DONT TOUCH'!$A$23,'[1]RULES DONT TOUCH'!$A$13,IF(X301='[1]RULES DONT TOUCH'!$A$24,'[1]RULES DONT TOUCH'!$A$25,IF(X301='[1]RULES DONT TOUCH'!$A$21,'[1]RULES DONT TOUCH'!$A$22,IF(X301="","More info Needed",0))))))))))))</f>
        <v>N/A</v>
      </c>
      <c r="AA301" s="2" t="s">
        <v>30</v>
      </c>
      <c r="AB301" s="2" t="s">
        <v>5103</v>
      </c>
      <c r="AC301" s="2" t="s">
        <v>5426</v>
      </c>
      <c r="AD301" s="2" t="str">
        <f>IF(AB301='[1]RULES DONT TOUCH'!$A$1,"N/A",IF(AB301='[1]RULES DONT TOUCH'!$A$2,'[1]RULES DONT TOUCH'!$A$9,IF(AB301='[1]RULES DONT TOUCH'!$A$3,'[1]RULES DONT TOUCH'!$A$11,IF(AB301='[1]RULES DONT TOUCH'!$A$4,'[1]RULES DONT TOUCH'!$A$10,IF(AB301='[1]RULES DONT TOUCH'!$A$24,'[1]RULES DONT TOUCH'!$A$25,IF(AB301='[1]RULES DONT TOUCH'!$A$13,'[1]RULES DONT TOUCH'!$A$13,IF(AB301='[1]RULES DONT TOUCH'!$A$16,'[1]RULES DONT TOUCH'!$A$17,IF(AB301='[1]RULES DONT TOUCH'!$A$5,'[1]RULES DONT TOUCH'!$A$13,IF(AB301='[1]RULES DONT TOUCH'!$A$8,'[1]RULES DONT TOUCH'!$A$12,IF(AB301='[1]RULES DONT TOUCH'!$A$23,'[1]RULES DONT TOUCH'!$A$13,IF(AB301='[1]RULES DONT TOUCH'!$A$21,'[1]RULES DONT TOUCH'!$A$22,IF(AB301='[1]RULES DONT TOUCH'!$A$19,'[1]RULES DONT TOUCH'!$A$20,IF(AB301='[1]RULES DONT TOUCH'!$A$7,'[1]RULES DONT TOUCH'!$A$18,IF(AB301="","More info Needed",0))))))))))))))</f>
        <v>N/A</v>
      </c>
      <c r="AE301" s="2" t="s">
        <v>30</v>
      </c>
      <c r="AF301" s="2" t="s">
        <v>47</v>
      </c>
      <c r="AH301" s="2" t="s">
        <v>47</v>
      </c>
      <c r="AI301" s="48">
        <f>VLOOKUP(A301,[2]LicensedPremisesLLPG!$B:$AP,40,0)</f>
        <v>100032095192</v>
      </c>
      <c r="AJ301" s="2" t="s">
        <v>7162</v>
      </c>
      <c r="AK301" s="2" t="s">
        <v>43</v>
      </c>
      <c r="AL301" s="2" t="s">
        <v>6195</v>
      </c>
      <c r="AM301" s="2" t="s">
        <v>2927</v>
      </c>
      <c r="AN301" s="2" t="s">
        <v>6196</v>
      </c>
      <c r="AO301" s="2" t="s">
        <v>3003</v>
      </c>
    </row>
    <row r="302" spans="1:48" ht="15" customHeight="1" x14ac:dyDescent="0.2">
      <c r="A302" s="2">
        <v>37144</v>
      </c>
      <c r="B302" s="2" t="s">
        <v>2726</v>
      </c>
      <c r="C302" s="2" t="s">
        <v>2727</v>
      </c>
      <c r="E302" s="2" t="s">
        <v>2447</v>
      </c>
      <c r="F302" s="2" t="s">
        <v>2728</v>
      </c>
      <c r="G302" s="4">
        <v>38622</v>
      </c>
      <c r="H302" s="4" t="s">
        <v>29</v>
      </c>
      <c r="I302" s="2" t="s">
        <v>45</v>
      </c>
      <c r="N302" s="2" t="s">
        <v>48</v>
      </c>
      <c r="O302" s="2" t="s">
        <v>41</v>
      </c>
      <c r="Q302" s="2" t="s">
        <v>83</v>
      </c>
      <c r="R302" s="2" t="s">
        <v>27</v>
      </c>
      <c r="S302" s="2" t="s">
        <v>18</v>
      </c>
      <c r="X302" s="2" t="s">
        <v>5216</v>
      </c>
      <c r="Y302" s="2" t="s">
        <v>5866</v>
      </c>
      <c r="Z302" s="2" t="str">
        <f>IF(X302='[1]RULES DONT TOUCH'!$A$1,"N/A",IF(X302='[1]RULES DONT TOUCH'!$A$2,'[1]RULES DONT TOUCH'!$A$9,IF(X302='[1]RULES DONT TOUCH'!$A$3,'[1]RULES DONT TOUCH'!$A$11,IF(X302='[1]RULES DONT TOUCH'!$A$4,'[1]RULES DONT TOUCH'!$A$10,IF(X302='[1]RULES DONT TOUCH'!$A$5,'[1]RULES DONT TOUCH'!$A$13,IF(X302='[1]RULES DONT TOUCH'!$A$16,'[1]RULES DONT TOUCH'!$A$17,IF(X302='[1]RULES DONT TOUCH'!$A$8,'[1]RULES DONT TOUCH'!$A$12,IF(X302='[1]RULES DONT TOUCH'!$A$7,'[1]RULES DONT TOUCH'!$A$18,IF(X302='[1]RULES DONT TOUCH'!$A$23,'[1]RULES DONT TOUCH'!$A$13,IF(X302='[1]RULES DONT TOUCH'!$A$24,'[1]RULES DONT TOUCH'!$A$25,IF(X302='[1]RULES DONT TOUCH'!$A$21,'[1]RULES DONT TOUCH'!$A$22,IF(X302="","More info Needed",0))))))))))))</f>
        <v>Sun</v>
      </c>
      <c r="AA302" s="2" t="s">
        <v>5424</v>
      </c>
      <c r="AB302" s="2" t="s">
        <v>5216</v>
      </c>
      <c r="AC302" s="2" t="s">
        <v>5848</v>
      </c>
      <c r="AD302" s="2" t="str">
        <f>IF(AB302='[1]RULES DONT TOUCH'!$A$1,"N/A",IF(AB302='[1]RULES DONT TOUCH'!$A$2,'[1]RULES DONT TOUCH'!$A$9,IF(AB302='[1]RULES DONT TOUCH'!$A$3,'[1]RULES DONT TOUCH'!$A$11,IF(AB302='[1]RULES DONT TOUCH'!$A$4,'[1]RULES DONT TOUCH'!$A$10,IF(AB302='[1]RULES DONT TOUCH'!$A$24,'[1]RULES DONT TOUCH'!$A$25,IF(AB302='[1]RULES DONT TOUCH'!$A$13,'[1]RULES DONT TOUCH'!$A$13,IF(AB302='[1]RULES DONT TOUCH'!$A$16,'[1]RULES DONT TOUCH'!$A$17,IF(AB302='[1]RULES DONT TOUCH'!$A$5,'[1]RULES DONT TOUCH'!$A$13,IF(AB302='[1]RULES DONT TOUCH'!$A$8,'[1]RULES DONT TOUCH'!$A$12,IF(AB302='[1]RULES DONT TOUCH'!$A$23,'[1]RULES DONT TOUCH'!$A$13,IF(AB302='[1]RULES DONT TOUCH'!$A$21,'[1]RULES DONT TOUCH'!$A$22,IF(AB302='[1]RULES DONT TOUCH'!$A$19,'[1]RULES DONT TOUCH'!$A$20,IF(AB302='[1]RULES DONT TOUCH'!$A$7,'[1]RULES DONT TOUCH'!$A$18,IF(AB302="","More info Needed",0))))))))))))))</f>
        <v>Sun</v>
      </c>
      <c r="AE302" s="2" t="s">
        <v>5441</v>
      </c>
      <c r="AF302" s="2" t="s">
        <v>5041</v>
      </c>
      <c r="AH302" s="2" t="s">
        <v>30</v>
      </c>
      <c r="AI302" s="48">
        <f>VLOOKUP(A302,[2]LicensedPremisesLLPG!$B:$AP,40,0)</f>
        <v>100031611193</v>
      </c>
      <c r="AJ302" s="2" t="s">
        <v>7162</v>
      </c>
      <c r="AK302" s="2" t="s">
        <v>43</v>
      </c>
      <c r="AL302" s="2" t="s">
        <v>2729</v>
      </c>
      <c r="AM302" s="2" t="s">
        <v>2730</v>
      </c>
      <c r="AN302" s="2" t="s">
        <v>2731</v>
      </c>
      <c r="AO302" s="2" t="s">
        <v>2732</v>
      </c>
    </row>
    <row r="303" spans="1:48" ht="14.25" customHeight="1" x14ac:dyDescent="0.2">
      <c r="A303" s="2">
        <v>37214</v>
      </c>
      <c r="B303" s="6" t="s">
        <v>2049</v>
      </c>
      <c r="C303" s="2" t="s">
        <v>4813</v>
      </c>
      <c r="D303" s="6" t="s">
        <v>2050</v>
      </c>
      <c r="E303" s="2" t="s">
        <v>67</v>
      </c>
      <c r="F303" s="2" t="s">
        <v>2051</v>
      </c>
      <c r="G303" s="4">
        <v>38622</v>
      </c>
      <c r="H303" s="4" t="s">
        <v>29</v>
      </c>
      <c r="I303" s="2" t="s">
        <v>45</v>
      </c>
      <c r="K303" s="2" t="s">
        <v>5834</v>
      </c>
      <c r="N303" s="2" t="s">
        <v>20</v>
      </c>
      <c r="O303" s="2" t="s">
        <v>131</v>
      </c>
      <c r="P303" s="2" t="s">
        <v>132</v>
      </c>
      <c r="S303" s="2" t="s">
        <v>18</v>
      </c>
      <c r="X303" s="2" t="s">
        <v>5537</v>
      </c>
      <c r="Y303" s="2" t="s">
        <v>5586</v>
      </c>
      <c r="Z303" s="2" t="str">
        <f>IF(X303='[1]RULES DONT TOUCH'!$A$1,"N/A",IF(X303='[1]RULES DONT TOUCH'!$A$2,'[1]RULES DONT TOUCH'!$A$9,IF(X303='[1]RULES DONT TOUCH'!$A$3,'[1]RULES DONT TOUCH'!$A$11,IF(X303='[1]RULES DONT TOUCH'!$A$4,'[1]RULES DONT TOUCH'!$A$10,IF(X303='[1]RULES DONT TOUCH'!$A$5,'[1]RULES DONT TOUCH'!$A$13,IF(X303='[1]RULES DONT TOUCH'!$A$16,'[1]RULES DONT TOUCH'!$A$17,IF(X303='[1]RULES DONT TOUCH'!$A$8,'[1]RULES DONT TOUCH'!$A$12,IF(X303='[1]RULES DONT TOUCH'!$A$7,'[1]RULES DONT TOUCH'!$A$18,IF(X303='[1]RULES DONT TOUCH'!$A$23,'[1]RULES DONT TOUCH'!$A$13,IF(X303='[1]RULES DONT TOUCH'!$A$24,'[1]RULES DONT TOUCH'!$A$25,IF(X303='[1]RULES DONT TOUCH'!$A$21,'[1]RULES DONT TOUCH'!$A$22,IF(X303="","More info Needed",0))))))))))))</f>
        <v>Fri-Sat&amp;Sun</v>
      </c>
      <c r="AA303" s="7" t="s">
        <v>5951</v>
      </c>
      <c r="AB303" s="2" t="s">
        <v>5216</v>
      </c>
      <c r="AC303" s="2" t="s">
        <v>5426</v>
      </c>
      <c r="AD303" s="2" t="str">
        <f>IF(AB303='[1]RULES DONT TOUCH'!$A$1,"N/A",IF(AB303='[1]RULES DONT TOUCH'!$A$2,'[1]RULES DONT TOUCH'!$A$9,IF(AB303='[1]RULES DONT TOUCH'!$A$3,'[1]RULES DONT TOUCH'!$A$11,IF(AB303='[1]RULES DONT TOUCH'!$A$4,'[1]RULES DONT TOUCH'!$A$10,IF(AB303='[1]RULES DONT TOUCH'!$A$24,'[1]RULES DONT TOUCH'!$A$25,IF(AB303='[1]RULES DONT TOUCH'!$A$13,'[1]RULES DONT TOUCH'!$A$13,IF(AB303='[1]RULES DONT TOUCH'!$A$16,'[1]RULES DONT TOUCH'!$A$17,IF(AB303='[1]RULES DONT TOUCH'!$A$5,'[1]RULES DONT TOUCH'!$A$13,IF(AB303='[1]RULES DONT TOUCH'!$A$8,'[1]RULES DONT TOUCH'!$A$12,IF(AB303='[1]RULES DONT TOUCH'!$A$23,'[1]RULES DONT TOUCH'!$A$13,IF(AB303='[1]RULES DONT TOUCH'!$A$21,'[1]RULES DONT TOUCH'!$A$22,IF(AB303='[1]RULES DONT TOUCH'!$A$19,'[1]RULES DONT TOUCH'!$A$20,IF(AB303='[1]RULES DONT TOUCH'!$A$7,'[1]RULES DONT TOUCH'!$A$18,IF(AB303="","More info Needed",0))))))))))))))</f>
        <v>Sun</v>
      </c>
      <c r="AE303" s="2" t="s">
        <v>5952</v>
      </c>
      <c r="AF303" s="2" t="s">
        <v>5041</v>
      </c>
      <c r="AH303" s="2" t="s">
        <v>30</v>
      </c>
      <c r="AI303" s="48">
        <f>VLOOKUP(A303,[2]LicensedPremisesLLPG!$B:$AP,40,0)</f>
        <v>100031560505</v>
      </c>
      <c r="AJ303" s="2" t="s">
        <v>7162</v>
      </c>
      <c r="AK303" s="2" t="s">
        <v>52</v>
      </c>
      <c r="AL303" s="2" t="s">
        <v>2052</v>
      </c>
      <c r="AM303" s="2" t="s">
        <v>2053</v>
      </c>
      <c r="AN303" s="2" t="s">
        <v>2054</v>
      </c>
      <c r="AO303" s="2" t="s">
        <v>5793</v>
      </c>
    </row>
    <row r="304" spans="1:48" ht="15" customHeight="1" x14ac:dyDescent="0.2">
      <c r="A304" s="2">
        <v>37314</v>
      </c>
      <c r="B304" s="2" t="s">
        <v>85</v>
      </c>
      <c r="C304" s="2" t="s">
        <v>5593</v>
      </c>
      <c r="D304" s="2" t="s">
        <v>160</v>
      </c>
      <c r="E304" s="2" t="s">
        <v>25</v>
      </c>
      <c r="F304" s="2" t="s">
        <v>208</v>
      </c>
      <c r="G304" s="4">
        <v>38622</v>
      </c>
      <c r="H304" s="4" t="s">
        <v>29</v>
      </c>
      <c r="I304" s="2" t="s">
        <v>35</v>
      </c>
      <c r="S304" s="2" t="s">
        <v>61</v>
      </c>
      <c r="U304" s="2" t="s">
        <v>29</v>
      </c>
      <c r="V304" s="2" t="s">
        <v>29</v>
      </c>
      <c r="W304" s="2" t="s">
        <v>29</v>
      </c>
      <c r="X304" s="7" t="s">
        <v>5397</v>
      </c>
      <c r="Y304" s="2" t="s">
        <v>30</v>
      </c>
      <c r="Z304" s="2" t="str">
        <f>IF(X304='[1]RULES DONT TOUCH'!$A$1,"N/A",IF(X304='[1]RULES DONT TOUCH'!$A$2,'[1]RULES DONT TOUCH'!$A$9,IF(X304='[1]RULES DONT TOUCH'!$A$3,'[1]RULES DONT TOUCH'!$A$11,IF(X304='[1]RULES DONT TOUCH'!$A$4,'[1]RULES DONT TOUCH'!$A$10,IF(X304='[1]RULES DONT TOUCH'!$A$5,'[1]RULES DONT TOUCH'!$A$13,IF(X304='[1]RULES DONT TOUCH'!$A$16,'[1]RULES DONT TOUCH'!$A$17,IF(X304='[1]RULES DONT TOUCH'!$A$8,'[1]RULES DONT TOUCH'!$A$12,IF(X304='[1]RULES DONT TOUCH'!$A$7,'[1]RULES DONT TOUCH'!$A$18,IF(X304='[1]RULES DONT TOUCH'!$A$23,'[1]RULES DONT TOUCH'!$A$13,IF(X304='[1]RULES DONT TOUCH'!$A$24,'[1]RULES DONT TOUCH'!$A$25,IF(X304='[1]RULES DONT TOUCH'!$A$21,'[1]RULES DONT TOUCH'!$A$22,IF(X304="","More info Needed",0))))))))))))</f>
        <v>N/A</v>
      </c>
      <c r="AA304" s="2" t="s">
        <v>30</v>
      </c>
      <c r="AB304" s="2" t="s">
        <v>5216</v>
      </c>
      <c r="AC304" s="2" t="s">
        <v>5201</v>
      </c>
      <c r="AD304" s="2" t="str">
        <f>IF(AB304='[1]RULES DONT TOUCH'!$A$1,"N/A",IF(AB304='[1]RULES DONT TOUCH'!$A$2,'[1]RULES DONT TOUCH'!$A$9,IF(AB304='[1]RULES DONT TOUCH'!$A$3,'[1]RULES DONT TOUCH'!$A$11,IF(AB304='[1]RULES DONT TOUCH'!$A$4,'[1]RULES DONT TOUCH'!$A$10,IF(AB304='[1]RULES DONT TOUCH'!$A$24,'[1]RULES DONT TOUCH'!$A$25,IF(AB304='[1]RULES DONT TOUCH'!$A$13,'[1]RULES DONT TOUCH'!$A$13,IF(AB304='[1]RULES DONT TOUCH'!$A$16,'[1]RULES DONT TOUCH'!$A$17,IF(AB304='[1]RULES DONT TOUCH'!$A$5,'[1]RULES DONT TOUCH'!$A$13,IF(AB304='[1]RULES DONT TOUCH'!$A$8,'[1]RULES DONT TOUCH'!$A$12,IF(AB304='[1]RULES DONT TOUCH'!$A$23,'[1]RULES DONT TOUCH'!$A$13,IF(AB304='[1]RULES DONT TOUCH'!$A$21,'[1]RULES DONT TOUCH'!$A$22,IF(AB304='[1]RULES DONT TOUCH'!$A$19,'[1]RULES DONT TOUCH'!$A$20,IF(AB304='[1]RULES DONT TOUCH'!$A$7,'[1]RULES DONT TOUCH'!$A$18,IF(AB304="","More info Needed",0))))))))))))))</f>
        <v>Sun</v>
      </c>
      <c r="AE304" s="2" t="s">
        <v>5220</v>
      </c>
      <c r="AF304" s="2" t="s">
        <v>5041</v>
      </c>
      <c r="AH304" s="2" t="s">
        <v>30</v>
      </c>
      <c r="AI304" s="48">
        <f>VLOOKUP(A304,[2]LicensedPremisesLLPG!$B:$AP,40,0)</f>
        <v>100032126662</v>
      </c>
      <c r="AJ304" s="2" t="s">
        <v>29</v>
      </c>
      <c r="AK304" s="2" t="s">
        <v>37</v>
      </c>
      <c r="AL304" s="2" t="s">
        <v>636</v>
      </c>
      <c r="AM304" s="2" t="s">
        <v>637</v>
      </c>
      <c r="AN304" s="2" t="s">
        <v>638</v>
      </c>
      <c r="AO304" s="2" t="s">
        <v>636</v>
      </c>
      <c r="AV304" s="2" t="s">
        <v>209</v>
      </c>
    </row>
    <row r="305" spans="1:41" ht="14.25" customHeight="1" x14ac:dyDescent="0.2">
      <c r="A305" s="2">
        <v>37459</v>
      </c>
      <c r="B305" s="2" t="s">
        <v>2845</v>
      </c>
      <c r="C305" s="2" t="s">
        <v>2846</v>
      </c>
      <c r="E305" s="2" t="s">
        <v>25</v>
      </c>
      <c r="F305" s="2" t="s">
        <v>2847</v>
      </c>
      <c r="G305" s="4">
        <v>38622</v>
      </c>
      <c r="H305" s="4" t="s">
        <v>28</v>
      </c>
      <c r="I305" s="2" t="s">
        <v>45</v>
      </c>
      <c r="O305" s="2" t="s">
        <v>41</v>
      </c>
      <c r="R305" s="2" t="s">
        <v>27</v>
      </c>
      <c r="S305" s="2" t="s">
        <v>18</v>
      </c>
      <c r="X305" s="2" t="s">
        <v>5397</v>
      </c>
      <c r="Z305" s="2" t="str">
        <f>IF(X305='[1]RULES DONT TOUCH'!$A$1,"N/A",IF(X305='[1]RULES DONT TOUCH'!$A$2,'[1]RULES DONT TOUCH'!$A$9,IF(X305='[1]RULES DONT TOUCH'!$A$3,'[1]RULES DONT TOUCH'!$A$11,IF(X305='[1]RULES DONT TOUCH'!$A$4,'[1]RULES DONT TOUCH'!$A$10,IF(X305='[1]RULES DONT TOUCH'!$A$5,'[1]RULES DONT TOUCH'!$A$13,IF(X305='[1]RULES DONT TOUCH'!$A$16,'[1]RULES DONT TOUCH'!$A$17,IF(X305='[1]RULES DONT TOUCH'!$A$8,'[1]RULES DONT TOUCH'!$A$12,IF(X305='[1]RULES DONT TOUCH'!$A$7,'[1]RULES DONT TOUCH'!$A$18,IF(X305='[1]RULES DONT TOUCH'!$A$23,'[1]RULES DONT TOUCH'!$A$13,IF(X305='[1]RULES DONT TOUCH'!$A$24,'[1]RULES DONT TOUCH'!$A$25,IF(X305='[1]RULES DONT TOUCH'!$A$21,'[1]RULES DONT TOUCH'!$A$22,IF(X305="","More info Needed",0))))))))))))</f>
        <v>N/A</v>
      </c>
      <c r="AB305" s="2" t="s">
        <v>5216</v>
      </c>
      <c r="AC305" s="2" t="s">
        <v>5532</v>
      </c>
      <c r="AD305" s="2" t="str">
        <f>IF(AB305='[1]RULES DONT TOUCH'!$A$1,"N/A",IF(AB305='[1]RULES DONT TOUCH'!$A$2,'[1]RULES DONT TOUCH'!$A$9,IF(AB305='[1]RULES DONT TOUCH'!$A$3,'[1]RULES DONT TOUCH'!$A$11,IF(AB305='[1]RULES DONT TOUCH'!$A$4,'[1]RULES DONT TOUCH'!$A$10,IF(AB305='[1]RULES DONT TOUCH'!$A$24,'[1]RULES DONT TOUCH'!$A$25,IF(AB305='[1]RULES DONT TOUCH'!$A$13,'[1]RULES DONT TOUCH'!$A$13,IF(AB305='[1]RULES DONT TOUCH'!$A$16,'[1]RULES DONT TOUCH'!$A$17,IF(AB305='[1]RULES DONT TOUCH'!$A$5,'[1]RULES DONT TOUCH'!$A$13,IF(AB305='[1]RULES DONT TOUCH'!$A$8,'[1]RULES DONT TOUCH'!$A$12,IF(AB305='[1]RULES DONT TOUCH'!$A$23,'[1]RULES DONT TOUCH'!$A$13,IF(AB305='[1]RULES DONT TOUCH'!$A$21,'[1]RULES DONT TOUCH'!$A$22,IF(AB305='[1]RULES DONT TOUCH'!$A$19,'[1]RULES DONT TOUCH'!$A$20,IF(AB305='[1]RULES DONT TOUCH'!$A$7,'[1]RULES DONT TOUCH'!$A$18,IF(AB305="","More info Needed",0))))))))))))))</f>
        <v>Sun</v>
      </c>
      <c r="AE305" s="2" t="s">
        <v>5540</v>
      </c>
      <c r="AF305" s="2" t="s">
        <v>5041</v>
      </c>
      <c r="AH305" s="2" t="s">
        <v>30</v>
      </c>
      <c r="AI305" s="48">
        <f>VLOOKUP(A305,[2]LicensedPremisesLLPG!$B:$AP,40,0)</f>
        <v>200001395380</v>
      </c>
      <c r="AK305" s="2" t="s">
        <v>43</v>
      </c>
      <c r="AL305" s="2" t="s">
        <v>2848</v>
      </c>
      <c r="AM305" s="2" t="s">
        <v>2849</v>
      </c>
      <c r="AN305" s="6" t="s">
        <v>2850</v>
      </c>
      <c r="AO305" s="2" t="s">
        <v>2851</v>
      </c>
    </row>
    <row r="306" spans="1:41" ht="14.25" customHeight="1" x14ac:dyDescent="0.2">
      <c r="A306" s="2">
        <v>37628</v>
      </c>
      <c r="B306" s="6" t="s">
        <v>3248</v>
      </c>
      <c r="C306" s="2" t="s">
        <v>4917</v>
      </c>
      <c r="E306" s="2" t="s">
        <v>67</v>
      </c>
      <c r="F306" s="2" t="s">
        <v>3246</v>
      </c>
      <c r="G306" s="4">
        <v>38622</v>
      </c>
      <c r="H306" s="4" t="s">
        <v>29</v>
      </c>
      <c r="I306" s="2" t="s">
        <v>35</v>
      </c>
      <c r="S306" s="2" t="s">
        <v>61</v>
      </c>
      <c r="X306" s="2" t="s">
        <v>5463</v>
      </c>
      <c r="Y306" s="2" t="s">
        <v>30</v>
      </c>
      <c r="Z306" s="2">
        <f>IF(X306='[1]RULES DONT TOUCH'!$A$1,"N/A",IF(X306='[1]RULES DONT TOUCH'!$A$2,'[1]RULES DONT TOUCH'!$A$9,IF(X306='[1]RULES DONT TOUCH'!$A$3,'[1]RULES DONT TOUCH'!$A$11,IF(X306='[1]RULES DONT TOUCH'!$A$4,'[1]RULES DONT TOUCH'!$A$10,IF(X306='[1]RULES DONT TOUCH'!$A$5,'[1]RULES DONT TOUCH'!$A$13,IF(X306='[1]RULES DONT TOUCH'!$A$16,'[1]RULES DONT TOUCH'!$A$17,IF(X306='[1]RULES DONT TOUCH'!$A$8,'[1]RULES DONT TOUCH'!$A$12,IF(X306='[1]RULES DONT TOUCH'!$A$7,'[1]RULES DONT TOUCH'!$A$18,IF(X306='[1]RULES DONT TOUCH'!$A$23,'[1]RULES DONT TOUCH'!$A$13,IF(X306='[1]RULES DONT TOUCH'!$A$24,'[1]RULES DONT TOUCH'!$A$25,IF(X306='[1]RULES DONT TOUCH'!$A$21,'[1]RULES DONT TOUCH'!$A$22,IF(X306="","More info Needed",0))))))))))))</f>
        <v>0</v>
      </c>
      <c r="AA306" s="2" t="s">
        <v>30</v>
      </c>
      <c r="AB306" s="2" t="s">
        <v>5423</v>
      </c>
      <c r="AC306" s="2" t="s">
        <v>30</v>
      </c>
      <c r="AD306" s="2">
        <f>IF(AB306='[1]RULES DONT TOUCH'!$A$1,"N/A",IF(AB306='[1]RULES DONT TOUCH'!$A$2,'[1]RULES DONT TOUCH'!$A$9,IF(AB306='[1]RULES DONT TOUCH'!$A$3,'[1]RULES DONT TOUCH'!$A$11,IF(AB306='[1]RULES DONT TOUCH'!$A$4,'[1]RULES DONT TOUCH'!$A$10,IF(AB306='[1]RULES DONT TOUCH'!$A$24,'[1]RULES DONT TOUCH'!$A$25,IF(AB306='[1]RULES DONT TOUCH'!$A$13,'[1]RULES DONT TOUCH'!$A$13,IF(AB306='[1]RULES DONT TOUCH'!$A$16,'[1]RULES DONT TOUCH'!$A$17,IF(AB306='[1]RULES DONT TOUCH'!$A$5,'[1]RULES DONT TOUCH'!$A$13,IF(AB306='[1]RULES DONT TOUCH'!$A$8,'[1]RULES DONT TOUCH'!$A$12,IF(AB306='[1]RULES DONT TOUCH'!$A$23,'[1]RULES DONT TOUCH'!$A$13,IF(AB306='[1]RULES DONT TOUCH'!$A$21,'[1]RULES DONT TOUCH'!$A$22,IF(AB306='[1]RULES DONT TOUCH'!$A$19,'[1]RULES DONT TOUCH'!$A$20,IF(AB306='[1]RULES DONT TOUCH'!$A$7,'[1]RULES DONT TOUCH'!$A$18,IF(AB306="","More info Needed",0))))))))))))))</f>
        <v>0</v>
      </c>
      <c r="AE306" s="2" t="s">
        <v>30</v>
      </c>
      <c r="AF306" s="2" t="s">
        <v>5041</v>
      </c>
      <c r="AH306" s="2" t="s">
        <v>47</v>
      </c>
      <c r="AI306" s="48">
        <f>VLOOKUP(A306,[2]LicensedPremisesLLPG!$B:$AP,40,0)</f>
        <v>100031569991</v>
      </c>
      <c r="AJ306" s="2" t="s">
        <v>29</v>
      </c>
      <c r="AK306" s="2" t="s">
        <v>37</v>
      </c>
      <c r="AL306" s="2" t="s">
        <v>3249</v>
      </c>
      <c r="AM306" s="2" t="s">
        <v>3250</v>
      </c>
      <c r="AN306" s="2" t="s">
        <v>3251</v>
      </c>
      <c r="AO306" s="2" t="s">
        <v>3215</v>
      </c>
    </row>
    <row r="307" spans="1:41" ht="14.25" customHeight="1" x14ac:dyDescent="0.2">
      <c r="A307" s="2">
        <v>37711</v>
      </c>
      <c r="B307" s="6" t="s">
        <v>1785</v>
      </c>
      <c r="C307" s="2" t="s">
        <v>1786</v>
      </c>
      <c r="E307" s="2" t="s">
        <v>67</v>
      </c>
      <c r="F307" s="2" t="s">
        <v>1787</v>
      </c>
      <c r="G307" s="4">
        <v>38622</v>
      </c>
      <c r="H307" s="4" t="s">
        <v>29</v>
      </c>
      <c r="I307" s="2" t="s">
        <v>149</v>
      </c>
      <c r="J307" s="2" t="s">
        <v>129</v>
      </c>
      <c r="K307" s="2" t="s">
        <v>112</v>
      </c>
      <c r="L307" s="2" t="s">
        <v>68</v>
      </c>
      <c r="N307" s="2" t="s">
        <v>48</v>
      </c>
      <c r="O307" s="2" t="s">
        <v>41</v>
      </c>
      <c r="P307" s="2" t="s">
        <v>49</v>
      </c>
      <c r="Q307" s="2" t="s">
        <v>83</v>
      </c>
      <c r="R307" s="2" t="s">
        <v>27</v>
      </c>
      <c r="X307" s="2" t="s">
        <v>5397</v>
      </c>
      <c r="Z307" s="2" t="str">
        <f>IF(X307='[1]RULES DONT TOUCH'!$A$1,"N/A",IF(X307='[1]RULES DONT TOUCH'!$A$2,'[1]RULES DONT TOUCH'!$A$9,IF(X307='[1]RULES DONT TOUCH'!$A$3,'[1]RULES DONT TOUCH'!$A$11,IF(X307='[1]RULES DONT TOUCH'!$A$4,'[1]RULES DONT TOUCH'!$A$10,IF(X307='[1]RULES DONT TOUCH'!$A$5,'[1]RULES DONT TOUCH'!$A$13,IF(X307='[1]RULES DONT TOUCH'!$A$16,'[1]RULES DONT TOUCH'!$A$17,IF(X307='[1]RULES DONT TOUCH'!$A$8,'[1]RULES DONT TOUCH'!$A$12,IF(X307='[1]RULES DONT TOUCH'!$A$7,'[1]RULES DONT TOUCH'!$A$18,IF(X307='[1]RULES DONT TOUCH'!$A$23,'[1]RULES DONT TOUCH'!$A$13,IF(X307='[1]RULES DONT TOUCH'!$A$24,'[1]RULES DONT TOUCH'!$A$25,IF(X307='[1]RULES DONT TOUCH'!$A$21,'[1]RULES DONT TOUCH'!$A$22,IF(X307="","More info Needed",0))))))))))))</f>
        <v>N/A</v>
      </c>
      <c r="AB307" s="2" t="s">
        <v>30</v>
      </c>
      <c r="AC307" s="2" t="s">
        <v>30</v>
      </c>
      <c r="AD307" s="2" t="str">
        <f>IF(AB307='[1]RULES DONT TOUCH'!$A$1,"N/A",IF(AB307='[1]RULES DONT TOUCH'!$A$2,'[1]RULES DONT TOUCH'!$A$9,IF(AB307='[1]RULES DONT TOUCH'!$A$3,'[1]RULES DONT TOUCH'!$A$11,IF(AB307='[1]RULES DONT TOUCH'!$A$4,'[1]RULES DONT TOUCH'!$A$10,IF(AB307='[1]RULES DONT TOUCH'!$A$24,'[1]RULES DONT TOUCH'!$A$25,IF(AB307='[1]RULES DONT TOUCH'!$A$13,'[1]RULES DONT TOUCH'!$A$13,IF(AB307='[1]RULES DONT TOUCH'!$A$16,'[1]RULES DONT TOUCH'!$A$17,IF(AB307='[1]RULES DONT TOUCH'!$A$5,'[1]RULES DONT TOUCH'!$A$13,IF(AB307='[1]RULES DONT TOUCH'!$A$8,'[1]RULES DONT TOUCH'!$A$12,IF(AB307='[1]RULES DONT TOUCH'!$A$23,'[1]RULES DONT TOUCH'!$A$13,IF(AB307='[1]RULES DONT TOUCH'!$A$21,'[1]RULES DONT TOUCH'!$A$22,IF(AB307='[1]RULES DONT TOUCH'!$A$19,'[1]RULES DONT TOUCH'!$A$20,IF(AB307='[1]RULES DONT TOUCH'!$A$7,'[1]RULES DONT TOUCH'!$A$18,IF(AB307="","More info Needed",0))))))))))))))</f>
        <v>N/A</v>
      </c>
      <c r="AE307" s="2" t="s">
        <v>30</v>
      </c>
      <c r="AF307" s="2" t="s">
        <v>5431</v>
      </c>
      <c r="AH307" s="2" t="s">
        <v>30</v>
      </c>
      <c r="AI307" s="48">
        <f>VLOOKUP(A307,[2]LicensedPremisesLLPG!$B:$AP,40,0)</f>
        <v>200001381587</v>
      </c>
      <c r="AK307" s="2" t="s">
        <v>181</v>
      </c>
      <c r="AL307" s="2" t="s">
        <v>1785</v>
      </c>
      <c r="AM307" s="2" t="s">
        <v>1788</v>
      </c>
      <c r="AN307" s="2" t="s">
        <v>1789</v>
      </c>
      <c r="AO307" s="2" t="s">
        <v>416</v>
      </c>
    </row>
    <row r="308" spans="1:41" ht="15" customHeight="1" x14ac:dyDescent="0.2">
      <c r="A308" s="2">
        <v>37915</v>
      </c>
      <c r="B308" s="6" t="s">
        <v>3366</v>
      </c>
      <c r="C308" s="2" t="s">
        <v>4946</v>
      </c>
      <c r="E308" s="2" t="s">
        <v>67</v>
      </c>
      <c r="F308" s="2" t="s">
        <v>1087</v>
      </c>
      <c r="G308" s="4">
        <v>38622</v>
      </c>
      <c r="H308" s="4" t="s">
        <v>29</v>
      </c>
      <c r="I308" s="2" t="s">
        <v>40</v>
      </c>
      <c r="O308" s="2" t="s">
        <v>41</v>
      </c>
      <c r="R308" s="2" t="s">
        <v>27</v>
      </c>
      <c r="S308" s="2" t="s">
        <v>42</v>
      </c>
      <c r="X308" s="2" t="s">
        <v>5397</v>
      </c>
      <c r="Y308" s="2" t="s">
        <v>30</v>
      </c>
      <c r="Z308" s="2" t="str">
        <f>IF(X308='[1]RULES DONT TOUCH'!$A$1,"N/A",IF(X308='[1]RULES DONT TOUCH'!$A$2,'[1]RULES DONT TOUCH'!$A$9,IF(X308='[1]RULES DONT TOUCH'!$A$3,'[1]RULES DONT TOUCH'!$A$11,IF(X308='[1]RULES DONT TOUCH'!$A$4,'[1]RULES DONT TOUCH'!$A$10,IF(X308='[1]RULES DONT TOUCH'!$A$5,'[1]RULES DONT TOUCH'!$A$13,IF(X308='[1]RULES DONT TOUCH'!$A$16,'[1]RULES DONT TOUCH'!$A$17,IF(X308='[1]RULES DONT TOUCH'!$A$8,'[1]RULES DONT TOUCH'!$A$12,IF(X308='[1]RULES DONT TOUCH'!$A$7,'[1]RULES DONT TOUCH'!$A$18,IF(X308='[1]RULES DONT TOUCH'!$A$23,'[1]RULES DONT TOUCH'!$A$13,IF(X308='[1]RULES DONT TOUCH'!$A$24,'[1]RULES DONT TOUCH'!$A$25,IF(X308='[1]RULES DONT TOUCH'!$A$21,'[1]RULES DONT TOUCH'!$A$22,IF(X308="","More info Needed",0))))))))))))</f>
        <v>N/A</v>
      </c>
      <c r="AA308" s="2" t="s">
        <v>30</v>
      </c>
      <c r="AB308" s="2" t="s">
        <v>5216</v>
      </c>
      <c r="AC308" s="2" t="s">
        <v>5426</v>
      </c>
      <c r="AD308" s="2" t="str">
        <f>IF(AB308='[1]RULES DONT TOUCH'!$A$1,"N/A",IF(AB308='[1]RULES DONT TOUCH'!$A$2,'[1]RULES DONT TOUCH'!$A$9,IF(AB308='[1]RULES DONT TOUCH'!$A$3,'[1]RULES DONT TOUCH'!$A$11,IF(AB308='[1]RULES DONT TOUCH'!$A$4,'[1]RULES DONT TOUCH'!$A$10,IF(AB308='[1]RULES DONT TOUCH'!$A$24,'[1]RULES DONT TOUCH'!$A$25,IF(AB308='[1]RULES DONT TOUCH'!$A$13,'[1]RULES DONT TOUCH'!$A$13,IF(AB308='[1]RULES DONT TOUCH'!$A$16,'[1]RULES DONT TOUCH'!$A$17,IF(AB308='[1]RULES DONT TOUCH'!$A$5,'[1]RULES DONT TOUCH'!$A$13,IF(AB308='[1]RULES DONT TOUCH'!$A$8,'[1]RULES DONT TOUCH'!$A$12,IF(AB308='[1]RULES DONT TOUCH'!$A$23,'[1]RULES DONT TOUCH'!$A$13,IF(AB308='[1]RULES DONT TOUCH'!$A$21,'[1]RULES DONT TOUCH'!$A$22,IF(AB308='[1]RULES DONT TOUCH'!$A$19,'[1]RULES DONT TOUCH'!$A$20,IF(AB308='[1]RULES DONT TOUCH'!$A$7,'[1]RULES DONT TOUCH'!$A$18,IF(AB308="","More info Needed",0))))))))))))))</f>
        <v>Sun</v>
      </c>
      <c r="AE308" s="2" t="s">
        <v>5461</v>
      </c>
      <c r="AF308" s="2" t="s">
        <v>5041</v>
      </c>
      <c r="AH308" s="2" t="s">
        <v>30</v>
      </c>
      <c r="AI308" s="48">
        <f>VLOOKUP(A308,[2]LicensedPremisesLLPG!$B:$AP,40,0)</f>
        <v>100032124622</v>
      </c>
      <c r="AJ308" s="2" t="s">
        <v>7162</v>
      </c>
      <c r="AK308" s="2" t="s">
        <v>43</v>
      </c>
      <c r="AL308" s="2" t="s">
        <v>3367</v>
      </c>
      <c r="AM308" s="2" t="s">
        <v>3368</v>
      </c>
      <c r="AN308" s="6" t="s">
        <v>3369</v>
      </c>
      <c r="AO308" s="6" t="s">
        <v>3367</v>
      </c>
    </row>
    <row r="309" spans="1:41" ht="14.25" customHeight="1" x14ac:dyDescent="0.2">
      <c r="A309" s="2">
        <v>35589</v>
      </c>
      <c r="B309" s="6" t="s">
        <v>1750</v>
      </c>
      <c r="C309" s="2" t="s">
        <v>4606</v>
      </c>
      <c r="E309" s="2" t="s">
        <v>67</v>
      </c>
      <c r="F309" s="2" t="s">
        <v>1748</v>
      </c>
      <c r="G309" s="4">
        <v>38623</v>
      </c>
      <c r="H309" s="4" t="s">
        <v>29</v>
      </c>
      <c r="I309" s="2" t="s">
        <v>45</v>
      </c>
      <c r="K309" s="2" t="s">
        <v>112</v>
      </c>
      <c r="L309" s="2" t="s">
        <v>68</v>
      </c>
      <c r="N309" s="2" t="s">
        <v>48</v>
      </c>
      <c r="O309" s="2" t="s">
        <v>41</v>
      </c>
      <c r="P309" s="2" t="s">
        <v>49</v>
      </c>
      <c r="Q309" s="2" t="s">
        <v>83</v>
      </c>
      <c r="R309" s="2" t="s">
        <v>27</v>
      </c>
      <c r="S309" s="2" t="s">
        <v>18</v>
      </c>
      <c r="X309" s="2" t="s">
        <v>5105</v>
      </c>
      <c r="Y309" s="2" t="s">
        <v>5607</v>
      </c>
      <c r="Z309" s="2" t="str">
        <f>IF(X309='[1]RULES DONT TOUCH'!$A$1,"N/A",IF(X309='[1]RULES DONT TOUCH'!$A$2,'[1]RULES DONT TOUCH'!$A$9,IF(X309='[1]RULES DONT TOUCH'!$A$3,'[1]RULES DONT TOUCH'!$A$11,IF(X309='[1]RULES DONT TOUCH'!$A$4,'[1]RULES DONT TOUCH'!$A$10,IF(X309='[1]RULES DONT TOUCH'!$A$5,'[1]RULES DONT TOUCH'!$A$13,IF(X309='[1]RULES DONT TOUCH'!$A$16,'[1]RULES DONT TOUCH'!$A$17,IF(X309='[1]RULES DONT TOUCH'!$A$8,'[1]RULES DONT TOUCH'!$A$12,IF(X309='[1]RULES DONT TOUCH'!$A$7,'[1]RULES DONT TOUCH'!$A$18,IF(X309='[1]RULES DONT TOUCH'!$A$23,'[1]RULES DONT TOUCH'!$A$13,IF(X309='[1]RULES DONT TOUCH'!$A$24,'[1]RULES DONT TOUCH'!$A$25,IF(X309='[1]RULES DONT TOUCH'!$A$21,'[1]RULES DONT TOUCH'!$A$22,IF(X309="","More info Needed",0))))))))))))</f>
        <v>Fri-Sat</v>
      </c>
      <c r="AA309" s="2" t="s">
        <v>5934</v>
      </c>
      <c r="AB309" s="2" t="s">
        <v>5105</v>
      </c>
      <c r="AC309" s="2" t="s">
        <v>5427</v>
      </c>
      <c r="AD309" s="2" t="str">
        <f>IF(AB309='[1]RULES DONT TOUCH'!$A$1,"N/A",IF(AB309='[1]RULES DONT TOUCH'!$A$2,'[1]RULES DONT TOUCH'!$A$9,IF(AB309='[1]RULES DONT TOUCH'!$A$3,'[1]RULES DONT TOUCH'!$A$11,IF(AB309='[1]RULES DONT TOUCH'!$A$4,'[1]RULES DONT TOUCH'!$A$10,IF(AB309='[1]RULES DONT TOUCH'!$A$24,'[1]RULES DONT TOUCH'!$A$25,IF(AB309='[1]RULES DONT TOUCH'!$A$13,'[1]RULES DONT TOUCH'!$A$13,IF(AB309='[1]RULES DONT TOUCH'!$A$16,'[1]RULES DONT TOUCH'!$A$17,IF(AB309='[1]RULES DONT TOUCH'!$A$5,'[1]RULES DONT TOUCH'!$A$13,IF(AB309='[1]RULES DONT TOUCH'!$A$8,'[1]RULES DONT TOUCH'!$A$12,IF(AB309='[1]RULES DONT TOUCH'!$A$23,'[1]RULES DONT TOUCH'!$A$13,IF(AB309='[1]RULES DONT TOUCH'!$A$21,'[1]RULES DONT TOUCH'!$A$22,IF(AB309='[1]RULES DONT TOUCH'!$A$19,'[1]RULES DONT TOUCH'!$A$20,IF(AB309='[1]RULES DONT TOUCH'!$A$7,'[1]RULES DONT TOUCH'!$A$18,IF(AB309="","More info Needed",0))))))))))))))</f>
        <v>Fri-Sat</v>
      </c>
      <c r="AE309" s="2" t="s">
        <v>5211</v>
      </c>
      <c r="AF309" s="2" t="s">
        <v>5048</v>
      </c>
      <c r="AH309" s="2" t="s">
        <v>30</v>
      </c>
      <c r="AI309" s="48">
        <f>VLOOKUP(A309,[2]LicensedPremisesLLPG!$B:$AP,40,0)</f>
        <v>100031553402</v>
      </c>
      <c r="AJ309" s="2" t="s">
        <v>7163</v>
      </c>
      <c r="AK309" s="2" t="s">
        <v>43</v>
      </c>
      <c r="AL309" s="2" t="s">
        <v>1751</v>
      </c>
      <c r="AM309" s="2" t="s">
        <v>1752</v>
      </c>
      <c r="AN309" s="2" t="s">
        <v>1753</v>
      </c>
      <c r="AO309" s="2" t="s">
        <v>1754</v>
      </c>
    </row>
    <row r="310" spans="1:41" ht="15" customHeight="1" x14ac:dyDescent="0.2">
      <c r="A310" s="2">
        <v>35600</v>
      </c>
      <c r="B310" s="6" t="s">
        <v>3242</v>
      </c>
      <c r="C310" s="2" t="s">
        <v>4916</v>
      </c>
      <c r="E310" s="2" t="s">
        <v>67</v>
      </c>
      <c r="F310" s="2" t="s">
        <v>3243</v>
      </c>
      <c r="G310" s="4">
        <v>38623</v>
      </c>
      <c r="H310" s="4" t="s">
        <v>28</v>
      </c>
      <c r="I310" s="2" t="s">
        <v>40</v>
      </c>
      <c r="O310" s="2" t="s">
        <v>41</v>
      </c>
      <c r="R310" s="2" t="s">
        <v>27</v>
      </c>
      <c r="S310" s="2" t="s">
        <v>18</v>
      </c>
      <c r="X310" s="2" t="s">
        <v>5103</v>
      </c>
      <c r="Y310" s="2" t="s">
        <v>5427</v>
      </c>
      <c r="Z310" s="2" t="str">
        <f>IF(X310='[1]RULES DONT TOUCH'!$A$1,"N/A",IF(X310='[1]RULES DONT TOUCH'!$A$2,'[1]RULES DONT TOUCH'!$A$9,IF(X310='[1]RULES DONT TOUCH'!$A$3,'[1]RULES DONT TOUCH'!$A$11,IF(X310='[1]RULES DONT TOUCH'!$A$4,'[1]RULES DONT TOUCH'!$A$10,IF(X310='[1]RULES DONT TOUCH'!$A$5,'[1]RULES DONT TOUCH'!$A$13,IF(X310='[1]RULES DONT TOUCH'!$A$16,'[1]RULES DONT TOUCH'!$A$17,IF(X310='[1]RULES DONT TOUCH'!$A$8,'[1]RULES DONT TOUCH'!$A$12,IF(X310='[1]RULES DONT TOUCH'!$A$7,'[1]RULES DONT TOUCH'!$A$18,IF(X310='[1]RULES DONT TOUCH'!$A$23,'[1]RULES DONT TOUCH'!$A$13,IF(X310='[1]RULES DONT TOUCH'!$A$24,'[1]RULES DONT TOUCH'!$A$25,IF(X310='[1]RULES DONT TOUCH'!$A$21,'[1]RULES DONT TOUCH'!$A$22,IF(X310="","More info Needed",0))))))))))))</f>
        <v>N/A</v>
      </c>
      <c r="AA310" s="2" t="s">
        <v>30</v>
      </c>
      <c r="AB310" s="2" t="s">
        <v>5103</v>
      </c>
      <c r="AC310" s="2" t="s">
        <v>5965</v>
      </c>
      <c r="AD310" s="2" t="str">
        <f>IF(AB310='[1]RULES DONT TOUCH'!$A$1,"N/A",IF(AB310='[1]RULES DONT TOUCH'!$A$2,'[1]RULES DONT TOUCH'!$A$9,IF(AB310='[1]RULES DONT TOUCH'!$A$3,'[1]RULES DONT TOUCH'!$A$11,IF(AB310='[1]RULES DONT TOUCH'!$A$4,'[1]RULES DONT TOUCH'!$A$10,IF(AB310='[1]RULES DONT TOUCH'!$A$24,'[1]RULES DONT TOUCH'!$A$25,IF(AB310='[1]RULES DONT TOUCH'!$A$13,'[1]RULES DONT TOUCH'!$A$13,IF(AB310='[1]RULES DONT TOUCH'!$A$16,'[1]RULES DONT TOUCH'!$A$17,IF(AB310='[1]RULES DONT TOUCH'!$A$5,'[1]RULES DONT TOUCH'!$A$13,IF(AB310='[1]RULES DONT TOUCH'!$A$8,'[1]RULES DONT TOUCH'!$A$12,IF(AB310='[1]RULES DONT TOUCH'!$A$23,'[1]RULES DONT TOUCH'!$A$13,IF(AB310='[1]RULES DONT TOUCH'!$A$21,'[1]RULES DONT TOUCH'!$A$22,IF(AB310='[1]RULES DONT TOUCH'!$A$19,'[1]RULES DONT TOUCH'!$A$20,IF(AB310='[1]RULES DONT TOUCH'!$A$7,'[1]RULES DONT TOUCH'!$A$18,IF(AB310="","More info Needed",0))))))))))))))</f>
        <v>N/A</v>
      </c>
      <c r="AE310" s="2" t="s">
        <v>30</v>
      </c>
      <c r="AF310" s="2" t="s">
        <v>5041</v>
      </c>
      <c r="AH310" s="2" t="s">
        <v>47</v>
      </c>
      <c r="AI310" s="48">
        <f>VLOOKUP(A310,[2]LicensedPremisesLLPG!$B:$AP,40,0)</f>
        <v>100031569723</v>
      </c>
      <c r="AJ310" s="2" t="s">
        <v>7162</v>
      </c>
      <c r="AK310" s="2" t="s">
        <v>43</v>
      </c>
      <c r="AL310" s="2" t="s">
        <v>3244</v>
      </c>
      <c r="AM310" s="2" t="s">
        <v>3245</v>
      </c>
      <c r="AN310" s="2" t="s">
        <v>3246</v>
      </c>
      <c r="AO310" s="2" t="s">
        <v>3247</v>
      </c>
    </row>
    <row r="311" spans="1:41" ht="14.25" customHeight="1" x14ac:dyDescent="0.2">
      <c r="A311" s="2">
        <v>35617</v>
      </c>
      <c r="B311" s="6" t="s">
        <v>973</v>
      </c>
      <c r="C311" s="2" t="s">
        <v>4635</v>
      </c>
      <c r="E311" s="2" t="s">
        <v>67</v>
      </c>
      <c r="F311" s="2" t="s">
        <v>965</v>
      </c>
      <c r="G311" s="4">
        <v>38623</v>
      </c>
      <c r="H311" s="4" t="s">
        <v>29</v>
      </c>
      <c r="I311" s="2" t="s">
        <v>40</v>
      </c>
      <c r="N311" s="2" t="s">
        <v>48</v>
      </c>
      <c r="O311" s="2" t="s">
        <v>41</v>
      </c>
      <c r="P311" s="2" t="s">
        <v>49</v>
      </c>
      <c r="Q311" s="2" t="s">
        <v>83</v>
      </c>
      <c r="R311" s="2" t="s">
        <v>27</v>
      </c>
      <c r="S311" s="2" t="s">
        <v>18</v>
      </c>
      <c r="U311" s="2" t="s">
        <v>29</v>
      </c>
      <c r="V311" s="2" t="s">
        <v>29</v>
      </c>
      <c r="W311" s="2" t="s">
        <v>29</v>
      </c>
      <c r="X311" s="2" t="s">
        <v>5103</v>
      </c>
      <c r="Y311" s="2" t="s">
        <v>5316</v>
      </c>
      <c r="Z311" s="2" t="str">
        <f>IF(X311='[1]RULES DONT TOUCH'!$A$1,"N/A",IF(X311='[1]RULES DONT TOUCH'!$A$2,'[1]RULES DONT TOUCH'!$A$9,IF(X311='[1]RULES DONT TOUCH'!$A$3,'[1]RULES DONT TOUCH'!$A$11,IF(X311='[1]RULES DONT TOUCH'!$A$4,'[1]RULES DONT TOUCH'!$A$10,IF(X311='[1]RULES DONT TOUCH'!$A$5,'[1]RULES DONT TOUCH'!$A$13,IF(X311='[1]RULES DONT TOUCH'!$A$16,'[1]RULES DONT TOUCH'!$A$17,IF(X311='[1]RULES DONT TOUCH'!$A$8,'[1]RULES DONT TOUCH'!$A$12,IF(X311='[1]RULES DONT TOUCH'!$A$7,'[1]RULES DONT TOUCH'!$A$18,IF(X311='[1]RULES DONT TOUCH'!$A$23,'[1]RULES DONT TOUCH'!$A$13,IF(X311='[1]RULES DONT TOUCH'!$A$24,'[1]RULES DONT TOUCH'!$A$25,IF(X311='[1]RULES DONT TOUCH'!$A$21,'[1]RULES DONT TOUCH'!$A$22,IF(X311="","More info Needed",0))))))))))))</f>
        <v>N/A</v>
      </c>
      <c r="AA311" s="2" t="s">
        <v>30</v>
      </c>
      <c r="AB311" s="2" t="s">
        <v>5103</v>
      </c>
      <c r="AC311" s="2" t="s">
        <v>5426</v>
      </c>
      <c r="AD311" s="2" t="str">
        <f>IF(AB311='[1]RULES DONT TOUCH'!$A$1,"N/A",IF(AB311='[1]RULES DONT TOUCH'!$A$2,'[1]RULES DONT TOUCH'!$A$9,IF(AB311='[1]RULES DONT TOUCH'!$A$3,'[1]RULES DONT TOUCH'!$A$11,IF(AB311='[1]RULES DONT TOUCH'!$A$4,'[1]RULES DONT TOUCH'!$A$10,IF(AB311='[1]RULES DONT TOUCH'!$A$24,'[1]RULES DONT TOUCH'!$A$25,IF(AB311='[1]RULES DONT TOUCH'!$A$13,'[1]RULES DONT TOUCH'!$A$13,IF(AB311='[1]RULES DONT TOUCH'!$A$16,'[1]RULES DONT TOUCH'!$A$17,IF(AB311='[1]RULES DONT TOUCH'!$A$5,'[1]RULES DONT TOUCH'!$A$13,IF(AB311='[1]RULES DONT TOUCH'!$A$8,'[1]RULES DONT TOUCH'!$A$12,IF(AB311='[1]RULES DONT TOUCH'!$A$23,'[1]RULES DONT TOUCH'!$A$13,IF(AB311='[1]RULES DONT TOUCH'!$A$21,'[1]RULES DONT TOUCH'!$A$22,IF(AB311='[1]RULES DONT TOUCH'!$A$19,'[1]RULES DONT TOUCH'!$A$20,IF(AB311='[1]RULES DONT TOUCH'!$A$7,'[1]RULES DONT TOUCH'!$A$18,IF(AB311="","More info Needed",0))))))))))))))</f>
        <v>N/A</v>
      </c>
      <c r="AE311" s="2" t="s">
        <v>30</v>
      </c>
      <c r="AF311" s="2" t="s">
        <v>5041</v>
      </c>
      <c r="AH311" s="2" t="s">
        <v>47</v>
      </c>
      <c r="AI311" s="48">
        <f>VLOOKUP(A311,[2]LicensedPremisesLLPG!$B:$AP,40,0)</f>
        <v>10009153071</v>
      </c>
      <c r="AJ311" s="2" t="s">
        <v>28</v>
      </c>
      <c r="AK311" s="2" t="s">
        <v>43</v>
      </c>
      <c r="AL311" s="2" t="s">
        <v>974</v>
      </c>
      <c r="AM311" s="2" t="s">
        <v>976</v>
      </c>
      <c r="AN311" s="2" t="s">
        <v>975</v>
      </c>
      <c r="AO311" s="2" t="s">
        <v>977</v>
      </c>
    </row>
    <row r="312" spans="1:41" ht="14.25" customHeight="1" x14ac:dyDescent="0.2">
      <c r="A312" s="2">
        <v>35893</v>
      </c>
      <c r="B312" s="6" t="s">
        <v>3697</v>
      </c>
      <c r="C312" s="2" t="s">
        <v>5283</v>
      </c>
      <c r="D312" s="2" t="s">
        <v>33</v>
      </c>
      <c r="E312" s="2" t="s">
        <v>67</v>
      </c>
      <c r="F312" s="2" t="s">
        <v>3698</v>
      </c>
      <c r="G312" s="4">
        <v>38623</v>
      </c>
      <c r="H312" s="4" t="s">
        <v>29</v>
      </c>
      <c r="I312" s="2" t="s">
        <v>716</v>
      </c>
      <c r="S312" s="2" t="s">
        <v>42</v>
      </c>
      <c r="Z312" s="2" t="str">
        <f>IF(X312='[1]RULES DONT TOUCH'!$A$1,"N/A",IF(X312='[1]RULES DONT TOUCH'!$A$2,'[1]RULES DONT TOUCH'!$A$9,IF(X312='[1]RULES DONT TOUCH'!$A$3,'[1]RULES DONT TOUCH'!$A$11,IF(X312='[1]RULES DONT TOUCH'!$A$4,'[1]RULES DONT TOUCH'!$A$10,IF(X312='[1]RULES DONT TOUCH'!$A$5,'[1]RULES DONT TOUCH'!$A$13,IF(X312='[1]RULES DONT TOUCH'!$A$16,'[1]RULES DONT TOUCH'!$A$17,IF(X312='[1]RULES DONT TOUCH'!$A$8,'[1]RULES DONT TOUCH'!$A$12,IF(X312='[1]RULES DONT TOUCH'!$A$7,'[1]RULES DONT TOUCH'!$A$18,IF(X312='[1]RULES DONT TOUCH'!$A$23,'[1]RULES DONT TOUCH'!$A$13,IF(X312='[1]RULES DONT TOUCH'!$A$24,'[1]RULES DONT TOUCH'!$A$25,IF(X312='[1]RULES DONT TOUCH'!$A$21,'[1]RULES DONT TOUCH'!$A$22,IF(X312="","More info Needed",0))))))))))))</f>
        <v>More info Needed</v>
      </c>
      <c r="AB312" s="2" t="s">
        <v>5103</v>
      </c>
      <c r="AC312" s="2" t="s">
        <v>7148</v>
      </c>
      <c r="AD312" s="2" t="str">
        <f>IF(AB312='[1]RULES DONT TOUCH'!$A$1,"N/A",IF(AB312='[1]RULES DONT TOUCH'!$A$2,'[1]RULES DONT TOUCH'!$A$9,IF(AB312='[1]RULES DONT TOUCH'!$A$3,'[1]RULES DONT TOUCH'!$A$11,IF(AB312='[1]RULES DONT TOUCH'!$A$4,'[1]RULES DONT TOUCH'!$A$10,IF(AB312='[1]RULES DONT TOUCH'!$A$24,'[1]RULES DONT TOUCH'!$A$25,IF(AB312='[1]RULES DONT TOUCH'!$A$13,'[1]RULES DONT TOUCH'!$A$13,IF(AB312='[1]RULES DONT TOUCH'!$A$16,'[1]RULES DONT TOUCH'!$A$17,IF(AB312='[1]RULES DONT TOUCH'!$A$5,'[1]RULES DONT TOUCH'!$A$13,IF(AB312='[1]RULES DONT TOUCH'!$A$8,'[1]RULES DONT TOUCH'!$A$12,IF(AB312='[1]RULES DONT TOUCH'!$A$23,'[1]RULES DONT TOUCH'!$A$13,IF(AB312='[1]RULES DONT TOUCH'!$A$21,'[1]RULES DONT TOUCH'!$A$22,IF(AB312='[1]RULES DONT TOUCH'!$A$19,'[1]RULES DONT TOUCH'!$A$20,IF(AB312='[1]RULES DONT TOUCH'!$A$7,'[1]RULES DONT TOUCH'!$A$18,IF(AB312="","More info Needed",0))))))))))))))</f>
        <v>N/A</v>
      </c>
      <c r="AE312" s="2" t="s">
        <v>30</v>
      </c>
      <c r="AF312" s="2" t="s">
        <v>5041</v>
      </c>
      <c r="AH312" s="2" t="s">
        <v>30</v>
      </c>
      <c r="AI312" s="48">
        <f>VLOOKUP(A312,[2]LicensedPremisesLLPG!$B:$AP,40,0)</f>
        <v>100031578880</v>
      </c>
      <c r="AJ312" s="2" t="s">
        <v>7162</v>
      </c>
      <c r="AK312" s="2" t="s">
        <v>52</v>
      </c>
    </row>
    <row r="313" spans="1:41" ht="14.25" customHeight="1" x14ac:dyDescent="0.2">
      <c r="A313" s="2">
        <v>35898</v>
      </c>
      <c r="B313" s="2" t="s">
        <v>4038</v>
      </c>
      <c r="C313" s="2" t="s">
        <v>4039</v>
      </c>
      <c r="E313" s="2" t="s">
        <v>67</v>
      </c>
      <c r="F313" s="2" t="s">
        <v>4034</v>
      </c>
      <c r="G313" s="4">
        <v>38623</v>
      </c>
      <c r="H313" s="4" t="s">
        <v>29</v>
      </c>
      <c r="I313" s="2" t="s">
        <v>51</v>
      </c>
      <c r="S313" s="2" t="s">
        <v>42</v>
      </c>
      <c r="Z313" s="2" t="str">
        <f>IF(X313='[1]RULES DONT TOUCH'!$A$1,"N/A",IF(X313='[1]RULES DONT TOUCH'!$A$2,'[1]RULES DONT TOUCH'!$A$9,IF(X313='[1]RULES DONT TOUCH'!$A$3,'[1]RULES DONT TOUCH'!$A$11,IF(X313='[1]RULES DONT TOUCH'!$A$4,'[1]RULES DONT TOUCH'!$A$10,IF(X313='[1]RULES DONT TOUCH'!$A$5,'[1]RULES DONT TOUCH'!$A$13,IF(X313='[1]RULES DONT TOUCH'!$A$16,'[1]RULES DONT TOUCH'!$A$17,IF(X313='[1]RULES DONT TOUCH'!$A$8,'[1]RULES DONT TOUCH'!$A$12,IF(X313='[1]RULES DONT TOUCH'!$A$7,'[1]RULES DONT TOUCH'!$A$18,IF(X313='[1]RULES DONT TOUCH'!$A$23,'[1]RULES DONT TOUCH'!$A$13,IF(X313='[1]RULES DONT TOUCH'!$A$24,'[1]RULES DONT TOUCH'!$A$25,IF(X313='[1]RULES DONT TOUCH'!$A$21,'[1]RULES DONT TOUCH'!$A$22,IF(X313="","More info Needed",0))))))))))))</f>
        <v>More info Needed</v>
      </c>
      <c r="AB313" s="2" t="s">
        <v>5216</v>
      </c>
      <c r="AC313" s="2" t="s">
        <v>5532</v>
      </c>
      <c r="AD313" s="2" t="str">
        <f>IF(AB313='[1]RULES DONT TOUCH'!$A$1,"N/A",IF(AB313='[1]RULES DONT TOUCH'!$A$2,'[1]RULES DONT TOUCH'!$A$9,IF(AB313='[1]RULES DONT TOUCH'!$A$3,'[1]RULES DONT TOUCH'!$A$11,IF(AB313='[1]RULES DONT TOUCH'!$A$4,'[1]RULES DONT TOUCH'!$A$10,IF(AB313='[1]RULES DONT TOUCH'!$A$24,'[1]RULES DONT TOUCH'!$A$25,IF(AB313='[1]RULES DONT TOUCH'!$A$13,'[1]RULES DONT TOUCH'!$A$13,IF(AB313='[1]RULES DONT TOUCH'!$A$16,'[1]RULES DONT TOUCH'!$A$17,IF(AB313='[1]RULES DONT TOUCH'!$A$5,'[1]RULES DONT TOUCH'!$A$13,IF(AB313='[1]RULES DONT TOUCH'!$A$8,'[1]RULES DONT TOUCH'!$A$12,IF(AB313='[1]RULES DONT TOUCH'!$A$23,'[1]RULES DONT TOUCH'!$A$13,IF(AB313='[1]RULES DONT TOUCH'!$A$21,'[1]RULES DONT TOUCH'!$A$22,IF(AB313='[1]RULES DONT TOUCH'!$A$19,'[1]RULES DONT TOUCH'!$A$20,IF(AB313='[1]RULES DONT TOUCH'!$A$7,'[1]RULES DONT TOUCH'!$A$18,IF(AB313="","More info Needed",0))))))))))))))</f>
        <v>Sun</v>
      </c>
      <c r="AE313" s="2" t="s">
        <v>5540</v>
      </c>
      <c r="AF313" s="2" t="s">
        <v>5041</v>
      </c>
      <c r="AH313" s="2" t="s">
        <v>30</v>
      </c>
      <c r="AI313" s="48">
        <f>VLOOKUP(A313,[2]LicensedPremisesLLPG!$B:$AP,40,0)</f>
        <v>10023984739</v>
      </c>
      <c r="AJ313" s="2" t="s">
        <v>7162</v>
      </c>
      <c r="AK313" s="2" t="s">
        <v>75</v>
      </c>
      <c r="AL313" s="2" t="s">
        <v>416</v>
      </c>
      <c r="AM313" s="2" t="s">
        <v>416</v>
      </c>
      <c r="AN313" s="2" t="s">
        <v>416</v>
      </c>
      <c r="AO313" s="2" t="s">
        <v>416</v>
      </c>
    </row>
    <row r="314" spans="1:41" ht="14.25" customHeight="1" x14ac:dyDescent="0.2">
      <c r="A314" s="2">
        <v>35941</v>
      </c>
      <c r="B314" s="6" t="s">
        <v>1976</v>
      </c>
      <c r="C314" s="2" t="s">
        <v>4798</v>
      </c>
      <c r="D314" s="2" t="s">
        <v>201</v>
      </c>
      <c r="E314" s="2" t="s">
        <v>67</v>
      </c>
      <c r="F314" s="2" t="s">
        <v>1867</v>
      </c>
      <c r="G314" s="4">
        <v>38623</v>
      </c>
      <c r="H314" s="4" t="s">
        <v>29</v>
      </c>
      <c r="I314" s="2" t="s">
        <v>716</v>
      </c>
      <c r="K314" s="2" t="s">
        <v>112</v>
      </c>
      <c r="N314" s="2" t="s">
        <v>48</v>
      </c>
      <c r="O314" s="2" t="s">
        <v>41</v>
      </c>
      <c r="P314" s="2" t="s">
        <v>49</v>
      </c>
      <c r="Q314" s="2" t="s">
        <v>83</v>
      </c>
      <c r="S314" s="2" t="s">
        <v>18</v>
      </c>
      <c r="X314" s="2" t="s">
        <v>5788</v>
      </c>
      <c r="Y314" s="2" t="s">
        <v>30</v>
      </c>
      <c r="Z314" s="2">
        <f>IF(X314='[1]RULES DONT TOUCH'!$A$1,"N/A",IF(X314='[1]RULES DONT TOUCH'!$A$2,'[1]RULES DONT TOUCH'!$A$9,IF(X314='[1]RULES DONT TOUCH'!$A$3,'[1]RULES DONT TOUCH'!$A$11,IF(X314='[1]RULES DONT TOUCH'!$A$4,'[1]RULES DONT TOUCH'!$A$10,IF(X314='[1]RULES DONT TOUCH'!$A$5,'[1]RULES DONT TOUCH'!$A$13,IF(X314='[1]RULES DONT TOUCH'!$A$16,'[1]RULES DONT TOUCH'!$A$17,IF(X314='[1]RULES DONT TOUCH'!$A$8,'[1]RULES DONT TOUCH'!$A$12,IF(X314='[1]RULES DONT TOUCH'!$A$7,'[1]RULES DONT TOUCH'!$A$18,IF(X314='[1]RULES DONT TOUCH'!$A$23,'[1]RULES DONT TOUCH'!$A$13,IF(X314='[1]RULES DONT TOUCH'!$A$24,'[1]RULES DONT TOUCH'!$A$25,IF(X314='[1]RULES DONT TOUCH'!$A$21,'[1]RULES DONT TOUCH'!$A$22,IF(X314="","More info Needed",0))))))))))))</f>
        <v>0</v>
      </c>
      <c r="AA314" s="2" t="s">
        <v>30</v>
      </c>
      <c r="AB314" s="2" t="s">
        <v>5103</v>
      </c>
      <c r="AC314" s="2" t="s">
        <v>5943</v>
      </c>
      <c r="AD314" s="2" t="str">
        <f>IF(AB314='[1]RULES DONT TOUCH'!$A$1,"N/A",IF(AB314='[1]RULES DONT TOUCH'!$A$2,'[1]RULES DONT TOUCH'!$A$9,IF(AB314='[1]RULES DONT TOUCH'!$A$3,'[1]RULES DONT TOUCH'!$A$11,IF(AB314='[1]RULES DONT TOUCH'!$A$4,'[1]RULES DONT TOUCH'!$A$10,IF(AB314='[1]RULES DONT TOUCH'!$A$24,'[1]RULES DONT TOUCH'!$A$25,IF(AB314='[1]RULES DONT TOUCH'!$A$13,'[1]RULES DONT TOUCH'!$A$13,IF(AB314='[1]RULES DONT TOUCH'!$A$16,'[1]RULES DONT TOUCH'!$A$17,IF(AB314='[1]RULES DONT TOUCH'!$A$5,'[1]RULES DONT TOUCH'!$A$13,IF(AB314='[1]RULES DONT TOUCH'!$A$8,'[1]RULES DONT TOUCH'!$A$12,IF(AB314='[1]RULES DONT TOUCH'!$A$23,'[1]RULES DONT TOUCH'!$A$13,IF(AB314='[1]RULES DONT TOUCH'!$A$21,'[1]RULES DONT TOUCH'!$A$22,IF(AB314='[1]RULES DONT TOUCH'!$A$19,'[1]RULES DONT TOUCH'!$A$20,IF(AB314='[1]RULES DONT TOUCH'!$A$7,'[1]RULES DONT TOUCH'!$A$18,IF(AB314="","More info Needed",0))))))))))))))</f>
        <v>N/A</v>
      </c>
      <c r="AE314" s="2" t="s">
        <v>30</v>
      </c>
      <c r="AF314" s="2" t="s">
        <v>5041</v>
      </c>
      <c r="AH314" s="2" t="s">
        <v>30</v>
      </c>
      <c r="AI314" s="48">
        <f>VLOOKUP(A314,[2]LicensedPremisesLLPG!$B:$AP,40,0)</f>
        <v>100032127307</v>
      </c>
      <c r="AJ314" s="2" t="s">
        <v>7162</v>
      </c>
      <c r="AK314" s="2" t="s">
        <v>52</v>
      </c>
      <c r="AO314" s="2" t="s">
        <v>416</v>
      </c>
    </row>
    <row r="315" spans="1:41" ht="14.25" customHeight="1" x14ac:dyDescent="0.2">
      <c r="A315" s="2">
        <v>36339</v>
      </c>
      <c r="B315" s="6" t="s">
        <v>940</v>
      </c>
      <c r="C315" s="2" t="s">
        <v>5747</v>
      </c>
      <c r="E315" s="2" t="s">
        <v>67</v>
      </c>
      <c r="F315" s="2" t="s">
        <v>941</v>
      </c>
      <c r="G315" s="4">
        <v>38623</v>
      </c>
      <c r="H315" s="4" t="s">
        <v>29</v>
      </c>
      <c r="I315" s="2" t="s">
        <v>35</v>
      </c>
      <c r="S315" s="2" t="s">
        <v>61</v>
      </c>
      <c r="U315" s="2" t="s">
        <v>29</v>
      </c>
      <c r="V315" s="2" t="s">
        <v>29</v>
      </c>
      <c r="W315" s="2" t="s">
        <v>29</v>
      </c>
      <c r="X315" s="2" t="s">
        <v>5397</v>
      </c>
      <c r="Y315" s="2" t="s">
        <v>30</v>
      </c>
      <c r="Z315" s="2" t="str">
        <f>IF(X315='[1]RULES DONT TOUCH'!$A$1,"N/A",IF(X315='[1]RULES DONT TOUCH'!$A$2,'[1]RULES DONT TOUCH'!$A$9,IF(X315='[1]RULES DONT TOUCH'!$A$3,'[1]RULES DONT TOUCH'!$A$11,IF(X315='[1]RULES DONT TOUCH'!$A$4,'[1]RULES DONT TOUCH'!$A$10,IF(X315='[1]RULES DONT TOUCH'!$A$5,'[1]RULES DONT TOUCH'!$A$13,IF(X315='[1]RULES DONT TOUCH'!$A$16,'[1]RULES DONT TOUCH'!$A$17,IF(X315='[1]RULES DONT TOUCH'!$A$8,'[1]RULES DONT TOUCH'!$A$12,IF(X315='[1]RULES DONT TOUCH'!$A$7,'[1]RULES DONT TOUCH'!$A$18,IF(X315='[1]RULES DONT TOUCH'!$A$23,'[1]RULES DONT TOUCH'!$A$13,IF(X315='[1]RULES DONT TOUCH'!$A$24,'[1]RULES DONT TOUCH'!$A$25,IF(X315='[1]RULES DONT TOUCH'!$A$21,'[1]RULES DONT TOUCH'!$A$22,IF(X315="","More info Needed",0))))))))))))</f>
        <v>N/A</v>
      </c>
      <c r="AA315" s="2" t="s">
        <v>30</v>
      </c>
      <c r="AB315" s="2" t="s">
        <v>5216</v>
      </c>
      <c r="AC315" s="2" t="s">
        <v>5201</v>
      </c>
      <c r="AD315" s="2" t="str">
        <f>IF(AB315='[1]RULES DONT TOUCH'!$A$1,"N/A",IF(AB315='[1]RULES DONT TOUCH'!$A$2,'[1]RULES DONT TOUCH'!$A$9,IF(AB315='[1]RULES DONT TOUCH'!$A$3,'[1]RULES DONT TOUCH'!$A$11,IF(AB315='[1]RULES DONT TOUCH'!$A$4,'[1]RULES DONT TOUCH'!$A$10,IF(AB315='[1]RULES DONT TOUCH'!$A$24,'[1]RULES DONT TOUCH'!$A$25,IF(AB315='[1]RULES DONT TOUCH'!$A$13,'[1]RULES DONT TOUCH'!$A$13,IF(AB315='[1]RULES DONT TOUCH'!$A$16,'[1]RULES DONT TOUCH'!$A$17,IF(AB315='[1]RULES DONT TOUCH'!$A$5,'[1]RULES DONT TOUCH'!$A$13,IF(AB315='[1]RULES DONT TOUCH'!$A$8,'[1]RULES DONT TOUCH'!$A$12,IF(AB315='[1]RULES DONT TOUCH'!$A$23,'[1]RULES DONT TOUCH'!$A$13,IF(AB315='[1]RULES DONT TOUCH'!$A$21,'[1]RULES DONT TOUCH'!$A$22,IF(AB315='[1]RULES DONT TOUCH'!$A$19,'[1]RULES DONT TOUCH'!$A$20,IF(AB315='[1]RULES DONT TOUCH'!$A$7,'[1]RULES DONT TOUCH'!$A$18,IF(AB315="","More info Needed",0))))))))))))))</f>
        <v>Sun</v>
      </c>
      <c r="AE315" s="2" t="s">
        <v>5220</v>
      </c>
      <c r="AF315" s="2" t="s">
        <v>5041</v>
      </c>
      <c r="AH315" s="2" t="s">
        <v>30</v>
      </c>
      <c r="AI315" s="48">
        <f>VLOOKUP(A315,[2]LicensedPremisesLLPG!$B:$AP,40,0)</f>
        <v>100031529717</v>
      </c>
      <c r="AJ315" s="2" t="s">
        <v>29</v>
      </c>
      <c r="AK315" s="2" t="s">
        <v>37</v>
      </c>
      <c r="AL315" s="2" t="s">
        <v>942</v>
      </c>
      <c r="AM315" s="2" t="s">
        <v>943</v>
      </c>
      <c r="AN315" s="2" t="s">
        <v>941</v>
      </c>
      <c r="AO315" s="2" t="s">
        <v>944</v>
      </c>
    </row>
    <row r="316" spans="1:41" ht="14.25" customHeight="1" x14ac:dyDescent="0.2">
      <c r="A316" s="2">
        <v>36344</v>
      </c>
      <c r="B316" s="6" t="s">
        <v>8363</v>
      </c>
      <c r="C316" s="2" t="s">
        <v>3471</v>
      </c>
      <c r="D316" s="6" t="s">
        <v>328</v>
      </c>
      <c r="E316" s="2" t="s">
        <v>67</v>
      </c>
      <c r="F316" s="2" t="s">
        <v>3472</v>
      </c>
      <c r="G316" s="4">
        <v>38623</v>
      </c>
      <c r="H316" s="4" t="s">
        <v>29</v>
      </c>
      <c r="I316" s="2" t="s">
        <v>35</v>
      </c>
      <c r="R316" s="2" t="s">
        <v>27</v>
      </c>
      <c r="S316" s="2" t="s">
        <v>61</v>
      </c>
      <c r="X316" s="2" t="s">
        <v>5463</v>
      </c>
      <c r="Y316" s="2" t="s">
        <v>30</v>
      </c>
      <c r="Z316" s="2">
        <f>IF(X316='[1]RULES DONT TOUCH'!$A$1,"N/A",IF(X316='[1]RULES DONT TOUCH'!$A$2,'[1]RULES DONT TOUCH'!$A$9,IF(X316='[1]RULES DONT TOUCH'!$A$3,'[1]RULES DONT TOUCH'!$A$11,IF(X316='[1]RULES DONT TOUCH'!$A$4,'[1]RULES DONT TOUCH'!$A$10,IF(X316='[1]RULES DONT TOUCH'!$A$5,'[1]RULES DONT TOUCH'!$A$13,IF(X316='[1]RULES DONT TOUCH'!$A$16,'[1]RULES DONT TOUCH'!$A$17,IF(X316='[1]RULES DONT TOUCH'!$A$8,'[1]RULES DONT TOUCH'!$A$12,IF(X316='[1]RULES DONT TOUCH'!$A$7,'[1]RULES DONT TOUCH'!$A$18,IF(X316='[1]RULES DONT TOUCH'!$A$23,'[1]RULES DONT TOUCH'!$A$13,IF(X316='[1]RULES DONT TOUCH'!$A$24,'[1]RULES DONT TOUCH'!$A$25,IF(X316='[1]RULES DONT TOUCH'!$A$21,'[1]RULES DONT TOUCH'!$A$22,IF(X316="","More info Needed",0))))))))))))</f>
        <v>0</v>
      </c>
      <c r="AA316" s="2" t="s">
        <v>30</v>
      </c>
      <c r="AB316" s="2" t="s">
        <v>5423</v>
      </c>
      <c r="AC316" s="2" t="s">
        <v>30</v>
      </c>
      <c r="AD316" s="2">
        <f>IF(AB316='[1]RULES DONT TOUCH'!$A$1,"N/A",IF(AB316='[1]RULES DONT TOUCH'!$A$2,'[1]RULES DONT TOUCH'!$A$9,IF(AB316='[1]RULES DONT TOUCH'!$A$3,'[1]RULES DONT TOUCH'!$A$11,IF(AB316='[1]RULES DONT TOUCH'!$A$4,'[1]RULES DONT TOUCH'!$A$10,IF(AB316='[1]RULES DONT TOUCH'!$A$24,'[1]RULES DONT TOUCH'!$A$25,IF(AB316='[1]RULES DONT TOUCH'!$A$13,'[1]RULES DONT TOUCH'!$A$13,IF(AB316='[1]RULES DONT TOUCH'!$A$16,'[1]RULES DONT TOUCH'!$A$17,IF(AB316='[1]RULES DONT TOUCH'!$A$5,'[1]RULES DONT TOUCH'!$A$13,IF(AB316='[1]RULES DONT TOUCH'!$A$8,'[1]RULES DONT TOUCH'!$A$12,IF(AB316='[1]RULES DONT TOUCH'!$A$23,'[1]RULES DONT TOUCH'!$A$13,IF(AB316='[1]RULES DONT TOUCH'!$A$21,'[1]RULES DONT TOUCH'!$A$22,IF(AB316='[1]RULES DONT TOUCH'!$A$19,'[1]RULES DONT TOUCH'!$A$20,IF(AB316='[1]RULES DONT TOUCH'!$A$7,'[1]RULES DONT TOUCH'!$A$18,IF(AB316="","More info Needed",0))))))))))))))</f>
        <v>0</v>
      </c>
      <c r="AE316" s="2" t="s">
        <v>30</v>
      </c>
      <c r="AF316" s="2" t="s">
        <v>5041</v>
      </c>
      <c r="AH316" s="2" t="s">
        <v>30</v>
      </c>
      <c r="AI316" s="48">
        <f>VLOOKUP(A316,[2]LicensedPremisesLLPG!$B:$AP,40,0)</f>
        <v>200001402563</v>
      </c>
      <c r="AJ316" s="2" t="s">
        <v>29</v>
      </c>
      <c r="AK316" s="2" t="s">
        <v>75</v>
      </c>
      <c r="AL316" s="2" t="s">
        <v>875</v>
      </c>
      <c r="AM316" s="2" t="s">
        <v>8359</v>
      </c>
      <c r="AN316" s="6" t="s">
        <v>8360</v>
      </c>
      <c r="AO316" s="2" t="s">
        <v>6254</v>
      </c>
    </row>
    <row r="317" spans="1:41" x14ac:dyDescent="0.2">
      <c r="A317" s="2">
        <v>36395</v>
      </c>
      <c r="B317" s="6" t="s">
        <v>1368</v>
      </c>
      <c r="C317" s="2" t="s">
        <v>4698</v>
      </c>
      <c r="E317" s="2" t="s">
        <v>67</v>
      </c>
      <c r="F317" s="2" t="s">
        <v>1363</v>
      </c>
      <c r="G317" s="4">
        <v>38623</v>
      </c>
      <c r="H317" s="4" t="s">
        <v>29</v>
      </c>
      <c r="I317" s="2" t="s">
        <v>35</v>
      </c>
      <c r="S317" s="2" t="s">
        <v>61</v>
      </c>
      <c r="X317" s="2" t="s">
        <v>5397</v>
      </c>
      <c r="Z317" s="2" t="str">
        <f>IF(X317='[1]RULES DONT TOUCH'!$A$1,"N/A",IF(X317='[1]RULES DONT TOUCH'!$A$2,'[1]RULES DONT TOUCH'!$A$9,IF(X317='[1]RULES DONT TOUCH'!$A$3,'[1]RULES DONT TOUCH'!$A$11,IF(X317='[1]RULES DONT TOUCH'!$A$4,'[1]RULES DONT TOUCH'!$A$10,IF(X317='[1]RULES DONT TOUCH'!$A$5,'[1]RULES DONT TOUCH'!$A$13,IF(X317='[1]RULES DONT TOUCH'!$A$16,'[1]RULES DONT TOUCH'!$A$17,IF(X317='[1]RULES DONT TOUCH'!$A$8,'[1]RULES DONT TOUCH'!$A$12,IF(X317='[1]RULES DONT TOUCH'!$A$7,'[1]RULES DONT TOUCH'!$A$18,IF(X317='[1]RULES DONT TOUCH'!$A$23,'[1]RULES DONT TOUCH'!$A$13,IF(X317='[1]RULES DONT TOUCH'!$A$24,'[1]RULES DONT TOUCH'!$A$25,IF(X317='[1]RULES DONT TOUCH'!$A$21,'[1]RULES DONT TOUCH'!$A$22,IF(X317="","More info Needed",0))))))))))))</f>
        <v>N/A</v>
      </c>
      <c r="AB317" s="2" t="s">
        <v>5216</v>
      </c>
      <c r="AC317" s="2" t="s">
        <v>5201</v>
      </c>
      <c r="AD317" s="2" t="str">
        <f>IF(AB317='[1]RULES DONT TOUCH'!$A$1,"N/A",IF(AB317='[1]RULES DONT TOUCH'!$A$2,'[1]RULES DONT TOUCH'!$A$9,IF(AB317='[1]RULES DONT TOUCH'!$A$3,'[1]RULES DONT TOUCH'!$A$11,IF(AB317='[1]RULES DONT TOUCH'!$A$4,'[1]RULES DONT TOUCH'!$A$10,IF(AB317='[1]RULES DONT TOUCH'!$A$24,'[1]RULES DONT TOUCH'!$A$25,IF(AB317='[1]RULES DONT TOUCH'!$A$13,'[1]RULES DONT TOUCH'!$A$13,IF(AB317='[1]RULES DONT TOUCH'!$A$16,'[1]RULES DONT TOUCH'!$A$17,IF(AB317='[1]RULES DONT TOUCH'!$A$5,'[1]RULES DONT TOUCH'!$A$13,IF(AB317='[1]RULES DONT TOUCH'!$A$8,'[1]RULES DONT TOUCH'!$A$12,IF(AB317='[1]RULES DONT TOUCH'!$A$23,'[1]RULES DONT TOUCH'!$A$13,IF(AB317='[1]RULES DONT TOUCH'!$A$21,'[1]RULES DONT TOUCH'!$A$22,IF(AB317='[1]RULES DONT TOUCH'!$A$19,'[1]RULES DONT TOUCH'!$A$20,IF(AB317='[1]RULES DONT TOUCH'!$A$7,'[1]RULES DONT TOUCH'!$A$18,IF(AB317="","More info Needed",0))))))))))))))</f>
        <v>Sun</v>
      </c>
      <c r="AE317" s="2" t="s">
        <v>5220</v>
      </c>
      <c r="AF317" s="2" t="s">
        <v>5041</v>
      </c>
      <c r="AH317" s="2" t="s">
        <v>30</v>
      </c>
      <c r="AI317" s="48">
        <f>VLOOKUP(A317,[2]LicensedPremisesLLPG!$B:$AP,40,0)</f>
        <v>100032127526</v>
      </c>
      <c r="AJ317" s="2" t="s">
        <v>29</v>
      </c>
      <c r="AK317" s="2" t="s">
        <v>37</v>
      </c>
      <c r="AL317" s="2" t="s">
        <v>1369</v>
      </c>
      <c r="AM317" s="2" t="s">
        <v>1370</v>
      </c>
      <c r="AN317" s="2" t="s">
        <v>1371</v>
      </c>
      <c r="AO317" s="2" t="s">
        <v>1369</v>
      </c>
    </row>
    <row r="318" spans="1:41" x14ac:dyDescent="0.2">
      <c r="A318" s="2">
        <v>36448</v>
      </c>
      <c r="B318" s="2" t="s">
        <v>2606</v>
      </c>
      <c r="C318" s="2" t="s">
        <v>2607</v>
      </c>
      <c r="E318" s="2" t="s">
        <v>25</v>
      </c>
      <c r="F318" s="2" t="s">
        <v>2608</v>
      </c>
      <c r="G318" s="4">
        <v>38623</v>
      </c>
      <c r="H318" s="4" t="s">
        <v>29</v>
      </c>
      <c r="I318" s="2" t="s">
        <v>35</v>
      </c>
      <c r="S318" s="2" t="s">
        <v>61</v>
      </c>
      <c r="X318" s="2" t="s">
        <v>5397</v>
      </c>
      <c r="Z318" s="2" t="str">
        <f>IF(X318='[1]RULES DONT TOUCH'!$A$1,"N/A",IF(X318='[1]RULES DONT TOUCH'!$A$2,'[1]RULES DONT TOUCH'!$A$9,IF(X318='[1]RULES DONT TOUCH'!$A$3,'[1]RULES DONT TOUCH'!$A$11,IF(X318='[1]RULES DONT TOUCH'!$A$4,'[1]RULES DONT TOUCH'!$A$10,IF(X318='[1]RULES DONT TOUCH'!$A$5,'[1]RULES DONT TOUCH'!$A$13,IF(X318='[1]RULES DONT TOUCH'!$A$16,'[1]RULES DONT TOUCH'!$A$17,IF(X318='[1]RULES DONT TOUCH'!$A$8,'[1]RULES DONT TOUCH'!$A$12,IF(X318='[1]RULES DONT TOUCH'!$A$7,'[1]RULES DONT TOUCH'!$A$18,IF(X318='[1]RULES DONT TOUCH'!$A$23,'[1]RULES DONT TOUCH'!$A$13,IF(X318='[1]RULES DONT TOUCH'!$A$24,'[1]RULES DONT TOUCH'!$A$25,IF(X318='[1]RULES DONT TOUCH'!$A$21,'[1]RULES DONT TOUCH'!$A$22,IF(X318="","More info Needed",0))))))))))))</f>
        <v>N/A</v>
      </c>
      <c r="AB318" s="2" t="s">
        <v>5216</v>
      </c>
      <c r="AC318" s="2" t="s">
        <v>5201</v>
      </c>
      <c r="AD318" s="2" t="str">
        <f>IF(AB318='[1]RULES DONT TOUCH'!$A$1,"N/A",IF(AB318='[1]RULES DONT TOUCH'!$A$2,'[1]RULES DONT TOUCH'!$A$9,IF(AB318='[1]RULES DONT TOUCH'!$A$3,'[1]RULES DONT TOUCH'!$A$11,IF(AB318='[1]RULES DONT TOUCH'!$A$4,'[1]RULES DONT TOUCH'!$A$10,IF(AB318='[1]RULES DONT TOUCH'!$A$24,'[1]RULES DONT TOUCH'!$A$25,IF(AB318='[1]RULES DONT TOUCH'!$A$13,'[1]RULES DONT TOUCH'!$A$13,IF(AB318='[1]RULES DONT TOUCH'!$A$16,'[1]RULES DONT TOUCH'!$A$17,IF(AB318='[1]RULES DONT TOUCH'!$A$5,'[1]RULES DONT TOUCH'!$A$13,IF(AB318='[1]RULES DONT TOUCH'!$A$8,'[1]RULES DONT TOUCH'!$A$12,IF(AB318='[1]RULES DONT TOUCH'!$A$23,'[1]RULES DONT TOUCH'!$A$13,IF(AB318='[1]RULES DONT TOUCH'!$A$21,'[1]RULES DONT TOUCH'!$A$22,IF(AB318='[1]RULES DONT TOUCH'!$A$19,'[1]RULES DONT TOUCH'!$A$20,IF(AB318='[1]RULES DONT TOUCH'!$A$7,'[1]RULES DONT TOUCH'!$A$18,IF(AB318="","More info Needed",0))))))))))))))</f>
        <v>Sun</v>
      </c>
      <c r="AE318" s="2" t="s">
        <v>5220</v>
      </c>
      <c r="AF318" s="2" t="s">
        <v>5048</v>
      </c>
      <c r="AH318" s="2" t="s">
        <v>72</v>
      </c>
      <c r="AI318" s="48">
        <f>VLOOKUP(A318,[2]LicensedPremisesLLPG!$B:$AP,40,0)</f>
        <v>100031610440</v>
      </c>
      <c r="AJ318" s="2" t="s">
        <v>29</v>
      </c>
      <c r="AK318" s="2" t="s">
        <v>37</v>
      </c>
      <c r="AL318" s="2" t="s">
        <v>2609</v>
      </c>
      <c r="AM318" s="2" t="s">
        <v>2610</v>
      </c>
      <c r="AN318" s="2" t="s">
        <v>2611</v>
      </c>
      <c r="AO318" s="2" t="s">
        <v>2609</v>
      </c>
    </row>
    <row r="319" spans="1:41" x14ac:dyDescent="0.2">
      <c r="A319" s="2">
        <v>36449</v>
      </c>
      <c r="B319" s="6" t="s">
        <v>1300</v>
      </c>
      <c r="C319" s="6" t="s">
        <v>4689</v>
      </c>
      <c r="E319" s="2" t="s">
        <v>67</v>
      </c>
      <c r="F319" s="2" t="s">
        <v>1301</v>
      </c>
      <c r="G319" s="4">
        <v>38623</v>
      </c>
      <c r="H319" s="4" t="s">
        <v>29</v>
      </c>
      <c r="I319" s="2" t="s">
        <v>35</v>
      </c>
      <c r="S319" s="2" t="s">
        <v>61</v>
      </c>
      <c r="X319" s="2" t="s">
        <v>5103</v>
      </c>
      <c r="Y319" s="2" t="s">
        <v>5202</v>
      </c>
      <c r="Z319" s="2" t="str">
        <f>IF(X319='[1]RULES DONT TOUCH'!$A$1,"N/A",IF(X319='[1]RULES DONT TOUCH'!$A$2,'[1]RULES DONT TOUCH'!$A$9,IF(X319='[1]RULES DONT TOUCH'!$A$3,'[1]RULES DONT TOUCH'!$A$11,IF(X319='[1]RULES DONT TOUCH'!$A$4,'[1]RULES DONT TOUCH'!$A$10,IF(X319='[1]RULES DONT TOUCH'!$A$5,'[1]RULES DONT TOUCH'!$A$13,IF(X319='[1]RULES DONT TOUCH'!$A$16,'[1]RULES DONT TOUCH'!$A$17,IF(X319='[1]RULES DONT TOUCH'!$A$8,'[1]RULES DONT TOUCH'!$A$12,IF(X319='[1]RULES DONT TOUCH'!$A$7,'[1]RULES DONT TOUCH'!$A$18,IF(X319='[1]RULES DONT TOUCH'!$A$23,'[1]RULES DONT TOUCH'!$A$13,IF(X319='[1]RULES DONT TOUCH'!$A$24,'[1]RULES DONT TOUCH'!$A$25,IF(X319='[1]RULES DONT TOUCH'!$A$21,'[1]RULES DONT TOUCH'!$A$22,IF(X319="","More info Needed",0))))))))))))</f>
        <v>N/A</v>
      </c>
      <c r="AA319" s="2" t="s">
        <v>30</v>
      </c>
      <c r="AB319" s="2" t="s">
        <v>5103</v>
      </c>
      <c r="AC319" s="2" t="s">
        <v>5202</v>
      </c>
      <c r="AD319" s="2" t="str">
        <f>IF(AB319='[1]RULES DONT TOUCH'!$A$1,"N/A",IF(AB319='[1]RULES DONT TOUCH'!$A$2,'[1]RULES DONT TOUCH'!$A$9,IF(AB319='[1]RULES DONT TOUCH'!$A$3,'[1]RULES DONT TOUCH'!$A$11,IF(AB319='[1]RULES DONT TOUCH'!$A$4,'[1]RULES DONT TOUCH'!$A$10,IF(AB319='[1]RULES DONT TOUCH'!$A$24,'[1]RULES DONT TOUCH'!$A$25,IF(AB319='[1]RULES DONT TOUCH'!$A$13,'[1]RULES DONT TOUCH'!$A$13,IF(AB319='[1]RULES DONT TOUCH'!$A$16,'[1]RULES DONT TOUCH'!$A$17,IF(AB319='[1]RULES DONT TOUCH'!$A$5,'[1]RULES DONT TOUCH'!$A$13,IF(AB319='[1]RULES DONT TOUCH'!$A$8,'[1]RULES DONT TOUCH'!$A$12,IF(AB319='[1]RULES DONT TOUCH'!$A$23,'[1]RULES DONT TOUCH'!$A$13,IF(AB319='[1]RULES DONT TOUCH'!$A$21,'[1]RULES DONT TOUCH'!$A$22,IF(AB319='[1]RULES DONT TOUCH'!$A$19,'[1]RULES DONT TOUCH'!$A$20,IF(AB319='[1]RULES DONT TOUCH'!$A$7,'[1]RULES DONT TOUCH'!$A$18,IF(AB319="","More info Needed",0))))))))))))))</f>
        <v>N/A</v>
      </c>
      <c r="AE319" s="2" t="s">
        <v>30</v>
      </c>
      <c r="AF319" s="2" t="s">
        <v>5041</v>
      </c>
      <c r="AH319" s="2" t="s">
        <v>30</v>
      </c>
      <c r="AI319" s="48">
        <f>VLOOKUP(A319,[2]LicensedPremisesLLPG!$B:$AP,40,0)</f>
        <v>10034860381</v>
      </c>
      <c r="AJ319" s="2" t="s">
        <v>7162</v>
      </c>
      <c r="AK319" s="2" t="s">
        <v>37</v>
      </c>
      <c r="AL319" s="2" t="s">
        <v>1302</v>
      </c>
      <c r="AM319" s="2" t="s">
        <v>1303</v>
      </c>
      <c r="AN319" s="2" t="s">
        <v>1304</v>
      </c>
      <c r="AO319" s="2" t="s">
        <v>1302</v>
      </c>
    </row>
    <row r="320" spans="1:41" x14ac:dyDescent="0.2">
      <c r="A320" s="2">
        <v>36911</v>
      </c>
      <c r="B320" s="6" t="s">
        <v>4447</v>
      </c>
      <c r="C320" s="6" t="s">
        <v>5008</v>
      </c>
      <c r="E320" s="2" t="s">
        <v>67</v>
      </c>
      <c r="F320" s="2" t="s">
        <v>4448</v>
      </c>
      <c r="G320" s="4">
        <v>38623</v>
      </c>
      <c r="H320" s="4" t="s">
        <v>29</v>
      </c>
      <c r="I320" s="2" t="s">
        <v>45</v>
      </c>
      <c r="S320" s="2" t="s">
        <v>18</v>
      </c>
      <c r="Z320" s="2" t="str">
        <f>IF(X320='[1]RULES DONT TOUCH'!$A$1,"N/A",IF(X320='[1]RULES DONT TOUCH'!$A$2,'[1]RULES DONT TOUCH'!$A$9,IF(X320='[1]RULES DONT TOUCH'!$A$3,'[1]RULES DONT TOUCH'!$A$11,IF(X320='[1]RULES DONT TOUCH'!$A$4,'[1]RULES DONT TOUCH'!$A$10,IF(X320='[1]RULES DONT TOUCH'!$A$5,'[1]RULES DONT TOUCH'!$A$13,IF(X320='[1]RULES DONT TOUCH'!$A$16,'[1]RULES DONT TOUCH'!$A$17,IF(X320='[1]RULES DONT TOUCH'!$A$8,'[1]RULES DONT TOUCH'!$A$12,IF(X320='[1]RULES DONT TOUCH'!$A$7,'[1]RULES DONT TOUCH'!$A$18,IF(X320='[1]RULES DONT TOUCH'!$A$23,'[1]RULES DONT TOUCH'!$A$13,IF(X320='[1]RULES DONT TOUCH'!$A$24,'[1]RULES DONT TOUCH'!$A$25,IF(X320='[1]RULES DONT TOUCH'!$A$21,'[1]RULES DONT TOUCH'!$A$22,IF(X320="","More info Needed",0))))))))))))</f>
        <v>More info Needed</v>
      </c>
      <c r="AB320" s="2" t="s">
        <v>5216</v>
      </c>
      <c r="AC320" s="2" t="s">
        <v>7139</v>
      </c>
      <c r="AD320" s="2" t="str">
        <f>IF(AB320='[1]RULES DONT TOUCH'!$A$1,"N/A",IF(AB320='[1]RULES DONT TOUCH'!$A$2,'[1]RULES DONT TOUCH'!$A$9,IF(AB320='[1]RULES DONT TOUCH'!$A$3,'[1]RULES DONT TOUCH'!$A$11,IF(AB320='[1]RULES DONT TOUCH'!$A$4,'[1]RULES DONT TOUCH'!$A$10,IF(AB320='[1]RULES DONT TOUCH'!$A$24,'[1]RULES DONT TOUCH'!$A$25,IF(AB320='[1]RULES DONT TOUCH'!$A$13,'[1]RULES DONT TOUCH'!$A$13,IF(AB320='[1]RULES DONT TOUCH'!$A$16,'[1]RULES DONT TOUCH'!$A$17,IF(AB320='[1]RULES DONT TOUCH'!$A$5,'[1]RULES DONT TOUCH'!$A$13,IF(AB320='[1]RULES DONT TOUCH'!$A$8,'[1]RULES DONT TOUCH'!$A$12,IF(AB320='[1]RULES DONT TOUCH'!$A$23,'[1]RULES DONT TOUCH'!$A$13,IF(AB320='[1]RULES DONT TOUCH'!$A$21,'[1]RULES DONT TOUCH'!$A$22,IF(AB320='[1]RULES DONT TOUCH'!$A$19,'[1]RULES DONT TOUCH'!$A$20,IF(AB320='[1]RULES DONT TOUCH'!$A$7,'[1]RULES DONT TOUCH'!$A$18,IF(AB320="","More info Needed",0))))))))))))))</f>
        <v>Sun</v>
      </c>
      <c r="AE320" s="2" t="s">
        <v>7140</v>
      </c>
      <c r="AF320" s="2" t="s">
        <v>5041</v>
      </c>
      <c r="AH320" s="2" t="s">
        <v>47</v>
      </c>
      <c r="AI320" s="48">
        <v>100032094938</v>
      </c>
      <c r="AJ320" s="2" t="s">
        <v>7162</v>
      </c>
      <c r="AK320" s="2" t="s">
        <v>43</v>
      </c>
      <c r="AL320" s="2" t="s">
        <v>4449</v>
      </c>
      <c r="AM320" s="2" t="s">
        <v>4450</v>
      </c>
      <c r="AN320" s="2" t="s">
        <v>4448</v>
      </c>
      <c r="AO320" s="2" t="s">
        <v>7576</v>
      </c>
    </row>
    <row r="321" spans="1:48" x14ac:dyDescent="0.2">
      <c r="A321" s="2">
        <v>37318</v>
      </c>
      <c r="B321" s="2" t="s">
        <v>293</v>
      </c>
      <c r="C321" s="2" t="s">
        <v>5676</v>
      </c>
      <c r="D321" s="2" t="s">
        <v>379</v>
      </c>
      <c r="E321" s="2" t="s">
        <v>67</v>
      </c>
      <c r="F321" s="2" t="s">
        <v>376</v>
      </c>
      <c r="G321" s="4">
        <v>38623</v>
      </c>
      <c r="H321" s="4" t="s">
        <v>29</v>
      </c>
      <c r="I321" s="2" t="s">
        <v>35</v>
      </c>
      <c r="S321" s="2" t="s">
        <v>61</v>
      </c>
      <c r="U321" s="2" t="s">
        <v>29</v>
      </c>
      <c r="V321" s="2" t="s">
        <v>29</v>
      </c>
      <c r="W321" s="2" t="s">
        <v>29</v>
      </c>
      <c r="X321" s="2" t="s">
        <v>5216</v>
      </c>
      <c r="Y321" s="2" t="s">
        <v>5202</v>
      </c>
      <c r="Z321" s="2" t="str">
        <f>IF(X321='[1]RULES DONT TOUCH'!$A$1,"N/A",IF(X321='[1]RULES DONT TOUCH'!$A$2,'[1]RULES DONT TOUCH'!$A$9,IF(X321='[1]RULES DONT TOUCH'!$A$3,'[1]RULES DONT TOUCH'!$A$11,IF(X321='[1]RULES DONT TOUCH'!$A$4,'[1]RULES DONT TOUCH'!$A$10,IF(X321='[1]RULES DONT TOUCH'!$A$5,'[1]RULES DONT TOUCH'!$A$13,IF(X321='[1]RULES DONT TOUCH'!$A$16,'[1]RULES DONT TOUCH'!$A$17,IF(X321='[1]RULES DONT TOUCH'!$A$8,'[1]RULES DONT TOUCH'!$A$12,IF(X321='[1]RULES DONT TOUCH'!$A$7,'[1]RULES DONT TOUCH'!$A$18,IF(X321='[1]RULES DONT TOUCH'!$A$23,'[1]RULES DONT TOUCH'!$A$13,IF(X321='[1]RULES DONT TOUCH'!$A$24,'[1]RULES DONT TOUCH'!$A$25,IF(X321='[1]RULES DONT TOUCH'!$A$21,'[1]RULES DONT TOUCH'!$A$22,IF(X321="","More info Needed",0))))))))))))</f>
        <v>Sun</v>
      </c>
      <c r="AA321" s="2" t="s">
        <v>5694</v>
      </c>
      <c r="AB321" s="2" t="s">
        <v>5216</v>
      </c>
      <c r="AC321" s="2" t="s">
        <v>5202</v>
      </c>
      <c r="AD321" s="2" t="str">
        <f>IF(AB321='[1]RULES DONT TOUCH'!$A$1,"N/A",IF(AB321='[1]RULES DONT TOUCH'!$A$2,'[1]RULES DONT TOUCH'!$A$9,IF(AB321='[1]RULES DONT TOUCH'!$A$3,'[1]RULES DONT TOUCH'!$A$11,IF(AB321='[1]RULES DONT TOUCH'!$A$4,'[1]RULES DONT TOUCH'!$A$10,IF(AB321='[1]RULES DONT TOUCH'!$A$24,'[1]RULES DONT TOUCH'!$A$25,IF(AB321='[1]RULES DONT TOUCH'!$A$13,'[1]RULES DONT TOUCH'!$A$13,IF(AB321='[1]RULES DONT TOUCH'!$A$16,'[1]RULES DONT TOUCH'!$A$17,IF(AB321='[1]RULES DONT TOUCH'!$A$5,'[1]RULES DONT TOUCH'!$A$13,IF(AB321='[1]RULES DONT TOUCH'!$A$8,'[1]RULES DONT TOUCH'!$A$12,IF(AB321='[1]RULES DONT TOUCH'!$A$23,'[1]RULES DONT TOUCH'!$A$13,IF(AB321='[1]RULES DONT TOUCH'!$A$21,'[1]RULES DONT TOUCH'!$A$22,IF(AB321='[1]RULES DONT TOUCH'!$A$19,'[1]RULES DONT TOUCH'!$A$20,IF(AB321='[1]RULES DONT TOUCH'!$A$7,'[1]RULES DONT TOUCH'!$A$18,IF(AB321="","More info Needed",0))))))))))))))</f>
        <v>Sun</v>
      </c>
      <c r="AE321" s="2" t="s">
        <v>5695</v>
      </c>
      <c r="AF321" s="2" t="s">
        <v>5041</v>
      </c>
      <c r="AH321" s="2" t="s">
        <v>30</v>
      </c>
      <c r="AI321" s="48">
        <v>10090907902</v>
      </c>
      <c r="AJ321" s="2" t="s">
        <v>29</v>
      </c>
      <c r="AK321" s="2" t="s">
        <v>37</v>
      </c>
      <c r="AL321" s="2" t="s">
        <v>837</v>
      </c>
      <c r="AM321" s="2" t="s">
        <v>838</v>
      </c>
      <c r="AN321" s="2" t="s">
        <v>831</v>
      </c>
      <c r="AO321" s="2" t="s">
        <v>837</v>
      </c>
    </row>
    <row r="322" spans="1:48" x14ac:dyDescent="0.2">
      <c r="A322" s="2">
        <v>37319</v>
      </c>
      <c r="B322" s="2" t="s">
        <v>5355</v>
      </c>
      <c r="C322" s="2" t="s">
        <v>5356</v>
      </c>
      <c r="E322" s="2" t="s">
        <v>25</v>
      </c>
      <c r="F322" s="2" t="s">
        <v>5357</v>
      </c>
      <c r="G322" s="4">
        <v>38623</v>
      </c>
      <c r="H322" s="4" t="s">
        <v>28</v>
      </c>
      <c r="I322" s="2" t="s">
        <v>35</v>
      </c>
      <c r="S322" s="2" t="s">
        <v>61</v>
      </c>
      <c r="U322" s="2" t="s">
        <v>29</v>
      </c>
      <c r="W322" s="2" t="s">
        <v>29</v>
      </c>
      <c r="X322" s="2" t="s">
        <v>5397</v>
      </c>
      <c r="Y322" s="2" t="s">
        <v>30</v>
      </c>
      <c r="Z322" s="2" t="str">
        <f>IF(X322='[1]RULES DONT TOUCH'!$A$1,"N/A",IF(X322='[1]RULES DONT TOUCH'!$A$2,'[1]RULES DONT TOUCH'!$A$9,IF(X322='[1]RULES DONT TOUCH'!$A$3,'[1]RULES DONT TOUCH'!$A$11,IF(X322='[1]RULES DONT TOUCH'!$A$4,'[1]RULES DONT TOUCH'!$A$10,IF(X322='[1]RULES DONT TOUCH'!$A$5,'[1]RULES DONT TOUCH'!$A$13,IF(X322='[1]RULES DONT TOUCH'!$A$16,'[1]RULES DONT TOUCH'!$A$17,IF(X322='[1]RULES DONT TOUCH'!$A$8,'[1]RULES DONT TOUCH'!$A$12,IF(X322='[1]RULES DONT TOUCH'!$A$7,'[1]RULES DONT TOUCH'!$A$18,IF(X322='[1]RULES DONT TOUCH'!$A$23,'[1]RULES DONT TOUCH'!$A$13,IF(X322='[1]RULES DONT TOUCH'!$A$24,'[1]RULES DONT TOUCH'!$A$25,IF(X322='[1]RULES DONT TOUCH'!$A$21,'[1]RULES DONT TOUCH'!$A$22,IF(X322="","More info Needed",0))))))))))))</f>
        <v>N/A</v>
      </c>
      <c r="AA322" s="2" t="s">
        <v>30</v>
      </c>
      <c r="AB322" s="2" t="s">
        <v>5216</v>
      </c>
      <c r="AC322" s="2" t="s">
        <v>5201</v>
      </c>
      <c r="AD322" s="2" t="str">
        <f>IF(AB322='[1]RULES DONT TOUCH'!$A$1,"N/A",IF(AB322='[1]RULES DONT TOUCH'!$A$2,'[1]RULES DONT TOUCH'!$A$9,IF(AB322='[1]RULES DONT TOUCH'!$A$3,'[1]RULES DONT TOUCH'!$A$11,IF(AB322='[1]RULES DONT TOUCH'!$A$4,'[1]RULES DONT TOUCH'!$A$10,IF(AB322='[1]RULES DONT TOUCH'!$A$24,'[1]RULES DONT TOUCH'!$A$25,IF(AB322='[1]RULES DONT TOUCH'!$A$13,'[1]RULES DONT TOUCH'!$A$13,IF(AB322='[1]RULES DONT TOUCH'!$A$16,'[1]RULES DONT TOUCH'!$A$17,IF(AB322='[1]RULES DONT TOUCH'!$A$5,'[1]RULES DONT TOUCH'!$A$13,IF(AB322='[1]RULES DONT TOUCH'!$A$8,'[1]RULES DONT TOUCH'!$A$12,IF(AB322='[1]RULES DONT TOUCH'!$A$23,'[1]RULES DONT TOUCH'!$A$13,IF(AB322='[1]RULES DONT TOUCH'!$A$21,'[1]RULES DONT TOUCH'!$A$22,IF(AB322='[1]RULES DONT TOUCH'!$A$19,'[1]RULES DONT TOUCH'!$A$20,IF(AB322='[1]RULES DONT TOUCH'!$A$7,'[1]RULES DONT TOUCH'!$A$18,IF(AB322="","More info Needed",0))))))))))))))</f>
        <v>Sun</v>
      </c>
      <c r="AE322" s="2" t="s">
        <v>5220</v>
      </c>
      <c r="AF322" s="2" t="s">
        <v>5048</v>
      </c>
      <c r="AH322" s="2" t="s">
        <v>30</v>
      </c>
      <c r="AI322" s="48">
        <f>VLOOKUP(A322,[2]LicensedPremisesLLPG!$B:$AP,40,0)</f>
        <v>100031513509</v>
      </c>
      <c r="AJ322" s="2" t="s">
        <v>29</v>
      </c>
      <c r="AK322" s="2" t="s">
        <v>37</v>
      </c>
      <c r="AL322" s="2" t="s">
        <v>5355</v>
      </c>
      <c r="AM322" s="2" t="s">
        <v>5358</v>
      </c>
      <c r="AN322" s="2" t="s">
        <v>5359</v>
      </c>
      <c r="AO322" s="2" t="s">
        <v>5355</v>
      </c>
    </row>
    <row r="323" spans="1:48" ht="14.25" customHeight="1" x14ac:dyDescent="0.2">
      <c r="A323" s="2">
        <v>37320</v>
      </c>
      <c r="B323" s="6" t="s">
        <v>85</v>
      </c>
      <c r="C323" s="2" t="s">
        <v>4631</v>
      </c>
      <c r="E323" s="2" t="s">
        <v>67</v>
      </c>
      <c r="F323" s="2" t="s">
        <v>956</v>
      </c>
      <c r="G323" s="4">
        <v>38623</v>
      </c>
      <c r="H323" s="4" t="s">
        <v>29</v>
      </c>
      <c r="I323" s="2" t="s">
        <v>35</v>
      </c>
      <c r="S323" s="2" t="s">
        <v>61</v>
      </c>
      <c r="U323" s="2" t="s">
        <v>29</v>
      </c>
      <c r="V323" s="2" t="s">
        <v>29</v>
      </c>
      <c r="W323" s="2" t="s">
        <v>29</v>
      </c>
      <c r="X323" s="2" t="s">
        <v>5397</v>
      </c>
      <c r="Y323" s="2" t="s">
        <v>30</v>
      </c>
      <c r="Z323" s="2" t="str">
        <f>IF(X323='[1]RULES DONT TOUCH'!$A$1,"N/A",IF(X323='[1]RULES DONT TOUCH'!$A$2,'[1]RULES DONT TOUCH'!$A$9,IF(X323='[1]RULES DONT TOUCH'!$A$3,'[1]RULES DONT TOUCH'!$A$11,IF(X323='[1]RULES DONT TOUCH'!$A$4,'[1]RULES DONT TOUCH'!$A$10,IF(X323='[1]RULES DONT TOUCH'!$A$5,'[1]RULES DONT TOUCH'!$A$13,IF(X323='[1]RULES DONT TOUCH'!$A$16,'[1]RULES DONT TOUCH'!$A$17,IF(X323='[1]RULES DONT TOUCH'!$A$8,'[1]RULES DONT TOUCH'!$A$12,IF(X323='[1]RULES DONT TOUCH'!$A$7,'[1]RULES DONT TOUCH'!$A$18,IF(X323='[1]RULES DONT TOUCH'!$A$23,'[1]RULES DONT TOUCH'!$A$13,IF(X323='[1]RULES DONT TOUCH'!$A$24,'[1]RULES DONT TOUCH'!$A$25,IF(X323='[1]RULES DONT TOUCH'!$A$21,'[1]RULES DONT TOUCH'!$A$22,IF(X323="","More info Needed",0))))))))))))</f>
        <v>N/A</v>
      </c>
      <c r="AA323" s="2" t="s">
        <v>30</v>
      </c>
      <c r="AB323" s="2" t="s">
        <v>5216</v>
      </c>
      <c r="AC323" s="2" t="s">
        <v>5201</v>
      </c>
      <c r="AD323" s="2" t="str">
        <f>IF(AB323='[1]RULES DONT TOUCH'!$A$1,"N/A",IF(AB323='[1]RULES DONT TOUCH'!$A$2,'[1]RULES DONT TOUCH'!$A$9,IF(AB323='[1]RULES DONT TOUCH'!$A$3,'[1]RULES DONT TOUCH'!$A$11,IF(AB323='[1]RULES DONT TOUCH'!$A$4,'[1]RULES DONT TOUCH'!$A$10,IF(AB323='[1]RULES DONT TOUCH'!$A$24,'[1]RULES DONT TOUCH'!$A$25,IF(AB323='[1]RULES DONT TOUCH'!$A$13,'[1]RULES DONT TOUCH'!$A$13,IF(AB323='[1]RULES DONT TOUCH'!$A$16,'[1]RULES DONT TOUCH'!$A$17,IF(AB323='[1]RULES DONT TOUCH'!$A$5,'[1]RULES DONT TOUCH'!$A$13,IF(AB323='[1]RULES DONT TOUCH'!$A$8,'[1]RULES DONT TOUCH'!$A$12,IF(AB323='[1]RULES DONT TOUCH'!$A$23,'[1]RULES DONT TOUCH'!$A$13,IF(AB323='[1]RULES DONT TOUCH'!$A$21,'[1]RULES DONT TOUCH'!$A$22,IF(AB323='[1]RULES DONT TOUCH'!$A$19,'[1]RULES DONT TOUCH'!$A$20,IF(AB323='[1]RULES DONT TOUCH'!$A$7,'[1]RULES DONT TOUCH'!$A$18,IF(AB323="","More info Needed",0))))))))))))))</f>
        <v>Sun</v>
      </c>
      <c r="AE323" s="2" t="s">
        <v>5220</v>
      </c>
      <c r="AF323" s="2" t="s">
        <v>5041</v>
      </c>
      <c r="AH323" s="2" t="s">
        <v>30</v>
      </c>
      <c r="AI323" s="48">
        <f>VLOOKUP(A323,[2]LicensedPremisesLLPG!$B:$AP,40,0)</f>
        <v>100031529789</v>
      </c>
      <c r="AJ323" s="2" t="s">
        <v>29</v>
      </c>
      <c r="AK323" s="2" t="s">
        <v>37</v>
      </c>
      <c r="AL323" s="2" t="s">
        <v>958</v>
      </c>
      <c r="AM323" s="2" t="s">
        <v>959</v>
      </c>
      <c r="AN323" s="2" t="s">
        <v>960</v>
      </c>
      <c r="AO323" s="2" t="s">
        <v>958</v>
      </c>
    </row>
    <row r="324" spans="1:48" ht="14.25" customHeight="1" x14ac:dyDescent="0.2">
      <c r="A324" s="2">
        <v>37524</v>
      </c>
      <c r="B324" s="6" t="s">
        <v>5786</v>
      </c>
      <c r="C324" s="2" t="s">
        <v>4641</v>
      </c>
      <c r="E324" s="2" t="s">
        <v>67</v>
      </c>
      <c r="F324" s="2" t="s">
        <v>1025</v>
      </c>
      <c r="G324" s="4">
        <v>38623</v>
      </c>
      <c r="H324" s="4" t="s">
        <v>29</v>
      </c>
      <c r="I324" s="2" t="s">
        <v>111</v>
      </c>
      <c r="K324" s="2" t="s">
        <v>112</v>
      </c>
      <c r="R324" s="2" t="s">
        <v>27</v>
      </c>
      <c r="S324" s="2" t="s">
        <v>42</v>
      </c>
      <c r="U324" s="2" t="s">
        <v>29</v>
      </c>
      <c r="V324" s="2" t="s">
        <v>29</v>
      </c>
      <c r="W324" s="2" t="s">
        <v>29</v>
      </c>
      <c r="X324" s="2" t="s">
        <v>5397</v>
      </c>
      <c r="Y324" s="2" t="s">
        <v>30</v>
      </c>
      <c r="Z324" s="2" t="str">
        <f>IF(X324='[1]RULES DONT TOUCH'!$A$1,"N/A",IF(X324='[1]RULES DONT TOUCH'!$A$2,'[1]RULES DONT TOUCH'!$A$9,IF(X324='[1]RULES DONT TOUCH'!$A$3,'[1]RULES DONT TOUCH'!$A$11,IF(X324='[1]RULES DONT TOUCH'!$A$4,'[1]RULES DONT TOUCH'!$A$10,IF(X324='[1]RULES DONT TOUCH'!$A$5,'[1]RULES DONT TOUCH'!$A$13,IF(X324='[1]RULES DONT TOUCH'!$A$16,'[1]RULES DONT TOUCH'!$A$17,IF(X324='[1]RULES DONT TOUCH'!$A$8,'[1]RULES DONT TOUCH'!$A$12,IF(X324='[1]RULES DONT TOUCH'!$A$7,'[1]RULES DONT TOUCH'!$A$18,IF(X324='[1]RULES DONT TOUCH'!$A$23,'[1]RULES DONT TOUCH'!$A$13,IF(X324='[1]RULES DONT TOUCH'!$A$24,'[1]RULES DONT TOUCH'!$A$25,IF(X324='[1]RULES DONT TOUCH'!$A$21,'[1]RULES DONT TOUCH'!$A$22,IF(X324="","More info Needed",0))))))))))))</f>
        <v>N/A</v>
      </c>
      <c r="AA324" s="2" t="s">
        <v>30</v>
      </c>
      <c r="AB324" s="2" t="s">
        <v>5216</v>
      </c>
      <c r="AC324" s="2" t="s">
        <v>5532</v>
      </c>
      <c r="AD324" s="2" t="str">
        <f>IF(AB324='[1]RULES DONT TOUCH'!$A$1,"N/A",IF(AB324='[1]RULES DONT TOUCH'!$A$2,'[1]RULES DONT TOUCH'!$A$9,IF(AB324='[1]RULES DONT TOUCH'!$A$3,'[1]RULES DONT TOUCH'!$A$11,IF(AB324='[1]RULES DONT TOUCH'!$A$4,'[1]RULES DONT TOUCH'!$A$10,IF(AB324='[1]RULES DONT TOUCH'!$A$24,'[1]RULES DONT TOUCH'!$A$25,IF(AB324='[1]RULES DONT TOUCH'!$A$13,'[1]RULES DONT TOUCH'!$A$13,IF(AB324='[1]RULES DONT TOUCH'!$A$16,'[1]RULES DONT TOUCH'!$A$17,IF(AB324='[1]RULES DONT TOUCH'!$A$5,'[1]RULES DONT TOUCH'!$A$13,IF(AB324='[1]RULES DONT TOUCH'!$A$8,'[1]RULES DONT TOUCH'!$A$12,IF(AB324='[1]RULES DONT TOUCH'!$A$23,'[1]RULES DONT TOUCH'!$A$13,IF(AB324='[1]RULES DONT TOUCH'!$A$21,'[1]RULES DONT TOUCH'!$A$22,IF(AB324='[1]RULES DONT TOUCH'!$A$19,'[1]RULES DONT TOUCH'!$A$20,IF(AB324='[1]RULES DONT TOUCH'!$A$7,'[1]RULES DONT TOUCH'!$A$18,IF(AB324="","More info Needed",0))))))))))))))</f>
        <v>Sun</v>
      </c>
      <c r="AE324" s="2" t="s">
        <v>5540</v>
      </c>
      <c r="AF324" s="2" t="s">
        <v>5431</v>
      </c>
      <c r="AH324" s="2" t="s">
        <v>30</v>
      </c>
      <c r="AI324" s="48">
        <f>VLOOKUP(A324,[2]LicensedPremisesLLPG!$B:$AP,40,0)</f>
        <v>200001376328</v>
      </c>
      <c r="AK324" s="2" t="s">
        <v>37</v>
      </c>
      <c r="AL324" s="2" t="s">
        <v>1032</v>
      </c>
      <c r="AM324" s="2" t="s">
        <v>1033</v>
      </c>
      <c r="AN324" s="2" t="s">
        <v>1034</v>
      </c>
      <c r="AO324" s="2" t="s">
        <v>8494</v>
      </c>
    </row>
    <row r="325" spans="1:48" ht="14.25" customHeight="1" x14ac:dyDescent="0.2">
      <c r="A325" s="2">
        <v>37576</v>
      </c>
      <c r="B325" s="6" t="s">
        <v>3614</v>
      </c>
      <c r="C325" s="2" t="s">
        <v>5298</v>
      </c>
      <c r="D325" s="2" t="s">
        <v>176</v>
      </c>
      <c r="E325" s="2" t="s">
        <v>67</v>
      </c>
      <c r="F325" s="2" t="s">
        <v>3597</v>
      </c>
      <c r="G325" s="4">
        <v>38623</v>
      </c>
      <c r="H325" s="4" t="s">
        <v>29</v>
      </c>
      <c r="I325" s="2" t="s">
        <v>45</v>
      </c>
      <c r="N325" s="2" t="s">
        <v>48</v>
      </c>
      <c r="O325" s="2" t="s">
        <v>41</v>
      </c>
      <c r="Q325" s="2" t="s">
        <v>83</v>
      </c>
      <c r="R325" s="2" t="s">
        <v>46</v>
      </c>
      <c r="S325" s="2" t="s">
        <v>18</v>
      </c>
      <c r="X325" s="2" t="s">
        <v>5105</v>
      </c>
      <c r="Y325" s="2" t="s">
        <v>5586</v>
      </c>
      <c r="Z325" s="2" t="str">
        <f>IF(X325='[1]RULES DONT TOUCH'!$A$1,"N/A",IF(X325='[1]RULES DONT TOUCH'!$A$2,'[1]RULES DONT TOUCH'!$A$9,IF(X325='[1]RULES DONT TOUCH'!$A$3,'[1]RULES DONT TOUCH'!$A$11,IF(X325='[1]RULES DONT TOUCH'!$A$4,'[1]RULES DONT TOUCH'!$A$10,IF(X325='[1]RULES DONT TOUCH'!$A$5,'[1]RULES DONT TOUCH'!$A$13,IF(X325='[1]RULES DONT TOUCH'!$A$16,'[1]RULES DONT TOUCH'!$A$17,IF(X325='[1]RULES DONT TOUCH'!$A$8,'[1]RULES DONT TOUCH'!$A$12,IF(X325='[1]RULES DONT TOUCH'!$A$7,'[1]RULES DONT TOUCH'!$A$18,IF(X325='[1]RULES DONT TOUCH'!$A$23,'[1]RULES DONT TOUCH'!$A$13,IF(X325='[1]RULES DONT TOUCH'!$A$24,'[1]RULES DONT TOUCH'!$A$25,IF(X325='[1]RULES DONT TOUCH'!$A$21,'[1]RULES DONT TOUCH'!$A$22,IF(X325="","More info Needed",0))))))))))))</f>
        <v>Fri-Sat</v>
      </c>
      <c r="AA325" s="2" t="s">
        <v>5705</v>
      </c>
      <c r="AB325" s="2" t="s">
        <v>5105</v>
      </c>
      <c r="AC325" s="2" t="s">
        <v>5426</v>
      </c>
      <c r="AD325" s="2" t="str">
        <f>IF(AB325='[1]RULES DONT TOUCH'!$A$1,"N/A",IF(AB325='[1]RULES DONT TOUCH'!$A$2,'[1]RULES DONT TOUCH'!$A$9,IF(AB325='[1]RULES DONT TOUCH'!$A$3,'[1]RULES DONT TOUCH'!$A$11,IF(AB325='[1]RULES DONT TOUCH'!$A$4,'[1]RULES DONT TOUCH'!$A$10,IF(AB325='[1]RULES DONT TOUCH'!$A$24,'[1]RULES DONT TOUCH'!$A$25,IF(AB325='[1]RULES DONT TOUCH'!$A$13,'[1]RULES DONT TOUCH'!$A$13,IF(AB325='[1]RULES DONT TOUCH'!$A$16,'[1]RULES DONT TOUCH'!$A$17,IF(AB325='[1]RULES DONT TOUCH'!$A$5,'[1]RULES DONT TOUCH'!$A$13,IF(AB325='[1]RULES DONT TOUCH'!$A$8,'[1]RULES DONT TOUCH'!$A$12,IF(AB325='[1]RULES DONT TOUCH'!$A$23,'[1]RULES DONT TOUCH'!$A$13,IF(AB325='[1]RULES DONT TOUCH'!$A$21,'[1]RULES DONT TOUCH'!$A$22,IF(AB325='[1]RULES DONT TOUCH'!$A$19,'[1]RULES DONT TOUCH'!$A$20,IF(AB325='[1]RULES DONT TOUCH'!$A$7,'[1]RULES DONT TOUCH'!$A$18,IF(AB325="","More info Needed",0))))))))))))))</f>
        <v>Fri-Sat</v>
      </c>
      <c r="AE325" s="2" t="s">
        <v>5211</v>
      </c>
      <c r="AF325" s="2" t="s">
        <v>5041</v>
      </c>
      <c r="AH325" s="2" t="s">
        <v>30</v>
      </c>
      <c r="AI325" s="48">
        <f>VLOOKUP(A325,[2]LicensedPremisesLLPG!$B:$AP,40,0)</f>
        <v>10009153291</v>
      </c>
      <c r="AJ325" s="2" t="s">
        <v>7163</v>
      </c>
      <c r="AK325" s="2" t="s">
        <v>43</v>
      </c>
      <c r="AL325" s="2" t="s">
        <v>1056</v>
      </c>
      <c r="AM325" s="2" t="s">
        <v>1403</v>
      </c>
      <c r="AN325" s="2" t="s">
        <v>1058</v>
      </c>
      <c r="AO325" s="2" t="s">
        <v>3615</v>
      </c>
    </row>
    <row r="326" spans="1:48" ht="14.25" customHeight="1" x14ac:dyDescent="0.2">
      <c r="A326" s="2">
        <v>37911</v>
      </c>
      <c r="B326" s="2" t="s">
        <v>2772</v>
      </c>
      <c r="C326" s="2" t="s">
        <v>2773</v>
      </c>
      <c r="E326" s="2" t="s">
        <v>25</v>
      </c>
      <c r="F326" s="2" t="s">
        <v>2774</v>
      </c>
      <c r="G326" s="4">
        <v>38623</v>
      </c>
      <c r="H326" s="4" t="s">
        <v>29</v>
      </c>
      <c r="I326" s="2" t="s">
        <v>125</v>
      </c>
      <c r="L326" s="2" t="s">
        <v>68</v>
      </c>
      <c r="N326" s="2" t="s">
        <v>48</v>
      </c>
      <c r="Q326" s="2" t="s">
        <v>83</v>
      </c>
      <c r="X326" s="2" t="s">
        <v>5397</v>
      </c>
      <c r="Y326" s="2" t="s">
        <v>30</v>
      </c>
      <c r="Z326" s="2" t="str">
        <f>IF(X326='[1]RULES DONT TOUCH'!$A$1,"N/A",IF(X326='[1]RULES DONT TOUCH'!$A$2,'[1]RULES DONT TOUCH'!$A$9,IF(X326='[1]RULES DONT TOUCH'!$A$3,'[1]RULES DONT TOUCH'!$A$11,IF(X326='[1]RULES DONT TOUCH'!$A$4,'[1]RULES DONT TOUCH'!$A$10,IF(X326='[1]RULES DONT TOUCH'!$A$5,'[1]RULES DONT TOUCH'!$A$13,IF(X326='[1]RULES DONT TOUCH'!$A$16,'[1]RULES DONT TOUCH'!$A$17,IF(X326='[1]RULES DONT TOUCH'!$A$8,'[1]RULES DONT TOUCH'!$A$12,IF(X326='[1]RULES DONT TOUCH'!$A$7,'[1]RULES DONT TOUCH'!$A$18,IF(X326='[1]RULES DONT TOUCH'!$A$23,'[1]RULES DONT TOUCH'!$A$13,IF(X326='[1]RULES DONT TOUCH'!$A$24,'[1]RULES DONT TOUCH'!$A$25,IF(X326='[1]RULES DONT TOUCH'!$A$21,'[1]RULES DONT TOUCH'!$A$22,IF(X326="","More info Needed",0))))))))))))</f>
        <v>N/A</v>
      </c>
      <c r="AA326" s="2" t="s">
        <v>30</v>
      </c>
      <c r="AB326" s="2" t="s">
        <v>30</v>
      </c>
      <c r="AC326" s="2" t="s">
        <v>30</v>
      </c>
      <c r="AD326" s="2" t="str">
        <f>IF(AB326='[1]RULES DONT TOUCH'!$A$1,"N/A",IF(AB326='[1]RULES DONT TOUCH'!$A$2,'[1]RULES DONT TOUCH'!$A$9,IF(AB326='[1]RULES DONT TOUCH'!$A$3,'[1]RULES DONT TOUCH'!$A$11,IF(AB326='[1]RULES DONT TOUCH'!$A$4,'[1]RULES DONT TOUCH'!$A$10,IF(AB326='[1]RULES DONT TOUCH'!$A$24,'[1]RULES DONT TOUCH'!$A$25,IF(AB326='[1]RULES DONT TOUCH'!$A$13,'[1]RULES DONT TOUCH'!$A$13,IF(AB326='[1]RULES DONT TOUCH'!$A$16,'[1]RULES DONT TOUCH'!$A$17,IF(AB326='[1]RULES DONT TOUCH'!$A$5,'[1]RULES DONT TOUCH'!$A$13,IF(AB326='[1]RULES DONT TOUCH'!$A$8,'[1]RULES DONT TOUCH'!$A$12,IF(AB326='[1]RULES DONT TOUCH'!$A$23,'[1]RULES DONT TOUCH'!$A$13,IF(AB326='[1]RULES DONT TOUCH'!$A$21,'[1]RULES DONT TOUCH'!$A$22,IF(AB326='[1]RULES DONT TOUCH'!$A$19,'[1]RULES DONT TOUCH'!$A$20,IF(AB326='[1]RULES DONT TOUCH'!$A$7,'[1]RULES DONT TOUCH'!$A$18,IF(AB326="","More info Needed",0))))))))))))))</f>
        <v>N/A</v>
      </c>
      <c r="AE326" s="2" t="s">
        <v>30</v>
      </c>
      <c r="AF326" s="2" t="s">
        <v>7611</v>
      </c>
      <c r="AH326" s="2" t="s">
        <v>30</v>
      </c>
      <c r="AI326" s="48">
        <f>VLOOKUP(A326,[2]LicensedPremisesLLPG!$B:$AP,40,0)</f>
        <v>100032130746</v>
      </c>
      <c r="AK326" s="2" t="s">
        <v>56</v>
      </c>
      <c r="AL326" s="2" t="s">
        <v>2775</v>
      </c>
      <c r="AM326" s="2" t="s">
        <v>2776</v>
      </c>
      <c r="AN326" s="2" t="s">
        <v>2774</v>
      </c>
      <c r="AO326" s="2" t="s">
        <v>416</v>
      </c>
    </row>
    <row r="327" spans="1:48" ht="14.25" customHeight="1" x14ac:dyDescent="0.2">
      <c r="A327" s="2">
        <v>38273</v>
      </c>
      <c r="B327" s="2" t="s">
        <v>77</v>
      </c>
      <c r="C327" s="2" t="s">
        <v>5101</v>
      </c>
      <c r="E327" s="2" t="s">
        <v>25</v>
      </c>
      <c r="F327" s="2" t="s">
        <v>78</v>
      </c>
      <c r="G327" s="4">
        <v>38623</v>
      </c>
      <c r="H327" s="4" t="s">
        <v>29</v>
      </c>
      <c r="I327" s="2" t="s">
        <v>45</v>
      </c>
      <c r="N327" s="2" t="s">
        <v>48</v>
      </c>
      <c r="O327" s="2" t="s">
        <v>41</v>
      </c>
      <c r="R327" s="2" t="s">
        <v>27</v>
      </c>
      <c r="S327" s="2" t="s">
        <v>18</v>
      </c>
      <c r="U327" s="2" t="s">
        <v>29</v>
      </c>
      <c r="V327" s="2" t="s">
        <v>29</v>
      </c>
      <c r="W327" s="2" t="s">
        <v>29</v>
      </c>
      <c r="X327" s="2" t="s">
        <v>5105</v>
      </c>
      <c r="Y327" s="2" t="s">
        <v>5316</v>
      </c>
      <c r="Z327" s="2" t="s">
        <v>5107</v>
      </c>
      <c r="AA327" s="2" t="s">
        <v>5440</v>
      </c>
      <c r="AB327" s="2" t="s">
        <v>5216</v>
      </c>
      <c r="AC327" s="2" t="s">
        <v>5426</v>
      </c>
      <c r="AD327" s="2" t="s">
        <v>5217</v>
      </c>
      <c r="AE327" s="2" t="s">
        <v>5441</v>
      </c>
      <c r="AF327" s="2" t="s">
        <v>5041</v>
      </c>
      <c r="AH327" s="2" t="s">
        <v>30</v>
      </c>
      <c r="AI327" s="48">
        <f>VLOOKUP(A327,[2]LicensedPremisesLLPG!$B:$AP,40,0)</f>
        <v>200001372718</v>
      </c>
      <c r="AJ327" s="2" t="s">
        <v>7162</v>
      </c>
      <c r="AK327" s="2" t="s">
        <v>43</v>
      </c>
      <c r="AL327" s="2" t="s">
        <v>452</v>
      </c>
      <c r="AM327" s="2" t="s">
        <v>458</v>
      </c>
      <c r="AN327" s="2" t="s">
        <v>453</v>
      </c>
      <c r="AO327" s="2" t="s">
        <v>454</v>
      </c>
      <c r="AV327" s="2" t="s">
        <v>79</v>
      </c>
    </row>
    <row r="328" spans="1:48" ht="14.25" customHeight="1" x14ac:dyDescent="0.2">
      <c r="A328" s="2">
        <v>38984</v>
      </c>
      <c r="B328" s="6" t="s">
        <v>1401</v>
      </c>
      <c r="C328" s="2" t="s">
        <v>4706</v>
      </c>
      <c r="E328" s="2" t="s">
        <v>67</v>
      </c>
      <c r="F328" s="2" t="s">
        <v>1402</v>
      </c>
      <c r="G328" s="4">
        <v>38623</v>
      </c>
      <c r="H328" s="4" t="s">
        <v>29</v>
      </c>
      <c r="I328" s="2" t="s">
        <v>45</v>
      </c>
      <c r="N328" s="2" t="s">
        <v>48</v>
      </c>
      <c r="O328" s="2" t="s">
        <v>41</v>
      </c>
      <c r="S328" s="2" t="s">
        <v>18</v>
      </c>
      <c r="X328" s="2" t="s">
        <v>5103</v>
      </c>
      <c r="Y328" s="2" t="s">
        <v>5705</v>
      </c>
      <c r="Z328" s="2" t="str">
        <f>IF(X328='[1]RULES DONT TOUCH'!$A$1,"N/A",IF(X328='[1]RULES DONT TOUCH'!$A$2,'[1]RULES DONT TOUCH'!$A$9,IF(X328='[1]RULES DONT TOUCH'!$A$3,'[1]RULES DONT TOUCH'!$A$11,IF(X328='[1]RULES DONT TOUCH'!$A$4,'[1]RULES DONT TOUCH'!$A$10,IF(X328='[1]RULES DONT TOUCH'!$A$5,'[1]RULES DONT TOUCH'!$A$13,IF(X328='[1]RULES DONT TOUCH'!$A$16,'[1]RULES DONT TOUCH'!$A$17,IF(X328='[1]RULES DONT TOUCH'!$A$8,'[1]RULES DONT TOUCH'!$A$12,IF(X328='[1]RULES DONT TOUCH'!$A$7,'[1]RULES DONT TOUCH'!$A$18,IF(X328='[1]RULES DONT TOUCH'!$A$23,'[1]RULES DONT TOUCH'!$A$13,IF(X328='[1]RULES DONT TOUCH'!$A$24,'[1]RULES DONT TOUCH'!$A$25,IF(X328='[1]RULES DONT TOUCH'!$A$21,'[1]RULES DONT TOUCH'!$A$22,IF(X328="","More info Needed",0))))))))))))</f>
        <v>N/A</v>
      </c>
      <c r="AA328" s="2" t="s">
        <v>30</v>
      </c>
      <c r="AB328" s="2" t="s">
        <v>5216</v>
      </c>
      <c r="AC328" s="2" t="s">
        <v>5211</v>
      </c>
      <c r="AD328" s="2" t="str">
        <f>IF(AB328='[1]RULES DONT TOUCH'!$A$1,"N/A",IF(AB328='[1]RULES DONT TOUCH'!$A$2,'[1]RULES DONT TOUCH'!$A$9,IF(AB328='[1]RULES DONT TOUCH'!$A$3,'[1]RULES DONT TOUCH'!$A$11,IF(AB328='[1]RULES DONT TOUCH'!$A$4,'[1]RULES DONT TOUCH'!$A$10,IF(AB328='[1]RULES DONT TOUCH'!$A$24,'[1]RULES DONT TOUCH'!$A$25,IF(AB328='[1]RULES DONT TOUCH'!$A$13,'[1]RULES DONT TOUCH'!$A$13,IF(AB328='[1]RULES DONT TOUCH'!$A$16,'[1]RULES DONT TOUCH'!$A$17,IF(AB328='[1]RULES DONT TOUCH'!$A$5,'[1]RULES DONT TOUCH'!$A$13,IF(AB328='[1]RULES DONT TOUCH'!$A$8,'[1]RULES DONT TOUCH'!$A$12,IF(AB328='[1]RULES DONT TOUCH'!$A$23,'[1]RULES DONT TOUCH'!$A$13,IF(AB328='[1]RULES DONT TOUCH'!$A$21,'[1]RULES DONT TOUCH'!$A$22,IF(AB328='[1]RULES DONT TOUCH'!$A$19,'[1]RULES DONT TOUCH'!$A$20,IF(AB328='[1]RULES DONT TOUCH'!$A$7,'[1]RULES DONT TOUCH'!$A$18,IF(AB328="","More info Needed",0))))))))))))))</f>
        <v>Sun</v>
      </c>
      <c r="AE328" s="2" t="s">
        <v>5465</v>
      </c>
      <c r="AF328" s="2" t="s">
        <v>5041</v>
      </c>
      <c r="AH328" s="2" t="s">
        <v>30</v>
      </c>
      <c r="AI328" s="48">
        <f>VLOOKUP(A328,[2]LicensedPremisesLLPG!$B:$AP,40,0)</f>
        <v>100031539648</v>
      </c>
      <c r="AJ328" s="2" t="s">
        <v>7162</v>
      </c>
      <c r="AK328" s="2" t="s">
        <v>52</v>
      </c>
      <c r="AL328" s="2" t="s">
        <v>1056</v>
      </c>
      <c r="AM328" s="2" t="s">
        <v>1403</v>
      </c>
      <c r="AN328" s="2" t="s">
        <v>1058</v>
      </c>
      <c r="AO328" s="2" t="s">
        <v>1404</v>
      </c>
    </row>
    <row r="329" spans="1:48" ht="15" customHeight="1" x14ac:dyDescent="0.2">
      <c r="A329" s="2">
        <v>35461</v>
      </c>
      <c r="B329" s="6" t="s">
        <v>4463</v>
      </c>
      <c r="C329" s="2" t="s">
        <v>5236</v>
      </c>
      <c r="D329" s="2" t="s">
        <v>1842</v>
      </c>
      <c r="E329" s="2" t="s">
        <v>67</v>
      </c>
      <c r="F329" s="2" t="s">
        <v>4464</v>
      </c>
      <c r="G329" s="4">
        <v>38624</v>
      </c>
      <c r="H329" s="4" t="s">
        <v>29</v>
      </c>
      <c r="I329" s="2" t="s">
        <v>45</v>
      </c>
      <c r="K329" s="2" t="s">
        <v>112</v>
      </c>
      <c r="L329" s="2" t="s">
        <v>68</v>
      </c>
      <c r="N329" s="2" t="s">
        <v>48</v>
      </c>
      <c r="O329" s="2" t="s">
        <v>41</v>
      </c>
      <c r="R329" s="2" t="s">
        <v>27</v>
      </c>
      <c r="S329" s="2" t="s">
        <v>18</v>
      </c>
      <c r="X329" s="2" t="s">
        <v>5103</v>
      </c>
      <c r="Y329" s="2" t="s">
        <v>5737</v>
      </c>
      <c r="Z329" s="2" t="str">
        <f>IF(X329='[1]RULES DONT TOUCH'!$A$1,"N/A",IF(X329='[1]RULES DONT TOUCH'!$A$2,'[1]RULES DONT TOUCH'!$A$9,IF(X329='[1]RULES DONT TOUCH'!$A$3,'[1]RULES DONT TOUCH'!$A$11,IF(X329='[1]RULES DONT TOUCH'!$A$4,'[1]RULES DONT TOUCH'!$A$10,IF(X329='[1]RULES DONT TOUCH'!$A$5,'[1]RULES DONT TOUCH'!$A$13,IF(X329='[1]RULES DONT TOUCH'!$A$16,'[1]RULES DONT TOUCH'!$A$17,IF(X329='[1]RULES DONT TOUCH'!$A$8,'[1]RULES DONT TOUCH'!$A$12,IF(X329='[1]RULES DONT TOUCH'!$A$7,'[1]RULES DONT TOUCH'!$A$18,IF(X329='[1]RULES DONT TOUCH'!$A$23,'[1]RULES DONT TOUCH'!$A$13,IF(X329='[1]RULES DONT TOUCH'!$A$24,'[1]RULES DONT TOUCH'!$A$25,IF(X329='[1]RULES DONT TOUCH'!$A$21,'[1]RULES DONT TOUCH'!$A$22,IF(X329="","More info Needed",0))))))))))))</f>
        <v>N/A</v>
      </c>
      <c r="AA329" s="2" t="s">
        <v>30</v>
      </c>
      <c r="AB329" s="2" t="s">
        <v>5103</v>
      </c>
      <c r="AC329" s="2" t="s">
        <v>5687</v>
      </c>
      <c r="AD329" s="2" t="str">
        <f>IF(AB329='[1]RULES DONT TOUCH'!$A$1,"N/A",IF(AB329='[1]RULES DONT TOUCH'!$A$2,'[1]RULES DONT TOUCH'!$A$9,IF(AB329='[1]RULES DONT TOUCH'!$A$3,'[1]RULES DONT TOUCH'!$A$11,IF(AB329='[1]RULES DONT TOUCH'!$A$4,'[1]RULES DONT TOUCH'!$A$10,IF(AB329='[1]RULES DONT TOUCH'!$A$24,'[1]RULES DONT TOUCH'!$A$25,IF(AB329='[1]RULES DONT TOUCH'!$A$13,'[1]RULES DONT TOUCH'!$A$13,IF(AB329='[1]RULES DONT TOUCH'!$A$16,'[1]RULES DONT TOUCH'!$A$17,IF(AB329='[1]RULES DONT TOUCH'!$A$5,'[1]RULES DONT TOUCH'!$A$13,IF(AB329='[1]RULES DONT TOUCH'!$A$8,'[1]RULES DONT TOUCH'!$A$12,IF(AB329='[1]RULES DONT TOUCH'!$A$23,'[1]RULES DONT TOUCH'!$A$13,IF(AB329='[1]RULES DONT TOUCH'!$A$21,'[1]RULES DONT TOUCH'!$A$22,IF(AB329='[1]RULES DONT TOUCH'!$A$19,'[1]RULES DONT TOUCH'!$A$20,IF(AB329='[1]RULES DONT TOUCH'!$A$7,'[1]RULES DONT TOUCH'!$A$18,IF(AB329="","More info Needed",0))))))))))))))</f>
        <v>N/A</v>
      </c>
      <c r="AE329" s="2" t="s">
        <v>30</v>
      </c>
      <c r="AF329" s="2" t="s">
        <v>47</v>
      </c>
      <c r="AH329" s="2" t="s">
        <v>47</v>
      </c>
      <c r="AI329" s="48">
        <f>VLOOKUP(A329,[2]LicensedPremisesLLPG!$B:$AP,40,0)</f>
        <v>100032093342</v>
      </c>
      <c r="AJ329" s="2" t="s">
        <v>7163</v>
      </c>
      <c r="AK329" s="2" t="s">
        <v>43</v>
      </c>
      <c r="AL329" s="2" t="s">
        <v>887</v>
      </c>
      <c r="AM329" s="2" t="s">
        <v>893</v>
      </c>
      <c r="AN329" s="6" t="s">
        <v>889</v>
      </c>
      <c r="AO329" s="2" t="s">
        <v>8160</v>
      </c>
    </row>
    <row r="330" spans="1:48" ht="14.25" customHeight="1" x14ac:dyDescent="0.2">
      <c r="A330" s="2">
        <v>35508</v>
      </c>
      <c r="B330" s="6" t="s">
        <v>1699</v>
      </c>
      <c r="C330" s="2" t="s">
        <v>4754</v>
      </c>
      <c r="D330" s="2" t="s">
        <v>1096</v>
      </c>
      <c r="E330" s="2" t="s">
        <v>67</v>
      </c>
      <c r="F330" s="2" t="s">
        <v>1698</v>
      </c>
      <c r="G330" s="4">
        <v>38624</v>
      </c>
      <c r="H330" s="4" t="s">
        <v>29</v>
      </c>
      <c r="I330" s="2" t="s">
        <v>51</v>
      </c>
      <c r="K330" s="2" t="s">
        <v>112</v>
      </c>
      <c r="L330" s="2" t="s">
        <v>68</v>
      </c>
      <c r="N330" s="2" t="s">
        <v>48</v>
      </c>
      <c r="O330" s="2" t="s">
        <v>41</v>
      </c>
      <c r="P330" s="2" t="s">
        <v>49</v>
      </c>
      <c r="S330" s="2" t="s">
        <v>18</v>
      </c>
      <c r="X330" s="2" t="s">
        <v>5804</v>
      </c>
      <c r="Y330" s="2" t="s">
        <v>5898</v>
      </c>
      <c r="Z330" s="2">
        <f>IF(X330='[1]RULES DONT TOUCH'!$A$1,"N/A",IF(X330='[1]RULES DONT TOUCH'!$A$2,'[1]RULES DONT TOUCH'!$A$9,IF(X330='[1]RULES DONT TOUCH'!$A$3,'[1]RULES DONT TOUCH'!$A$11,IF(X330='[1]RULES DONT TOUCH'!$A$4,'[1]RULES DONT TOUCH'!$A$10,IF(X330='[1]RULES DONT TOUCH'!$A$5,'[1]RULES DONT TOUCH'!$A$13,IF(X330='[1]RULES DONT TOUCH'!$A$16,'[1]RULES DONT TOUCH'!$A$17,IF(X330='[1]RULES DONT TOUCH'!$A$8,'[1]RULES DONT TOUCH'!$A$12,IF(X330='[1]RULES DONT TOUCH'!$A$7,'[1]RULES DONT TOUCH'!$A$18,IF(X330='[1]RULES DONT TOUCH'!$A$23,'[1]RULES DONT TOUCH'!$A$13,IF(X330='[1]RULES DONT TOUCH'!$A$24,'[1]RULES DONT TOUCH'!$A$25,IF(X330='[1]RULES DONT TOUCH'!$A$21,'[1]RULES DONT TOUCH'!$A$22,IF(X330="","More info Needed",0))))))))))))</f>
        <v>0</v>
      </c>
      <c r="AA330" s="2" t="s">
        <v>5211</v>
      </c>
      <c r="AB330" s="2" t="s">
        <v>5804</v>
      </c>
      <c r="AC330" s="2" t="s">
        <v>5898</v>
      </c>
      <c r="AD330" s="2">
        <f>IF(AB330='[1]RULES DONT TOUCH'!$A$1,"N/A",IF(AB330='[1]RULES DONT TOUCH'!$A$2,'[1]RULES DONT TOUCH'!$A$9,IF(AB330='[1]RULES DONT TOUCH'!$A$3,'[1]RULES DONT TOUCH'!$A$11,IF(AB330='[1]RULES DONT TOUCH'!$A$4,'[1]RULES DONT TOUCH'!$A$10,IF(AB330='[1]RULES DONT TOUCH'!$A$24,'[1]RULES DONT TOUCH'!$A$25,IF(AB330='[1]RULES DONT TOUCH'!$A$13,'[1]RULES DONT TOUCH'!$A$13,IF(AB330='[1]RULES DONT TOUCH'!$A$16,'[1]RULES DONT TOUCH'!$A$17,IF(AB330='[1]RULES DONT TOUCH'!$A$5,'[1]RULES DONT TOUCH'!$A$13,IF(AB330='[1]RULES DONT TOUCH'!$A$8,'[1]RULES DONT TOUCH'!$A$12,IF(AB330='[1]RULES DONT TOUCH'!$A$23,'[1]RULES DONT TOUCH'!$A$13,IF(AB330='[1]RULES DONT TOUCH'!$A$21,'[1]RULES DONT TOUCH'!$A$22,IF(AB330='[1]RULES DONT TOUCH'!$A$19,'[1]RULES DONT TOUCH'!$A$20,IF(AB330='[1]RULES DONT TOUCH'!$A$7,'[1]RULES DONT TOUCH'!$A$18,IF(AB330="","More info Needed",0))))))))))))))</f>
        <v>0</v>
      </c>
      <c r="AE330" s="2" t="s">
        <v>5211</v>
      </c>
      <c r="AF330" s="2" t="s">
        <v>5041</v>
      </c>
      <c r="AH330" s="2" t="s">
        <v>30</v>
      </c>
      <c r="AI330" s="48">
        <f>VLOOKUP(A330,[2]LicensedPremisesLLPG!$B:$AP,40,0)</f>
        <v>200001381836</v>
      </c>
      <c r="AJ330" s="2" t="s">
        <v>7162</v>
      </c>
      <c r="AK330" s="2" t="s">
        <v>52</v>
      </c>
    </row>
    <row r="331" spans="1:48" ht="14.25" customHeight="1" x14ac:dyDescent="0.2">
      <c r="A331" s="2">
        <v>35629</v>
      </c>
      <c r="B331" s="2" t="s">
        <v>2523</v>
      </c>
      <c r="C331" s="2" t="s">
        <v>2524</v>
      </c>
      <c r="E331" s="2" t="s">
        <v>25</v>
      </c>
      <c r="F331" s="2" t="s">
        <v>2525</v>
      </c>
      <c r="G331" s="4">
        <v>38624</v>
      </c>
      <c r="H331" s="4" t="s">
        <v>29</v>
      </c>
      <c r="I331" s="2" t="s">
        <v>45</v>
      </c>
      <c r="N331" s="2" t="s">
        <v>48</v>
      </c>
      <c r="O331" s="2" t="s">
        <v>41</v>
      </c>
      <c r="Q331" s="2" t="s">
        <v>83</v>
      </c>
      <c r="R331" s="2" t="s">
        <v>27</v>
      </c>
      <c r="S331" s="2" t="s">
        <v>18</v>
      </c>
      <c r="X331" s="2" t="s">
        <v>5103</v>
      </c>
      <c r="Y331" s="2" t="s">
        <v>5872</v>
      </c>
      <c r="Z331" s="2" t="str">
        <f>IF(X331='[1]RULES DONT TOUCH'!$A$1,"N/A",IF(X331='[1]RULES DONT TOUCH'!$A$2,'[1]RULES DONT TOUCH'!$A$9,IF(X331='[1]RULES DONT TOUCH'!$A$3,'[1]RULES DONT TOUCH'!$A$11,IF(X331='[1]RULES DONT TOUCH'!$A$4,'[1]RULES DONT TOUCH'!$A$10,IF(X331='[1]RULES DONT TOUCH'!$A$5,'[1]RULES DONT TOUCH'!$A$13,IF(X331='[1]RULES DONT TOUCH'!$A$16,'[1]RULES DONT TOUCH'!$A$17,IF(X331='[1]RULES DONT TOUCH'!$A$8,'[1]RULES DONT TOUCH'!$A$12,IF(X331='[1]RULES DONT TOUCH'!$A$7,'[1]RULES DONT TOUCH'!$A$18,IF(X331='[1]RULES DONT TOUCH'!$A$23,'[1]RULES DONT TOUCH'!$A$13,IF(X331='[1]RULES DONT TOUCH'!$A$24,'[1]RULES DONT TOUCH'!$A$25,IF(X331='[1]RULES DONT TOUCH'!$A$21,'[1]RULES DONT TOUCH'!$A$22,IF(X331="","More info Needed",0))))))))))))</f>
        <v>N/A</v>
      </c>
      <c r="AA331" s="2" t="s">
        <v>30</v>
      </c>
      <c r="AB331" s="2" t="s">
        <v>5103</v>
      </c>
      <c r="AC331" s="2" t="s">
        <v>5578</v>
      </c>
      <c r="AD331" s="2" t="str">
        <f>IF(AB331='[1]RULES DONT TOUCH'!$A$1,"N/A",IF(AB331='[1]RULES DONT TOUCH'!$A$2,'[1]RULES DONT TOUCH'!$A$9,IF(AB331='[1]RULES DONT TOUCH'!$A$3,'[1]RULES DONT TOUCH'!$A$11,IF(AB331='[1]RULES DONT TOUCH'!$A$4,'[1]RULES DONT TOUCH'!$A$10,IF(AB331='[1]RULES DONT TOUCH'!$A$24,'[1]RULES DONT TOUCH'!$A$25,IF(AB331='[1]RULES DONT TOUCH'!$A$13,'[1]RULES DONT TOUCH'!$A$13,IF(AB331='[1]RULES DONT TOUCH'!$A$16,'[1]RULES DONT TOUCH'!$A$17,IF(AB331='[1]RULES DONT TOUCH'!$A$5,'[1]RULES DONT TOUCH'!$A$13,IF(AB331='[1]RULES DONT TOUCH'!$A$8,'[1]RULES DONT TOUCH'!$A$12,IF(AB331='[1]RULES DONT TOUCH'!$A$23,'[1]RULES DONT TOUCH'!$A$13,IF(AB331='[1]RULES DONT TOUCH'!$A$21,'[1]RULES DONT TOUCH'!$A$22,IF(AB331='[1]RULES DONT TOUCH'!$A$19,'[1]RULES DONT TOUCH'!$A$20,IF(AB331='[1]RULES DONT TOUCH'!$A$7,'[1]RULES DONT TOUCH'!$A$18,IF(AB331="","More info Needed",0))))))))))))))</f>
        <v>N/A</v>
      </c>
      <c r="AE331" s="2" t="s">
        <v>30</v>
      </c>
      <c r="AF331" s="2" t="s">
        <v>47</v>
      </c>
      <c r="AH331" s="2" t="s">
        <v>30</v>
      </c>
      <c r="AI331" s="48">
        <f>VLOOKUP(A331,[2]LicensedPremisesLLPG!$B:$AP,40,0)</f>
        <v>200001412608</v>
      </c>
      <c r="AJ331" s="2" t="s">
        <v>7162</v>
      </c>
      <c r="AK331" s="2" t="s">
        <v>43</v>
      </c>
      <c r="AL331" s="2" t="s">
        <v>7187</v>
      </c>
      <c r="AM331" s="2" t="s">
        <v>7188</v>
      </c>
      <c r="AN331" s="2" t="s">
        <v>7189</v>
      </c>
      <c r="AO331" s="2" t="s">
        <v>1733</v>
      </c>
    </row>
    <row r="332" spans="1:48" ht="14.25" customHeight="1" x14ac:dyDescent="0.2">
      <c r="A332" s="7">
        <v>34599</v>
      </c>
      <c r="B332" s="2" t="s">
        <v>153</v>
      </c>
      <c r="C332" s="2" t="s">
        <v>5509</v>
      </c>
      <c r="D332" s="2" t="s">
        <v>154</v>
      </c>
      <c r="E332" s="2" t="s">
        <v>25</v>
      </c>
      <c r="F332" s="2" t="s">
        <v>155</v>
      </c>
      <c r="G332" s="4">
        <v>38625</v>
      </c>
      <c r="H332" s="4" t="s">
        <v>29</v>
      </c>
      <c r="I332" s="2" t="s">
        <v>45</v>
      </c>
      <c r="K332" s="2" t="s">
        <v>112</v>
      </c>
      <c r="N332" s="2" t="s">
        <v>20</v>
      </c>
      <c r="O332" s="2" t="s">
        <v>131</v>
      </c>
      <c r="Q332" s="2" t="s">
        <v>133</v>
      </c>
      <c r="R332" s="2" t="s">
        <v>27</v>
      </c>
      <c r="S332" s="2" t="s">
        <v>18</v>
      </c>
      <c r="W332" s="2" t="s">
        <v>29</v>
      </c>
      <c r="X332" s="2" t="s">
        <v>5537</v>
      </c>
      <c r="Y332" s="2" t="s">
        <v>5586</v>
      </c>
      <c r="Z332" s="2" t="str">
        <f>IF(X332='[1]RULES DONT TOUCH'!$A$1,"N/A",IF(X332='[1]RULES DONT TOUCH'!$A$2,'[1]RULES DONT TOUCH'!$A$9,IF(X332='[1]RULES DONT TOUCH'!$A$3,'[1]RULES DONT TOUCH'!$A$11,IF(X332='[1]RULES DONT TOUCH'!$A$4,'[1]RULES DONT TOUCH'!$A$10,IF(X332='[1]RULES DONT TOUCH'!$A$5,'[1]RULES DONT TOUCH'!$A$13,IF(X332='[1]RULES DONT TOUCH'!$A$16,'[1]RULES DONT TOUCH'!$A$17,IF(X332='[1]RULES DONT TOUCH'!$A$8,'[1]RULES DONT TOUCH'!$A$12,IF(X332='[1]RULES DONT TOUCH'!$A$7,'[1]RULES DONT TOUCH'!$A$18,IF(X332='[1]RULES DONT TOUCH'!$A$23,'[1]RULES DONT TOUCH'!$A$13,IF(X332='[1]RULES DONT TOUCH'!$A$24,'[1]RULES DONT TOUCH'!$A$25,IF(X332='[1]RULES DONT TOUCH'!$A$21,'[1]RULES DONT TOUCH'!$A$22,IF(X332="","More info Needed",0))))))))))))</f>
        <v>Fri-Sat&amp;Sun</v>
      </c>
      <c r="AA332" s="7" t="s">
        <v>5901</v>
      </c>
      <c r="AB332" s="2" t="s">
        <v>5537</v>
      </c>
      <c r="AC332" s="2" t="s">
        <v>5425</v>
      </c>
      <c r="AD332" s="2" t="str">
        <f>IF(AB332='[1]RULES DONT TOUCH'!$A$1,"N/A",IF(AB332='[1]RULES DONT TOUCH'!$A$2,'[1]RULES DONT TOUCH'!$A$9,IF(AB332='[1]RULES DONT TOUCH'!$A$3,'[1]RULES DONT TOUCH'!$A$11,IF(AB332='[1]RULES DONT TOUCH'!$A$4,'[1]RULES DONT TOUCH'!$A$10,IF(AB332='[1]RULES DONT TOUCH'!$A$24,'[1]RULES DONT TOUCH'!$A$25,IF(AB332='[1]RULES DONT TOUCH'!$A$13,'[1]RULES DONT TOUCH'!$A$13,IF(AB332='[1]RULES DONT TOUCH'!$A$16,'[1]RULES DONT TOUCH'!$A$17,IF(AB332='[1]RULES DONT TOUCH'!$A$5,'[1]RULES DONT TOUCH'!$A$13,IF(AB332='[1]RULES DONT TOUCH'!$A$8,'[1]RULES DONT TOUCH'!$A$12,IF(AB332='[1]RULES DONT TOUCH'!$A$23,'[1]RULES DONT TOUCH'!$A$13,IF(AB332='[1]RULES DONT TOUCH'!$A$21,'[1]RULES DONT TOUCH'!$A$22,IF(AB332='[1]RULES DONT TOUCH'!$A$19,'[1]RULES DONT TOUCH'!$A$20,IF(AB332='[1]RULES DONT TOUCH'!$A$7,'[1]RULES DONT TOUCH'!$A$18,IF(AB332="","More info Needed",0))))))))))))))</f>
        <v>Fri-Sat&amp;Sun</v>
      </c>
      <c r="AE332" s="2" t="s">
        <v>5900</v>
      </c>
      <c r="AF332" s="2" t="s">
        <v>5431</v>
      </c>
      <c r="AH332" s="2" t="s">
        <v>30</v>
      </c>
      <c r="AI332" s="48">
        <f>VLOOKUP(A332,[2]LicensedPremisesLLPG!$B:$AP,40,0)</f>
        <v>10022959812</v>
      </c>
      <c r="AJ332" s="2" t="s">
        <v>7163</v>
      </c>
      <c r="AK332" s="2" t="s">
        <v>43</v>
      </c>
      <c r="AL332" s="2" t="s">
        <v>581</v>
      </c>
      <c r="AM332" s="2" t="s">
        <v>582</v>
      </c>
      <c r="AN332" s="2" t="s">
        <v>583</v>
      </c>
      <c r="AO332" s="2" t="s">
        <v>8659</v>
      </c>
    </row>
    <row r="333" spans="1:48" ht="14.25" customHeight="1" x14ac:dyDescent="0.2">
      <c r="A333" s="2">
        <v>35637</v>
      </c>
      <c r="B333" s="2" t="s">
        <v>4165</v>
      </c>
      <c r="C333" s="2" t="s">
        <v>4166</v>
      </c>
      <c r="E333" s="2" t="s">
        <v>25</v>
      </c>
      <c r="F333" s="4" t="s">
        <v>2334</v>
      </c>
      <c r="G333" s="4">
        <v>38625</v>
      </c>
      <c r="H333" s="4" t="s">
        <v>29</v>
      </c>
      <c r="I333" s="2" t="s">
        <v>45</v>
      </c>
      <c r="N333" s="2" t="s">
        <v>48</v>
      </c>
      <c r="O333" s="2" t="s">
        <v>41</v>
      </c>
      <c r="R333" s="2" t="s">
        <v>27</v>
      </c>
      <c r="S333" s="2" t="s">
        <v>18</v>
      </c>
      <c r="X333" s="2" t="s">
        <v>5105</v>
      </c>
      <c r="Y333" s="2" t="s">
        <v>5444</v>
      </c>
      <c r="Z333" s="2" t="str">
        <f>IF(X333='[1]RULES DONT TOUCH'!$A$1,"N/A",IF(X333='[1]RULES DONT TOUCH'!$A$2,'[1]RULES DONT TOUCH'!$A$9,IF(X333='[1]RULES DONT TOUCH'!$A$3,'[1]RULES DONT TOUCH'!$A$11,IF(X333='[1]RULES DONT TOUCH'!$A$4,'[1]RULES DONT TOUCH'!$A$10,IF(X333='[1]RULES DONT TOUCH'!$A$5,'[1]RULES DONT TOUCH'!$A$13,IF(X333='[1]RULES DONT TOUCH'!$A$16,'[1]RULES DONT TOUCH'!$A$17,IF(X333='[1]RULES DONT TOUCH'!$A$8,'[1]RULES DONT TOUCH'!$A$12,IF(X333='[1]RULES DONT TOUCH'!$A$7,'[1]RULES DONT TOUCH'!$A$18,IF(X333='[1]RULES DONT TOUCH'!$A$23,'[1]RULES DONT TOUCH'!$A$13,IF(X333='[1]RULES DONT TOUCH'!$A$24,'[1]RULES DONT TOUCH'!$A$25,IF(X333='[1]RULES DONT TOUCH'!$A$21,'[1]RULES DONT TOUCH'!$A$22,IF(X333="","More info Needed",0))))))))))))</f>
        <v>Fri-Sat</v>
      </c>
      <c r="AA333" s="2" t="s">
        <v>5892</v>
      </c>
      <c r="AB333" s="2" t="s">
        <v>5105</v>
      </c>
      <c r="AC333" s="2" t="s">
        <v>5212</v>
      </c>
      <c r="AD333" s="2" t="str">
        <f>IF(AB333='[1]RULES DONT TOUCH'!$A$1,"N/A",IF(AB333='[1]RULES DONT TOUCH'!$A$2,'[1]RULES DONT TOUCH'!$A$9,IF(AB333='[1]RULES DONT TOUCH'!$A$3,'[1]RULES DONT TOUCH'!$A$11,IF(AB333='[1]RULES DONT TOUCH'!$A$4,'[1]RULES DONT TOUCH'!$A$10,IF(AB333='[1]RULES DONT TOUCH'!$A$24,'[1]RULES DONT TOUCH'!$A$25,IF(AB333='[1]RULES DONT TOUCH'!$A$13,'[1]RULES DONT TOUCH'!$A$13,IF(AB333='[1]RULES DONT TOUCH'!$A$16,'[1]RULES DONT TOUCH'!$A$17,IF(AB333='[1]RULES DONT TOUCH'!$A$5,'[1]RULES DONT TOUCH'!$A$13,IF(AB333='[1]RULES DONT TOUCH'!$A$8,'[1]RULES DONT TOUCH'!$A$12,IF(AB333='[1]RULES DONT TOUCH'!$A$23,'[1]RULES DONT TOUCH'!$A$13,IF(AB333='[1]RULES DONT TOUCH'!$A$21,'[1]RULES DONT TOUCH'!$A$22,IF(AB333='[1]RULES DONT TOUCH'!$A$19,'[1]RULES DONT TOUCH'!$A$20,IF(AB333='[1]RULES DONT TOUCH'!$A$7,'[1]RULES DONT TOUCH'!$A$18,IF(AB333="","More info Needed",0))))))))))))))</f>
        <v>Fri-Sat</v>
      </c>
      <c r="AE333" s="2" t="s">
        <v>5682</v>
      </c>
      <c r="AF333" s="2" t="s">
        <v>47</v>
      </c>
      <c r="AH333" s="2" t="s">
        <v>47</v>
      </c>
      <c r="AI333" s="48">
        <f>VLOOKUP(A333,[2]LicensedPremisesLLPG!$B:$AP,40,0)</f>
        <v>200001395978</v>
      </c>
      <c r="AJ333" s="2" t="s">
        <v>7163</v>
      </c>
      <c r="AK333" s="2" t="s">
        <v>43</v>
      </c>
      <c r="AL333" s="2" t="s">
        <v>2136</v>
      </c>
      <c r="AM333" s="2" t="s">
        <v>2137</v>
      </c>
      <c r="AN333" s="2" t="s">
        <v>2138</v>
      </c>
      <c r="AO333" s="2" t="s">
        <v>7396</v>
      </c>
    </row>
    <row r="334" spans="1:48" ht="14.25" customHeight="1" x14ac:dyDescent="0.2">
      <c r="A334" s="2">
        <v>35664</v>
      </c>
      <c r="B334" s="2" t="s">
        <v>330</v>
      </c>
      <c r="C334" s="2" t="s">
        <v>331</v>
      </c>
      <c r="D334" s="2" t="s">
        <v>332</v>
      </c>
      <c r="E334" s="2" t="s">
        <v>67</v>
      </c>
      <c r="F334" s="2" t="s">
        <v>333</v>
      </c>
      <c r="G334" s="4">
        <v>38625</v>
      </c>
      <c r="H334" s="4" t="s">
        <v>29</v>
      </c>
      <c r="I334" s="2" t="s">
        <v>45</v>
      </c>
      <c r="N334" s="2" t="s">
        <v>48</v>
      </c>
      <c r="O334" s="2" t="s">
        <v>41</v>
      </c>
      <c r="P334" s="2" t="s">
        <v>49</v>
      </c>
      <c r="Q334" s="2" t="s">
        <v>83</v>
      </c>
      <c r="R334" s="2" t="s">
        <v>27</v>
      </c>
      <c r="S334" s="2" t="s">
        <v>18</v>
      </c>
      <c r="U334" s="2" t="s">
        <v>29</v>
      </c>
      <c r="V334" s="2" t="s">
        <v>29</v>
      </c>
      <c r="W334" s="2" t="s">
        <v>29</v>
      </c>
      <c r="X334" s="2" t="s">
        <v>5453</v>
      </c>
      <c r="Y334" s="2" t="s">
        <v>5651</v>
      </c>
      <c r="Z334" s="2" t="str">
        <f>IF(X334='[1]RULES DONT TOUCH'!$A$1,"N/A",IF(X334='[1]RULES DONT TOUCH'!$A$2,'[1]RULES DONT TOUCH'!$A$9,IF(X334='[1]RULES DONT TOUCH'!$A$3,'[1]RULES DONT TOUCH'!$A$11,IF(X334='[1]RULES DONT TOUCH'!$A$4,'[1]RULES DONT TOUCH'!$A$10,IF(X334='[1]RULES DONT TOUCH'!$A$5,'[1]RULES DONT TOUCH'!$A$13,IF(X334='[1]RULES DONT TOUCH'!$A$16,'[1]RULES DONT TOUCH'!$A$17,IF(X334='[1]RULES DONT TOUCH'!$A$8,'[1]RULES DONT TOUCH'!$A$12,IF(X334='[1]RULES DONT TOUCH'!$A$7,'[1]RULES DONT TOUCH'!$A$18,IF(X334='[1]RULES DONT TOUCH'!$A$23,'[1]RULES DONT TOUCH'!$A$13,IF(X334='[1]RULES DONT TOUCH'!$A$24,'[1]RULES DONT TOUCH'!$A$25,IF(X334='[1]RULES DONT TOUCH'!$A$21,'[1]RULES DONT TOUCH'!$A$22,IF(X334="","More info Needed",0))))))))))))</f>
        <v>Fri,Sat - Sun</v>
      </c>
      <c r="AA334" s="7" t="s">
        <v>5653</v>
      </c>
      <c r="AB334" s="2" t="s">
        <v>5103</v>
      </c>
      <c r="AC334" s="2" t="s">
        <v>5426</v>
      </c>
      <c r="AD334" s="2" t="str">
        <f>IF(AB334='[1]RULES DONT TOUCH'!$A$1,"N/A",IF(AB334='[1]RULES DONT TOUCH'!$A$2,'[1]RULES DONT TOUCH'!$A$9,IF(AB334='[1]RULES DONT TOUCH'!$A$3,'[1]RULES DONT TOUCH'!$A$11,IF(AB334='[1]RULES DONT TOUCH'!$A$4,'[1]RULES DONT TOUCH'!$A$10,IF(AB334='[1]RULES DONT TOUCH'!$A$24,'[1]RULES DONT TOUCH'!$A$25,IF(AB334='[1]RULES DONT TOUCH'!$A$13,'[1]RULES DONT TOUCH'!$A$13,IF(AB334='[1]RULES DONT TOUCH'!$A$16,'[1]RULES DONT TOUCH'!$A$17,IF(AB334='[1]RULES DONT TOUCH'!$A$5,'[1]RULES DONT TOUCH'!$A$13,IF(AB334='[1]RULES DONT TOUCH'!$A$8,'[1]RULES DONT TOUCH'!$A$12,IF(AB334='[1]RULES DONT TOUCH'!$A$23,'[1]RULES DONT TOUCH'!$A$13,IF(AB334='[1]RULES DONT TOUCH'!$A$21,'[1]RULES DONT TOUCH'!$A$22,IF(AB334='[1]RULES DONT TOUCH'!$A$19,'[1]RULES DONT TOUCH'!$A$20,IF(AB334='[1]RULES DONT TOUCH'!$A$7,'[1]RULES DONT TOUCH'!$A$18,IF(AB334="","More info Needed",0))))))))))))))</f>
        <v>N/A</v>
      </c>
      <c r="AE334" s="2" t="s">
        <v>30</v>
      </c>
      <c r="AF334" s="2" t="s">
        <v>47</v>
      </c>
      <c r="AH334" s="2" t="s">
        <v>30</v>
      </c>
      <c r="AI334" s="48">
        <f>VLOOKUP(A334,[2]LicensedPremisesLLPG!$B:$AP,40,0)</f>
        <v>10000132572</v>
      </c>
      <c r="AJ334" s="2" t="s">
        <v>7162</v>
      </c>
      <c r="AK334" s="2" t="s">
        <v>43</v>
      </c>
      <c r="AL334" s="2" t="s">
        <v>747</v>
      </c>
      <c r="AM334" s="2" t="s">
        <v>748</v>
      </c>
      <c r="AN334" s="2" t="s">
        <v>749</v>
      </c>
      <c r="AO334" s="2" t="s">
        <v>7727</v>
      </c>
    </row>
    <row r="335" spans="1:48" ht="15" customHeight="1" x14ac:dyDescent="0.2">
      <c r="A335" s="2">
        <v>35871</v>
      </c>
      <c r="B335" s="6" t="s">
        <v>1814</v>
      </c>
      <c r="C335" s="2" t="s">
        <v>4774</v>
      </c>
      <c r="E335" s="2" t="s">
        <v>67</v>
      </c>
      <c r="F335" s="2" t="s">
        <v>1815</v>
      </c>
      <c r="G335" s="4">
        <v>38625</v>
      </c>
      <c r="H335" s="4" t="s">
        <v>29</v>
      </c>
      <c r="I335" s="2" t="s">
        <v>40</v>
      </c>
      <c r="R335" s="2" t="s">
        <v>27</v>
      </c>
      <c r="S335" s="2" t="s">
        <v>42</v>
      </c>
      <c r="X335" s="2" t="s">
        <v>5105</v>
      </c>
      <c r="Y335" s="2" t="s">
        <v>5821</v>
      </c>
      <c r="Z335" s="2" t="str">
        <f>IF(X335='[1]RULES DONT TOUCH'!$A$1,"N/A",IF(X335='[1]RULES DONT TOUCH'!$A$2,'[1]RULES DONT TOUCH'!$A$9,IF(X335='[1]RULES DONT TOUCH'!$A$3,'[1]RULES DONT TOUCH'!$A$11,IF(X335='[1]RULES DONT TOUCH'!$A$4,'[1]RULES DONT TOUCH'!$A$10,IF(X335='[1]RULES DONT TOUCH'!$A$5,'[1]RULES DONT TOUCH'!$A$13,IF(X335='[1]RULES DONT TOUCH'!$A$16,'[1]RULES DONT TOUCH'!$A$17,IF(X335='[1]RULES DONT TOUCH'!$A$8,'[1]RULES DONT TOUCH'!$A$12,IF(X335='[1]RULES DONT TOUCH'!$A$7,'[1]RULES DONT TOUCH'!$A$18,IF(X335='[1]RULES DONT TOUCH'!$A$23,'[1]RULES DONT TOUCH'!$A$13,IF(X335='[1]RULES DONT TOUCH'!$A$24,'[1]RULES DONT TOUCH'!$A$25,IF(X335='[1]RULES DONT TOUCH'!$A$21,'[1]RULES DONT TOUCH'!$A$22,IF(X335="","More info Needed",0))))))))))))</f>
        <v>Fri-Sat</v>
      </c>
      <c r="AA335" s="2" t="s">
        <v>5935</v>
      </c>
      <c r="AB335" s="2" t="s">
        <v>5103</v>
      </c>
      <c r="AC335" s="2" t="s">
        <v>5820</v>
      </c>
      <c r="AD335" s="2" t="str">
        <f>IF(AB335='[1]RULES DONT TOUCH'!$A$1,"N/A",IF(AB335='[1]RULES DONT TOUCH'!$A$2,'[1]RULES DONT TOUCH'!$A$9,IF(AB335='[1]RULES DONT TOUCH'!$A$3,'[1]RULES DONT TOUCH'!$A$11,IF(AB335='[1]RULES DONT TOUCH'!$A$4,'[1]RULES DONT TOUCH'!$A$10,IF(AB335='[1]RULES DONT TOUCH'!$A$24,'[1]RULES DONT TOUCH'!$A$25,IF(AB335='[1]RULES DONT TOUCH'!$A$13,'[1]RULES DONT TOUCH'!$A$13,IF(AB335='[1]RULES DONT TOUCH'!$A$16,'[1]RULES DONT TOUCH'!$A$17,IF(AB335='[1]RULES DONT TOUCH'!$A$5,'[1]RULES DONT TOUCH'!$A$13,IF(AB335='[1]RULES DONT TOUCH'!$A$8,'[1]RULES DONT TOUCH'!$A$12,IF(AB335='[1]RULES DONT TOUCH'!$A$23,'[1]RULES DONT TOUCH'!$A$13,IF(AB335='[1]RULES DONT TOUCH'!$A$21,'[1]RULES DONT TOUCH'!$A$22,IF(AB335='[1]RULES DONT TOUCH'!$A$19,'[1]RULES DONT TOUCH'!$A$20,IF(AB335='[1]RULES DONT TOUCH'!$A$7,'[1]RULES DONT TOUCH'!$A$18,IF(AB335="","More info Needed",0))))))))))))))</f>
        <v>N/A</v>
      </c>
      <c r="AE335" s="2" t="s">
        <v>30</v>
      </c>
      <c r="AF335" s="2" t="s">
        <v>5041</v>
      </c>
      <c r="AH335" s="2" t="s">
        <v>47</v>
      </c>
      <c r="AI335" s="48">
        <f>VLOOKUP(A335,[2]LicensedPremisesLLPG!$B:$AP,40,0)</f>
        <v>10000132707</v>
      </c>
      <c r="AJ335" s="2" t="s">
        <v>29</v>
      </c>
      <c r="AK335" s="2" t="s">
        <v>75</v>
      </c>
      <c r="AL335" s="2" t="s">
        <v>1816</v>
      </c>
      <c r="AM335" s="2" t="s">
        <v>1817</v>
      </c>
      <c r="AN335" s="2" t="s">
        <v>1818</v>
      </c>
      <c r="AO335" s="2" t="s">
        <v>1816</v>
      </c>
    </row>
    <row r="336" spans="1:48" ht="14.25" customHeight="1" x14ac:dyDescent="0.2">
      <c r="A336" s="2">
        <v>35946</v>
      </c>
      <c r="B336" s="6" t="s">
        <v>3090</v>
      </c>
      <c r="C336" s="2" t="s">
        <v>4882</v>
      </c>
      <c r="D336" s="2" t="s">
        <v>1170</v>
      </c>
      <c r="E336" s="2" t="s">
        <v>67</v>
      </c>
      <c r="F336" s="2" t="s">
        <v>3088</v>
      </c>
      <c r="G336" s="4">
        <v>38625</v>
      </c>
      <c r="H336" s="4" t="s">
        <v>29</v>
      </c>
      <c r="I336" s="2" t="s">
        <v>51</v>
      </c>
      <c r="O336" s="2" t="s">
        <v>41</v>
      </c>
      <c r="S336" s="2" t="s">
        <v>18</v>
      </c>
      <c r="X336" s="2" t="s">
        <v>5788</v>
      </c>
      <c r="Y336" s="2" t="s">
        <v>30</v>
      </c>
      <c r="Z336" s="2">
        <f>IF(X336='[1]RULES DONT TOUCH'!$A$1,"N/A",IF(X336='[1]RULES DONT TOUCH'!$A$2,'[1]RULES DONT TOUCH'!$A$9,IF(X336='[1]RULES DONT TOUCH'!$A$3,'[1]RULES DONT TOUCH'!$A$11,IF(X336='[1]RULES DONT TOUCH'!$A$4,'[1]RULES DONT TOUCH'!$A$10,IF(X336='[1]RULES DONT TOUCH'!$A$5,'[1]RULES DONT TOUCH'!$A$13,IF(X336='[1]RULES DONT TOUCH'!$A$16,'[1]RULES DONT TOUCH'!$A$17,IF(X336='[1]RULES DONT TOUCH'!$A$8,'[1]RULES DONT TOUCH'!$A$12,IF(X336='[1]RULES DONT TOUCH'!$A$7,'[1]RULES DONT TOUCH'!$A$18,IF(X336='[1]RULES DONT TOUCH'!$A$23,'[1]RULES DONT TOUCH'!$A$13,IF(X336='[1]RULES DONT TOUCH'!$A$24,'[1]RULES DONT TOUCH'!$A$25,IF(X336='[1]RULES DONT TOUCH'!$A$21,'[1]RULES DONT TOUCH'!$A$22,IF(X336="","More info Needed",0))))))))))))</f>
        <v>0</v>
      </c>
      <c r="AA336" s="2" t="s">
        <v>30</v>
      </c>
      <c r="AB336" s="2" t="s">
        <v>5103</v>
      </c>
      <c r="AC336" s="2" t="s">
        <v>5532</v>
      </c>
      <c r="AD336" s="2" t="str">
        <f>IF(AB336='[1]RULES DONT TOUCH'!$A$1,"N/A",IF(AB336='[1]RULES DONT TOUCH'!$A$2,'[1]RULES DONT TOUCH'!$A$9,IF(AB336='[1]RULES DONT TOUCH'!$A$3,'[1]RULES DONT TOUCH'!$A$11,IF(AB336='[1]RULES DONT TOUCH'!$A$4,'[1]RULES DONT TOUCH'!$A$10,IF(AB336='[1]RULES DONT TOUCH'!$A$24,'[1]RULES DONT TOUCH'!$A$25,IF(AB336='[1]RULES DONT TOUCH'!$A$13,'[1]RULES DONT TOUCH'!$A$13,IF(AB336='[1]RULES DONT TOUCH'!$A$16,'[1]RULES DONT TOUCH'!$A$17,IF(AB336='[1]RULES DONT TOUCH'!$A$5,'[1]RULES DONT TOUCH'!$A$13,IF(AB336='[1]RULES DONT TOUCH'!$A$8,'[1]RULES DONT TOUCH'!$A$12,IF(AB336='[1]RULES DONT TOUCH'!$A$23,'[1]RULES DONT TOUCH'!$A$13,IF(AB336='[1]RULES DONT TOUCH'!$A$21,'[1]RULES DONT TOUCH'!$A$22,IF(AB336='[1]RULES DONT TOUCH'!$A$19,'[1]RULES DONT TOUCH'!$A$20,IF(AB336='[1]RULES DONT TOUCH'!$A$7,'[1]RULES DONT TOUCH'!$A$18,IF(AB336="","More info Needed",0))))))))))))))</f>
        <v>N/A</v>
      </c>
      <c r="AE336" s="2" t="s">
        <v>5540</v>
      </c>
      <c r="AF336" s="2" t="s">
        <v>5041</v>
      </c>
      <c r="AH336" s="2" t="s">
        <v>30</v>
      </c>
      <c r="AI336" s="48">
        <f>VLOOKUP(A336,[2]LicensedPremisesLLPG!$B:$AP,40,0)</f>
        <v>100032097144</v>
      </c>
      <c r="AJ336" s="2" t="s">
        <v>7162</v>
      </c>
      <c r="AK336" s="2" t="s">
        <v>52</v>
      </c>
    </row>
    <row r="337" spans="1:48" ht="14.25" customHeight="1" x14ac:dyDescent="0.2">
      <c r="A337" s="2">
        <v>35951</v>
      </c>
      <c r="B337" s="2" t="s">
        <v>4153</v>
      </c>
      <c r="C337" s="2" t="s">
        <v>2799</v>
      </c>
      <c r="E337" s="2" t="s">
        <v>25</v>
      </c>
      <c r="F337" s="2" t="s">
        <v>2800</v>
      </c>
      <c r="G337" s="4">
        <v>38625</v>
      </c>
      <c r="H337" s="4" t="s">
        <v>29</v>
      </c>
      <c r="I337" s="2" t="s">
        <v>51</v>
      </c>
      <c r="N337" s="2" t="s">
        <v>48</v>
      </c>
      <c r="O337" s="2" t="s">
        <v>41</v>
      </c>
      <c r="Q337" s="2" t="s">
        <v>83</v>
      </c>
      <c r="S337" s="2" t="s">
        <v>42</v>
      </c>
      <c r="X337" s="2" t="s">
        <v>5788</v>
      </c>
      <c r="Y337" s="2" t="s">
        <v>30</v>
      </c>
      <c r="Z337" s="2">
        <f>IF(X337='[1]RULES DONT TOUCH'!$A$1,"N/A",IF(X337='[1]RULES DONT TOUCH'!$A$2,'[1]RULES DONT TOUCH'!$A$9,IF(X337='[1]RULES DONT TOUCH'!$A$3,'[1]RULES DONT TOUCH'!$A$11,IF(X337='[1]RULES DONT TOUCH'!$A$4,'[1]RULES DONT TOUCH'!$A$10,IF(X337='[1]RULES DONT TOUCH'!$A$5,'[1]RULES DONT TOUCH'!$A$13,IF(X337='[1]RULES DONT TOUCH'!$A$16,'[1]RULES DONT TOUCH'!$A$17,IF(X337='[1]RULES DONT TOUCH'!$A$8,'[1]RULES DONT TOUCH'!$A$12,IF(X337='[1]RULES DONT TOUCH'!$A$7,'[1]RULES DONT TOUCH'!$A$18,IF(X337='[1]RULES DONT TOUCH'!$A$23,'[1]RULES DONT TOUCH'!$A$13,IF(X337='[1]RULES DONT TOUCH'!$A$24,'[1]RULES DONT TOUCH'!$A$25,IF(X337='[1]RULES DONT TOUCH'!$A$21,'[1]RULES DONT TOUCH'!$A$22,IF(X337="","More info Needed",0))))))))))))</f>
        <v>0</v>
      </c>
      <c r="AA337" s="2" t="s">
        <v>30</v>
      </c>
      <c r="AB337" s="2" t="s">
        <v>5216</v>
      </c>
      <c r="AC337" s="2" t="s">
        <v>5541</v>
      </c>
      <c r="AD337" s="2" t="str">
        <f>IF(AB337='[1]RULES DONT TOUCH'!$A$1,"N/A",IF(AB337='[1]RULES DONT TOUCH'!$A$2,'[1]RULES DONT TOUCH'!$A$9,IF(AB337='[1]RULES DONT TOUCH'!$A$3,'[1]RULES DONT TOUCH'!$A$11,IF(AB337='[1]RULES DONT TOUCH'!$A$4,'[1]RULES DONT TOUCH'!$A$10,IF(AB337='[1]RULES DONT TOUCH'!$A$24,'[1]RULES DONT TOUCH'!$A$25,IF(AB337='[1]RULES DONT TOUCH'!$A$13,'[1]RULES DONT TOUCH'!$A$13,IF(AB337='[1]RULES DONT TOUCH'!$A$16,'[1]RULES DONT TOUCH'!$A$17,IF(AB337='[1]RULES DONT TOUCH'!$A$5,'[1]RULES DONT TOUCH'!$A$13,IF(AB337='[1]RULES DONT TOUCH'!$A$8,'[1]RULES DONT TOUCH'!$A$12,IF(AB337='[1]RULES DONT TOUCH'!$A$23,'[1]RULES DONT TOUCH'!$A$13,IF(AB337='[1]RULES DONT TOUCH'!$A$21,'[1]RULES DONT TOUCH'!$A$22,IF(AB337='[1]RULES DONT TOUCH'!$A$19,'[1]RULES DONT TOUCH'!$A$20,IF(AB337='[1]RULES DONT TOUCH'!$A$7,'[1]RULES DONT TOUCH'!$A$18,IF(AB337="","More info Needed",0))))))))))))))</f>
        <v>Sun</v>
      </c>
      <c r="AE337" s="2" t="s">
        <v>5540</v>
      </c>
      <c r="AF337" s="2" t="s">
        <v>5431</v>
      </c>
      <c r="AH337" s="2" t="s">
        <v>30</v>
      </c>
      <c r="AI337" s="48">
        <f>VLOOKUP(A337,[2]LicensedPremisesLLPG!$B:$AP,40,0)</f>
        <v>200001412222</v>
      </c>
      <c r="AJ337" s="2" t="s">
        <v>7162</v>
      </c>
      <c r="AK337" s="2" t="s">
        <v>52</v>
      </c>
      <c r="AL337" s="2" t="s">
        <v>416</v>
      </c>
      <c r="AM337" s="2" t="s">
        <v>416</v>
      </c>
      <c r="AN337" s="2" t="s">
        <v>416</v>
      </c>
      <c r="AO337" s="2" t="s">
        <v>416</v>
      </c>
    </row>
    <row r="338" spans="1:48" ht="14.25" customHeight="1" x14ac:dyDescent="0.2">
      <c r="A338" s="2">
        <v>35993</v>
      </c>
      <c r="B338" s="2" t="s">
        <v>4199</v>
      </c>
      <c r="C338" s="2" t="s">
        <v>4200</v>
      </c>
      <c r="E338" s="2" t="s">
        <v>25</v>
      </c>
      <c r="F338" s="2" t="s">
        <v>4197</v>
      </c>
      <c r="G338" s="4">
        <v>38625</v>
      </c>
      <c r="H338" s="4" t="s">
        <v>29</v>
      </c>
      <c r="I338" s="2" t="s">
        <v>45</v>
      </c>
      <c r="K338" s="2" t="s">
        <v>112</v>
      </c>
      <c r="N338" s="2" t="s">
        <v>48</v>
      </c>
      <c r="O338" s="2" t="s">
        <v>41</v>
      </c>
      <c r="P338" s="2" t="s">
        <v>49</v>
      </c>
      <c r="Q338" s="2" t="s">
        <v>83</v>
      </c>
      <c r="R338" s="2" t="s">
        <v>27</v>
      </c>
      <c r="S338" s="2" t="s">
        <v>18</v>
      </c>
      <c r="X338" s="2" t="s">
        <v>5103</v>
      </c>
      <c r="Y338" s="2" t="s">
        <v>5685</v>
      </c>
      <c r="Z338" s="2" t="str">
        <f>IF(X338='[1]RULES DONT TOUCH'!$A$1,"N/A",IF(X338='[1]RULES DONT TOUCH'!$A$2,'[1]RULES DONT TOUCH'!$A$9,IF(X338='[1]RULES DONT TOUCH'!$A$3,'[1]RULES DONT TOUCH'!$A$11,IF(X338='[1]RULES DONT TOUCH'!$A$4,'[1]RULES DONT TOUCH'!$A$10,IF(X338='[1]RULES DONT TOUCH'!$A$5,'[1]RULES DONT TOUCH'!$A$13,IF(X338='[1]RULES DONT TOUCH'!$A$16,'[1]RULES DONT TOUCH'!$A$17,IF(X338='[1]RULES DONT TOUCH'!$A$8,'[1]RULES DONT TOUCH'!$A$12,IF(X338='[1]RULES DONT TOUCH'!$A$7,'[1]RULES DONT TOUCH'!$A$18,IF(X338='[1]RULES DONT TOUCH'!$A$23,'[1]RULES DONT TOUCH'!$A$13,IF(X338='[1]RULES DONT TOUCH'!$A$24,'[1]RULES DONT TOUCH'!$A$25,IF(X338='[1]RULES DONT TOUCH'!$A$21,'[1]RULES DONT TOUCH'!$A$22,IF(X338="","More info Needed",0))))))))))))</f>
        <v>N/A</v>
      </c>
      <c r="AA338" s="2" t="s">
        <v>30</v>
      </c>
      <c r="AB338" s="2" t="s">
        <v>5103</v>
      </c>
      <c r="AC338" s="2" t="s">
        <v>5466</v>
      </c>
      <c r="AD338" s="2" t="str">
        <f>IF(AB338='[1]RULES DONT TOUCH'!$A$1,"N/A",IF(AB338='[1]RULES DONT TOUCH'!$A$2,'[1]RULES DONT TOUCH'!$A$9,IF(AB338='[1]RULES DONT TOUCH'!$A$3,'[1]RULES DONT TOUCH'!$A$11,IF(AB338='[1]RULES DONT TOUCH'!$A$4,'[1]RULES DONT TOUCH'!$A$10,IF(AB338='[1]RULES DONT TOUCH'!$A$24,'[1]RULES DONT TOUCH'!$A$25,IF(AB338='[1]RULES DONT TOUCH'!$A$13,'[1]RULES DONT TOUCH'!$A$13,IF(AB338='[1]RULES DONT TOUCH'!$A$16,'[1]RULES DONT TOUCH'!$A$17,IF(AB338='[1]RULES DONT TOUCH'!$A$5,'[1]RULES DONT TOUCH'!$A$13,IF(AB338='[1]RULES DONT TOUCH'!$A$8,'[1]RULES DONT TOUCH'!$A$12,IF(AB338='[1]RULES DONT TOUCH'!$A$23,'[1]RULES DONT TOUCH'!$A$13,IF(AB338='[1]RULES DONT TOUCH'!$A$21,'[1]RULES DONT TOUCH'!$A$22,IF(AB338='[1]RULES DONT TOUCH'!$A$19,'[1]RULES DONT TOUCH'!$A$20,IF(AB338='[1]RULES DONT TOUCH'!$A$7,'[1]RULES DONT TOUCH'!$A$18,IF(AB338="","More info Needed",0))))))))))))))</f>
        <v>N/A</v>
      </c>
      <c r="AE338" s="2" t="s">
        <v>30</v>
      </c>
      <c r="AF338" s="2" t="s">
        <v>5041</v>
      </c>
      <c r="AH338" s="2" t="s">
        <v>47</v>
      </c>
      <c r="AI338" s="48">
        <f>VLOOKUP(A338,[2]LicensedPremisesLLPG!$B:$AP,40,0)</f>
        <v>100032094984</v>
      </c>
      <c r="AJ338" s="2" t="s">
        <v>7163</v>
      </c>
      <c r="AK338" s="2" t="s">
        <v>43</v>
      </c>
      <c r="AL338" s="2" t="s">
        <v>2632</v>
      </c>
      <c r="AM338" s="2" t="s">
        <v>4201</v>
      </c>
      <c r="AN338" s="2" t="s">
        <v>2634</v>
      </c>
      <c r="AO338" s="2" t="s">
        <v>5579</v>
      </c>
    </row>
    <row r="339" spans="1:48" ht="14.25" customHeight="1" x14ac:dyDescent="0.2">
      <c r="A339" s="2">
        <v>36391</v>
      </c>
      <c r="B339" s="6" t="s">
        <v>1556</v>
      </c>
      <c r="C339" s="2" t="s">
        <v>4732</v>
      </c>
      <c r="D339" s="2" t="s">
        <v>1096</v>
      </c>
      <c r="E339" s="2" t="s">
        <v>67</v>
      </c>
      <c r="F339" s="2" t="s">
        <v>1557</v>
      </c>
      <c r="G339" s="4">
        <v>38625</v>
      </c>
      <c r="H339" s="4" t="s">
        <v>29</v>
      </c>
      <c r="I339" s="2" t="s">
        <v>35</v>
      </c>
      <c r="S339" s="2" t="s">
        <v>61</v>
      </c>
      <c r="X339" s="2" t="s">
        <v>5397</v>
      </c>
      <c r="Z339" s="2" t="str">
        <f>IF(X339='[1]RULES DONT TOUCH'!$A$1,"N/A",IF(X339='[1]RULES DONT TOUCH'!$A$2,'[1]RULES DONT TOUCH'!$A$9,IF(X339='[1]RULES DONT TOUCH'!$A$3,'[1]RULES DONT TOUCH'!$A$11,IF(X339='[1]RULES DONT TOUCH'!$A$4,'[1]RULES DONT TOUCH'!$A$10,IF(X339='[1]RULES DONT TOUCH'!$A$5,'[1]RULES DONT TOUCH'!$A$13,IF(X339='[1]RULES DONT TOUCH'!$A$16,'[1]RULES DONT TOUCH'!$A$17,IF(X339='[1]RULES DONT TOUCH'!$A$8,'[1]RULES DONT TOUCH'!$A$12,IF(X339='[1]RULES DONT TOUCH'!$A$7,'[1]RULES DONT TOUCH'!$A$18,IF(X339='[1]RULES DONT TOUCH'!$A$23,'[1]RULES DONT TOUCH'!$A$13,IF(X339='[1]RULES DONT TOUCH'!$A$24,'[1]RULES DONT TOUCH'!$A$25,IF(X339='[1]RULES DONT TOUCH'!$A$21,'[1]RULES DONT TOUCH'!$A$22,IF(X339="","More info Needed",0))))))))))))</f>
        <v>N/A</v>
      </c>
      <c r="AB339" s="2" t="s">
        <v>5216</v>
      </c>
      <c r="AC339" s="2" t="s">
        <v>5201</v>
      </c>
      <c r="AD339" s="2" t="str">
        <f>IF(AB339='[1]RULES DONT TOUCH'!$A$1,"N/A",IF(AB339='[1]RULES DONT TOUCH'!$A$2,'[1]RULES DONT TOUCH'!$A$9,IF(AB339='[1]RULES DONT TOUCH'!$A$3,'[1]RULES DONT TOUCH'!$A$11,IF(AB339='[1]RULES DONT TOUCH'!$A$4,'[1]RULES DONT TOUCH'!$A$10,IF(AB339='[1]RULES DONT TOUCH'!$A$24,'[1]RULES DONT TOUCH'!$A$25,IF(AB339='[1]RULES DONT TOUCH'!$A$13,'[1]RULES DONT TOUCH'!$A$13,IF(AB339='[1]RULES DONT TOUCH'!$A$16,'[1]RULES DONT TOUCH'!$A$17,IF(AB339='[1]RULES DONT TOUCH'!$A$5,'[1]RULES DONT TOUCH'!$A$13,IF(AB339='[1]RULES DONT TOUCH'!$A$8,'[1]RULES DONT TOUCH'!$A$12,IF(AB339='[1]RULES DONT TOUCH'!$A$23,'[1]RULES DONT TOUCH'!$A$13,IF(AB339='[1]RULES DONT TOUCH'!$A$21,'[1]RULES DONT TOUCH'!$A$22,IF(AB339='[1]RULES DONT TOUCH'!$A$19,'[1]RULES DONT TOUCH'!$A$20,IF(AB339='[1]RULES DONT TOUCH'!$A$7,'[1]RULES DONT TOUCH'!$A$18,IF(AB339="","More info Needed",0))))))))))))))</f>
        <v>Sun</v>
      </c>
      <c r="AE339" s="2" t="s">
        <v>5220</v>
      </c>
      <c r="AF339" s="2" t="s">
        <v>5041</v>
      </c>
      <c r="AH339" s="2" t="s">
        <v>30</v>
      </c>
      <c r="AI339" s="48">
        <f>VLOOKUP(A339,[2]LicensedPremisesLLPG!$B:$AP,40,0)</f>
        <v>100031548137</v>
      </c>
      <c r="AJ339" s="2" t="s">
        <v>29</v>
      </c>
      <c r="AK339" s="2" t="s">
        <v>37</v>
      </c>
      <c r="AL339" s="2" t="s">
        <v>6615</v>
      </c>
      <c r="AM339" s="2" t="s">
        <v>6616</v>
      </c>
      <c r="AN339" s="2" t="s">
        <v>6617</v>
      </c>
      <c r="AO339" s="2" t="s">
        <v>6615</v>
      </c>
    </row>
    <row r="340" spans="1:48" x14ac:dyDescent="0.2">
      <c r="A340" s="2">
        <v>36397</v>
      </c>
      <c r="B340" s="6" t="s">
        <v>3564</v>
      </c>
      <c r="C340" s="2" t="s">
        <v>5304</v>
      </c>
      <c r="D340" s="2" t="s">
        <v>1570</v>
      </c>
      <c r="E340" s="2" t="s">
        <v>67</v>
      </c>
      <c r="F340" s="3" t="s">
        <v>3565</v>
      </c>
      <c r="G340" s="4">
        <v>38625</v>
      </c>
      <c r="H340" s="4" t="s">
        <v>29</v>
      </c>
      <c r="I340" s="2" t="s">
        <v>35</v>
      </c>
      <c r="S340" s="2" t="s">
        <v>61</v>
      </c>
      <c r="X340" s="2" t="s">
        <v>5397</v>
      </c>
      <c r="Y340" s="2" t="s">
        <v>30</v>
      </c>
      <c r="Z340" s="2" t="str">
        <f>IF(X340='[1]RULES DONT TOUCH'!$A$1,"N/A",IF(X340='[1]RULES DONT TOUCH'!$A$2,'[1]RULES DONT TOUCH'!$A$9,IF(X340='[1]RULES DONT TOUCH'!$A$3,'[1]RULES DONT TOUCH'!$A$11,IF(X340='[1]RULES DONT TOUCH'!$A$4,'[1]RULES DONT TOUCH'!$A$10,IF(X340='[1]RULES DONT TOUCH'!$A$5,'[1]RULES DONT TOUCH'!$A$13,IF(X340='[1]RULES DONT TOUCH'!$A$16,'[1]RULES DONT TOUCH'!$A$17,IF(X340='[1]RULES DONT TOUCH'!$A$8,'[1]RULES DONT TOUCH'!$A$12,IF(X340='[1]RULES DONT TOUCH'!$A$7,'[1]RULES DONT TOUCH'!$A$18,IF(X340='[1]RULES DONT TOUCH'!$A$23,'[1]RULES DONT TOUCH'!$A$13,IF(X340='[1]RULES DONT TOUCH'!$A$24,'[1]RULES DONT TOUCH'!$A$25,IF(X340='[1]RULES DONT TOUCH'!$A$21,'[1]RULES DONT TOUCH'!$A$22,IF(X340="","More info Needed",0))))))))))))</f>
        <v>N/A</v>
      </c>
      <c r="AA340" s="2" t="s">
        <v>30</v>
      </c>
      <c r="AB340" s="2" t="s">
        <v>5103</v>
      </c>
      <c r="AC340" s="2" t="s">
        <v>5201</v>
      </c>
      <c r="AD340" s="2" t="str">
        <f>IF(AB340='[1]RULES DONT TOUCH'!$A$1,"N/A",IF(AB340='[1]RULES DONT TOUCH'!$A$2,'[1]RULES DONT TOUCH'!$A$9,IF(AB340='[1]RULES DONT TOUCH'!$A$3,'[1]RULES DONT TOUCH'!$A$11,IF(AB340='[1]RULES DONT TOUCH'!$A$4,'[1]RULES DONT TOUCH'!$A$10,IF(AB340='[1]RULES DONT TOUCH'!$A$24,'[1]RULES DONT TOUCH'!$A$25,IF(AB340='[1]RULES DONT TOUCH'!$A$13,'[1]RULES DONT TOUCH'!$A$13,IF(AB340='[1]RULES DONT TOUCH'!$A$16,'[1]RULES DONT TOUCH'!$A$17,IF(AB340='[1]RULES DONT TOUCH'!$A$5,'[1]RULES DONT TOUCH'!$A$13,IF(AB340='[1]RULES DONT TOUCH'!$A$8,'[1]RULES DONT TOUCH'!$A$12,IF(AB340='[1]RULES DONT TOUCH'!$A$23,'[1]RULES DONT TOUCH'!$A$13,IF(AB340='[1]RULES DONT TOUCH'!$A$21,'[1]RULES DONT TOUCH'!$A$22,IF(AB340='[1]RULES DONT TOUCH'!$A$19,'[1]RULES DONT TOUCH'!$A$20,IF(AB340='[1]RULES DONT TOUCH'!$A$7,'[1]RULES DONT TOUCH'!$A$18,IF(AB340="","More info Needed",0))))))))))))))</f>
        <v>N/A</v>
      </c>
      <c r="AE340" s="2" t="s">
        <v>5220</v>
      </c>
      <c r="AF340" s="2" t="s">
        <v>5041</v>
      </c>
      <c r="AH340" s="2" t="s">
        <v>30</v>
      </c>
      <c r="AI340" s="48">
        <f>VLOOKUP(A340,[2]LicensedPremisesLLPG!$B:$AP,40,0)</f>
        <v>100032130582</v>
      </c>
      <c r="AJ340" s="2" t="s">
        <v>29</v>
      </c>
      <c r="AK340" s="2" t="s">
        <v>37</v>
      </c>
      <c r="AL340" s="2" t="s">
        <v>8199</v>
      </c>
      <c r="AM340" s="2" t="s">
        <v>2287</v>
      </c>
      <c r="AN340" s="2" t="s">
        <v>2288</v>
      </c>
      <c r="AO340" s="2" t="s">
        <v>3566</v>
      </c>
    </row>
    <row r="341" spans="1:48" ht="14.25" customHeight="1" x14ac:dyDescent="0.2">
      <c r="A341" s="2">
        <v>36410</v>
      </c>
      <c r="B341" s="2" t="s">
        <v>232</v>
      </c>
      <c r="C341" s="2" t="s">
        <v>5483</v>
      </c>
      <c r="E341" s="2" t="s">
        <v>25</v>
      </c>
      <c r="F341" s="2" t="s">
        <v>231</v>
      </c>
      <c r="G341" s="4">
        <v>38625</v>
      </c>
      <c r="H341" s="4" t="s">
        <v>29</v>
      </c>
      <c r="I341" s="2" t="s">
        <v>35</v>
      </c>
      <c r="S341" s="2" t="s">
        <v>61</v>
      </c>
      <c r="U341" s="2" t="s">
        <v>29</v>
      </c>
      <c r="V341" s="2" t="s">
        <v>29</v>
      </c>
      <c r="W341" s="2" t="s">
        <v>29</v>
      </c>
      <c r="X341" s="7" t="s">
        <v>5397</v>
      </c>
      <c r="Y341" s="2" t="s">
        <v>30</v>
      </c>
      <c r="Z341" s="2" t="str">
        <f>IF(X341='[1]RULES DONT TOUCH'!$A$1,"N/A",IF(X341='[1]RULES DONT TOUCH'!$A$2,'[1]RULES DONT TOUCH'!$A$9,IF(X341='[1]RULES DONT TOUCH'!$A$3,'[1]RULES DONT TOUCH'!$A$11,IF(X341='[1]RULES DONT TOUCH'!$A$4,'[1]RULES DONT TOUCH'!$A$10,IF(X341='[1]RULES DONT TOUCH'!$A$5,'[1]RULES DONT TOUCH'!$A$13,IF(X341='[1]RULES DONT TOUCH'!$A$16,'[1]RULES DONT TOUCH'!$A$17,IF(X341='[1]RULES DONT TOUCH'!$A$8,'[1]RULES DONT TOUCH'!$A$12,IF(X341='[1]RULES DONT TOUCH'!$A$7,'[1]RULES DONT TOUCH'!$A$18,IF(X341='[1]RULES DONT TOUCH'!$A$23,'[1]RULES DONT TOUCH'!$A$13,IF(X341='[1]RULES DONT TOUCH'!$A$24,'[1]RULES DONT TOUCH'!$A$25,IF(X341='[1]RULES DONT TOUCH'!$A$21,'[1]RULES DONT TOUCH'!$A$22,IF(X341="","More info Needed",0))))))))))))</f>
        <v>N/A</v>
      </c>
      <c r="AA341" s="2" t="s">
        <v>30</v>
      </c>
      <c r="AB341" s="2" t="s">
        <v>5103</v>
      </c>
      <c r="AC341" s="2" t="s">
        <v>5201</v>
      </c>
      <c r="AD341" s="2" t="str">
        <f>IF(AB341='[1]RULES DONT TOUCH'!$A$1,"N/A",IF(AB341='[1]RULES DONT TOUCH'!$A$2,'[1]RULES DONT TOUCH'!$A$9,IF(AB341='[1]RULES DONT TOUCH'!$A$3,'[1]RULES DONT TOUCH'!$A$11,IF(AB341='[1]RULES DONT TOUCH'!$A$4,'[1]RULES DONT TOUCH'!$A$10,IF(AB341='[1]RULES DONT TOUCH'!$A$24,'[1]RULES DONT TOUCH'!$A$25,IF(AB341='[1]RULES DONT TOUCH'!$A$13,'[1]RULES DONT TOUCH'!$A$13,IF(AB341='[1]RULES DONT TOUCH'!$A$16,'[1]RULES DONT TOUCH'!$A$17,IF(AB341='[1]RULES DONT TOUCH'!$A$5,'[1]RULES DONT TOUCH'!$A$13,IF(AB341='[1]RULES DONT TOUCH'!$A$8,'[1]RULES DONT TOUCH'!$A$12,IF(AB341='[1]RULES DONT TOUCH'!$A$23,'[1]RULES DONT TOUCH'!$A$13,IF(AB341='[1]RULES DONT TOUCH'!$A$21,'[1]RULES DONT TOUCH'!$A$22,IF(AB341='[1]RULES DONT TOUCH'!$A$19,'[1]RULES DONT TOUCH'!$A$20,IF(AB341='[1]RULES DONT TOUCH'!$A$7,'[1]RULES DONT TOUCH'!$A$18,IF(AB341="","More info Needed",0))))))))))))))</f>
        <v>N/A</v>
      </c>
      <c r="AE341" s="2" t="s">
        <v>5220</v>
      </c>
      <c r="AF341" s="2" t="s">
        <v>5041</v>
      </c>
      <c r="AH341" s="2" t="s">
        <v>72</v>
      </c>
      <c r="AI341" s="48">
        <f>VLOOKUP(A341,[2]LicensedPremisesLLPG!$B:$AP,40,0)</f>
        <v>100032128908</v>
      </c>
      <c r="AJ341" s="2" t="s">
        <v>29</v>
      </c>
      <c r="AK341" s="2" t="s">
        <v>37</v>
      </c>
      <c r="AL341" s="2" t="s">
        <v>516</v>
      </c>
      <c r="AM341" s="2" t="s">
        <v>517</v>
      </c>
      <c r="AN341" s="2" t="s">
        <v>231</v>
      </c>
      <c r="AO341" s="2" t="s">
        <v>518</v>
      </c>
    </row>
    <row r="342" spans="1:48" x14ac:dyDescent="0.2">
      <c r="A342" s="2">
        <v>37333</v>
      </c>
      <c r="B342" s="2" t="s">
        <v>99</v>
      </c>
      <c r="C342" s="2" t="s">
        <v>4621</v>
      </c>
      <c r="E342" s="2" t="s">
        <v>25</v>
      </c>
      <c r="F342" s="2" t="s">
        <v>100</v>
      </c>
      <c r="G342" s="4">
        <v>38625</v>
      </c>
      <c r="H342" s="4" t="s">
        <v>29</v>
      </c>
      <c r="I342" s="2" t="s">
        <v>203</v>
      </c>
      <c r="O342" s="2" t="s">
        <v>41</v>
      </c>
      <c r="S342" s="2" t="s">
        <v>18</v>
      </c>
      <c r="U342" s="2" t="s">
        <v>29</v>
      </c>
      <c r="V342" s="2" t="s">
        <v>29</v>
      </c>
      <c r="W342" s="2" t="s">
        <v>29</v>
      </c>
      <c r="X342" s="2" t="s">
        <v>5453</v>
      </c>
      <c r="Y342" s="2" t="s">
        <v>5472</v>
      </c>
      <c r="Z342" s="2" t="str">
        <f>IF(X342='[1]RULES DONT TOUCH'!$A$1,"N/A",IF(X342='[1]RULES DONT TOUCH'!$A$2,'[1]RULES DONT TOUCH'!$A$9,IF(X342='[1]RULES DONT TOUCH'!$A$3,'[1]RULES DONT TOUCH'!$A$11,IF(X342='[1]RULES DONT TOUCH'!$A$4,'[1]RULES DONT TOUCH'!$A$10,IF(X342='[1]RULES DONT TOUCH'!$A$5,'[1]RULES DONT TOUCH'!$A$13,IF(X342='[1]RULES DONT TOUCH'!$A$16,'[1]RULES DONT TOUCH'!$A$17,IF(X342='[1]RULES DONT TOUCH'!$A$8,'[1]RULES DONT TOUCH'!$A$12,IF(X342='[1]RULES DONT TOUCH'!$A$7,'[1]RULES DONT TOUCH'!$A$18,IF(X342='[1]RULES DONT TOUCH'!$A$23,'[1]RULES DONT TOUCH'!$A$13,IF(X342='[1]RULES DONT TOUCH'!$A$24,'[1]RULES DONT TOUCH'!$A$25,IF(X342='[1]RULES DONT TOUCH'!$A$21,'[1]RULES DONT TOUCH'!$A$22,IF(X342="","More info Needed",0))))))))))))</f>
        <v>Fri,Sat - Sun</v>
      </c>
      <c r="AA342" s="7" t="s">
        <v>5473</v>
      </c>
      <c r="AB342" s="2" t="s">
        <v>5216</v>
      </c>
      <c r="AC342" s="2" t="s">
        <v>5472</v>
      </c>
      <c r="AD342" s="2" t="str">
        <f>IF(AB342='[1]RULES DONT TOUCH'!$A$1,"N/A",IF(AB342='[1]RULES DONT TOUCH'!$A$2,'[1]RULES DONT TOUCH'!$A$9,IF(AB342='[1]RULES DONT TOUCH'!$A$3,'[1]RULES DONT TOUCH'!$A$11,IF(AB342='[1]RULES DONT TOUCH'!$A$4,'[1]RULES DONT TOUCH'!$A$10,IF(AB342='[1]RULES DONT TOUCH'!$A$24,'[1]RULES DONT TOUCH'!$A$25,IF(AB342='[1]RULES DONT TOUCH'!$A$13,'[1]RULES DONT TOUCH'!$A$13,IF(AB342='[1]RULES DONT TOUCH'!$A$16,'[1]RULES DONT TOUCH'!$A$17,IF(AB342='[1]RULES DONT TOUCH'!$A$5,'[1]RULES DONT TOUCH'!$A$13,IF(AB342='[1]RULES DONT TOUCH'!$A$8,'[1]RULES DONT TOUCH'!$A$12,IF(AB342='[1]RULES DONT TOUCH'!$A$23,'[1]RULES DONT TOUCH'!$A$13,IF(AB342='[1]RULES DONT TOUCH'!$A$21,'[1]RULES DONT TOUCH'!$A$22,IF(AB342='[1]RULES DONT TOUCH'!$A$19,'[1]RULES DONT TOUCH'!$A$20,IF(AB342='[1]RULES DONT TOUCH'!$A$7,'[1]RULES DONT TOUCH'!$A$18,IF(AB342="","More info Needed",0))))))))))))))</f>
        <v>Sun</v>
      </c>
      <c r="AE342" s="2" t="s">
        <v>5461</v>
      </c>
      <c r="AF342" s="2" t="s">
        <v>5041</v>
      </c>
      <c r="AH342" s="2" t="s">
        <v>30</v>
      </c>
      <c r="AI342" s="48">
        <f>VLOOKUP(A342,[2]LicensedPremisesLLPG!$B:$AP,40,0)</f>
        <v>100031511481</v>
      </c>
      <c r="AJ342" s="2" t="s">
        <v>7163</v>
      </c>
      <c r="AK342" s="2" t="s">
        <v>52</v>
      </c>
      <c r="AL342" s="2" t="s">
        <v>8586</v>
      </c>
      <c r="AM342" s="2" t="s">
        <v>8587</v>
      </c>
      <c r="AN342" s="2" t="s">
        <v>100</v>
      </c>
      <c r="AO342" s="2" t="s">
        <v>8653</v>
      </c>
      <c r="AV342" s="2" t="s">
        <v>79</v>
      </c>
    </row>
    <row r="343" spans="1:48" ht="14.25" customHeight="1" x14ac:dyDescent="0.2">
      <c r="A343" s="2">
        <v>37379</v>
      </c>
      <c r="B343" s="6" t="s">
        <v>1084</v>
      </c>
      <c r="C343" s="2" t="s">
        <v>5419</v>
      </c>
      <c r="E343" s="2" t="s">
        <v>67</v>
      </c>
      <c r="F343" s="2" t="s">
        <v>1080</v>
      </c>
      <c r="G343" s="4">
        <v>38625</v>
      </c>
      <c r="H343" s="4" t="s">
        <v>29</v>
      </c>
      <c r="I343" s="2" t="s">
        <v>45</v>
      </c>
      <c r="K343" s="2" t="s">
        <v>112</v>
      </c>
      <c r="L343" s="2" t="s">
        <v>68</v>
      </c>
      <c r="N343" s="2" t="s">
        <v>48</v>
      </c>
      <c r="O343" s="2" t="s">
        <v>41</v>
      </c>
      <c r="R343" s="2" t="s">
        <v>27</v>
      </c>
      <c r="S343" s="2" t="s">
        <v>18</v>
      </c>
      <c r="U343" s="2" t="s">
        <v>29</v>
      </c>
      <c r="V343" s="2" t="s">
        <v>29</v>
      </c>
      <c r="W343" s="2" t="s">
        <v>29</v>
      </c>
      <c r="X343" s="2" t="s">
        <v>5103</v>
      </c>
      <c r="Y343" s="2" t="s">
        <v>5651</v>
      </c>
      <c r="Z343" s="2" t="str">
        <f>IF(X343='[1]RULES DONT TOUCH'!$A$1,"N/A",IF(X343='[1]RULES DONT TOUCH'!$A$2,'[1]RULES DONT TOUCH'!$A$9,IF(X343='[1]RULES DONT TOUCH'!$A$3,'[1]RULES DONT TOUCH'!$A$11,IF(X343='[1]RULES DONT TOUCH'!$A$4,'[1]RULES DONT TOUCH'!$A$10,IF(X343='[1]RULES DONT TOUCH'!$A$5,'[1]RULES DONT TOUCH'!$A$13,IF(X343='[1]RULES DONT TOUCH'!$A$16,'[1]RULES DONT TOUCH'!$A$17,IF(X343='[1]RULES DONT TOUCH'!$A$8,'[1]RULES DONT TOUCH'!$A$12,IF(X343='[1]RULES DONT TOUCH'!$A$7,'[1]RULES DONT TOUCH'!$A$18,IF(X343='[1]RULES DONT TOUCH'!$A$23,'[1]RULES DONT TOUCH'!$A$13,IF(X343='[1]RULES DONT TOUCH'!$A$24,'[1]RULES DONT TOUCH'!$A$25,IF(X343='[1]RULES DONT TOUCH'!$A$21,'[1]RULES DONT TOUCH'!$A$22,IF(X343="","More info Needed",0))))))))))))</f>
        <v>N/A</v>
      </c>
      <c r="AA343" s="2" t="s">
        <v>30</v>
      </c>
      <c r="AB343" s="2" t="s">
        <v>5103</v>
      </c>
      <c r="AC343" s="2" t="s">
        <v>5426</v>
      </c>
      <c r="AD343" s="2" t="str">
        <f>IF(AB343='[1]RULES DONT TOUCH'!$A$1,"N/A",IF(AB343='[1]RULES DONT TOUCH'!$A$2,'[1]RULES DONT TOUCH'!$A$9,IF(AB343='[1]RULES DONT TOUCH'!$A$3,'[1]RULES DONT TOUCH'!$A$11,IF(AB343='[1]RULES DONT TOUCH'!$A$4,'[1]RULES DONT TOUCH'!$A$10,IF(AB343='[1]RULES DONT TOUCH'!$A$24,'[1]RULES DONT TOUCH'!$A$25,IF(AB343='[1]RULES DONT TOUCH'!$A$13,'[1]RULES DONT TOUCH'!$A$13,IF(AB343='[1]RULES DONT TOUCH'!$A$16,'[1]RULES DONT TOUCH'!$A$17,IF(AB343='[1]RULES DONT TOUCH'!$A$5,'[1]RULES DONT TOUCH'!$A$13,IF(AB343='[1]RULES DONT TOUCH'!$A$8,'[1]RULES DONT TOUCH'!$A$12,IF(AB343='[1]RULES DONT TOUCH'!$A$23,'[1]RULES DONT TOUCH'!$A$13,IF(AB343='[1]RULES DONT TOUCH'!$A$21,'[1]RULES DONT TOUCH'!$A$22,IF(AB343='[1]RULES DONT TOUCH'!$A$19,'[1]RULES DONT TOUCH'!$A$20,IF(AB343='[1]RULES DONT TOUCH'!$A$7,'[1]RULES DONT TOUCH'!$A$18,IF(AB343="","More info Needed",0))))))))))))))</f>
        <v>N/A</v>
      </c>
      <c r="AE343" s="2" t="s">
        <v>30</v>
      </c>
      <c r="AF343" s="2" t="s">
        <v>47</v>
      </c>
      <c r="AH343" s="2" t="s">
        <v>30</v>
      </c>
      <c r="AI343" s="48">
        <f>VLOOKUP(A343,[2]LicensedPremisesLLPG!$B:$AP,40,0)</f>
        <v>100031530169</v>
      </c>
      <c r="AJ343" s="2" t="s">
        <v>7163</v>
      </c>
      <c r="AK343" s="2" t="s">
        <v>43</v>
      </c>
      <c r="AL343" s="2" t="s">
        <v>1085</v>
      </c>
      <c r="AM343" s="2" t="s">
        <v>1086</v>
      </c>
      <c r="AN343" s="2" t="s">
        <v>1087</v>
      </c>
      <c r="AO343" s="2" t="s">
        <v>8681</v>
      </c>
    </row>
    <row r="344" spans="1:48" ht="14.25" customHeight="1" x14ac:dyDescent="0.2">
      <c r="A344" s="2">
        <v>37458</v>
      </c>
      <c r="B344" s="6" t="s">
        <v>1847</v>
      </c>
      <c r="C344" s="2" t="s">
        <v>4779</v>
      </c>
      <c r="E344" s="2" t="s">
        <v>67</v>
      </c>
      <c r="F344" s="2" t="s">
        <v>1848</v>
      </c>
      <c r="G344" s="4">
        <v>38625</v>
      </c>
      <c r="H344" s="4" t="s">
        <v>29</v>
      </c>
      <c r="I344" s="2" t="s">
        <v>40</v>
      </c>
      <c r="O344" s="2" t="s">
        <v>41</v>
      </c>
      <c r="R344" s="2" t="s">
        <v>27</v>
      </c>
      <c r="S344" s="2" t="s">
        <v>18</v>
      </c>
      <c r="X344" s="2" t="s">
        <v>5397</v>
      </c>
      <c r="Z344" s="2" t="str">
        <f>IF(X344='[1]RULES DONT TOUCH'!$A$1,"N/A",IF(X344='[1]RULES DONT TOUCH'!$A$2,'[1]RULES DONT TOUCH'!$A$9,IF(X344='[1]RULES DONT TOUCH'!$A$3,'[1]RULES DONT TOUCH'!$A$11,IF(X344='[1]RULES DONT TOUCH'!$A$4,'[1]RULES DONT TOUCH'!$A$10,IF(X344='[1]RULES DONT TOUCH'!$A$5,'[1]RULES DONT TOUCH'!$A$13,IF(X344='[1]RULES DONT TOUCH'!$A$16,'[1]RULES DONT TOUCH'!$A$17,IF(X344='[1]RULES DONT TOUCH'!$A$8,'[1]RULES DONT TOUCH'!$A$12,IF(X344='[1]RULES DONT TOUCH'!$A$7,'[1]RULES DONT TOUCH'!$A$18,IF(X344='[1]RULES DONT TOUCH'!$A$23,'[1]RULES DONT TOUCH'!$A$13,IF(X344='[1]RULES DONT TOUCH'!$A$24,'[1]RULES DONT TOUCH'!$A$25,IF(X344='[1]RULES DONT TOUCH'!$A$21,'[1]RULES DONT TOUCH'!$A$22,IF(X344="","More info Needed",0))))))))))))</f>
        <v>N/A</v>
      </c>
      <c r="AB344" s="2" t="s">
        <v>5216</v>
      </c>
      <c r="AC344" s="2" t="s">
        <v>5532</v>
      </c>
      <c r="AD344" s="2" t="str">
        <f>IF(AB344='[1]RULES DONT TOUCH'!$A$1,"N/A",IF(AB344='[1]RULES DONT TOUCH'!$A$2,'[1]RULES DONT TOUCH'!$A$9,IF(AB344='[1]RULES DONT TOUCH'!$A$3,'[1]RULES DONT TOUCH'!$A$11,IF(AB344='[1]RULES DONT TOUCH'!$A$4,'[1]RULES DONT TOUCH'!$A$10,IF(AB344='[1]RULES DONT TOUCH'!$A$24,'[1]RULES DONT TOUCH'!$A$25,IF(AB344='[1]RULES DONT TOUCH'!$A$13,'[1]RULES DONT TOUCH'!$A$13,IF(AB344='[1]RULES DONT TOUCH'!$A$16,'[1]RULES DONT TOUCH'!$A$17,IF(AB344='[1]RULES DONT TOUCH'!$A$5,'[1]RULES DONT TOUCH'!$A$13,IF(AB344='[1]RULES DONT TOUCH'!$A$8,'[1]RULES DONT TOUCH'!$A$12,IF(AB344='[1]RULES DONT TOUCH'!$A$23,'[1]RULES DONT TOUCH'!$A$13,IF(AB344='[1]RULES DONT TOUCH'!$A$21,'[1]RULES DONT TOUCH'!$A$22,IF(AB344='[1]RULES DONT TOUCH'!$A$19,'[1]RULES DONT TOUCH'!$A$20,IF(AB344='[1]RULES DONT TOUCH'!$A$7,'[1]RULES DONT TOUCH'!$A$18,IF(AB344="","More info Needed",0))))))))))))))</f>
        <v>Sun</v>
      </c>
      <c r="AE344" s="2" t="s">
        <v>5540</v>
      </c>
      <c r="AF344" s="2" t="s">
        <v>5041</v>
      </c>
      <c r="AH344" s="2" t="s">
        <v>47</v>
      </c>
      <c r="AI344" s="48">
        <f>VLOOKUP(A344,[2]LicensedPremisesLLPG!$B:$AP,40,0)</f>
        <v>100032094113</v>
      </c>
      <c r="AJ344" s="2" t="s">
        <v>7162</v>
      </c>
      <c r="AK344" s="2" t="s">
        <v>43</v>
      </c>
      <c r="AL344" s="2" t="s">
        <v>1849</v>
      </c>
      <c r="AM344" s="2" t="s">
        <v>1850</v>
      </c>
      <c r="AN344" s="2" t="s">
        <v>1851</v>
      </c>
      <c r="AO344" s="2" t="s">
        <v>1852</v>
      </c>
      <c r="AP344" s="2" t="s">
        <v>1852</v>
      </c>
      <c r="AQ344" s="2" t="s">
        <v>1853</v>
      </c>
      <c r="AR344" s="2" t="s">
        <v>1854</v>
      </c>
    </row>
    <row r="345" spans="1:48" ht="14.25" customHeight="1" x14ac:dyDescent="0.2">
      <c r="A345" s="2">
        <v>37774</v>
      </c>
      <c r="B345" s="6" t="s">
        <v>1930</v>
      </c>
      <c r="C345" s="2" t="s">
        <v>1931</v>
      </c>
      <c r="E345" s="2" t="s">
        <v>67</v>
      </c>
      <c r="F345" s="2" t="s">
        <v>1932</v>
      </c>
      <c r="G345" s="4">
        <v>38625</v>
      </c>
      <c r="H345" s="4" t="s">
        <v>29</v>
      </c>
      <c r="I345" s="2" t="s">
        <v>45</v>
      </c>
      <c r="K345" s="2" t="s">
        <v>112</v>
      </c>
      <c r="N345" s="2" t="s">
        <v>48</v>
      </c>
      <c r="O345" s="2" t="s">
        <v>41</v>
      </c>
      <c r="P345" s="2" t="s">
        <v>49</v>
      </c>
      <c r="Q345" s="2" t="s">
        <v>83</v>
      </c>
      <c r="R345" s="2" t="s">
        <v>27</v>
      </c>
      <c r="S345" s="2" t="s">
        <v>18</v>
      </c>
      <c r="X345" s="2" t="s">
        <v>5103</v>
      </c>
      <c r="Y345" s="2" t="s">
        <v>5440</v>
      </c>
      <c r="Z345" s="2" t="str">
        <f>IF(X345='[1]RULES DONT TOUCH'!$A$1,"N/A",IF(X345='[1]RULES DONT TOUCH'!$A$2,'[1]RULES DONT TOUCH'!$A$9,IF(X345='[1]RULES DONT TOUCH'!$A$3,'[1]RULES DONT TOUCH'!$A$11,IF(X345='[1]RULES DONT TOUCH'!$A$4,'[1]RULES DONT TOUCH'!$A$10,IF(X345='[1]RULES DONT TOUCH'!$A$5,'[1]RULES DONT TOUCH'!$A$13,IF(X345='[1]RULES DONT TOUCH'!$A$16,'[1]RULES DONT TOUCH'!$A$17,IF(X345='[1]RULES DONT TOUCH'!$A$8,'[1]RULES DONT TOUCH'!$A$12,IF(X345='[1]RULES DONT TOUCH'!$A$7,'[1]RULES DONT TOUCH'!$A$18,IF(X345='[1]RULES DONT TOUCH'!$A$23,'[1]RULES DONT TOUCH'!$A$13,IF(X345='[1]RULES DONT TOUCH'!$A$24,'[1]RULES DONT TOUCH'!$A$25,IF(X345='[1]RULES DONT TOUCH'!$A$21,'[1]RULES DONT TOUCH'!$A$22,IF(X345="","More info Needed",0))))))))))))</f>
        <v>N/A</v>
      </c>
      <c r="AA345" s="2" t="s">
        <v>30</v>
      </c>
      <c r="AB345" s="2" t="s">
        <v>5103</v>
      </c>
      <c r="AC345" s="2" t="s">
        <v>5211</v>
      </c>
      <c r="AD345" s="2" t="str">
        <f>IF(AB345='[1]RULES DONT TOUCH'!$A$1,"N/A",IF(AB345='[1]RULES DONT TOUCH'!$A$2,'[1]RULES DONT TOUCH'!$A$9,IF(AB345='[1]RULES DONT TOUCH'!$A$3,'[1]RULES DONT TOUCH'!$A$11,IF(AB345='[1]RULES DONT TOUCH'!$A$4,'[1]RULES DONT TOUCH'!$A$10,IF(AB345='[1]RULES DONT TOUCH'!$A$24,'[1]RULES DONT TOUCH'!$A$25,IF(AB345='[1]RULES DONT TOUCH'!$A$13,'[1]RULES DONT TOUCH'!$A$13,IF(AB345='[1]RULES DONT TOUCH'!$A$16,'[1]RULES DONT TOUCH'!$A$17,IF(AB345='[1]RULES DONT TOUCH'!$A$5,'[1]RULES DONT TOUCH'!$A$13,IF(AB345='[1]RULES DONT TOUCH'!$A$8,'[1]RULES DONT TOUCH'!$A$12,IF(AB345='[1]RULES DONT TOUCH'!$A$23,'[1]RULES DONT TOUCH'!$A$13,IF(AB345='[1]RULES DONT TOUCH'!$A$21,'[1]RULES DONT TOUCH'!$A$22,IF(AB345='[1]RULES DONT TOUCH'!$A$19,'[1]RULES DONT TOUCH'!$A$20,IF(AB345='[1]RULES DONT TOUCH'!$A$7,'[1]RULES DONT TOUCH'!$A$18,IF(AB345="","More info Needed",0))))))))))))))</f>
        <v>N/A</v>
      </c>
      <c r="AE345" s="2" t="s">
        <v>30</v>
      </c>
      <c r="AF345" s="2" t="s">
        <v>5041</v>
      </c>
      <c r="AH345" s="2" t="s">
        <v>47</v>
      </c>
      <c r="AI345" s="48">
        <f>VLOOKUP(A345,[2]LicensedPremisesLLPG!$B:$AP,40,0)</f>
        <v>200001383779</v>
      </c>
      <c r="AJ345" s="2" t="s">
        <v>7163</v>
      </c>
      <c r="AK345" s="2" t="s">
        <v>43</v>
      </c>
      <c r="AL345" s="2" t="s">
        <v>1933</v>
      </c>
      <c r="AM345" s="2" t="s">
        <v>1934</v>
      </c>
      <c r="AN345" s="2" t="s">
        <v>1935</v>
      </c>
      <c r="AO345" s="6" t="s">
        <v>5037</v>
      </c>
    </row>
    <row r="346" spans="1:48" x14ac:dyDescent="0.2">
      <c r="A346" s="2">
        <v>37810</v>
      </c>
      <c r="B346" s="2" t="s">
        <v>38</v>
      </c>
      <c r="C346" s="2" t="s">
        <v>4612</v>
      </c>
      <c r="D346" s="2" t="s">
        <v>33</v>
      </c>
      <c r="E346" s="2" t="s">
        <v>25</v>
      </c>
      <c r="F346" s="2" t="s">
        <v>39</v>
      </c>
      <c r="G346" s="4">
        <v>38625</v>
      </c>
      <c r="H346" s="4" t="s">
        <v>29</v>
      </c>
      <c r="I346" s="2" t="s">
        <v>40</v>
      </c>
      <c r="O346" s="2" t="s">
        <v>41</v>
      </c>
      <c r="R346" s="2" t="s">
        <v>27</v>
      </c>
      <c r="S346" s="2" t="s">
        <v>42</v>
      </c>
      <c r="U346" s="2" t="s">
        <v>29</v>
      </c>
      <c r="V346" s="2" t="s">
        <v>29</v>
      </c>
      <c r="W346" s="2" t="s">
        <v>29</v>
      </c>
      <c r="X346" s="2" t="s">
        <v>5103</v>
      </c>
      <c r="Y346" s="2" t="s">
        <v>5425</v>
      </c>
      <c r="Z346" s="2" t="s">
        <v>30</v>
      </c>
      <c r="AA346" s="2" t="s">
        <v>30</v>
      </c>
      <c r="AB346" s="2" t="s">
        <v>5103</v>
      </c>
      <c r="AC346" s="2" t="s">
        <v>5425</v>
      </c>
      <c r="AD346" s="2" t="s">
        <v>30</v>
      </c>
      <c r="AE346" s="2" t="s">
        <v>30</v>
      </c>
      <c r="AF346" s="2" t="s">
        <v>5041</v>
      </c>
      <c r="AH346" s="2" t="s">
        <v>30</v>
      </c>
      <c r="AI346" s="48">
        <f>VLOOKUP(A346,[2]LicensedPremisesLLPG!$B:$AP,40,0)</f>
        <v>100031509974</v>
      </c>
      <c r="AJ346" s="2" t="s">
        <v>7162</v>
      </c>
      <c r="AK346" s="2" t="s">
        <v>43</v>
      </c>
      <c r="AL346" s="2" t="s">
        <v>423</v>
      </c>
      <c r="AM346" s="2" t="s">
        <v>424</v>
      </c>
      <c r="AN346" s="2" t="s">
        <v>425</v>
      </c>
      <c r="AO346" s="2" t="s">
        <v>423</v>
      </c>
    </row>
    <row r="347" spans="1:48" x14ac:dyDescent="0.2">
      <c r="A347" s="2">
        <v>37883</v>
      </c>
      <c r="B347" s="6" t="s">
        <v>4558</v>
      </c>
      <c r="C347" s="2" t="s">
        <v>5225</v>
      </c>
      <c r="D347" s="2" t="s">
        <v>1216</v>
      </c>
      <c r="E347" s="2" t="s">
        <v>67</v>
      </c>
      <c r="F347" s="2" t="s">
        <v>4559</v>
      </c>
      <c r="G347" s="4">
        <v>38625</v>
      </c>
      <c r="H347" s="4" t="s">
        <v>29</v>
      </c>
      <c r="I347" s="2" t="s">
        <v>45</v>
      </c>
      <c r="S347" s="2" t="s">
        <v>18</v>
      </c>
      <c r="Z347" s="2" t="str">
        <f>IF(X347='[1]RULES DONT TOUCH'!$A$1,"N/A",IF(X347='[1]RULES DONT TOUCH'!$A$2,'[1]RULES DONT TOUCH'!$A$9,IF(X347='[1]RULES DONT TOUCH'!$A$3,'[1]RULES DONT TOUCH'!$A$11,IF(X347='[1]RULES DONT TOUCH'!$A$4,'[1]RULES DONT TOUCH'!$A$10,IF(X347='[1]RULES DONT TOUCH'!$A$5,'[1]RULES DONT TOUCH'!$A$13,IF(X347='[1]RULES DONT TOUCH'!$A$16,'[1]RULES DONT TOUCH'!$A$17,IF(X347='[1]RULES DONT TOUCH'!$A$8,'[1]RULES DONT TOUCH'!$A$12,IF(X347='[1]RULES DONT TOUCH'!$A$7,'[1]RULES DONT TOUCH'!$A$18,IF(X347='[1]RULES DONT TOUCH'!$A$23,'[1]RULES DONT TOUCH'!$A$13,IF(X347='[1]RULES DONT TOUCH'!$A$24,'[1]RULES DONT TOUCH'!$A$25,IF(X347='[1]RULES DONT TOUCH'!$A$21,'[1]RULES DONT TOUCH'!$A$22,IF(X347="","More info Needed",0))))))))))))</f>
        <v>More info Needed</v>
      </c>
      <c r="AB347" s="2" t="s">
        <v>5103</v>
      </c>
      <c r="AC347" s="2" t="s">
        <v>5426</v>
      </c>
      <c r="AD347" s="2" t="str">
        <f>IF(AB347='[1]RULES DONT TOUCH'!$A$1,"N/A",IF(AB347='[1]RULES DONT TOUCH'!$A$2,'[1]RULES DONT TOUCH'!$A$9,IF(AB347='[1]RULES DONT TOUCH'!$A$3,'[1]RULES DONT TOUCH'!$A$11,IF(AB347='[1]RULES DONT TOUCH'!$A$4,'[1]RULES DONT TOUCH'!$A$10,IF(AB347='[1]RULES DONT TOUCH'!$A$24,'[1]RULES DONT TOUCH'!$A$25,IF(AB347='[1]RULES DONT TOUCH'!$A$13,'[1]RULES DONT TOUCH'!$A$13,IF(AB347='[1]RULES DONT TOUCH'!$A$16,'[1]RULES DONT TOUCH'!$A$17,IF(AB347='[1]RULES DONT TOUCH'!$A$5,'[1]RULES DONT TOUCH'!$A$13,IF(AB347='[1]RULES DONT TOUCH'!$A$8,'[1]RULES DONT TOUCH'!$A$12,IF(AB347='[1]RULES DONT TOUCH'!$A$23,'[1]RULES DONT TOUCH'!$A$13,IF(AB347='[1]RULES DONT TOUCH'!$A$21,'[1]RULES DONT TOUCH'!$A$22,IF(AB347='[1]RULES DONT TOUCH'!$A$19,'[1]RULES DONT TOUCH'!$A$20,IF(AB347='[1]RULES DONT TOUCH'!$A$7,'[1]RULES DONT TOUCH'!$A$18,IF(AB347="","More info Needed",0))))))))))))))</f>
        <v>N/A</v>
      </c>
      <c r="AE347" s="2" t="s">
        <v>30</v>
      </c>
      <c r="AF347" s="2" t="s">
        <v>5041</v>
      </c>
      <c r="AH347" s="2" t="s">
        <v>47</v>
      </c>
      <c r="AI347" s="48">
        <f>VLOOKUP(A347,[2]LicensedPremisesLLPG!$B:$AP,40,0)</f>
        <v>100031593215</v>
      </c>
      <c r="AJ347" s="2" t="s">
        <v>7162</v>
      </c>
      <c r="AK347" s="2" t="s">
        <v>43</v>
      </c>
      <c r="AL347" s="2" t="s">
        <v>4560</v>
      </c>
      <c r="AM347" s="2" t="s">
        <v>4561</v>
      </c>
      <c r="AN347" s="2" t="s">
        <v>4563</v>
      </c>
      <c r="AO347" s="2" t="s">
        <v>4562</v>
      </c>
    </row>
    <row r="348" spans="1:48" ht="15" customHeight="1" x14ac:dyDescent="0.2">
      <c r="A348" s="2">
        <v>37912</v>
      </c>
      <c r="B348" s="6" t="s">
        <v>3163</v>
      </c>
      <c r="C348" s="2" t="s">
        <v>4893</v>
      </c>
      <c r="E348" s="2" t="s">
        <v>67</v>
      </c>
      <c r="F348" s="2" t="s">
        <v>3156</v>
      </c>
      <c r="G348" s="4">
        <v>38625</v>
      </c>
      <c r="H348" s="4" t="s">
        <v>29</v>
      </c>
      <c r="I348" s="2" t="s">
        <v>40</v>
      </c>
      <c r="O348" s="2" t="s">
        <v>41</v>
      </c>
      <c r="R348" s="2" t="s">
        <v>27</v>
      </c>
      <c r="S348" s="2" t="s">
        <v>42</v>
      </c>
      <c r="X348" s="2" t="s">
        <v>5397</v>
      </c>
      <c r="Y348" s="2" t="s">
        <v>30</v>
      </c>
      <c r="Z348" s="2" t="str">
        <f>IF(X348='[1]RULES DONT TOUCH'!$A$1,"N/A",IF(X348='[1]RULES DONT TOUCH'!$A$2,'[1]RULES DONT TOUCH'!$A$9,IF(X348='[1]RULES DONT TOUCH'!$A$3,'[1]RULES DONT TOUCH'!$A$11,IF(X348='[1]RULES DONT TOUCH'!$A$4,'[1]RULES DONT TOUCH'!$A$10,IF(X348='[1]RULES DONT TOUCH'!$A$5,'[1]RULES DONT TOUCH'!$A$13,IF(X348='[1]RULES DONT TOUCH'!$A$16,'[1]RULES DONT TOUCH'!$A$17,IF(X348='[1]RULES DONT TOUCH'!$A$8,'[1]RULES DONT TOUCH'!$A$12,IF(X348='[1]RULES DONT TOUCH'!$A$7,'[1]RULES DONT TOUCH'!$A$18,IF(X348='[1]RULES DONT TOUCH'!$A$23,'[1]RULES DONT TOUCH'!$A$13,IF(X348='[1]RULES DONT TOUCH'!$A$24,'[1]RULES DONT TOUCH'!$A$25,IF(X348='[1]RULES DONT TOUCH'!$A$21,'[1]RULES DONT TOUCH'!$A$22,IF(X348="","More info Needed",0))))))))))))</f>
        <v>N/A</v>
      </c>
      <c r="AA348" s="2" t="s">
        <v>30</v>
      </c>
      <c r="AB348" s="2" t="s">
        <v>5216</v>
      </c>
      <c r="AC348" s="2" t="s">
        <v>5426</v>
      </c>
      <c r="AD348" s="2" t="str">
        <f>IF(AB348='[1]RULES DONT TOUCH'!$A$1,"N/A",IF(AB348='[1]RULES DONT TOUCH'!$A$2,'[1]RULES DONT TOUCH'!$A$9,IF(AB348='[1]RULES DONT TOUCH'!$A$3,'[1]RULES DONT TOUCH'!$A$11,IF(AB348='[1]RULES DONT TOUCH'!$A$4,'[1]RULES DONT TOUCH'!$A$10,IF(AB348='[1]RULES DONT TOUCH'!$A$24,'[1]RULES DONT TOUCH'!$A$25,IF(AB348='[1]RULES DONT TOUCH'!$A$13,'[1]RULES DONT TOUCH'!$A$13,IF(AB348='[1]RULES DONT TOUCH'!$A$16,'[1]RULES DONT TOUCH'!$A$17,IF(AB348='[1]RULES DONT TOUCH'!$A$5,'[1]RULES DONT TOUCH'!$A$13,IF(AB348='[1]RULES DONT TOUCH'!$A$8,'[1]RULES DONT TOUCH'!$A$12,IF(AB348='[1]RULES DONT TOUCH'!$A$23,'[1]RULES DONT TOUCH'!$A$13,IF(AB348='[1]RULES DONT TOUCH'!$A$21,'[1]RULES DONT TOUCH'!$A$22,IF(AB348='[1]RULES DONT TOUCH'!$A$19,'[1]RULES DONT TOUCH'!$A$20,IF(AB348='[1]RULES DONT TOUCH'!$A$7,'[1]RULES DONT TOUCH'!$A$18,IF(AB348="","More info Needed",0))))))))))))))</f>
        <v>Sun</v>
      </c>
      <c r="AE348" s="2" t="s">
        <v>5461</v>
      </c>
      <c r="AF348" s="2" t="s">
        <v>5041</v>
      </c>
      <c r="AH348" s="2" t="s">
        <v>47</v>
      </c>
      <c r="AI348" s="48">
        <f>VLOOKUP(A348,[2]LicensedPremisesLLPG!$B:$AP,40,0)</f>
        <v>100032093867</v>
      </c>
      <c r="AJ348" s="2" t="s">
        <v>7162</v>
      </c>
      <c r="AK348" s="2" t="s">
        <v>43</v>
      </c>
      <c r="AL348" s="2" t="s">
        <v>3164</v>
      </c>
      <c r="AM348" s="2" t="s">
        <v>3165</v>
      </c>
      <c r="AN348" s="2" t="s">
        <v>3156</v>
      </c>
      <c r="AO348" s="2" t="s">
        <v>3166</v>
      </c>
    </row>
    <row r="349" spans="1:48" ht="14.25" customHeight="1" x14ac:dyDescent="0.2">
      <c r="A349" s="2">
        <v>37960</v>
      </c>
      <c r="B349" s="2" t="s">
        <v>1396</v>
      </c>
      <c r="C349" s="2" t="s">
        <v>4705</v>
      </c>
      <c r="D349" s="2" t="s">
        <v>33</v>
      </c>
      <c r="E349" s="2" t="s">
        <v>67</v>
      </c>
      <c r="F349" s="2" t="s">
        <v>1397</v>
      </c>
      <c r="G349" s="4">
        <v>38625</v>
      </c>
      <c r="H349" s="4" t="s">
        <v>29</v>
      </c>
      <c r="I349" s="2" t="s">
        <v>40</v>
      </c>
      <c r="N349" s="2" t="s">
        <v>48</v>
      </c>
      <c r="O349" s="2" t="s">
        <v>41</v>
      </c>
      <c r="S349" s="2" t="s">
        <v>42</v>
      </c>
      <c r="X349" s="2" t="s">
        <v>5397</v>
      </c>
      <c r="Z349" s="2" t="str">
        <f>IF(X349='[1]RULES DONT TOUCH'!$A$1,"N/A",IF(X349='[1]RULES DONT TOUCH'!$A$2,'[1]RULES DONT TOUCH'!$A$9,IF(X349='[1]RULES DONT TOUCH'!$A$3,'[1]RULES DONT TOUCH'!$A$11,IF(X349='[1]RULES DONT TOUCH'!$A$4,'[1]RULES DONT TOUCH'!$A$10,IF(X349='[1]RULES DONT TOUCH'!$A$5,'[1]RULES DONT TOUCH'!$A$13,IF(X349='[1]RULES DONT TOUCH'!$A$16,'[1]RULES DONT TOUCH'!$A$17,IF(X349='[1]RULES DONT TOUCH'!$A$8,'[1]RULES DONT TOUCH'!$A$12,IF(X349='[1]RULES DONT TOUCH'!$A$7,'[1]RULES DONT TOUCH'!$A$18,IF(X349='[1]RULES DONT TOUCH'!$A$23,'[1]RULES DONT TOUCH'!$A$13,IF(X349='[1]RULES DONT TOUCH'!$A$24,'[1]RULES DONT TOUCH'!$A$25,IF(X349='[1]RULES DONT TOUCH'!$A$21,'[1]RULES DONT TOUCH'!$A$22,IF(X349="","More info Needed",0))))))))))))</f>
        <v>N/A</v>
      </c>
      <c r="AB349" s="2" t="s">
        <v>5216</v>
      </c>
      <c r="AC349" s="2" t="s">
        <v>5426</v>
      </c>
      <c r="AD349" s="2" t="str">
        <f>IF(AB349='[1]RULES DONT TOUCH'!$A$1,"N/A",IF(AB349='[1]RULES DONT TOUCH'!$A$2,'[1]RULES DONT TOUCH'!$A$9,IF(AB349='[1]RULES DONT TOUCH'!$A$3,'[1]RULES DONT TOUCH'!$A$11,IF(AB349='[1]RULES DONT TOUCH'!$A$4,'[1]RULES DONT TOUCH'!$A$10,IF(AB349='[1]RULES DONT TOUCH'!$A$24,'[1]RULES DONT TOUCH'!$A$25,IF(AB349='[1]RULES DONT TOUCH'!$A$13,'[1]RULES DONT TOUCH'!$A$13,IF(AB349='[1]RULES DONT TOUCH'!$A$16,'[1]RULES DONT TOUCH'!$A$17,IF(AB349='[1]RULES DONT TOUCH'!$A$5,'[1]RULES DONT TOUCH'!$A$13,IF(AB349='[1]RULES DONT TOUCH'!$A$8,'[1]RULES DONT TOUCH'!$A$12,IF(AB349='[1]RULES DONT TOUCH'!$A$23,'[1]RULES DONT TOUCH'!$A$13,IF(AB349='[1]RULES DONT TOUCH'!$A$21,'[1]RULES DONT TOUCH'!$A$22,IF(AB349='[1]RULES DONT TOUCH'!$A$19,'[1]RULES DONT TOUCH'!$A$20,IF(AB349='[1]RULES DONT TOUCH'!$A$7,'[1]RULES DONT TOUCH'!$A$18,IF(AB349="","More info Needed",0))))))))))))))</f>
        <v>Sun</v>
      </c>
      <c r="AE349" s="2" t="s">
        <v>5461</v>
      </c>
      <c r="AF349" s="2" t="s">
        <v>5041</v>
      </c>
      <c r="AH349" s="2" t="s">
        <v>30</v>
      </c>
      <c r="AI349" s="48">
        <f>VLOOKUP(A349,[2]LicensedPremisesLLPG!$B:$AP,40,0)</f>
        <v>100032128225</v>
      </c>
      <c r="AJ349" s="2" t="s">
        <v>29</v>
      </c>
      <c r="AK349" s="2" t="s">
        <v>43</v>
      </c>
      <c r="AL349" s="2" t="s">
        <v>1398</v>
      </c>
      <c r="AM349" s="2" t="s">
        <v>1399</v>
      </c>
      <c r="AN349" s="2" t="s">
        <v>1400</v>
      </c>
      <c r="AO349" s="2" t="s">
        <v>1398</v>
      </c>
    </row>
    <row r="350" spans="1:48" ht="28.5" customHeight="1" x14ac:dyDescent="0.2">
      <c r="A350" s="2">
        <v>37979</v>
      </c>
      <c r="B350" s="2" t="s">
        <v>4062</v>
      </c>
      <c r="C350" s="2" t="s">
        <v>4063</v>
      </c>
      <c r="E350" s="2" t="s">
        <v>67</v>
      </c>
      <c r="F350" s="2" t="s">
        <v>4064</v>
      </c>
      <c r="G350" s="4">
        <v>38625</v>
      </c>
      <c r="H350" s="4" t="s">
        <v>29</v>
      </c>
      <c r="I350" s="2" t="s">
        <v>125</v>
      </c>
      <c r="Q350" s="2" t="s">
        <v>83</v>
      </c>
      <c r="X350" s="2" t="s">
        <v>5397</v>
      </c>
      <c r="Y350" s="2" t="s">
        <v>30</v>
      </c>
      <c r="Z350" s="2" t="str">
        <f>IF(X350='[1]RULES DONT TOUCH'!$A$1,"N/A",IF(X350='[1]RULES DONT TOUCH'!$A$2,'[1]RULES DONT TOUCH'!$A$9,IF(X350='[1]RULES DONT TOUCH'!$A$3,'[1]RULES DONT TOUCH'!$A$11,IF(X350='[1]RULES DONT TOUCH'!$A$4,'[1]RULES DONT TOUCH'!$A$10,IF(X350='[1]RULES DONT TOUCH'!$A$5,'[1]RULES DONT TOUCH'!$A$13,IF(X350='[1]RULES DONT TOUCH'!$A$16,'[1]RULES DONT TOUCH'!$A$17,IF(X350='[1]RULES DONT TOUCH'!$A$8,'[1]RULES DONT TOUCH'!$A$12,IF(X350='[1]RULES DONT TOUCH'!$A$7,'[1]RULES DONT TOUCH'!$A$18,IF(X350='[1]RULES DONT TOUCH'!$A$23,'[1]RULES DONT TOUCH'!$A$13,IF(X350='[1]RULES DONT TOUCH'!$A$24,'[1]RULES DONT TOUCH'!$A$25,IF(X350='[1]RULES DONT TOUCH'!$A$21,'[1]RULES DONT TOUCH'!$A$22,IF(X350="","More info Needed",0))))))))))))</f>
        <v>N/A</v>
      </c>
      <c r="AA350" s="2" t="s">
        <v>30</v>
      </c>
      <c r="AB350" s="2" t="s">
        <v>30</v>
      </c>
      <c r="AC350" s="2" t="s">
        <v>30</v>
      </c>
      <c r="AD350" s="2" t="str">
        <f>IF(AB350='[1]RULES DONT TOUCH'!$A$1,"N/A",IF(AB350='[1]RULES DONT TOUCH'!$A$2,'[1]RULES DONT TOUCH'!$A$9,IF(AB350='[1]RULES DONT TOUCH'!$A$3,'[1]RULES DONT TOUCH'!$A$11,IF(AB350='[1]RULES DONT TOUCH'!$A$4,'[1]RULES DONT TOUCH'!$A$10,IF(AB350='[1]RULES DONT TOUCH'!$A$24,'[1]RULES DONT TOUCH'!$A$25,IF(AB350='[1]RULES DONT TOUCH'!$A$13,'[1]RULES DONT TOUCH'!$A$13,IF(AB350='[1]RULES DONT TOUCH'!$A$16,'[1]RULES DONT TOUCH'!$A$17,IF(AB350='[1]RULES DONT TOUCH'!$A$5,'[1]RULES DONT TOUCH'!$A$13,IF(AB350='[1]RULES DONT TOUCH'!$A$8,'[1]RULES DONT TOUCH'!$A$12,IF(AB350='[1]RULES DONT TOUCH'!$A$23,'[1]RULES DONT TOUCH'!$A$13,IF(AB350='[1]RULES DONT TOUCH'!$A$21,'[1]RULES DONT TOUCH'!$A$22,IF(AB350='[1]RULES DONT TOUCH'!$A$19,'[1]RULES DONT TOUCH'!$A$20,IF(AB350='[1]RULES DONT TOUCH'!$A$7,'[1]RULES DONT TOUCH'!$A$18,IF(AB350="","More info Needed",0))))))))))))))</f>
        <v>N/A</v>
      </c>
      <c r="AE350" s="2" t="s">
        <v>30</v>
      </c>
      <c r="AF350" s="2" t="s">
        <v>7611</v>
      </c>
      <c r="AH350" s="2" t="s">
        <v>30</v>
      </c>
      <c r="AI350" s="48">
        <f>VLOOKUP(A350,[2]LicensedPremisesLLPG!$B:$AP,40,0)</f>
        <v>100032097133</v>
      </c>
      <c r="AK350" s="2" t="s">
        <v>56</v>
      </c>
      <c r="AL350" s="2" t="s">
        <v>4065</v>
      </c>
      <c r="AM350" s="6" t="s">
        <v>4066</v>
      </c>
      <c r="AO350" s="2" t="s">
        <v>416</v>
      </c>
    </row>
    <row r="351" spans="1:48" ht="15" customHeight="1" x14ac:dyDescent="0.2">
      <c r="A351" s="2">
        <v>38253</v>
      </c>
      <c r="B351" s="2" t="s">
        <v>156</v>
      </c>
      <c r="C351" s="2" t="s">
        <v>4595</v>
      </c>
      <c r="D351" s="2" t="s">
        <v>154</v>
      </c>
      <c r="E351" s="2" t="s">
        <v>25</v>
      </c>
      <c r="F351" s="2" t="s">
        <v>157</v>
      </c>
      <c r="G351" s="4">
        <v>38625</v>
      </c>
      <c r="H351" s="4" t="s">
        <v>29</v>
      </c>
      <c r="I351" s="2" t="s">
        <v>45</v>
      </c>
      <c r="O351" s="2" t="s">
        <v>41</v>
      </c>
      <c r="S351" s="2" t="s">
        <v>18</v>
      </c>
      <c r="U351" s="2" t="s">
        <v>29</v>
      </c>
      <c r="V351" s="2" t="s">
        <v>29</v>
      </c>
      <c r="W351" s="2" t="s">
        <v>29</v>
      </c>
      <c r="X351" s="2" t="s">
        <v>5537</v>
      </c>
      <c r="Y351" s="2" t="s">
        <v>5315</v>
      </c>
      <c r="Z351" s="2" t="str">
        <f>IF(X351='[1]RULES DONT TOUCH'!$A$1,"N/A",IF(X351='[1]RULES DONT TOUCH'!$A$2,'[1]RULES DONT TOUCH'!$A$9,IF(X351='[1]RULES DONT TOUCH'!$A$3,'[1]RULES DONT TOUCH'!$A$11,IF(X351='[1]RULES DONT TOUCH'!$A$4,'[1]RULES DONT TOUCH'!$A$10,IF(X351='[1]RULES DONT TOUCH'!$A$5,'[1]RULES DONT TOUCH'!$A$13,IF(X351='[1]RULES DONT TOUCH'!$A$16,'[1]RULES DONT TOUCH'!$A$17,IF(X351='[1]RULES DONT TOUCH'!$A$8,'[1]RULES DONT TOUCH'!$A$12,IF(X351='[1]RULES DONT TOUCH'!$A$7,'[1]RULES DONT TOUCH'!$A$18,IF(X351='[1]RULES DONT TOUCH'!$A$23,'[1]RULES DONT TOUCH'!$A$13,IF(X351='[1]RULES DONT TOUCH'!$A$24,'[1]RULES DONT TOUCH'!$A$25,IF(X351='[1]RULES DONT TOUCH'!$A$21,'[1]RULES DONT TOUCH'!$A$22,IF(X351="","More info Needed",0))))))))))))</f>
        <v>Fri-Sat&amp;Sun</v>
      </c>
      <c r="AA351" s="7" t="s">
        <v>5539</v>
      </c>
      <c r="AB351" s="2" t="s">
        <v>5216</v>
      </c>
      <c r="AC351" s="2" t="s">
        <v>5471</v>
      </c>
      <c r="AD351" s="2" t="str">
        <f>IF(AB351='[1]RULES DONT TOUCH'!$A$1,"N/A",IF(AB351='[1]RULES DONT TOUCH'!$A$2,'[1]RULES DONT TOUCH'!$A$9,IF(AB351='[1]RULES DONT TOUCH'!$A$3,'[1]RULES DONT TOUCH'!$A$11,IF(AB351='[1]RULES DONT TOUCH'!$A$4,'[1]RULES DONT TOUCH'!$A$10,IF(AB351='[1]RULES DONT TOUCH'!$A$24,'[1]RULES DONT TOUCH'!$A$25,IF(AB351='[1]RULES DONT TOUCH'!$A$13,'[1]RULES DONT TOUCH'!$A$13,IF(AB351='[1]RULES DONT TOUCH'!$A$16,'[1]RULES DONT TOUCH'!$A$17,IF(AB351='[1]RULES DONT TOUCH'!$A$5,'[1]RULES DONT TOUCH'!$A$13,IF(AB351='[1]RULES DONT TOUCH'!$A$8,'[1]RULES DONT TOUCH'!$A$12,IF(AB351='[1]RULES DONT TOUCH'!$A$23,'[1]RULES DONT TOUCH'!$A$13,IF(AB351='[1]RULES DONT TOUCH'!$A$21,'[1]RULES DONT TOUCH'!$A$22,IF(AB351='[1]RULES DONT TOUCH'!$A$19,'[1]RULES DONT TOUCH'!$A$20,IF(AB351='[1]RULES DONT TOUCH'!$A$7,'[1]RULES DONT TOUCH'!$A$18,IF(AB351="","More info Needed",0))))))))))))))</f>
        <v>Sun</v>
      </c>
      <c r="AE351" s="2" t="s">
        <v>5540</v>
      </c>
      <c r="AF351" s="2" t="s">
        <v>5048</v>
      </c>
      <c r="AH351" s="2" t="s">
        <v>30</v>
      </c>
      <c r="AI351" s="48">
        <f>VLOOKUP(A351,[2]LicensedPremisesLLPG!$B:$AP,40,0)</f>
        <v>100032108529</v>
      </c>
      <c r="AJ351" s="2" t="s">
        <v>7163</v>
      </c>
      <c r="AK351" s="2" t="s">
        <v>52</v>
      </c>
      <c r="AL351" s="2" t="s">
        <v>584</v>
      </c>
      <c r="AM351" s="2" t="s">
        <v>587</v>
      </c>
      <c r="AN351" s="2" t="s">
        <v>585</v>
      </c>
      <c r="AO351" s="2" t="s">
        <v>586</v>
      </c>
    </row>
    <row r="352" spans="1:48" ht="14.25" customHeight="1" x14ac:dyDescent="0.2">
      <c r="A352" s="2">
        <v>38928</v>
      </c>
      <c r="B352" s="6" t="s">
        <v>1924</v>
      </c>
      <c r="C352" s="2" t="s">
        <v>4788</v>
      </c>
      <c r="E352" s="2" t="s">
        <v>67</v>
      </c>
      <c r="F352" s="2" t="s">
        <v>1925</v>
      </c>
      <c r="G352" s="4">
        <v>38625</v>
      </c>
      <c r="H352" s="4" t="s">
        <v>29</v>
      </c>
      <c r="I352" s="2" t="s">
        <v>45</v>
      </c>
      <c r="O352" s="2" t="s">
        <v>41</v>
      </c>
      <c r="S352" s="2" t="s">
        <v>18</v>
      </c>
      <c r="X352" s="2" t="s">
        <v>5537</v>
      </c>
      <c r="Y352" s="2" t="s">
        <v>5315</v>
      </c>
      <c r="Z352" s="2" t="str">
        <f>IF(X352='[1]RULES DONT TOUCH'!$A$1,"N/A",IF(X352='[1]RULES DONT TOUCH'!$A$2,'[1]RULES DONT TOUCH'!$A$9,IF(X352='[1]RULES DONT TOUCH'!$A$3,'[1]RULES DONT TOUCH'!$A$11,IF(X352='[1]RULES DONT TOUCH'!$A$4,'[1]RULES DONT TOUCH'!$A$10,IF(X352='[1]RULES DONT TOUCH'!$A$5,'[1]RULES DONT TOUCH'!$A$13,IF(X352='[1]RULES DONT TOUCH'!$A$16,'[1]RULES DONT TOUCH'!$A$17,IF(X352='[1]RULES DONT TOUCH'!$A$8,'[1]RULES DONT TOUCH'!$A$12,IF(X352='[1]RULES DONT TOUCH'!$A$7,'[1]RULES DONT TOUCH'!$A$18,IF(X352='[1]RULES DONT TOUCH'!$A$23,'[1]RULES DONT TOUCH'!$A$13,IF(X352='[1]RULES DONT TOUCH'!$A$24,'[1]RULES DONT TOUCH'!$A$25,IF(X352='[1]RULES DONT TOUCH'!$A$21,'[1]RULES DONT TOUCH'!$A$22,IF(X352="","More info Needed",0))))))))))))</f>
        <v>Fri-Sat&amp;Sun</v>
      </c>
      <c r="AA352" s="7" t="s">
        <v>5707</v>
      </c>
      <c r="AB352" s="2" t="s">
        <v>5537</v>
      </c>
      <c r="AC352" s="2" t="s">
        <v>5426</v>
      </c>
      <c r="AD352" s="2" t="str">
        <f>IF(AB352='[1]RULES DONT TOUCH'!$A$1,"N/A",IF(AB352='[1]RULES DONT TOUCH'!$A$2,'[1]RULES DONT TOUCH'!$A$9,IF(AB352='[1]RULES DONT TOUCH'!$A$3,'[1]RULES DONT TOUCH'!$A$11,IF(AB352='[1]RULES DONT TOUCH'!$A$4,'[1]RULES DONT TOUCH'!$A$10,IF(AB352='[1]RULES DONT TOUCH'!$A$24,'[1]RULES DONT TOUCH'!$A$25,IF(AB352='[1]RULES DONT TOUCH'!$A$13,'[1]RULES DONT TOUCH'!$A$13,IF(AB352='[1]RULES DONT TOUCH'!$A$16,'[1]RULES DONT TOUCH'!$A$17,IF(AB352='[1]RULES DONT TOUCH'!$A$5,'[1]RULES DONT TOUCH'!$A$13,IF(AB352='[1]RULES DONT TOUCH'!$A$8,'[1]RULES DONT TOUCH'!$A$12,IF(AB352='[1]RULES DONT TOUCH'!$A$23,'[1]RULES DONT TOUCH'!$A$13,IF(AB352='[1]RULES DONT TOUCH'!$A$21,'[1]RULES DONT TOUCH'!$A$22,IF(AB352='[1]RULES DONT TOUCH'!$A$19,'[1]RULES DONT TOUCH'!$A$20,IF(AB352='[1]RULES DONT TOUCH'!$A$7,'[1]RULES DONT TOUCH'!$A$18,IF(AB352="","More info Needed",0))))))))))))))</f>
        <v>Fri-Sat&amp;Sun</v>
      </c>
      <c r="AE352" s="2" t="s">
        <v>5939</v>
      </c>
      <c r="AF352" s="2" t="s">
        <v>5041</v>
      </c>
      <c r="AH352" s="2" t="s">
        <v>47</v>
      </c>
      <c r="AI352" s="48">
        <f>VLOOKUP(A352,[2]LicensedPremisesLLPG!$B:$AP,40,0)</f>
        <v>100032288990</v>
      </c>
      <c r="AJ352" s="2" t="s">
        <v>7163</v>
      </c>
      <c r="AK352" s="2" t="s">
        <v>52</v>
      </c>
      <c r="AL352" s="2" t="s">
        <v>1926</v>
      </c>
      <c r="AM352" s="2" t="s">
        <v>1927</v>
      </c>
      <c r="AN352" s="2" t="s">
        <v>1928</v>
      </c>
      <c r="AO352" s="2" t="s">
        <v>6165</v>
      </c>
    </row>
    <row r="353" spans="1:48" x14ac:dyDescent="0.2">
      <c r="A353" s="2">
        <v>35977</v>
      </c>
      <c r="B353" s="2" t="s">
        <v>270</v>
      </c>
      <c r="C353" s="2" t="s">
        <v>268</v>
      </c>
      <c r="D353" s="2" t="s">
        <v>271</v>
      </c>
      <c r="E353" s="2" t="s">
        <v>67</v>
      </c>
      <c r="F353" s="2" t="s">
        <v>272</v>
      </c>
      <c r="G353" s="4">
        <v>38626</v>
      </c>
      <c r="H353" s="4" t="s">
        <v>29</v>
      </c>
      <c r="I353" s="2" t="s">
        <v>716</v>
      </c>
      <c r="O353" s="2" t="s">
        <v>41</v>
      </c>
      <c r="S353" s="2" t="s">
        <v>18</v>
      </c>
      <c r="X353" s="2" t="s">
        <v>5788</v>
      </c>
      <c r="Y353" s="2" t="s">
        <v>30</v>
      </c>
      <c r="Z353" s="2">
        <f>IF(X353='[1]RULES DONT TOUCH'!$A$1,"N/A",IF(X353='[1]RULES DONT TOUCH'!$A$2,'[1]RULES DONT TOUCH'!$A$9,IF(X353='[1]RULES DONT TOUCH'!$A$3,'[1]RULES DONT TOUCH'!$A$11,IF(X353='[1]RULES DONT TOUCH'!$A$4,'[1]RULES DONT TOUCH'!$A$10,IF(X353='[1]RULES DONT TOUCH'!$A$5,'[1]RULES DONT TOUCH'!$A$13,IF(X353='[1]RULES DONT TOUCH'!$A$16,'[1]RULES DONT TOUCH'!$A$17,IF(X353='[1]RULES DONT TOUCH'!$A$8,'[1]RULES DONT TOUCH'!$A$12,IF(X353='[1]RULES DONT TOUCH'!$A$7,'[1]RULES DONT TOUCH'!$A$18,IF(X353='[1]RULES DONT TOUCH'!$A$23,'[1]RULES DONT TOUCH'!$A$13,IF(X353='[1]RULES DONT TOUCH'!$A$24,'[1]RULES DONT TOUCH'!$A$25,IF(X353='[1]RULES DONT TOUCH'!$A$21,'[1]RULES DONT TOUCH'!$A$22,IF(X353="","More info Needed",0))))))))))))</f>
        <v>0</v>
      </c>
      <c r="AA353" s="2" t="s">
        <v>30</v>
      </c>
      <c r="AB353" s="2" t="s">
        <v>5216</v>
      </c>
      <c r="AC353" s="2" t="s">
        <v>5532</v>
      </c>
      <c r="AD353" s="2" t="str">
        <f>IF(AB353='[1]RULES DONT TOUCH'!$A$1,"N/A",IF(AB353='[1]RULES DONT TOUCH'!$A$2,'[1]RULES DONT TOUCH'!$A$9,IF(AB353='[1]RULES DONT TOUCH'!$A$3,'[1]RULES DONT TOUCH'!$A$11,IF(AB353='[1]RULES DONT TOUCH'!$A$4,'[1]RULES DONT TOUCH'!$A$10,IF(AB353='[1]RULES DONT TOUCH'!$A$24,'[1]RULES DONT TOUCH'!$A$25,IF(AB353='[1]RULES DONT TOUCH'!$A$13,'[1]RULES DONT TOUCH'!$A$13,IF(AB353='[1]RULES DONT TOUCH'!$A$16,'[1]RULES DONT TOUCH'!$A$17,IF(AB353='[1]RULES DONT TOUCH'!$A$5,'[1]RULES DONT TOUCH'!$A$13,IF(AB353='[1]RULES DONT TOUCH'!$A$8,'[1]RULES DONT TOUCH'!$A$12,IF(AB353='[1]RULES DONT TOUCH'!$A$23,'[1]RULES DONT TOUCH'!$A$13,IF(AB353='[1]RULES DONT TOUCH'!$A$21,'[1]RULES DONT TOUCH'!$A$22,IF(AB353='[1]RULES DONT TOUCH'!$A$19,'[1]RULES DONT TOUCH'!$A$20,IF(AB353='[1]RULES DONT TOUCH'!$A$7,'[1]RULES DONT TOUCH'!$A$18,IF(AB353="","More info Needed",0))))))))))))))</f>
        <v>Sun</v>
      </c>
      <c r="AE353" s="2" t="s">
        <v>5540</v>
      </c>
      <c r="AF353" s="2" t="s">
        <v>47</v>
      </c>
      <c r="AH353" s="2" t="s">
        <v>30</v>
      </c>
      <c r="AI353" s="48">
        <v>200001374186</v>
      </c>
      <c r="AJ353" s="2" t="s">
        <v>7162</v>
      </c>
      <c r="AK353" s="2" t="s">
        <v>52</v>
      </c>
      <c r="AO353" s="2" t="s">
        <v>416</v>
      </c>
    </row>
    <row r="354" spans="1:48" ht="14.25" customHeight="1" x14ac:dyDescent="0.2">
      <c r="A354" s="2">
        <v>36394</v>
      </c>
      <c r="B354" s="2" t="s">
        <v>4087</v>
      </c>
      <c r="C354" s="2" t="s">
        <v>4088</v>
      </c>
      <c r="E354" s="2" t="s">
        <v>67</v>
      </c>
      <c r="F354" s="2" t="s">
        <v>2800</v>
      </c>
      <c r="G354" s="4">
        <v>38626</v>
      </c>
      <c r="H354" s="4" t="s">
        <v>29</v>
      </c>
      <c r="I354" s="2" t="s">
        <v>1158</v>
      </c>
      <c r="S354" s="2" t="s">
        <v>61</v>
      </c>
      <c r="X354" s="2" t="s">
        <v>5397</v>
      </c>
      <c r="Y354" s="2" t="s">
        <v>30</v>
      </c>
      <c r="Z354" s="2" t="str">
        <f>IF(X354='[1]RULES DONT TOUCH'!$A$1,"N/A",IF(X354='[1]RULES DONT TOUCH'!$A$2,'[1]RULES DONT TOUCH'!$A$9,IF(X354='[1]RULES DONT TOUCH'!$A$3,'[1]RULES DONT TOUCH'!$A$11,IF(X354='[1]RULES DONT TOUCH'!$A$4,'[1]RULES DONT TOUCH'!$A$10,IF(X354='[1]RULES DONT TOUCH'!$A$5,'[1]RULES DONT TOUCH'!$A$13,IF(X354='[1]RULES DONT TOUCH'!$A$16,'[1]RULES DONT TOUCH'!$A$17,IF(X354='[1]RULES DONT TOUCH'!$A$8,'[1]RULES DONT TOUCH'!$A$12,IF(X354='[1]RULES DONT TOUCH'!$A$7,'[1]RULES DONT TOUCH'!$A$18,IF(X354='[1]RULES DONT TOUCH'!$A$23,'[1]RULES DONT TOUCH'!$A$13,IF(X354='[1]RULES DONT TOUCH'!$A$24,'[1]RULES DONT TOUCH'!$A$25,IF(X354='[1]RULES DONT TOUCH'!$A$21,'[1]RULES DONT TOUCH'!$A$22,IF(X354="","More info Needed",0))))))))))))</f>
        <v>N/A</v>
      </c>
      <c r="AA354" s="2" t="s">
        <v>30</v>
      </c>
      <c r="AB354" s="2" t="s">
        <v>5216</v>
      </c>
      <c r="AC354" s="2" t="s">
        <v>5201</v>
      </c>
      <c r="AD354" s="2" t="str">
        <f>IF(AB354='[1]RULES DONT TOUCH'!$A$1,"N/A",IF(AB354='[1]RULES DONT TOUCH'!$A$2,'[1]RULES DONT TOUCH'!$A$9,IF(AB354='[1]RULES DONT TOUCH'!$A$3,'[1]RULES DONT TOUCH'!$A$11,IF(AB354='[1]RULES DONT TOUCH'!$A$4,'[1]RULES DONT TOUCH'!$A$10,IF(AB354='[1]RULES DONT TOUCH'!$A$24,'[1]RULES DONT TOUCH'!$A$25,IF(AB354='[1]RULES DONT TOUCH'!$A$13,'[1]RULES DONT TOUCH'!$A$13,IF(AB354='[1]RULES DONT TOUCH'!$A$16,'[1]RULES DONT TOUCH'!$A$17,IF(AB354='[1]RULES DONT TOUCH'!$A$5,'[1]RULES DONT TOUCH'!$A$13,IF(AB354='[1]RULES DONT TOUCH'!$A$8,'[1]RULES DONT TOUCH'!$A$12,IF(AB354='[1]RULES DONT TOUCH'!$A$23,'[1]RULES DONT TOUCH'!$A$13,IF(AB354='[1]RULES DONT TOUCH'!$A$21,'[1]RULES DONT TOUCH'!$A$22,IF(AB354='[1]RULES DONT TOUCH'!$A$19,'[1]RULES DONT TOUCH'!$A$20,IF(AB354='[1]RULES DONT TOUCH'!$A$7,'[1]RULES DONT TOUCH'!$A$18,IF(AB354="","More info Needed",0))))))))))))))</f>
        <v>Sun</v>
      </c>
      <c r="AE354" s="2" t="s">
        <v>5220</v>
      </c>
      <c r="AF354" s="2" t="s">
        <v>5431</v>
      </c>
      <c r="AH354" s="2" t="s">
        <v>30</v>
      </c>
      <c r="AI354" s="48">
        <f>VLOOKUP(A354,[2]LicensedPremisesLLPG!$B:$AP,40,0)</f>
        <v>10009157901</v>
      </c>
      <c r="AJ354" s="2" t="s">
        <v>29</v>
      </c>
      <c r="AK354" s="2" t="s">
        <v>37</v>
      </c>
      <c r="AL354" s="2" t="s">
        <v>2657</v>
      </c>
      <c r="AM354" s="2" t="s">
        <v>4070</v>
      </c>
      <c r="AN354" s="2" t="s">
        <v>2217</v>
      </c>
      <c r="AO354" s="2" t="s">
        <v>4089</v>
      </c>
    </row>
    <row r="355" spans="1:48" ht="14.25" customHeight="1" x14ac:dyDescent="0.2">
      <c r="A355" s="2">
        <v>36643</v>
      </c>
      <c r="B355" s="2" t="s">
        <v>2655</v>
      </c>
      <c r="C355" s="2" t="s">
        <v>2613</v>
      </c>
      <c r="E355" s="2" t="s">
        <v>25</v>
      </c>
      <c r="F355" s="2" t="s">
        <v>2656</v>
      </c>
      <c r="G355" s="4">
        <v>38626</v>
      </c>
      <c r="H355" s="4" t="s">
        <v>29</v>
      </c>
      <c r="I355" s="2" t="s">
        <v>35</v>
      </c>
      <c r="S355" s="2" t="s">
        <v>61</v>
      </c>
      <c r="X355" s="2" t="s">
        <v>5397</v>
      </c>
      <c r="Z355" s="2" t="str">
        <f>IF(X355='[1]RULES DONT TOUCH'!$A$1,"N/A",IF(X355='[1]RULES DONT TOUCH'!$A$2,'[1]RULES DONT TOUCH'!$A$9,IF(X355='[1]RULES DONT TOUCH'!$A$3,'[1]RULES DONT TOUCH'!$A$11,IF(X355='[1]RULES DONT TOUCH'!$A$4,'[1]RULES DONT TOUCH'!$A$10,IF(X355='[1]RULES DONT TOUCH'!$A$5,'[1]RULES DONT TOUCH'!$A$13,IF(X355='[1]RULES DONT TOUCH'!$A$16,'[1]RULES DONT TOUCH'!$A$17,IF(X355='[1]RULES DONT TOUCH'!$A$8,'[1]RULES DONT TOUCH'!$A$12,IF(X355='[1]RULES DONT TOUCH'!$A$7,'[1]RULES DONT TOUCH'!$A$18,IF(X355='[1]RULES DONT TOUCH'!$A$23,'[1]RULES DONT TOUCH'!$A$13,IF(X355='[1]RULES DONT TOUCH'!$A$24,'[1]RULES DONT TOUCH'!$A$25,IF(X355='[1]RULES DONT TOUCH'!$A$21,'[1]RULES DONT TOUCH'!$A$22,IF(X355="","More info Needed",0))))))))))))</f>
        <v>N/A</v>
      </c>
      <c r="AB355" s="2" t="s">
        <v>5216</v>
      </c>
      <c r="AC355" s="2" t="s">
        <v>5201</v>
      </c>
      <c r="AD355" s="2" t="str">
        <f>IF(AB355='[1]RULES DONT TOUCH'!$A$1,"N/A",IF(AB355='[1]RULES DONT TOUCH'!$A$2,'[1]RULES DONT TOUCH'!$A$9,IF(AB355='[1]RULES DONT TOUCH'!$A$3,'[1]RULES DONT TOUCH'!$A$11,IF(AB355='[1]RULES DONT TOUCH'!$A$4,'[1]RULES DONT TOUCH'!$A$10,IF(AB355='[1]RULES DONT TOUCH'!$A$24,'[1]RULES DONT TOUCH'!$A$25,IF(AB355='[1]RULES DONT TOUCH'!$A$13,'[1]RULES DONT TOUCH'!$A$13,IF(AB355='[1]RULES DONT TOUCH'!$A$16,'[1]RULES DONT TOUCH'!$A$17,IF(AB355='[1]RULES DONT TOUCH'!$A$5,'[1]RULES DONT TOUCH'!$A$13,IF(AB355='[1]RULES DONT TOUCH'!$A$8,'[1]RULES DONT TOUCH'!$A$12,IF(AB355='[1]RULES DONT TOUCH'!$A$23,'[1]RULES DONT TOUCH'!$A$13,IF(AB355='[1]RULES DONT TOUCH'!$A$21,'[1]RULES DONT TOUCH'!$A$22,IF(AB355='[1]RULES DONT TOUCH'!$A$19,'[1]RULES DONT TOUCH'!$A$20,IF(AB355='[1]RULES DONT TOUCH'!$A$7,'[1]RULES DONT TOUCH'!$A$18,IF(AB355="","More info Needed",0))))))))))))))</f>
        <v>Sun</v>
      </c>
      <c r="AE355" s="2" t="s">
        <v>5220</v>
      </c>
      <c r="AF355" s="2" t="s">
        <v>5431</v>
      </c>
      <c r="AH355" s="2" t="s">
        <v>30</v>
      </c>
      <c r="AI355" s="48">
        <f>VLOOKUP(A355,[2]LicensedPremisesLLPG!$B:$AP,40,0)</f>
        <v>10009158008</v>
      </c>
      <c r="AJ355" s="2" t="s">
        <v>29</v>
      </c>
      <c r="AK355" s="2" t="s">
        <v>37</v>
      </c>
      <c r="AL355" s="2" t="s">
        <v>2657</v>
      </c>
      <c r="AM355" s="2" t="s">
        <v>2658</v>
      </c>
      <c r="AN355" s="2" t="s">
        <v>2217</v>
      </c>
      <c r="AO355" s="2" t="s">
        <v>2659</v>
      </c>
    </row>
    <row r="356" spans="1:48" ht="14.25" customHeight="1" x14ac:dyDescent="0.2">
      <c r="A356" s="2">
        <v>36660</v>
      </c>
      <c r="B356" s="2" t="s">
        <v>4118</v>
      </c>
      <c r="C356" s="2" t="s">
        <v>4119</v>
      </c>
      <c r="E356" s="2" t="s">
        <v>67</v>
      </c>
      <c r="F356" s="2" t="s">
        <v>4120</v>
      </c>
      <c r="G356" s="4">
        <v>38626</v>
      </c>
      <c r="H356" s="4" t="s">
        <v>29</v>
      </c>
      <c r="I356" s="2" t="s">
        <v>45</v>
      </c>
      <c r="K356" s="2" t="s">
        <v>112</v>
      </c>
      <c r="L356" s="2" t="s">
        <v>68</v>
      </c>
      <c r="N356" s="2" t="s">
        <v>48</v>
      </c>
      <c r="O356" s="2" t="s">
        <v>41</v>
      </c>
      <c r="P356" s="2" t="s">
        <v>49</v>
      </c>
      <c r="Q356" s="2" t="s">
        <v>83</v>
      </c>
      <c r="R356" s="2" t="s">
        <v>27</v>
      </c>
      <c r="S356" s="2" t="s">
        <v>18</v>
      </c>
      <c r="X356" s="2" t="s">
        <v>5103</v>
      </c>
      <c r="Y356" s="2" t="s">
        <v>5316</v>
      </c>
      <c r="Z356" s="2" t="str">
        <f>IF(X356='[1]RULES DONT TOUCH'!$A$1,"N/A",IF(X356='[1]RULES DONT TOUCH'!$A$2,'[1]RULES DONT TOUCH'!$A$9,IF(X356='[1]RULES DONT TOUCH'!$A$3,'[1]RULES DONT TOUCH'!$A$11,IF(X356='[1]RULES DONT TOUCH'!$A$4,'[1]RULES DONT TOUCH'!$A$10,IF(X356='[1]RULES DONT TOUCH'!$A$5,'[1]RULES DONT TOUCH'!$A$13,IF(X356='[1]RULES DONT TOUCH'!$A$16,'[1]RULES DONT TOUCH'!$A$17,IF(X356='[1]RULES DONT TOUCH'!$A$8,'[1]RULES DONT TOUCH'!$A$12,IF(X356='[1]RULES DONT TOUCH'!$A$7,'[1]RULES DONT TOUCH'!$A$18,IF(X356='[1]RULES DONT TOUCH'!$A$23,'[1]RULES DONT TOUCH'!$A$13,IF(X356='[1]RULES DONT TOUCH'!$A$24,'[1]RULES DONT TOUCH'!$A$25,IF(X356='[1]RULES DONT TOUCH'!$A$21,'[1]RULES DONT TOUCH'!$A$22,IF(X356="","More info Needed",0))))))))))))</f>
        <v>N/A</v>
      </c>
      <c r="AA356" s="2" t="s">
        <v>30</v>
      </c>
      <c r="AB356" s="2" t="s">
        <v>5103</v>
      </c>
      <c r="AC356" s="2" t="s">
        <v>5426</v>
      </c>
      <c r="AD356" s="2" t="str">
        <f>IF(AB356='[1]RULES DONT TOUCH'!$A$1,"N/A",IF(AB356='[1]RULES DONT TOUCH'!$A$2,'[1]RULES DONT TOUCH'!$A$9,IF(AB356='[1]RULES DONT TOUCH'!$A$3,'[1]RULES DONT TOUCH'!$A$11,IF(AB356='[1]RULES DONT TOUCH'!$A$4,'[1]RULES DONT TOUCH'!$A$10,IF(AB356='[1]RULES DONT TOUCH'!$A$24,'[1]RULES DONT TOUCH'!$A$25,IF(AB356='[1]RULES DONT TOUCH'!$A$13,'[1]RULES DONT TOUCH'!$A$13,IF(AB356='[1]RULES DONT TOUCH'!$A$16,'[1]RULES DONT TOUCH'!$A$17,IF(AB356='[1]RULES DONT TOUCH'!$A$5,'[1]RULES DONT TOUCH'!$A$13,IF(AB356='[1]RULES DONT TOUCH'!$A$8,'[1]RULES DONT TOUCH'!$A$12,IF(AB356='[1]RULES DONT TOUCH'!$A$23,'[1]RULES DONT TOUCH'!$A$13,IF(AB356='[1]RULES DONT TOUCH'!$A$21,'[1]RULES DONT TOUCH'!$A$22,IF(AB356='[1]RULES DONT TOUCH'!$A$19,'[1]RULES DONT TOUCH'!$A$20,IF(AB356='[1]RULES DONT TOUCH'!$A$7,'[1]RULES DONT TOUCH'!$A$18,IF(AB356="","More info Needed",0))))))))))))))</f>
        <v>N/A</v>
      </c>
      <c r="AE356" s="2" t="s">
        <v>30</v>
      </c>
      <c r="AF356" s="2" t="s">
        <v>5041</v>
      </c>
      <c r="AH356" s="2" t="s">
        <v>47</v>
      </c>
      <c r="AI356" s="48">
        <f>VLOOKUP(A356,[2]LicensedPremisesLLPG!$B:$AP,40,0)</f>
        <v>100032093697</v>
      </c>
      <c r="AJ356" s="2" t="s">
        <v>7162</v>
      </c>
      <c r="AK356" s="2" t="s">
        <v>43</v>
      </c>
      <c r="AL356" s="2" t="s">
        <v>3345</v>
      </c>
      <c r="AM356" s="2" t="s">
        <v>732</v>
      </c>
      <c r="AN356" s="2" t="s">
        <v>733</v>
      </c>
      <c r="AO356" s="2" t="s">
        <v>7753</v>
      </c>
    </row>
    <row r="357" spans="1:48" ht="15" customHeight="1" x14ac:dyDescent="0.2">
      <c r="A357" s="2">
        <v>37089</v>
      </c>
      <c r="B357" s="2" t="s">
        <v>404</v>
      </c>
      <c r="C357" s="2" t="s">
        <v>5702</v>
      </c>
      <c r="E357" s="2" t="s">
        <v>67</v>
      </c>
      <c r="F357" s="2" t="s">
        <v>402</v>
      </c>
      <c r="G357" s="4">
        <v>38626</v>
      </c>
      <c r="H357" s="4" t="s">
        <v>29</v>
      </c>
      <c r="I357" s="2" t="s">
        <v>45</v>
      </c>
      <c r="N357" s="2" t="s">
        <v>48</v>
      </c>
      <c r="O357" s="2" t="s">
        <v>41</v>
      </c>
      <c r="Q357" s="2" t="s">
        <v>83</v>
      </c>
      <c r="R357" s="2" t="s">
        <v>27</v>
      </c>
      <c r="S357" s="2" t="s">
        <v>18</v>
      </c>
      <c r="U357" s="2" t="s">
        <v>29</v>
      </c>
      <c r="V357" s="2" t="s">
        <v>29</v>
      </c>
      <c r="W357" s="2" t="s">
        <v>29</v>
      </c>
      <c r="X357" s="2" t="s">
        <v>5463</v>
      </c>
      <c r="Y357" s="2" t="s">
        <v>30</v>
      </c>
      <c r="Z357" s="2">
        <f>IF(X357='[1]RULES DONT TOUCH'!$A$1,"N/A",IF(X357='[1]RULES DONT TOUCH'!$A$2,'[1]RULES DONT TOUCH'!$A$9,IF(X357='[1]RULES DONT TOUCH'!$A$3,'[1]RULES DONT TOUCH'!$A$11,IF(X357='[1]RULES DONT TOUCH'!$A$4,'[1]RULES DONT TOUCH'!$A$10,IF(X357='[1]RULES DONT TOUCH'!$A$5,'[1]RULES DONT TOUCH'!$A$13,IF(X357='[1]RULES DONT TOUCH'!$A$16,'[1]RULES DONT TOUCH'!$A$17,IF(X357='[1]RULES DONT TOUCH'!$A$8,'[1]RULES DONT TOUCH'!$A$12,IF(X357='[1]RULES DONT TOUCH'!$A$7,'[1]RULES DONT TOUCH'!$A$18,IF(X357='[1]RULES DONT TOUCH'!$A$23,'[1]RULES DONT TOUCH'!$A$13,IF(X357='[1]RULES DONT TOUCH'!$A$24,'[1]RULES DONT TOUCH'!$A$25,IF(X357='[1]RULES DONT TOUCH'!$A$21,'[1]RULES DONT TOUCH'!$A$22,IF(X357="","More info Needed",0))))))))))))</f>
        <v>0</v>
      </c>
      <c r="AA357" s="2" t="s">
        <v>30</v>
      </c>
      <c r="AB357" s="2" t="s">
        <v>5537</v>
      </c>
      <c r="AC357" s="2" t="s">
        <v>5426</v>
      </c>
      <c r="AD357" s="2" t="str">
        <f>IF(AB357='[1]RULES DONT TOUCH'!$A$1,"N/A",IF(AB357='[1]RULES DONT TOUCH'!$A$2,'[1]RULES DONT TOUCH'!$A$9,IF(AB357='[1]RULES DONT TOUCH'!$A$3,'[1]RULES DONT TOUCH'!$A$11,IF(AB357='[1]RULES DONT TOUCH'!$A$4,'[1]RULES DONT TOUCH'!$A$10,IF(AB357='[1]RULES DONT TOUCH'!$A$24,'[1]RULES DONT TOUCH'!$A$25,IF(AB357='[1]RULES DONT TOUCH'!$A$13,'[1]RULES DONT TOUCH'!$A$13,IF(AB357='[1]RULES DONT TOUCH'!$A$16,'[1]RULES DONT TOUCH'!$A$17,IF(AB357='[1]RULES DONT TOUCH'!$A$5,'[1]RULES DONT TOUCH'!$A$13,IF(AB357='[1]RULES DONT TOUCH'!$A$8,'[1]RULES DONT TOUCH'!$A$12,IF(AB357='[1]RULES DONT TOUCH'!$A$23,'[1]RULES DONT TOUCH'!$A$13,IF(AB357='[1]RULES DONT TOUCH'!$A$21,'[1]RULES DONT TOUCH'!$A$22,IF(AB357='[1]RULES DONT TOUCH'!$A$19,'[1]RULES DONT TOUCH'!$A$20,IF(AB357='[1]RULES DONT TOUCH'!$A$7,'[1]RULES DONT TOUCH'!$A$18,IF(AB357="","More info Needed",0))))))))))))))</f>
        <v>Fri-Sat&amp;Sun</v>
      </c>
      <c r="AE357" s="42" t="s">
        <v>5732</v>
      </c>
      <c r="AF357" s="2" t="s">
        <v>47</v>
      </c>
      <c r="AH357" s="2" t="s">
        <v>47</v>
      </c>
      <c r="AI357" s="48">
        <f>VLOOKUP(A357,[2]LicensedPremisesLLPG!$B:$AP,40,0)</f>
        <v>100031529065</v>
      </c>
      <c r="AJ357" s="2" t="s">
        <v>7163</v>
      </c>
      <c r="AK357" s="2" t="s">
        <v>43</v>
      </c>
      <c r="AL357" s="2" t="s">
        <v>7332</v>
      </c>
      <c r="AM357" s="2" t="s">
        <v>886</v>
      </c>
      <c r="AN357" s="6" t="s">
        <v>896</v>
      </c>
      <c r="AO357" s="2" t="s">
        <v>8662</v>
      </c>
    </row>
    <row r="358" spans="1:48" ht="14.25" customHeight="1" x14ac:dyDescent="0.2">
      <c r="A358" s="2">
        <v>37145</v>
      </c>
      <c r="B358" s="2" t="s">
        <v>182</v>
      </c>
      <c r="C358" s="2" t="s">
        <v>4597</v>
      </c>
      <c r="E358" s="2" t="s">
        <v>25</v>
      </c>
      <c r="F358" s="2" t="s">
        <v>183</v>
      </c>
      <c r="G358" s="4">
        <v>38626</v>
      </c>
      <c r="H358" s="4" t="s">
        <v>29</v>
      </c>
      <c r="I358" s="2" t="s">
        <v>184</v>
      </c>
      <c r="N358" s="2" t="s">
        <v>48</v>
      </c>
      <c r="O358" s="2" t="s">
        <v>41</v>
      </c>
      <c r="P358" s="2" t="s">
        <v>49</v>
      </c>
      <c r="Q358" s="2" t="s">
        <v>83</v>
      </c>
      <c r="R358" s="2" t="s">
        <v>27</v>
      </c>
      <c r="S358" s="2" t="s">
        <v>18</v>
      </c>
      <c r="U358" s="2" t="s">
        <v>29</v>
      </c>
      <c r="V358" s="2" t="s">
        <v>29</v>
      </c>
      <c r="W358" s="2" t="s">
        <v>166</v>
      </c>
      <c r="X358" s="2" t="s">
        <v>5537</v>
      </c>
      <c r="Y358" s="2" t="s">
        <v>5546</v>
      </c>
      <c r="Z358" s="2" t="str">
        <f>IF(X358='[1]RULES DONT TOUCH'!$A$1,"N/A",IF(X358='[1]RULES DONT TOUCH'!$A$2,'[1]RULES DONT TOUCH'!$A$9,IF(X358='[1]RULES DONT TOUCH'!$A$3,'[1]RULES DONT TOUCH'!$A$11,IF(X358='[1]RULES DONT TOUCH'!$A$4,'[1]RULES DONT TOUCH'!$A$10,IF(X358='[1]RULES DONT TOUCH'!$A$5,'[1]RULES DONT TOUCH'!$A$13,IF(X358='[1]RULES DONT TOUCH'!$A$16,'[1]RULES DONT TOUCH'!$A$17,IF(X358='[1]RULES DONT TOUCH'!$A$8,'[1]RULES DONT TOUCH'!$A$12,IF(X358='[1]RULES DONT TOUCH'!$A$7,'[1]RULES DONT TOUCH'!$A$18,IF(X358='[1]RULES DONT TOUCH'!$A$23,'[1]RULES DONT TOUCH'!$A$13,IF(X358='[1]RULES DONT TOUCH'!$A$24,'[1]RULES DONT TOUCH'!$A$25,IF(X358='[1]RULES DONT TOUCH'!$A$21,'[1]RULES DONT TOUCH'!$A$22,IF(X358="","More info Needed",0))))))))))))</f>
        <v>Fri-Sat&amp;Sun</v>
      </c>
      <c r="AA358" s="7" t="s">
        <v>5547</v>
      </c>
      <c r="AB358" s="2" t="s">
        <v>5537</v>
      </c>
      <c r="AC358" s="2" t="s">
        <v>5532</v>
      </c>
      <c r="AD358" s="2" t="str">
        <f>IF(AB358='[1]RULES DONT TOUCH'!$A$1,"N/A",IF(AB358='[1]RULES DONT TOUCH'!$A$2,'[1]RULES DONT TOUCH'!$A$9,IF(AB358='[1]RULES DONT TOUCH'!$A$3,'[1]RULES DONT TOUCH'!$A$11,IF(AB358='[1]RULES DONT TOUCH'!$A$4,'[1]RULES DONT TOUCH'!$A$10,IF(AB358='[1]RULES DONT TOUCH'!$A$24,'[1]RULES DONT TOUCH'!$A$25,IF(AB358='[1]RULES DONT TOUCH'!$A$13,'[1]RULES DONT TOUCH'!$A$13,IF(AB358='[1]RULES DONT TOUCH'!$A$16,'[1]RULES DONT TOUCH'!$A$17,IF(AB358='[1]RULES DONT TOUCH'!$A$5,'[1]RULES DONT TOUCH'!$A$13,IF(AB358='[1]RULES DONT TOUCH'!$A$8,'[1]RULES DONT TOUCH'!$A$12,IF(AB358='[1]RULES DONT TOUCH'!$A$23,'[1]RULES DONT TOUCH'!$A$13,IF(AB358='[1]RULES DONT TOUCH'!$A$21,'[1]RULES DONT TOUCH'!$A$22,IF(AB358='[1]RULES DONT TOUCH'!$A$19,'[1]RULES DONT TOUCH'!$A$20,IF(AB358='[1]RULES DONT TOUCH'!$A$7,'[1]RULES DONT TOUCH'!$A$18,IF(AB358="","More info Needed",0))))))))))))))</f>
        <v>Fri-Sat&amp;Sun</v>
      </c>
      <c r="AE358" s="7" t="s">
        <v>5548</v>
      </c>
      <c r="AF358" s="2" t="s">
        <v>5431</v>
      </c>
      <c r="AH358" s="2" t="s">
        <v>30</v>
      </c>
      <c r="AI358" s="48">
        <f>VLOOKUP(A358,[2]LicensedPremisesLLPG!$B:$AP,40,0)</f>
        <v>200001373565</v>
      </c>
      <c r="AJ358" s="2" t="s">
        <v>7162</v>
      </c>
      <c r="AK358" s="2" t="s">
        <v>43</v>
      </c>
      <c r="AL358" s="2" t="s">
        <v>608</v>
      </c>
      <c r="AM358" s="2" t="s">
        <v>609</v>
      </c>
      <c r="AN358" s="2" t="s">
        <v>610</v>
      </c>
      <c r="AO358" s="2" t="s">
        <v>8660</v>
      </c>
    </row>
    <row r="359" spans="1:48" x14ac:dyDescent="0.2">
      <c r="A359" s="2">
        <v>37557</v>
      </c>
      <c r="B359" s="2" t="s">
        <v>62</v>
      </c>
      <c r="C359" s="2" t="s">
        <v>4594</v>
      </c>
      <c r="D359" s="2" t="s">
        <v>63</v>
      </c>
      <c r="E359" s="2" t="s">
        <v>25</v>
      </c>
      <c r="F359" s="2" t="s">
        <v>64</v>
      </c>
      <c r="G359" s="4">
        <v>38626</v>
      </c>
      <c r="H359" s="4" t="s">
        <v>29</v>
      </c>
      <c r="I359" s="2" t="s">
        <v>65</v>
      </c>
      <c r="N359" s="2" t="s">
        <v>48</v>
      </c>
      <c r="O359" s="2" t="s">
        <v>41</v>
      </c>
      <c r="P359" s="2" t="s">
        <v>49</v>
      </c>
      <c r="Q359" s="2" t="s">
        <v>83</v>
      </c>
      <c r="U359" s="2" t="s">
        <v>29</v>
      </c>
      <c r="V359" s="2" t="s">
        <v>29</v>
      </c>
      <c r="W359" s="2" t="s">
        <v>29</v>
      </c>
      <c r="X359" s="7" t="s">
        <v>5397</v>
      </c>
      <c r="Y359" s="2" t="s">
        <v>30</v>
      </c>
      <c r="Z359" s="2" t="s">
        <v>30</v>
      </c>
      <c r="AA359" s="2" t="s">
        <v>30</v>
      </c>
      <c r="AB359" s="2" t="s">
        <v>30</v>
      </c>
      <c r="AC359" s="2" t="s">
        <v>30</v>
      </c>
      <c r="AD359" s="2" t="s">
        <v>30</v>
      </c>
      <c r="AE359" s="2" t="s">
        <v>30</v>
      </c>
      <c r="AF359" s="2" t="s">
        <v>7611</v>
      </c>
      <c r="AH359" s="2" t="s">
        <v>30</v>
      </c>
      <c r="AI359" s="48">
        <f>VLOOKUP(A359,[2]LicensedPremisesLLPG!$B:$AP,40,0)</f>
        <v>100032125623</v>
      </c>
      <c r="AJ359" s="2" t="s">
        <v>29</v>
      </c>
      <c r="AK359" s="2" t="s">
        <v>56</v>
      </c>
      <c r="AL359" s="2" t="s">
        <v>438</v>
      </c>
      <c r="AM359" s="2" t="s">
        <v>439</v>
      </c>
      <c r="AN359" s="2" t="s">
        <v>440</v>
      </c>
      <c r="AO359" s="2" t="s">
        <v>444</v>
      </c>
      <c r="AP359" s="2" t="s">
        <v>445</v>
      </c>
      <c r="AQ359" s="2" t="s">
        <v>446</v>
      </c>
      <c r="AR359" s="2" t="s">
        <v>440</v>
      </c>
      <c r="AV359" s="2" t="s">
        <v>66</v>
      </c>
    </row>
    <row r="360" spans="1:48" x14ac:dyDescent="0.2">
      <c r="A360" s="2">
        <v>37638</v>
      </c>
      <c r="B360" s="6" t="s">
        <v>2208</v>
      </c>
      <c r="C360" s="6" t="s">
        <v>4847</v>
      </c>
      <c r="E360" s="2" t="s">
        <v>67</v>
      </c>
      <c r="F360" s="2" t="s">
        <v>2209</v>
      </c>
      <c r="G360" s="4">
        <v>38626</v>
      </c>
      <c r="H360" s="4" t="s">
        <v>29</v>
      </c>
      <c r="I360" s="2" t="s">
        <v>40</v>
      </c>
      <c r="O360" s="2" t="s">
        <v>41</v>
      </c>
      <c r="R360" s="2" t="s">
        <v>27</v>
      </c>
      <c r="S360" s="2" t="s">
        <v>18</v>
      </c>
      <c r="X360" s="2" t="s">
        <v>5463</v>
      </c>
      <c r="Y360" s="2" t="s">
        <v>30</v>
      </c>
      <c r="Z360" s="2">
        <f>IF(X360='[1]RULES DONT TOUCH'!$A$1,"N/A",IF(X360='[1]RULES DONT TOUCH'!$A$2,'[1]RULES DONT TOUCH'!$A$9,IF(X360='[1]RULES DONT TOUCH'!$A$3,'[1]RULES DONT TOUCH'!$A$11,IF(X360='[1]RULES DONT TOUCH'!$A$4,'[1]RULES DONT TOUCH'!$A$10,IF(X360='[1]RULES DONT TOUCH'!$A$5,'[1]RULES DONT TOUCH'!$A$13,IF(X360='[1]RULES DONT TOUCH'!$A$16,'[1]RULES DONT TOUCH'!$A$17,IF(X360='[1]RULES DONT TOUCH'!$A$8,'[1]RULES DONT TOUCH'!$A$12,IF(X360='[1]RULES DONT TOUCH'!$A$7,'[1]RULES DONT TOUCH'!$A$18,IF(X360='[1]RULES DONT TOUCH'!$A$23,'[1]RULES DONT TOUCH'!$A$13,IF(X360='[1]RULES DONT TOUCH'!$A$24,'[1]RULES DONT TOUCH'!$A$25,IF(X360='[1]RULES DONT TOUCH'!$A$21,'[1]RULES DONT TOUCH'!$A$22,IF(X360="","More info Needed",0))))))))))))</f>
        <v>0</v>
      </c>
      <c r="AA360" s="2" t="s">
        <v>30</v>
      </c>
      <c r="AB360" s="2" t="s">
        <v>5463</v>
      </c>
      <c r="AC360" s="2" t="s">
        <v>30</v>
      </c>
      <c r="AD360" s="2">
        <f>IF(AB360='[1]RULES DONT TOUCH'!$A$1,"N/A",IF(AB360='[1]RULES DONT TOUCH'!$A$2,'[1]RULES DONT TOUCH'!$A$9,IF(AB360='[1]RULES DONT TOUCH'!$A$3,'[1]RULES DONT TOUCH'!$A$11,IF(AB360='[1]RULES DONT TOUCH'!$A$4,'[1]RULES DONT TOUCH'!$A$10,IF(AB360='[1]RULES DONT TOUCH'!$A$24,'[1]RULES DONT TOUCH'!$A$25,IF(AB360='[1]RULES DONT TOUCH'!$A$13,'[1]RULES DONT TOUCH'!$A$13,IF(AB360='[1]RULES DONT TOUCH'!$A$16,'[1]RULES DONT TOUCH'!$A$17,IF(AB360='[1]RULES DONT TOUCH'!$A$5,'[1]RULES DONT TOUCH'!$A$13,IF(AB360='[1]RULES DONT TOUCH'!$A$8,'[1]RULES DONT TOUCH'!$A$12,IF(AB360='[1]RULES DONT TOUCH'!$A$23,'[1]RULES DONT TOUCH'!$A$13,IF(AB360='[1]RULES DONT TOUCH'!$A$21,'[1]RULES DONT TOUCH'!$A$22,IF(AB360='[1]RULES DONT TOUCH'!$A$19,'[1]RULES DONT TOUCH'!$A$20,IF(AB360='[1]RULES DONT TOUCH'!$A$7,'[1]RULES DONT TOUCH'!$A$18,IF(AB360="","More info Needed",0))))))))))))))</f>
        <v>0</v>
      </c>
      <c r="AE360" s="2" t="s">
        <v>30</v>
      </c>
      <c r="AF360" s="2" t="s">
        <v>47</v>
      </c>
      <c r="AG360" s="2" t="s">
        <v>6331</v>
      </c>
      <c r="AH360" s="2" t="s">
        <v>30</v>
      </c>
      <c r="AI360" s="48">
        <f>VLOOKUP(A360,[2]LicensedPremisesLLPG!$B:$AP,40,0)</f>
        <v>200001385364</v>
      </c>
      <c r="AJ360" s="2" t="s">
        <v>7163</v>
      </c>
      <c r="AK360" s="2" t="s">
        <v>43</v>
      </c>
      <c r="AL360" s="2" t="s">
        <v>2210</v>
      </c>
      <c r="AM360" s="2" t="s">
        <v>2211</v>
      </c>
      <c r="AN360" s="2" t="s">
        <v>2209</v>
      </c>
      <c r="AO360" s="2" t="s">
        <v>2212</v>
      </c>
      <c r="AV360" s="2" t="s">
        <v>6994</v>
      </c>
    </row>
    <row r="361" spans="1:48" ht="15" customHeight="1" x14ac:dyDescent="0.2">
      <c r="A361" s="2">
        <v>37645</v>
      </c>
      <c r="B361" s="2" t="s">
        <v>406</v>
      </c>
      <c r="C361" s="2" t="s">
        <v>5733</v>
      </c>
      <c r="E361" s="2" t="s">
        <v>67</v>
      </c>
      <c r="F361" s="2" t="s">
        <v>402</v>
      </c>
      <c r="G361" s="4">
        <v>38626</v>
      </c>
      <c r="H361" s="4" t="s">
        <v>29</v>
      </c>
      <c r="I361" s="2" t="s">
        <v>45</v>
      </c>
      <c r="K361" s="2" t="s">
        <v>112</v>
      </c>
      <c r="L361" s="2" t="s">
        <v>68</v>
      </c>
      <c r="N361" s="2" t="s">
        <v>20</v>
      </c>
      <c r="O361" s="2" t="s">
        <v>131</v>
      </c>
      <c r="R361" s="2" t="s">
        <v>27</v>
      </c>
      <c r="S361" s="2" t="s">
        <v>18</v>
      </c>
      <c r="U361" s="2" t="s">
        <v>29</v>
      </c>
      <c r="V361" s="2" t="s">
        <v>29</v>
      </c>
      <c r="W361" s="2" t="s">
        <v>29</v>
      </c>
      <c r="X361" s="2" t="s">
        <v>5103</v>
      </c>
      <c r="Y361" s="2" t="s">
        <v>5685</v>
      </c>
      <c r="Z361" s="2" t="str">
        <f>IF(X361='[1]RULES DONT TOUCH'!$A$1,"N/A",IF(X361='[1]RULES DONT TOUCH'!$A$2,'[1]RULES DONT TOUCH'!$A$9,IF(X361='[1]RULES DONT TOUCH'!$A$3,'[1]RULES DONT TOUCH'!$A$11,IF(X361='[1]RULES DONT TOUCH'!$A$4,'[1]RULES DONT TOUCH'!$A$10,IF(X361='[1]RULES DONT TOUCH'!$A$5,'[1]RULES DONT TOUCH'!$A$13,IF(X361='[1]RULES DONT TOUCH'!$A$16,'[1]RULES DONT TOUCH'!$A$17,IF(X361='[1]RULES DONT TOUCH'!$A$8,'[1]RULES DONT TOUCH'!$A$12,IF(X361='[1]RULES DONT TOUCH'!$A$7,'[1]RULES DONT TOUCH'!$A$18,IF(X361='[1]RULES DONT TOUCH'!$A$23,'[1]RULES DONT TOUCH'!$A$13,IF(X361='[1]RULES DONT TOUCH'!$A$24,'[1]RULES DONT TOUCH'!$A$25,IF(X361='[1]RULES DONT TOUCH'!$A$21,'[1]RULES DONT TOUCH'!$A$22,IF(X361="","More info Needed",0))))))))))))</f>
        <v>N/A</v>
      </c>
      <c r="AA361" s="2" t="s">
        <v>30</v>
      </c>
      <c r="AB361" s="2" t="s">
        <v>5103</v>
      </c>
      <c r="AC361" s="2" t="s">
        <v>5422</v>
      </c>
      <c r="AD361" s="2" t="str">
        <f>IF(AB361='[1]RULES DONT TOUCH'!$A$1,"N/A",IF(AB361='[1]RULES DONT TOUCH'!$A$2,'[1]RULES DONT TOUCH'!$A$9,IF(AB361='[1]RULES DONT TOUCH'!$A$3,'[1]RULES DONT TOUCH'!$A$11,IF(AB361='[1]RULES DONT TOUCH'!$A$4,'[1]RULES DONT TOUCH'!$A$10,IF(AB361='[1]RULES DONT TOUCH'!$A$24,'[1]RULES DONT TOUCH'!$A$25,IF(AB361='[1]RULES DONT TOUCH'!$A$13,'[1]RULES DONT TOUCH'!$A$13,IF(AB361='[1]RULES DONT TOUCH'!$A$16,'[1]RULES DONT TOUCH'!$A$17,IF(AB361='[1]RULES DONT TOUCH'!$A$5,'[1]RULES DONT TOUCH'!$A$13,IF(AB361='[1]RULES DONT TOUCH'!$A$8,'[1]RULES DONT TOUCH'!$A$12,IF(AB361='[1]RULES DONT TOUCH'!$A$23,'[1]RULES DONT TOUCH'!$A$13,IF(AB361='[1]RULES DONT TOUCH'!$A$21,'[1]RULES DONT TOUCH'!$A$22,IF(AB361='[1]RULES DONT TOUCH'!$A$19,'[1]RULES DONT TOUCH'!$A$20,IF(AB361='[1]RULES DONT TOUCH'!$A$7,'[1]RULES DONT TOUCH'!$A$18,IF(AB361="","More info Needed",0))))))))))))))</f>
        <v>N/A</v>
      </c>
      <c r="AE361" s="2" t="s">
        <v>30</v>
      </c>
      <c r="AF361" s="2" t="s">
        <v>47</v>
      </c>
      <c r="AH361" s="2" t="s">
        <v>47</v>
      </c>
      <c r="AI361" s="48">
        <f>VLOOKUP(A361,[2]LicensedPremisesLLPG!$B:$AP,40,0)</f>
        <v>100031529062</v>
      </c>
      <c r="AJ361" s="2" t="s">
        <v>7162</v>
      </c>
      <c r="AK361" s="2" t="s">
        <v>43</v>
      </c>
      <c r="AL361" s="2" t="s">
        <v>1264</v>
      </c>
      <c r="AM361" s="2" t="s">
        <v>891</v>
      </c>
      <c r="AN361" s="6" t="s">
        <v>892</v>
      </c>
      <c r="AO361" s="2" t="s">
        <v>8644</v>
      </c>
    </row>
    <row r="362" spans="1:48" ht="14.25" customHeight="1" x14ac:dyDescent="0.2">
      <c r="A362" s="2">
        <v>37712</v>
      </c>
      <c r="B362" s="2" t="s">
        <v>1619</v>
      </c>
      <c r="C362" s="2" t="s">
        <v>1609</v>
      </c>
      <c r="E362" s="2" t="s">
        <v>67</v>
      </c>
      <c r="F362" s="2" t="s">
        <v>1620</v>
      </c>
      <c r="G362" s="4">
        <v>38626</v>
      </c>
      <c r="H362" s="4" t="s">
        <v>29</v>
      </c>
      <c r="I362" s="2" t="s">
        <v>1621</v>
      </c>
      <c r="O362" s="2" t="s">
        <v>41</v>
      </c>
      <c r="R362" s="2" t="s">
        <v>27</v>
      </c>
      <c r="S362" s="2" t="s">
        <v>18</v>
      </c>
      <c r="X362" s="2" t="s">
        <v>5397</v>
      </c>
      <c r="Z362" s="2" t="str">
        <f>IF(X362='[1]RULES DONT TOUCH'!$A$1,"N/A",IF(X362='[1]RULES DONT TOUCH'!$A$2,'[1]RULES DONT TOUCH'!$A$9,IF(X362='[1]RULES DONT TOUCH'!$A$3,'[1]RULES DONT TOUCH'!$A$11,IF(X362='[1]RULES DONT TOUCH'!$A$4,'[1]RULES DONT TOUCH'!$A$10,IF(X362='[1]RULES DONT TOUCH'!$A$5,'[1]RULES DONT TOUCH'!$A$13,IF(X362='[1]RULES DONT TOUCH'!$A$16,'[1]RULES DONT TOUCH'!$A$17,IF(X362='[1]RULES DONT TOUCH'!$A$8,'[1]RULES DONT TOUCH'!$A$12,IF(X362='[1]RULES DONT TOUCH'!$A$7,'[1]RULES DONT TOUCH'!$A$18,IF(X362='[1]RULES DONT TOUCH'!$A$23,'[1]RULES DONT TOUCH'!$A$13,IF(X362='[1]RULES DONT TOUCH'!$A$24,'[1]RULES DONT TOUCH'!$A$25,IF(X362='[1]RULES DONT TOUCH'!$A$21,'[1]RULES DONT TOUCH'!$A$22,IF(X362="","More info Needed",0))))))))))))</f>
        <v>N/A</v>
      </c>
      <c r="AB362" s="2" t="s">
        <v>5216</v>
      </c>
      <c r="AC362" s="2" t="s">
        <v>5532</v>
      </c>
      <c r="AD362" s="2" t="str">
        <f>IF(AB362='[1]RULES DONT TOUCH'!$A$1,"N/A",IF(AB362='[1]RULES DONT TOUCH'!$A$2,'[1]RULES DONT TOUCH'!$A$9,IF(AB362='[1]RULES DONT TOUCH'!$A$3,'[1]RULES DONT TOUCH'!$A$11,IF(AB362='[1]RULES DONT TOUCH'!$A$4,'[1]RULES DONT TOUCH'!$A$10,IF(AB362='[1]RULES DONT TOUCH'!$A$24,'[1]RULES DONT TOUCH'!$A$25,IF(AB362='[1]RULES DONT TOUCH'!$A$13,'[1]RULES DONT TOUCH'!$A$13,IF(AB362='[1]RULES DONT TOUCH'!$A$16,'[1]RULES DONT TOUCH'!$A$17,IF(AB362='[1]RULES DONT TOUCH'!$A$5,'[1]RULES DONT TOUCH'!$A$13,IF(AB362='[1]RULES DONT TOUCH'!$A$8,'[1]RULES DONT TOUCH'!$A$12,IF(AB362='[1]RULES DONT TOUCH'!$A$23,'[1]RULES DONT TOUCH'!$A$13,IF(AB362='[1]RULES DONT TOUCH'!$A$21,'[1]RULES DONT TOUCH'!$A$22,IF(AB362='[1]RULES DONT TOUCH'!$A$19,'[1]RULES DONT TOUCH'!$A$20,IF(AB362='[1]RULES DONT TOUCH'!$A$7,'[1]RULES DONT TOUCH'!$A$18,IF(AB362="","More info Needed",0))))))))))))))</f>
        <v>Sun</v>
      </c>
      <c r="AE362" s="2" t="s">
        <v>5540</v>
      </c>
      <c r="AF362" s="2" t="s">
        <v>5431</v>
      </c>
      <c r="AH362" s="2" t="s">
        <v>47</v>
      </c>
      <c r="AI362" s="48">
        <f>VLOOKUP(A362,[2]LicensedPremisesLLPG!$B:$AP,40,0)</f>
        <v>200001381666</v>
      </c>
      <c r="AK362" s="2" t="s">
        <v>43</v>
      </c>
      <c r="AL362" s="2" t="s">
        <v>1026</v>
      </c>
      <c r="AM362" s="2" t="s">
        <v>1622</v>
      </c>
      <c r="AN362" s="2" t="s">
        <v>1028</v>
      </c>
      <c r="AO362" s="2" t="s">
        <v>8527</v>
      </c>
    </row>
    <row r="363" spans="1:48" ht="15" customHeight="1" x14ac:dyDescent="0.2">
      <c r="A363" s="2">
        <v>37800</v>
      </c>
      <c r="B363" s="6" t="s">
        <v>1346</v>
      </c>
      <c r="C363" s="2" t="s">
        <v>4694</v>
      </c>
      <c r="E363" s="2" t="s">
        <v>67</v>
      </c>
      <c r="F363" s="2" t="s">
        <v>1347</v>
      </c>
      <c r="G363" s="4">
        <v>38626</v>
      </c>
      <c r="H363" s="4" t="s">
        <v>29</v>
      </c>
      <c r="I363" s="2" t="s">
        <v>40</v>
      </c>
      <c r="N363" s="2" t="s">
        <v>48</v>
      </c>
      <c r="R363" s="2" t="s">
        <v>27</v>
      </c>
      <c r="S363" s="2" t="s">
        <v>42</v>
      </c>
      <c r="X363" s="2" t="s">
        <v>5397</v>
      </c>
      <c r="Z363" s="2" t="str">
        <f>IF(X363='[1]RULES DONT TOUCH'!$A$1,"N/A",IF(X363='[1]RULES DONT TOUCH'!$A$2,'[1]RULES DONT TOUCH'!$A$9,IF(X363='[1]RULES DONT TOUCH'!$A$3,'[1]RULES DONT TOUCH'!$A$11,IF(X363='[1]RULES DONT TOUCH'!$A$4,'[1]RULES DONT TOUCH'!$A$10,IF(X363='[1]RULES DONT TOUCH'!$A$5,'[1]RULES DONT TOUCH'!$A$13,IF(X363='[1]RULES DONT TOUCH'!$A$16,'[1]RULES DONT TOUCH'!$A$17,IF(X363='[1]RULES DONT TOUCH'!$A$8,'[1]RULES DONT TOUCH'!$A$12,IF(X363='[1]RULES DONT TOUCH'!$A$7,'[1]RULES DONT TOUCH'!$A$18,IF(X363='[1]RULES DONT TOUCH'!$A$23,'[1]RULES DONT TOUCH'!$A$13,IF(X363='[1]RULES DONT TOUCH'!$A$24,'[1]RULES DONT TOUCH'!$A$25,IF(X363='[1]RULES DONT TOUCH'!$A$21,'[1]RULES DONT TOUCH'!$A$22,IF(X363="","More info Needed",0))))))))))))</f>
        <v>N/A</v>
      </c>
      <c r="AB363" s="2" t="s">
        <v>5216</v>
      </c>
      <c r="AC363" s="2" t="s">
        <v>5426</v>
      </c>
      <c r="AD363" s="2" t="str">
        <f>IF(AB363='[1]RULES DONT TOUCH'!$A$1,"N/A",IF(AB363='[1]RULES DONT TOUCH'!$A$2,'[1]RULES DONT TOUCH'!$A$9,IF(AB363='[1]RULES DONT TOUCH'!$A$3,'[1]RULES DONT TOUCH'!$A$11,IF(AB363='[1]RULES DONT TOUCH'!$A$4,'[1]RULES DONT TOUCH'!$A$10,IF(AB363='[1]RULES DONT TOUCH'!$A$24,'[1]RULES DONT TOUCH'!$A$25,IF(AB363='[1]RULES DONT TOUCH'!$A$13,'[1]RULES DONT TOUCH'!$A$13,IF(AB363='[1]RULES DONT TOUCH'!$A$16,'[1]RULES DONT TOUCH'!$A$17,IF(AB363='[1]RULES DONT TOUCH'!$A$5,'[1]RULES DONT TOUCH'!$A$13,IF(AB363='[1]RULES DONT TOUCH'!$A$8,'[1]RULES DONT TOUCH'!$A$12,IF(AB363='[1]RULES DONT TOUCH'!$A$23,'[1]RULES DONT TOUCH'!$A$13,IF(AB363='[1]RULES DONT TOUCH'!$A$21,'[1]RULES DONT TOUCH'!$A$22,IF(AB363='[1]RULES DONT TOUCH'!$A$19,'[1]RULES DONT TOUCH'!$A$20,IF(AB363='[1]RULES DONT TOUCH'!$A$7,'[1]RULES DONT TOUCH'!$A$18,IF(AB363="","More info Needed",0))))))))))))))</f>
        <v>Sun</v>
      </c>
      <c r="AE363" s="2" t="s">
        <v>5461</v>
      </c>
      <c r="AF363" s="2" t="s">
        <v>5041</v>
      </c>
      <c r="AH363" s="2" t="s">
        <v>30</v>
      </c>
      <c r="AI363" s="48">
        <f>VLOOKUP(A363,[2]LicensedPremisesLLPG!$B:$AP,40,0)</f>
        <v>100031539477</v>
      </c>
      <c r="AJ363" s="2" t="s">
        <v>7162</v>
      </c>
      <c r="AK363" s="2" t="s">
        <v>43</v>
      </c>
      <c r="AL363" s="2" t="s">
        <v>1348</v>
      </c>
      <c r="AM363" s="2" t="s">
        <v>1350</v>
      </c>
      <c r="AN363" s="2" t="s">
        <v>1349</v>
      </c>
      <c r="AO363" s="2" t="s">
        <v>1348</v>
      </c>
    </row>
    <row r="364" spans="1:48" ht="28.5" customHeight="1" x14ac:dyDescent="0.2">
      <c r="A364" s="2">
        <v>37805</v>
      </c>
      <c r="B364" s="2" t="s">
        <v>611</v>
      </c>
      <c r="C364" s="2" t="s">
        <v>5517</v>
      </c>
      <c r="E364" s="2" t="s">
        <v>25</v>
      </c>
      <c r="F364" s="2" t="s">
        <v>185</v>
      </c>
      <c r="G364" s="4">
        <v>38626</v>
      </c>
      <c r="H364" s="4" t="s">
        <v>29</v>
      </c>
      <c r="I364" s="2" t="s">
        <v>40</v>
      </c>
      <c r="O364" s="2" t="s">
        <v>41</v>
      </c>
      <c r="R364" s="2" t="s">
        <v>27</v>
      </c>
      <c r="S364" s="2" t="s">
        <v>42</v>
      </c>
      <c r="U364" s="2" t="s">
        <v>29</v>
      </c>
      <c r="V364" s="2" t="s">
        <v>29</v>
      </c>
      <c r="W364" s="2" t="s">
        <v>29</v>
      </c>
      <c r="X364" s="7" t="s">
        <v>5397</v>
      </c>
      <c r="Y364" s="2" t="s">
        <v>30</v>
      </c>
      <c r="Z364" s="2" t="str">
        <f>IF(X364='[1]RULES DONT TOUCH'!$A$1,"N/A",IF(X364='[1]RULES DONT TOUCH'!$A$2,'[1]RULES DONT TOUCH'!$A$9,IF(X364='[1]RULES DONT TOUCH'!$A$3,'[1]RULES DONT TOUCH'!$A$11,IF(X364='[1]RULES DONT TOUCH'!$A$4,'[1]RULES DONT TOUCH'!$A$10,IF(X364='[1]RULES DONT TOUCH'!$A$5,'[1]RULES DONT TOUCH'!$A$13,IF(X364='[1]RULES DONT TOUCH'!$A$16,'[1]RULES DONT TOUCH'!$A$17,IF(X364='[1]RULES DONT TOUCH'!$A$8,'[1]RULES DONT TOUCH'!$A$12,IF(X364='[1]RULES DONT TOUCH'!$A$7,'[1]RULES DONT TOUCH'!$A$18,IF(X364='[1]RULES DONT TOUCH'!$A$23,'[1]RULES DONT TOUCH'!$A$13,IF(X364='[1]RULES DONT TOUCH'!$A$24,'[1]RULES DONT TOUCH'!$A$25,IF(X364='[1]RULES DONT TOUCH'!$A$21,'[1]RULES DONT TOUCH'!$A$22,IF(X364="","More info Needed",0))))))))))))</f>
        <v>N/A</v>
      </c>
      <c r="AA364" s="2" t="s">
        <v>30</v>
      </c>
      <c r="AB364" s="2" t="s">
        <v>5216</v>
      </c>
      <c r="AC364" s="2" t="s">
        <v>5426</v>
      </c>
      <c r="AD364" s="2" t="str">
        <f>IF(AB364='[1]RULES DONT TOUCH'!$A$1,"N/A",IF(AB364='[1]RULES DONT TOUCH'!$A$2,'[1]RULES DONT TOUCH'!$A$9,IF(AB364='[1]RULES DONT TOUCH'!$A$3,'[1]RULES DONT TOUCH'!$A$11,IF(AB364='[1]RULES DONT TOUCH'!$A$4,'[1]RULES DONT TOUCH'!$A$10,IF(AB364='[1]RULES DONT TOUCH'!$A$24,'[1]RULES DONT TOUCH'!$A$25,IF(AB364='[1]RULES DONT TOUCH'!$A$13,'[1]RULES DONT TOUCH'!$A$13,IF(AB364='[1]RULES DONT TOUCH'!$A$16,'[1]RULES DONT TOUCH'!$A$17,IF(AB364='[1]RULES DONT TOUCH'!$A$5,'[1]RULES DONT TOUCH'!$A$13,IF(AB364='[1]RULES DONT TOUCH'!$A$8,'[1]RULES DONT TOUCH'!$A$12,IF(AB364='[1]RULES DONT TOUCH'!$A$23,'[1]RULES DONT TOUCH'!$A$13,IF(AB364='[1]RULES DONT TOUCH'!$A$21,'[1]RULES DONT TOUCH'!$A$22,IF(AB364='[1]RULES DONT TOUCH'!$A$19,'[1]RULES DONT TOUCH'!$A$20,IF(AB364='[1]RULES DONT TOUCH'!$A$7,'[1]RULES DONT TOUCH'!$A$18,IF(AB364="","More info Needed",0))))))))))))))</f>
        <v>Sun</v>
      </c>
      <c r="AE364" s="2" t="s">
        <v>5461</v>
      </c>
      <c r="AF364" s="2" t="s">
        <v>5048</v>
      </c>
      <c r="AH364" s="2" t="s">
        <v>30</v>
      </c>
      <c r="AI364" s="48">
        <f>VLOOKUP(A364,[2]LicensedPremisesLLPG!$B:$AP,40,0)</f>
        <v>100031514512</v>
      </c>
      <c r="AJ364" s="2" t="s">
        <v>7162</v>
      </c>
      <c r="AK364" s="2" t="s">
        <v>43</v>
      </c>
      <c r="AL364" s="2" t="s">
        <v>612</v>
      </c>
      <c r="AM364" s="2" t="s">
        <v>613</v>
      </c>
      <c r="AN364" s="2" t="s">
        <v>614</v>
      </c>
      <c r="AO364" s="2" t="s">
        <v>615</v>
      </c>
      <c r="AV364" s="2" t="s">
        <v>186</v>
      </c>
    </row>
    <row r="365" spans="1:48" ht="14.25" customHeight="1" x14ac:dyDescent="0.2">
      <c r="A365" s="2">
        <v>37888</v>
      </c>
      <c r="B365" s="6" t="s">
        <v>2114</v>
      </c>
      <c r="C365" s="2" t="s">
        <v>4828</v>
      </c>
      <c r="E365" s="2" t="s">
        <v>67</v>
      </c>
      <c r="F365" s="2" t="s">
        <v>2115</v>
      </c>
      <c r="G365" s="4">
        <v>38626</v>
      </c>
      <c r="H365" s="4" t="s">
        <v>29</v>
      </c>
      <c r="I365" s="2" t="s">
        <v>40</v>
      </c>
      <c r="O365" s="2" t="s">
        <v>41</v>
      </c>
      <c r="R365" s="2" t="s">
        <v>27</v>
      </c>
      <c r="S365" s="2" t="s">
        <v>42</v>
      </c>
      <c r="X365" s="2" t="s">
        <v>5397</v>
      </c>
      <c r="Y365" s="2" t="s">
        <v>30</v>
      </c>
      <c r="Z365" s="2" t="str">
        <f>IF(X365='[1]RULES DONT TOUCH'!$A$1,"N/A",IF(X365='[1]RULES DONT TOUCH'!$A$2,'[1]RULES DONT TOUCH'!$A$9,IF(X365='[1]RULES DONT TOUCH'!$A$3,'[1]RULES DONT TOUCH'!$A$11,IF(X365='[1]RULES DONT TOUCH'!$A$4,'[1]RULES DONT TOUCH'!$A$10,IF(X365='[1]RULES DONT TOUCH'!$A$5,'[1]RULES DONT TOUCH'!$A$13,IF(X365='[1]RULES DONT TOUCH'!$A$16,'[1]RULES DONT TOUCH'!$A$17,IF(X365='[1]RULES DONT TOUCH'!$A$8,'[1]RULES DONT TOUCH'!$A$12,IF(X365='[1]RULES DONT TOUCH'!$A$7,'[1]RULES DONT TOUCH'!$A$18,IF(X365='[1]RULES DONT TOUCH'!$A$23,'[1]RULES DONT TOUCH'!$A$13,IF(X365='[1]RULES DONT TOUCH'!$A$24,'[1]RULES DONT TOUCH'!$A$25,IF(X365='[1]RULES DONT TOUCH'!$A$21,'[1]RULES DONT TOUCH'!$A$22,IF(X365="","More info Needed",0))))))))))))</f>
        <v>N/A</v>
      </c>
      <c r="AA365" s="2" t="s">
        <v>30</v>
      </c>
      <c r="AB365" s="2" t="s">
        <v>5103</v>
      </c>
      <c r="AC365" s="2" t="s">
        <v>5426</v>
      </c>
      <c r="AD365" s="2" t="str">
        <f>IF(AB365='[1]RULES DONT TOUCH'!$A$1,"N/A",IF(AB365='[1]RULES DONT TOUCH'!$A$2,'[1]RULES DONT TOUCH'!$A$9,IF(AB365='[1]RULES DONT TOUCH'!$A$3,'[1]RULES DONT TOUCH'!$A$11,IF(AB365='[1]RULES DONT TOUCH'!$A$4,'[1]RULES DONT TOUCH'!$A$10,IF(AB365='[1]RULES DONT TOUCH'!$A$24,'[1]RULES DONT TOUCH'!$A$25,IF(AB365='[1]RULES DONT TOUCH'!$A$13,'[1]RULES DONT TOUCH'!$A$13,IF(AB365='[1]RULES DONT TOUCH'!$A$16,'[1]RULES DONT TOUCH'!$A$17,IF(AB365='[1]RULES DONT TOUCH'!$A$5,'[1]RULES DONT TOUCH'!$A$13,IF(AB365='[1]RULES DONT TOUCH'!$A$8,'[1]RULES DONT TOUCH'!$A$12,IF(AB365='[1]RULES DONT TOUCH'!$A$23,'[1]RULES DONT TOUCH'!$A$13,IF(AB365='[1]RULES DONT TOUCH'!$A$21,'[1]RULES DONT TOUCH'!$A$22,IF(AB365='[1]RULES DONT TOUCH'!$A$19,'[1]RULES DONT TOUCH'!$A$20,IF(AB365='[1]RULES DONT TOUCH'!$A$7,'[1]RULES DONT TOUCH'!$A$18,IF(AB365="","More info Needed",0))))))))))))))</f>
        <v>N/A</v>
      </c>
      <c r="AE365" s="2" t="s">
        <v>5461</v>
      </c>
      <c r="AF365" s="2" t="s">
        <v>5041</v>
      </c>
      <c r="AH365" s="2" t="s">
        <v>47</v>
      </c>
      <c r="AI365" s="48">
        <f>VLOOKUP(A365,[2]LicensedPremisesLLPG!$B:$AP,40,0)</f>
        <v>100032290821</v>
      </c>
      <c r="AJ365" s="2" t="s">
        <v>7162</v>
      </c>
      <c r="AK365" s="2" t="s">
        <v>43</v>
      </c>
      <c r="AL365" s="2" t="s">
        <v>7904</v>
      </c>
      <c r="AM365" s="2" t="s">
        <v>7905</v>
      </c>
      <c r="AN365" s="2" t="s">
        <v>2115</v>
      </c>
      <c r="AO365" s="2" t="s">
        <v>2116</v>
      </c>
    </row>
    <row r="366" spans="1:48" ht="29.25" customHeight="1" x14ac:dyDescent="0.2">
      <c r="A366" s="2">
        <v>37955</v>
      </c>
      <c r="B366" s="6" t="s">
        <v>2243</v>
      </c>
      <c r="C366" s="6" t="s">
        <v>4852</v>
      </c>
      <c r="E366" s="2" t="s">
        <v>67</v>
      </c>
      <c r="F366" s="2" t="s">
        <v>2244</v>
      </c>
      <c r="G366" s="4">
        <v>38626</v>
      </c>
      <c r="H366" s="4" t="s">
        <v>29</v>
      </c>
      <c r="I366" s="2" t="s">
        <v>111</v>
      </c>
      <c r="O366" s="2" t="s">
        <v>41</v>
      </c>
      <c r="R366" s="2" t="s">
        <v>27</v>
      </c>
      <c r="S366" s="2" t="s">
        <v>18</v>
      </c>
      <c r="X366" s="2" t="s">
        <v>5397</v>
      </c>
      <c r="Y366" s="2" t="s">
        <v>30</v>
      </c>
      <c r="Z366" s="2" t="str">
        <f>IF(X366='[1]RULES DONT TOUCH'!$A$1,"N/A",IF(X366='[1]RULES DONT TOUCH'!$A$2,'[1]RULES DONT TOUCH'!$A$9,IF(X366='[1]RULES DONT TOUCH'!$A$3,'[1]RULES DONT TOUCH'!$A$11,IF(X366='[1]RULES DONT TOUCH'!$A$4,'[1]RULES DONT TOUCH'!$A$10,IF(X366='[1]RULES DONT TOUCH'!$A$5,'[1]RULES DONT TOUCH'!$A$13,IF(X366='[1]RULES DONT TOUCH'!$A$16,'[1]RULES DONT TOUCH'!$A$17,IF(X366='[1]RULES DONT TOUCH'!$A$8,'[1]RULES DONT TOUCH'!$A$12,IF(X366='[1]RULES DONT TOUCH'!$A$7,'[1]RULES DONT TOUCH'!$A$18,IF(X366='[1]RULES DONT TOUCH'!$A$23,'[1]RULES DONT TOUCH'!$A$13,IF(X366='[1]RULES DONT TOUCH'!$A$24,'[1]RULES DONT TOUCH'!$A$25,IF(X366='[1]RULES DONT TOUCH'!$A$21,'[1]RULES DONT TOUCH'!$A$22,IF(X366="","More info Needed",0))))))))))))</f>
        <v>N/A</v>
      </c>
      <c r="AA366" s="2" t="s">
        <v>30</v>
      </c>
      <c r="AB366" s="2" t="s">
        <v>5216</v>
      </c>
      <c r="AC366" s="2" t="s">
        <v>5426</v>
      </c>
      <c r="AD366" s="2" t="str">
        <f>IF(AB366='[1]RULES DONT TOUCH'!$A$1,"N/A",IF(AB366='[1]RULES DONT TOUCH'!$A$2,'[1]RULES DONT TOUCH'!$A$9,IF(AB366='[1]RULES DONT TOUCH'!$A$3,'[1]RULES DONT TOUCH'!$A$11,IF(AB366='[1]RULES DONT TOUCH'!$A$4,'[1]RULES DONT TOUCH'!$A$10,IF(AB366='[1]RULES DONT TOUCH'!$A$24,'[1]RULES DONT TOUCH'!$A$25,IF(AB366='[1]RULES DONT TOUCH'!$A$13,'[1]RULES DONT TOUCH'!$A$13,IF(AB366='[1]RULES DONT TOUCH'!$A$16,'[1]RULES DONT TOUCH'!$A$17,IF(AB366='[1]RULES DONT TOUCH'!$A$5,'[1]RULES DONT TOUCH'!$A$13,IF(AB366='[1]RULES DONT TOUCH'!$A$8,'[1]RULES DONT TOUCH'!$A$12,IF(AB366='[1]RULES DONT TOUCH'!$A$23,'[1]RULES DONT TOUCH'!$A$13,IF(AB366='[1]RULES DONT TOUCH'!$A$21,'[1]RULES DONT TOUCH'!$A$22,IF(AB366='[1]RULES DONT TOUCH'!$A$19,'[1]RULES DONT TOUCH'!$A$20,IF(AB366='[1]RULES DONT TOUCH'!$A$7,'[1]RULES DONT TOUCH'!$A$18,IF(AB366="","More info Needed",0))))))))))))))</f>
        <v>Sun</v>
      </c>
      <c r="AE366" s="2" t="s">
        <v>5461</v>
      </c>
      <c r="AF366" s="2" t="s">
        <v>5431</v>
      </c>
      <c r="AH366" s="2" t="s">
        <v>30</v>
      </c>
      <c r="AI366" s="48">
        <f>VLOOKUP(A366,[2]LicensedPremisesLLPG!$B:$AP,40,0)</f>
        <v>200001377113</v>
      </c>
      <c r="AK366" s="2" t="s">
        <v>43</v>
      </c>
      <c r="AL366" s="2" t="s">
        <v>2245</v>
      </c>
      <c r="AM366" s="2" t="s">
        <v>1622</v>
      </c>
      <c r="AN366" s="2" t="s">
        <v>2246</v>
      </c>
      <c r="AO366" s="2" t="s">
        <v>8620</v>
      </c>
    </row>
    <row r="367" spans="1:48" x14ac:dyDescent="0.2">
      <c r="A367" s="2">
        <v>37990</v>
      </c>
      <c r="B367" s="2" t="s">
        <v>386</v>
      </c>
      <c r="C367" s="2" t="s">
        <v>387</v>
      </c>
      <c r="D367" s="2" t="s">
        <v>388</v>
      </c>
      <c r="E367" s="2" t="s">
        <v>67</v>
      </c>
      <c r="F367" s="2" t="s">
        <v>389</v>
      </c>
      <c r="G367" s="4">
        <v>38626</v>
      </c>
      <c r="H367" s="4" t="s">
        <v>29</v>
      </c>
      <c r="I367" s="2" t="s">
        <v>35</v>
      </c>
      <c r="S367" s="2" t="s">
        <v>61</v>
      </c>
      <c r="U367" s="2" t="s">
        <v>29</v>
      </c>
      <c r="V367" s="2" t="s">
        <v>29</v>
      </c>
      <c r="W367" s="2" t="s">
        <v>29</v>
      </c>
      <c r="X367" s="2" t="s">
        <v>5442</v>
      </c>
      <c r="Y367" s="2" t="s">
        <v>5696</v>
      </c>
      <c r="Z367" s="2" t="str">
        <f>IF(X367='[1]RULES DONT TOUCH'!$A$1,"N/A",IF(X367='[1]RULES DONT TOUCH'!$A$2,'[1]RULES DONT TOUCH'!$A$9,IF(X367='[1]RULES DONT TOUCH'!$A$3,'[1]RULES DONT TOUCH'!$A$11,IF(X367='[1]RULES DONT TOUCH'!$A$4,'[1]RULES DONT TOUCH'!$A$10,IF(X367='[1]RULES DONT TOUCH'!$A$5,'[1]RULES DONT TOUCH'!$A$13,IF(X367='[1]RULES DONT TOUCH'!$A$16,'[1]RULES DONT TOUCH'!$A$17,IF(X367='[1]RULES DONT TOUCH'!$A$8,'[1]RULES DONT TOUCH'!$A$12,IF(X367='[1]RULES DONT TOUCH'!$A$7,'[1]RULES DONT TOUCH'!$A$18,IF(X367='[1]RULES DONT TOUCH'!$A$23,'[1]RULES DONT TOUCH'!$A$13,IF(X367='[1]RULES DONT TOUCH'!$A$24,'[1]RULES DONT TOUCH'!$A$25,IF(X367='[1]RULES DONT TOUCH'!$A$21,'[1]RULES DONT TOUCH'!$A$22,IF(X367="","More info Needed",0))))))))))))</f>
        <v>Sat&amp;Sun</v>
      </c>
      <c r="AA367" s="7" t="s">
        <v>5697</v>
      </c>
      <c r="AB367" s="2" t="s">
        <v>5442</v>
      </c>
      <c r="AC367" s="2" t="s">
        <v>5696</v>
      </c>
      <c r="AD367" s="2" t="str">
        <f>IF(AB367='[1]RULES DONT TOUCH'!$A$1,"N/A",IF(AB367='[1]RULES DONT TOUCH'!$A$2,'[1]RULES DONT TOUCH'!$A$9,IF(AB367='[1]RULES DONT TOUCH'!$A$3,'[1]RULES DONT TOUCH'!$A$11,IF(AB367='[1]RULES DONT TOUCH'!$A$4,'[1]RULES DONT TOUCH'!$A$10,IF(AB367='[1]RULES DONT TOUCH'!$A$24,'[1]RULES DONT TOUCH'!$A$25,IF(AB367='[1]RULES DONT TOUCH'!$A$13,'[1]RULES DONT TOUCH'!$A$13,IF(AB367='[1]RULES DONT TOUCH'!$A$16,'[1]RULES DONT TOUCH'!$A$17,IF(AB367='[1]RULES DONT TOUCH'!$A$5,'[1]RULES DONT TOUCH'!$A$13,IF(AB367='[1]RULES DONT TOUCH'!$A$8,'[1]RULES DONT TOUCH'!$A$12,IF(AB367='[1]RULES DONT TOUCH'!$A$23,'[1]RULES DONT TOUCH'!$A$13,IF(AB367='[1]RULES DONT TOUCH'!$A$21,'[1]RULES DONT TOUCH'!$A$22,IF(AB367='[1]RULES DONT TOUCH'!$A$19,'[1]RULES DONT TOUCH'!$A$20,IF(AB367='[1]RULES DONT TOUCH'!$A$7,'[1]RULES DONT TOUCH'!$A$18,IF(AB367="","More info Needed",0))))))))))))))</f>
        <v>Sat&amp;Sun</v>
      </c>
      <c r="AE367" s="7" t="s">
        <v>5697</v>
      </c>
      <c r="AF367" s="2" t="s">
        <v>5431</v>
      </c>
      <c r="AH367" s="2" t="s">
        <v>30</v>
      </c>
      <c r="AI367" s="48">
        <f>VLOOKUP(A367,[2]LicensedPremisesLLPG!$B:$AP,40,0)</f>
        <v>100032287788</v>
      </c>
      <c r="AJ367" s="2" t="s">
        <v>29</v>
      </c>
      <c r="AK367" s="2" t="s">
        <v>37</v>
      </c>
      <c r="AL367" s="2" t="s">
        <v>851</v>
      </c>
      <c r="AM367" s="2" t="s">
        <v>852</v>
      </c>
      <c r="AN367" s="2" t="s">
        <v>853</v>
      </c>
      <c r="AO367" s="2" t="s">
        <v>854</v>
      </c>
    </row>
    <row r="368" spans="1:48" x14ac:dyDescent="0.2">
      <c r="A368" s="2">
        <v>38110</v>
      </c>
      <c r="B368" s="2" t="s">
        <v>2852</v>
      </c>
      <c r="C368" s="2" t="s">
        <v>2853</v>
      </c>
      <c r="E368" s="2" t="s">
        <v>25</v>
      </c>
      <c r="F368" s="2" t="s">
        <v>2573</v>
      </c>
      <c r="G368" s="4">
        <v>38626</v>
      </c>
      <c r="H368" s="4" t="s">
        <v>29</v>
      </c>
      <c r="I368" s="2" t="s">
        <v>45</v>
      </c>
      <c r="K368" s="2" t="s">
        <v>112</v>
      </c>
      <c r="L368" s="2" t="s">
        <v>68</v>
      </c>
      <c r="N368" s="2" t="s">
        <v>48</v>
      </c>
      <c r="O368" s="2" t="s">
        <v>41</v>
      </c>
      <c r="P368" s="2" t="s">
        <v>49</v>
      </c>
      <c r="R368" s="2" t="s">
        <v>27</v>
      </c>
      <c r="S368" s="2" t="s">
        <v>18</v>
      </c>
      <c r="X368" s="2" t="s">
        <v>5537</v>
      </c>
      <c r="Y368" s="2" t="s">
        <v>5316</v>
      </c>
      <c r="Z368" s="2" t="str">
        <f>IF(X368='[1]RULES DONT TOUCH'!$A$1,"N/A",IF(X368='[1]RULES DONT TOUCH'!$A$2,'[1]RULES DONT TOUCH'!$A$9,IF(X368='[1]RULES DONT TOUCH'!$A$3,'[1]RULES DONT TOUCH'!$A$11,IF(X368='[1]RULES DONT TOUCH'!$A$4,'[1]RULES DONT TOUCH'!$A$10,IF(X368='[1]RULES DONT TOUCH'!$A$5,'[1]RULES DONT TOUCH'!$A$13,IF(X368='[1]RULES DONT TOUCH'!$A$16,'[1]RULES DONT TOUCH'!$A$17,IF(X368='[1]RULES DONT TOUCH'!$A$8,'[1]RULES DONT TOUCH'!$A$12,IF(X368='[1]RULES DONT TOUCH'!$A$7,'[1]RULES DONT TOUCH'!$A$18,IF(X368='[1]RULES DONT TOUCH'!$A$23,'[1]RULES DONT TOUCH'!$A$13,IF(X368='[1]RULES DONT TOUCH'!$A$24,'[1]RULES DONT TOUCH'!$A$25,IF(X368='[1]RULES DONT TOUCH'!$A$21,'[1]RULES DONT TOUCH'!$A$22,IF(X368="","More info Needed",0))))))))))))</f>
        <v>Fri-Sat&amp;Sun</v>
      </c>
      <c r="AA368" s="7" t="s">
        <v>7155</v>
      </c>
      <c r="AB368" s="2" t="s">
        <v>5537</v>
      </c>
      <c r="AC368" s="2" t="s">
        <v>5427</v>
      </c>
      <c r="AD368" s="2" t="str">
        <f>IF(AB368='[1]RULES DONT TOUCH'!$A$1,"N/A",IF(AB368='[1]RULES DONT TOUCH'!$A$2,'[1]RULES DONT TOUCH'!$A$9,IF(AB368='[1]RULES DONT TOUCH'!$A$3,'[1]RULES DONT TOUCH'!$A$11,IF(AB368='[1]RULES DONT TOUCH'!$A$4,'[1]RULES DONT TOUCH'!$A$10,IF(AB368='[1]RULES DONT TOUCH'!$A$24,'[1]RULES DONT TOUCH'!$A$25,IF(AB368='[1]RULES DONT TOUCH'!$A$13,'[1]RULES DONT TOUCH'!$A$13,IF(AB368='[1]RULES DONT TOUCH'!$A$16,'[1]RULES DONT TOUCH'!$A$17,IF(AB368='[1]RULES DONT TOUCH'!$A$5,'[1]RULES DONT TOUCH'!$A$13,IF(AB368='[1]RULES DONT TOUCH'!$A$8,'[1]RULES DONT TOUCH'!$A$12,IF(AB368='[1]RULES DONT TOUCH'!$A$23,'[1]RULES DONT TOUCH'!$A$13,IF(AB368='[1]RULES DONT TOUCH'!$A$21,'[1]RULES DONT TOUCH'!$A$22,IF(AB368='[1]RULES DONT TOUCH'!$A$19,'[1]RULES DONT TOUCH'!$A$20,IF(AB368='[1]RULES DONT TOUCH'!$A$7,'[1]RULES DONT TOUCH'!$A$18,IF(AB368="","More info Needed",0))))))))))))))</f>
        <v>Fri-Sat&amp;Sun</v>
      </c>
      <c r="AE368" s="2" t="s">
        <v>7156</v>
      </c>
      <c r="AF368" s="2" t="s">
        <v>5041</v>
      </c>
      <c r="AH368" s="2" t="s">
        <v>30</v>
      </c>
      <c r="AI368" s="48">
        <f>VLOOKUP(A368,[2]LicensedPremisesLLPG!$B:$AP,40,0)</f>
        <v>100031609011</v>
      </c>
      <c r="AJ368" s="2" t="s">
        <v>7163</v>
      </c>
      <c r="AK368" s="2" t="s">
        <v>43</v>
      </c>
      <c r="AL368" s="2" t="s">
        <v>5135</v>
      </c>
      <c r="AM368" s="2" t="s">
        <v>3671</v>
      </c>
      <c r="AN368" s="2" t="s">
        <v>3672</v>
      </c>
      <c r="AO368" s="2" t="s">
        <v>6223</v>
      </c>
    </row>
    <row r="369" spans="1:41" ht="15" customHeight="1" x14ac:dyDescent="0.2">
      <c r="A369" s="2">
        <v>38140</v>
      </c>
      <c r="B369" s="6" t="s">
        <v>85</v>
      </c>
      <c r="C369" s="2" t="s">
        <v>4980</v>
      </c>
      <c r="D369" s="6" t="s">
        <v>3050</v>
      </c>
      <c r="E369" s="2" t="s">
        <v>67</v>
      </c>
      <c r="F369" s="2" t="s">
        <v>3520</v>
      </c>
      <c r="G369" s="4">
        <v>38626</v>
      </c>
      <c r="H369" s="4" t="s">
        <v>29</v>
      </c>
      <c r="I369" s="2" t="s">
        <v>40</v>
      </c>
      <c r="N369" s="2" t="s">
        <v>48</v>
      </c>
      <c r="O369" s="2" t="s">
        <v>41</v>
      </c>
      <c r="P369" s="2" t="s">
        <v>49</v>
      </c>
      <c r="Q369" s="2" t="s">
        <v>83</v>
      </c>
      <c r="R369" s="2" t="s">
        <v>27</v>
      </c>
      <c r="S369" s="2" t="s">
        <v>18</v>
      </c>
      <c r="X369" s="2" t="s">
        <v>5103</v>
      </c>
      <c r="Y369" s="2" t="s">
        <v>5827</v>
      </c>
      <c r="Z369" s="2" t="str">
        <f>IF(X369='[1]RULES DONT TOUCH'!$A$1,"N/A",IF(X369='[1]RULES DONT TOUCH'!$A$2,'[1]RULES DONT TOUCH'!$A$9,IF(X369='[1]RULES DONT TOUCH'!$A$3,'[1]RULES DONT TOUCH'!$A$11,IF(X369='[1]RULES DONT TOUCH'!$A$4,'[1]RULES DONT TOUCH'!$A$10,IF(X369='[1]RULES DONT TOUCH'!$A$5,'[1]RULES DONT TOUCH'!$A$13,IF(X369='[1]RULES DONT TOUCH'!$A$16,'[1]RULES DONT TOUCH'!$A$17,IF(X369='[1]RULES DONT TOUCH'!$A$8,'[1]RULES DONT TOUCH'!$A$12,IF(X369='[1]RULES DONT TOUCH'!$A$7,'[1]RULES DONT TOUCH'!$A$18,IF(X369='[1]RULES DONT TOUCH'!$A$23,'[1]RULES DONT TOUCH'!$A$13,IF(X369='[1]RULES DONT TOUCH'!$A$24,'[1]RULES DONT TOUCH'!$A$25,IF(X369='[1]RULES DONT TOUCH'!$A$21,'[1]RULES DONT TOUCH'!$A$22,IF(X369="","More info Needed",0))))))))))))</f>
        <v>N/A</v>
      </c>
      <c r="AA369" s="2" t="s">
        <v>30</v>
      </c>
      <c r="AB369" s="2" t="s">
        <v>5103</v>
      </c>
      <c r="AC369" s="2" t="s">
        <v>5523</v>
      </c>
      <c r="AD369" s="2" t="str">
        <f>IF(AB369='[1]RULES DONT TOUCH'!$A$1,"N/A",IF(AB369='[1]RULES DONT TOUCH'!$A$2,'[1]RULES DONT TOUCH'!$A$9,IF(AB369='[1]RULES DONT TOUCH'!$A$3,'[1]RULES DONT TOUCH'!$A$11,IF(AB369='[1]RULES DONT TOUCH'!$A$4,'[1]RULES DONT TOUCH'!$A$10,IF(AB369='[1]RULES DONT TOUCH'!$A$24,'[1]RULES DONT TOUCH'!$A$25,IF(AB369='[1]RULES DONT TOUCH'!$A$13,'[1]RULES DONT TOUCH'!$A$13,IF(AB369='[1]RULES DONT TOUCH'!$A$16,'[1]RULES DONT TOUCH'!$A$17,IF(AB369='[1]RULES DONT TOUCH'!$A$5,'[1]RULES DONT TOUCH'!$A$13,IF(AB369='[1]RULES DONT TOUCH'!$A$8,'[1]RULES DONT TOUCH'!$A$12,IF(AB369='[1]RULES DONT TOUCH'!$A$23,'[1]RULES DONT TOUCH'!$A$13,IF(AB369='[1]RULES DONT TOUCH'!$A$21,'[1]RULES DONT TOUCH'!$A$22,IF(AB369='[1]RULES DONT TOUCH'!$A$19,'[1]RULES DONT TOUCH'!$A$20,IF(AB369='[1]RULES DONT TOUCH'!$A$7,'[1]RULES DONT TOUCH'!$A$18,IF(AB369="","More info Needed",0))))))))))))))</f>
        <v>N/A</v>
      </c>
      <c r="AE369" s="2" t="s">
        <v>30</v>
      </c>
      <c r="AF369" s="2" t="s">
        <v>5041</v>
      </c>
      <c r="AH369" s="2" t="s">
        <v>47</v>
      </c>
      <c r="AI369" s="48">
        <f>VLOOKUP(A369,[2]LicensedPremisesLLPG!$B:$AP,40,0)</f>
        <v>100031574582</v>
      </c>
      <c r="AJ369" s="2" t="s">
        <v>7162</v>
      </c>
      <c r="AK369" s="2" t="s">
        <v>43</v>
      </c>
      <c r="AL369" s="2" t="s">
        <v>3522</v>
      </c>
      <c r="AM369" s="2" t="s">
        <v>3523</v>
      </c>
      <c r="AN369" s="2" t="s">
        <v>3524</v>
      </c>
      <c r="AO369" s="2" t="s">
        <v>3522</v>
      </c>
    </row>
    <row r="370" spans="1:41" ht="14.25" customHeight="1" x14ac:dyDescent="0.2">
      <c r="A370" s="2">
        <v>38230</v>
      </c>
      <c r="B370" s="2" t="s">
        <v>3863</v>
      </c>
      <c r="C370" s="2" t="s">
        <v>3858</v>
      </c>
      <c r="E370" s="2" t="s">
        <v>67</v>
      </c>
      <c r="F370" s="2" t="s">
        <v>3859</v>
      </c>
      <c r="G370" s="4">
        <v>38626</v>
      </c>
      <c r="H370" s="4" t="s">
        <v>29</v>
      </c>
      <c r="I370" s="2" t="s">
        <v>45</v>
      </c>
      <c r="S370" s="2" t="s">
        <v>42</v>
      </c>
      <c r="Z370" s="2" t="str">
        <f>IF(X370='[1]RULES DONT TOUCH'!$A$1,"N/A",IF(X370='[1]RULES DONT TOUCH'!$A$2,'[1]RULES DONT TOUCH'!$A$9,IF(X370='[1]RULES DONT TOUCH'!$A$3,'[1]RULES DONT TOUCH'!$A$11,IF(X370='[1]RULES DONT TOUCH'!$A$4,'[1]RULES DONT TOUCH'!$A$10,IF(X370='[1]RULES DONT TOUCH'!$A$5,'[1]RULES DONT TOUCH'!$A$13,IF(X370='[1]RULES DONT TOUCH'!$A$16,'[1]RULES DONT TOUCH'!$A$17,IF(X370='[1]RULES DONT TOUCH'!$A$8,'[1]RULES DONT TOUCH'!$A$12,IF(X370='[1]RULES DONT TOUCH'!$A$7,'[1]RULES DONT TOUCH'!$A$18,IF(X370='[1]RULES DONT TOUCH'!$A$23,'[1]RULES DONT TOUCH'!$A$13,IF(X370='[1]RULES DONT TOUCH'!$A$24,'[1]RULES DONT TOUCH'!$A$25,IF(X370='[1]RULES DONT TOUCH'!$A$21,'[1]RULES DONT TOUCH'!$A$22,IF(X370="","More info Needed",0))))))))))))</f>
        <v>More info Needed</v>
      </c>
      <c r="AB370" s="2" t="s">
        <v>5453</v>
      </c>
      <c r="AC370" s="2" t="s">
        <v>5471</v>
      </c>
      <c r="AD370" s="2" t="str">
        <f>IF(AB370='[1]RULES DONT TOUCH'!$A$1,"N/A",IF(AB370='[1]RULES DONT TOUCH'!$A$2,'[1]RULES DONT TOUCH'!$A$9,IF(AB370='[1]RULES DONT TOUCH'!$A$3,'[1]RULES DONT TOUCH'!$A$11,IF(AB370='[1]RULES DONT TOUCH'!$A$4,'[1]RULES DONT TOUCH'!$A$10,IF(AB370='[1]RULES DONT TOUCH'!$A$24,'[1]RULES DONT TOUCH'!$A$25,IF(AB370='[1]RULES DONT TOUCH'!$A$13,'[1]RULES DONT TOUCH'!$A$13,IF(AB370='[1]RULES DONT TOUCH'!$A$16,'[1]RULES DONT TOUCH'!$A$17,IF(AB370='[1]RULES DONT TOUCH'!$A$5,'[1]RULES DONT TOUCH'!$A$13,IF(AB370='[1]RULES DONT TOUCH'!$A$8,'[1]RULES DONT TOUCH'!$A$12,IF(AB370='[1]RULES DONT TOUCH'!$A$23,'[1]RULES DONT TOUCH'!$A$13,IF(AB370='[1]RULES DONT TOUCH'!$A$21,'[1]RULES DONT TOUCH'!$A$22,IF(AB370='[1]RULES DONT TOUCH'!$A$19,'[1]RULES DONT TOUCH'!$A$20,IF(AB370='[1]RULES DONT TOUCH'!$A$7,'[1]RULES DONT TOUCH'!$A$18,IF(AB370="","More info Needed",0))))))))))))))</f>
        <v>Fri,Sat - Sun</v>
      </c>
      <c r="AE370" s="2" t="s">
        <v>7150</v>
      </c>
      <c r="AF370" s="2" t="s">
        <v>5544</v>
      </c>
      <c r="AH370" s="2" t="s">
        <v>30</v>
      </c>
      <c r="AI370" s="48">
        <f>VLOOKUP(A370,[2]LicensedPremisesLLPG!$B:$AP,40,0)</f>
        <v>100032290644</v>
      </c>
      <c r="AJ370" s="2" t="s">
        <v>29</v>
      </c>
      <c r="AK370" s="2" t="s">
        <v>52</v>
      </c>
      <c r="AL370" s="2" t="s">
        <v>3864</v>
      </c>
      <c r="AM370" s="2" t="s">
        <v>7151</v>
      </c>
      <c r="AN370" s="2" t="s">
        <v>3865</v>
      </c>
      <c r="AO370" s="2" t="s">
        <v>3866</v>
      </c>
    </row>
    <row r="371" spans="1:41" ht="15" customHeight="1" x14ac:dyDescent="0.2">
      <c r="A371" s="2">
        <v>38410</v>
      </c>
      <c r="B371" s="2" t="s">
        <v>2469</v>
      </c>
      <c r="C371" s="2" t="s">
        <v>2470</v>
      </c>
      <c r="E371" s="2" t="s">
        <v>25</v>
      </c>
      <c r="F371" s="2" t="s">
        <v>2413</v>
      </c>
      <c r="G371" s="4">
        <v>38626</v>
      </c>
      <c r="H371" s="4" t="s">
        <v>29</v>
      </c>
      <c r="I371" s="2" t="s">
        <v>40</v>
      </c>
      <c r="K371" s="2" t="s">
        <v>112</v>
      </c>
      <c r="N371" s="2" t="s">
        <v>48</v>
      </c>
      <c r="O371" s="2" t="s">
        <v>41</v>
      </c>
      <c r="Q371" s="2" t="s">
        <v>83</v>
      </c>
      <c r="R371" s="2" t="s">
        <v>27</v>
      </c>
      <c r="S371" s="2" t="s">
        <v>18</v>
      </c>
      <c r="X371" s="2" t="s">
        <v>5103</v>
      </c>
      <c r="Y371" s="2" t="s">
        <v>5682</v>
      </c>
      <c r="Z371" s="2" t="str">
        <f>IF(X371='[1]RULES DONT TOUCH'!$A$1,"N/A",IF(X371='[1]RULES DONT TOUCH'!$A$2,'[1]RULES DONT TOUCH'!$A$9,IF(X371='[1]RULES DONT TOUCH'!$A$3,'[1]RULES DONT TOUCH'!$A$11,IF(X371='[1]RULES DONT TOUCH'!$A$4,'[1]RULES DONT TOUCH'!$A$10,IF(X371='[1]RULES DONT TOUCH'!$A$5,'[1]RULES DONT TOUCH'!$A$13,IF(X371='[1]RULES DONT TOUCH'!$A$16,'[1]RULES DONT TOUCH'!$A$17,IF(X371='[1]RULES DONT TOUCH'!$A$8,'[1]RULES DONT TOUCH'!$A$12,IF(X371='[1]RULES DONT TOUCH'!$A$7,'[1]RULES DONT TOUCH'!$A$18,IF(X371='[1]RULES DONT TOUCH'!$A$23,'[1]RULES DONT TOUCH'!$A$13,IF(X371='[1]RULES DONT TOUCH'!$A$24,'[1]RULES DONT TOUCH'!$A$25,IF(X371='[1]RULES DONT TOUCH'!$A$21,'[1]RULES DONT TOUCH'!$A$22,IF(X371="","More info Needed",0))))))))))))</f>
        <v>N/A</v>
      </c>
      <c r="AA371" s="2" t="s">
        <v>30</v>
      </c>
      <c r="AB371" s="2" t="s">
        <v>5103</v>
      </c>
      <c r="AC371" s="2" t="s">
        <v>5212</v>
      </c>
      <c r="AD371" s="2" t="str">
        <f>IF(AB371='[1]RULES DONT TOUCH'!$A$1,"N/A",IF(AB371='[1]RULES DONT TOUCH'!$A$2,'[1]RULES DONT TOUCH'!$A$9,IF(AB371='[1]RULES DONT TOUCH'!$A$3,'[1]RULES DONT TOUCH'!$A$11,IF(AB371='[1]RULES DONT TOUCH'!$A$4,'[1]RULES DONT TOUCH'!$A$10,IF(AB371='[1]RULES DONT TOUCH'!$A$24,'[1]RULES DONT TOUCH'!$A$25,IF(AB371='[1]RULES DONT TOUCH'!$A$13,'[1]RULES DONT TOUCH'!$A$13,IF(AB371='[1]RULES DONT TOUCH'!$A$16,'[1]RULES DONT TOUCH'!$A$17,IF(AB371='[1]RULES DONT TOUCH'!$A$5,'[1]RULES DONT TOUCH'!$A$13,IF(AB371='[1]RULES DONT TOUCH'!$A$8,'[1]RULES DONT TOUCH'!$A$12,IF(AB371='[1]RULES DONT TOUCH'!$A$23,'[1]RULES DONT TOUCH'!$A$13,IF(AB371='[1]RULES DONT TOUCH'!$A$21,'[1]RULES DONT TOUCH'!$A$22,IF(AB371='[1]RULES DONT TOUCH'!$A$19,'[1]RULES DONT TOUCH'!$A$20,IF(AB371='[1]RULES DONT TOUCH'!$A$7,'[1]RULES DONT TOUCH'!$A$18,IF(AB371="","More info Needed",0))))))))))))))</f>
        <v>N/A</v>
      </c>
      <c r="AE371" s="2" t="s">
        <v>30</v>
      </c>
      <c r="AF371" s="2" t="s">
        <v>5041</v>
      </c>
      <c r="AH371" s="2" t="s">
        <v>47</v>
      </c>
      <c r="AI371" s="48">
        <f>VLOOKUP(A371,[2]LicensedPremisesLLPG!$B:$AP,40,0)</f>
        <v>200001400763</v>
      </c>
      <c r="AJ371" s="2" t="s">
        <v>7163</v>
      </c>
      <c r="AK371" s="2" t="s">
        <v>43</v>
      </c>
      <c r="AL371" s="2" t="s">
        <v>2471</v>
      </c>
      <c r="AM371" s="2" t="s">
        <v>2439</v>
      </c>
      <c r="AN371" s="6" t="s">
        <v>1612</v>
      </c>
      <c r="AO371" s="2" t="s">
        <v>8194</v>
      </c>
    </row>
    <row r="372" spans="1:41" ht="28.5" customHeight="1" x14ac:dyDescent="0.2">
      <c r="A372" s="2">
        <v>38958</v>
      </c>
      <c r="B372" s="2" t="s">
        <v>403</v>
      </c>
      <c r="C372" s="2" t="s">
        <v>4629</v>
      </c>
      <c r="E372" s="2" t="s">
        <v>67</v>
      </c>
      <c r="F372" s="2" t="s">
        <v>402</v>
      </c>
      <c r="G372" s="4">
        <v>38626</v>
      </c>
      <c r="H372" s="4" t="s">
        <v>29</v>
      </c>
      <c r="I372" s="2" t="s">
        <v>45</v>
      </c>
      <c r="K372" s="2" t="s">
        <v>112</v>
      </c>
      <c r="L372" s="2" t="s">
        <v>68</v>
      </c>
      <c r="N372" s="2" t="s">
        <v>48</v>
      </c>
      <c r="O372" s="2" t="s">
        <v>131</v>
      </c>
      <c r="P372" s="2" t="s">
        <v>49</v>
      </c>
      <c r="R372" s="2" t="s">
        <v>27</v>
      </c>
      <c r="S372" s="2" t="s">
        <v>18</v>
      </c>
      <c r="U372" s="2" t="s">
        <v>29</v>
      </c>
      <c r="V372" s="2" t="s">
        <v>29</v>
      </c>
      <c r="W372" s="2" t="s">
        <v>29</v>
      </c>
      <c r="X372" s="2" t="s">
        <v>5453</v>
      </c>
      <c r="Y372" s="2" t="s">
        <v>5315</v>
      </c>
      <c r="Z372" s="2" t="str">
        <f>IF(X372='[1]RULES DONT TOUCH'!$A$1,"N/A",IF(X372='[1]RULES DONT TOUCH'!$A$2,'[1]RULES DONT TOUCH'!$A$9,IF(X372='[1]RULES DONT TOUCH'!$A$3,'[1]RULES DONT TOUCH'!$A$11,IF(X372='[1]RULES DONT TOUCH'!$A$4,'[1]RULES DONT TOUCH'!$A$10,IF(X372='[1]RULES DONT TOUCH'!$A$5,'[1]RULES DONT TOUCH'!$A$13,IF(X372='[1]RULES DONT TOUCH'!$A$16,'[1]RULES DONT TOUCH'!$A$17,IF(X372='[1]RULES DONT TOUCH'!$A$8,'[1]RULES DONT TOUCH'!$A$12,IF(X372='[1]RULES DONT TOUCH'!$A$7,'[1]RULES DONT TOUCH'!$A$18,IF(X372='[1]RULES DONT TOUCH'!$A$23,'[1]RULES DONT TOUCH'!$A$13,IF(X372='[1]RULES DONT TOUCH'!$A$24,'[1]RULES DONT TOUCH'!$A$25,IF(X372='[1]RULES DONT TOUCH'!$A$21,'[1]RULES DONT TOUCH'!$A$22,IF(X372="","More info Needed",0))))))))))))</f>
        <v>Fri,Sat - Sun</v>
      </c>
      <c r="AA372" s="7" t="s">
        <v>5710</v>
      </c>
      <c r="AB372" s="2" t="s">
        <v>5453</v>
      </c>
      <c r="AC372" s="2" t="s">
        <v>5426</v>
      </c>
      <c r="AD372" s="2" t="str">
        <f>IF(AB372='[1]RULES DONT TOUCH'!$A$1,"N/A",IF(AB372='[1]RULES DONT TOUCH'!$A$2,'[1]RULES DONT TOUCH'!$A$9,IF(AB372='[1]RULES DONT TOUCH'!$A$3,'[1]RULES DONT TOUCH'!$A$11,IF(AB372='[1]RULES DONT TOUCH'!$A$4,'[1]RULES DONT TOUCH'!$A$10,IF(AB372='[1]RULES DONT TOUCH'!$A$24,'[1]RULES DONT TOUCH'!$A$25,IF(AB372='[1]RULES DONT TOUCH'!$A$13,'[1]RULES DONT TOUCH'!$A$13,IF(AB372='[1]RULES DONT TOUCH'!$A$16,'[1]RULES DONT TOUCH'!$A$17,IF(AB372='[1]RULES DONT TOUCH'!$A$5,'[1]RULES DONT TOUCH'!$A$13,IF(AB372='[1]RULES DONT TOUCH'!$A$8,'[1]RULES DONT TOUCH'!$A$12,IF(AB372='[1]RULES DONT TOUCH'!$A$23,'[1]RULES DONT TOUCH'!$A$13,IF(AB372='[1]RULES DONT TOUCH'!$A$21,'[1]RULES DONT TOUCH'!$A$22,IF(AB372='[1]RULES DONT TOUCH'!$A$19,'[1]RULES DONT TOUCH'!$A$20,IF(AB372='[1]RULES DONT TOUCH'!$A$7,'[1]RULES DONT TOUCH'!$A$18,IF(AB372="","More info Needed",0))))))))))))))</f>
        <v>Fri,Sat - Sun</v>
      </c>
      <c r="AE372" s="7" t="s">
        <v>5711</v>
      </c>
      <c r="AF372" s="2" t="s">
        <v>47</v>
      </c>
      <c r="AH372" s="2" t="s">
        <v>47</v>
      </c>
      <c r="AI372" s="48">
        <f>VLOOKUP(A372,[2]LicensedPremisesLLPG!$B:$AP,40,0)</f>
        <v>200001376414</v>
      </c>
      <c r="AJ372" s="2" t="s">
        <v>7163</v>
      </c>
      <c r="AK372" s="2" t="s">
        <v>43</v>
      </c>
      <c r="AL372" s="2" t="s">
        <v>872</v>
      </c>
      <c r="AM372" s="2" t="s">
        <v>884</v>
      </c>
      <c r="AN372" s="2" t="s">
        <v>874</v>
      </c>
      <c r="AO372" s="2" t="s">
        <v>6029</v>
      </c>
    </row>
    <row r="373" spans="1:41" ht="14.25" customHeight="1" x14ac:dyDescent="0.2">
      <c r="A373" s="2">
        <v>39007</v>
      </c>
      <c r="B373" s="6" t="s">
        <v>1293</v>
      </c>
      <c r="C373" s="2" t="s">
        <v>4688</v>
      </c>
      <c r="D373" s="2" t="s">
        <v>1294</v>
      </c>
      <c r="E373" s="2" t="s">
        <v>67</v>
      </c>
      <c r="F373" s="2" t="s">
        <v>1295</v>
      </c>
      <c r="G373" s="4">
        <v>38626</v>
      </c>
      <c r="H373" s="4" t="s">
        <v>29</v>
      </c>
      <c r="I373" s="2" t="s">
        <v>45</v>
      </c>
      <c r="N373" s="2" t="s">
        <v>48</v>
      </c>
      <c r="O373" s="2" t="s">
        <v>41</v>
      </c>
      <c r="Q373" s="2" t="s">
        <v>83</v>
      </c>
      <c r="R373" s="2" t="s">
        <v>27</v>
      </c>
      <c r="S373" s="2" t="s">
        <v>18</v>
      </c>
      <c r="X373" s="2" t="s">
        <v>5537</v>
      </c>
      <c r="Y373" s="2" t="s">
        <v>5524</v>
      </c>
      <c r="Z373" s="2" t="str">
        <f>IF(X373='[1]RULES DONT TOUCH'!$A$1,"N/A",IF(X373='[1]RULES DONT TOUCH'!$A$2,'[1]RULES DONT TOUCH'!$A$9,IF(X373='[1]RULES DONT TOUCH'!$A$3,'[1]RULES DONT TOUCH'!$A$11,IF(X373='[1]RULES DONT TOUCH'!$A$4,'[1]RULES DONT TOUCH'!$A$10,IF(X373='[1]RULES DONT TOUCH'!$A$5,'[1]RULES DONT TOUCH'!$A$13,IF(X373='[1]RULES DONT TOUCH'!$A$16,'[1]RULES DONT TOUCH'!$A$17,IF(X373='[1]RULES DONT TOUCH'!$A$8,'[1]RULES DONT TOUCH'!$A$12,IF(X373='[1]RULES DONT TOUCH'!$A$7,'[1]RULES DONT TOUCH'!$A$18,IF(X373='[1]RULES DONT TOUCH'!$A$23,'[1]RULES DONT TOUCH'!$A$13,IF(X373='[1]RULES DONT TOUCH'!$A$24,'[1]RULES DONT TOUCH'!$A$25,IF(X373='[1]RULES DONT TOUCH'!$A$21,'[1]RULES DONT TOUCH'!$A$22,IF(X373="","More info Needed",0))))))))))))</f>
        <v>Fri-Sat&amp;Sun</v>
      </c>
      <c r="AA373" s="7" t="s">
        <v>5914</v>
      </c>
      <c r="AB373" s="2" t="s">
        <v>5537</v>
      </c>
      <c r="AC373" s="2" t="s">
        <v>5434</v>
      </c>
      <c r="AD373" s="2" t="str">
        <f>IF(AB373='[1]RULES DONT TOUCH'!$A$1,"N/A",IF(AB373='[1]RULES DONT TOUCH'!$A$2,'[1]RULES DONT TOUCH'!$A$9,IF(AB373='[1]RULES DONT TOUCH'!$A$3,'[1]RULES DONT TOUCH'!$A$11,IF(AB373='[1]RULES DONT TOUCH'!$A$4,'[1]RULES DONT TOUCH'!$A$10,IF(AB373='[1]RULES DONT TOUCH'!$A$24,'[1]RULES DONT TOUCH'!$A$25,IF(AB373='[1]RULES DONT TOUCH'!$A$13,'[1]RULES DONT TOUCH'!$A$13,IF(AB373='[1]RULES DONT TOUCH'!$A$16,'[1]RULES DONT TOUCH'!$A$17,IF(AB373='[1]RULES DONT TOUCH'!$A$5,'[1]RULES DONT TOUCH'!$A$13,IF(AB373='[1]RULES DONT TOUCH'!$A$8,'[1]RULES DONT TOUCH'!$A$12,IF(AB373='[1]RULES DONT TOUCH'!$A$23,'[1]RULES DONT TOUCH'!$A$13,IF(AB373='[1]RULES DONT TOUCH'!$A$21,'[1]RULES DONT TOUCH'!$A$22,IF(AB373='[1]RULES DONT TOUCH'!$A$19,'[1]RULES DONT TOUCH'!$A$20,IF(AB373='[1]RULES DONT TOUCH'!$A$7,'[1]RULES DONT TOUCH'!$A$18,IF(AB373="","More info Needed",0))))))))))))))</f>
        <v>Fri-Sat&amp;Sun</v>
      </c>
      <c r="AE373" s="2" t="s">
        <v>5915</v>
      </c>
      <c r="AF373" s="2" t="s">
        <v>5041</v>
      </c>
      <c r="AH373" s="2" t="s">
        <v>30</v>
      </c>
      <c r="AI373" s="48">
        <f>VLOOKUP(A373,[2]LicensedPremisesLLPG!$B:$AP,40,0)</f>
        <v>100032129641</v>
      </c>
      <c r="AJ373" s="2" t="s">
        <v>7163</v>
      </c>
      <c r="AK373" s="2" t="s">
        <v>43</v>
      </c>
      <c r="AL373" s="2" t="s">
        <v>1296</v>
      </c>
      <c r="AM373" s="2" t="s">
        <v>1297</v>
      </c>
      <c r="AN373" s="2" t="s">
        <v>1298</v>
      </c>
      <c r="AO373" s="6" t="s">
        <v>1299</v>
      </c>
    </row>
    <row r="374" spans="1:41" ht="28.5" customHeight="1" x14ac:dyDescent="0.2">
      <c r="A374" s="2">
        <v>35440</v>
      </c>
      <c r="B374" s="6" t="s">
        <v>3258</v>
      </c>
      <c r="C374" s="2" t="s">
        <v>4920</v>
      </c>
      <c r="E374" s="2" t="s">
        <v>67</v>
      </c>
      <c r="F374" s="2" t="s">
        <v>3259</v>
      </c>
      <c r="G374" s="4">
        <v>38627</v>
      </c>
      <c r="H374" s="4" t="s">
        <v>29</v>
      </c>
      <c r="I374" s="2" t="s">
        <v>111</v>
      </c>
      <c r="N374" s="2" t="s">
        <v>48</v>
      </c>
      <c r="O374" s="2" t="s">
        <v>41</v>
      </c>
      <c r="P374" s="2" t="s">
        <v>49</v>
      </c>
      <c r="Q374" s="2" t="s">
        <v>83</v>
      </c>
      <c r="R374" s="2" t="s">
        <v>27</v>
      </c>
      <c r="S374" s="2" t="s">
        <v>18</v>
      </c>
      <c r="X374" s="2" t="s">
        <v>5397</v>
      </c>
      <c r="Y374" s="2" t="s">
        <v>30</v>
      </c>
      <c r="Z374" s="2" t="str">
        <f>IF(X374='[1]RULES DONT TOUCH'!$A$1,"N/A",IF(X374='[1]RULES DONT TOUCH'!$A$2,'[1]RULES DONT TOUCH'!$A$9,IF(X374='[1]RULES DONT TOUCH'!$A$3,'[1]RULES DONT TOUCH'!$A$11,IF(X374='[1]RULES DONT TOUCH'!$A$4,'[1]RULES DONT TOUCH'!$A$10,IF(X374='[1]RULES DONT TOUCH'!$A$5,'[1]RULES DONT TOUCH'!$A$13,IF(X374='[1]RULES DONT TOUCH'!$A$16,'[1]RULES DONT TOUCH'!$A$17,IF(X374='[1]RULES DONT TOUCH'!$A$8,'[1]RULES DONT TOUCH'!$A$12,IF(X374='[1]RULES DONT TOUCH'!$A$7,'[1]RULES DONT TOUCH'!$A$18,IF(X374='[1]RULES DONT TOUCH'!$A$23,'[1]RULES DONT TOUCH'!$A$13,IF(X374='[1]RULES DONT TOUCH'!$A$24,'[1]RULES DONT TOUCH'!$A$25,IF(X374='[1]RULES DONT TOUCH'!$A$21,'[1]RULES DONT TOUCH'!$A$22,IF(X374="","More info Needed",0))))))))))))</f>
        <v>N/A</v>
      </c>
      <c r="AA374" s="2" t="s">
        <v>30</v>
      </c>
      <c r="AB374" s="2" t="s">
        <v>5216</v>
      </c>
      <c r="AC374" s="2" t="s">
        <v>5211</v>
      </c>
      <c r="AD374" s="2" t="str">
        <f>IF(AB374='[1]RULES DONT TOUCH'!$A$1,"N/A",IF(AB374='[1]RULES DONT TOUCH'!$A$2,'[1]RULES DONT TOUCH'!$A$9,IF(AB374='[1]RULES DONT TOUCH'!$A$3,'[1]RULES DONT TOUCH'!$A$11,IF(AB374='[1]RULES DONT TOUCH'!$A$4,'[1]RULES DONT TOUCH'!$A$10,IF(AB374='[1]RULES DONT TOUCH'!$A$24,'[1]RULES DONT TOUCH'!$A$25,IF(AB374='[1]RULES DONT TOUCH'!$A$13,'[1]RULES DONT TOUCH'!$A$13,IF(AB374='[1]RULES DONT TOUCH'!$A$16,'[1]RULES DONT TOUCH'!$A$17,IF(AB374='[1]RULES DONT TOUCH'!$A$5,'[1]RULES DONT TOUCH'!$A$13,IF(AB374='[1]RULES DONT TOUCH'!$A$8,'[1]RULES DONT TOUCH'!$A$12,IF(AB374='[1]RULES DONT TOUCH'!$A$23,'[1]RULES DONT TOUCH'!$A$13,IF(AB374='[1]RULES DONT TOUCH'!$A$21,'[1]RULES DONT TOUCH'!$A$22,IF(AB374='[1]RULES DONT TOUCH'!$A$19,'[1]RULES DONT TOUCH'!$A$20,IF(AB374='[1]RULES DONT TOUCH'!$A$7,'[1]RULES DONT TOUCH'!$A$18,IF(AB374="","More info Needed",0))))))))))))))</f>
        <v>Sun</v>
      </c>
      <c r="AE374" s="2" t="s">
        <v>5424</v>
      </c>
      <c r="AF374" s="2" t="s">
        <v>5431</v>
      </c>
      <c r="AH374" s="2" t="s">
        <v>30</v>
      </c>
      <c r="AI374" s="48">
        <f>VLOOKUP(A374,[2]LicensedPremisesLLPG!$B:$AP,40,0)</f>
        <v>100032124443</v>
      </c>
      <c r="AK374" s="2" t="s">
        <v>43</v>
      </c>
      <c r="AL374" s="2" t="s">
        <v>3260</v>
      </c>
      <c r="AM374" s="2" t="s">
        <v>3261</v>
      </c>
      <c r="AN374" s="2" t="s">
        <v>3262</v>
      </c>
      <c r="AO374" s="2" t="s">
        <v>8013</v>
      </c>
    </row>
    <row r="375" spans="1:41" ht="14.25" customHeight="1" x14ac:dyDescent="0.2">
      <c r="A375" s="2">
        <v>35983</v>
      </c>
      <c r="B375" s="6" t="s">
        <v>1053</v>
      </c>
      <c r="C375" s="2" t="s">
        <v>4643</v>
      </c>
      <c r="E375" s="2" t="s">
        <v>67</v>
      </c>
      <c r="F375" s="2" t="s">
        <v>1070</v>
      </c>
      <c r="G375" s="4">
        <v>38627</v>
      </c>
      <c r="H375" s="4" t="s">
        <v>29</v>
      </c>
      <c r="I375" s="2" t="s">
        <v>51</v>
      </c>
      <c r="N375" s="2" t="s">
        <v>48</v>
      </c>
      <c r="S375" s="2" t="s">
        <v>18</v>
      </c>
      <c r="U375" s="2" t="s">
        <v>29</v>
      </c>
      <c r="V375" s="2" t="s">
        <v>29</v>
      </c>
      <c r="W375" s="2" t="s">
        <v>29</v>
      </c>
      <c r="X375" s="2" t="s">
        <v>5788</v>
      </c>
      <c r="Y375" s="2" t="s">
        <v>30</v>
      </c>
      <c r="Z375" s="2">
        <f>IF(X375='[1]RULES DONT TOUCH'!$A$1,"N/A",IF(X375='[1]RULES DONT TOUCH'!$A$2,'[1]RULES DONT TOUCH'!$A$9,IF(X375='[1]RULES DONT TOUCH'!$A$3,'[1]RULES DONT TOUCH'!$A$11,IF(X375='[1]RULES DONT TOUCH'!$A$4,'[1]RULES DONT TOUCH'!$A$10,IF(X375='[1]RULES DONT TOUCH'!$A$5,'[1]RULES DONT TOUCH'!$A$13,IF(X375='[1]RULES DONT TOUCH'!$A$16,'[1]RULES DONT TOUCH'!$A$17,IF(X375='[1]RULES DONT TOUCH'!$A$8,'[1]RULES DONT TOUCH'!$A$12,IF(X375='[1]RULES DONT TOUCH'!$A$7,'[1]RULES DONT TOUCH'!$A$18,IF(X375='[1]RULES DONT TOUCH'!$A$23,'[1]RULES DONT TOUCH'!$A$13,IF(X375='[1]RULES DONT TOUCH'!$A$24,'[1]RULES DONT TOUCH'!$A$25,IF(X375='[1]RULES DONT TOUCH'!$A$21,'[1]RULES DONT TOUCH'!$A$22,IF(X375="","More info Needed",0))))))))))))</f>
        <v>0</v>
      </c>
      <c r="AA375" s="2" t="s">
        <v>30</v>
      </c>
      <c r="AB375" s="2" t="s">
        <v>5216</v>
      </c>
      <c r="AC375" s="2" t="s">
        <v>5532</v>
      </c>
      <c r="AD375" s="2" t="str">
        <f>IF(AB375='[1]RULES DONT TOUCH'!$A$1,"N/A",IF(AB375='[1]RULES DONT TOUCH'!$A$2,'[1]RULES DONT TOUCH'!$A$9,IF(AB375='[1]RULES DONT TOUCH'!$A$3,'[1]RULES DONT TOUCH'!$A$11,IF(AB375='[1]RULES DONT TOUCH'!$A$4,'[1]RULES DONT TOUCH'!$A$10,IF(AB375='[1]RULES DONT TOUCH'!$A$24,'[1]RULES DONT TOUCH'!$A$25,IF(AB375='[1]RULES DONT TOUCH'!$A$13,'[1]RULES DONT TOUCH'!$A$13,IF(AB375='[1]RULES DONT TOUCH'!$A$16,'[1]RULES DONT TOUCH'!$A$17,IF(AB375='[1]RULES DONT TOUCH'!$A$5,'[1]RULES DONT TOUCH'!$A$13,IF(AB375='[1]RULES DONT TOUCH'!$A$8,'[1]RULES DONT TOUCH'!$A$12,IF(AB375='[1]RULES DONT TOUCH'!$A$23,'[1]RULES DONT TOUCH'!$A$13,IF(AB375='[1]RULES DONT TOUCH'!$A$21,'[1]RULES DONT TOUCH'!$A$22,IF(AB375='[1]RULES DONT TOUCH'!$A$19,'[1]RULES DONT TOUCH'!$A$20,IF(AB375='[1]RULES DONT TOUCH'!$A$7,'[1]RULES DONT TOUCH'!$A$18,IF(AB375="","More info Needed",0))))))))))))))</f>
        <v>Sun</v>
      </c>
      <c r="AE375" s="2" t="s">
        <v>5540</v>
      </c>
      <c r="AF375" s="2" t="s">
        <v>5041</v>
      </c>
      <c r="AH375" s="2" t="s">
        <v>47</v>
      </c>
      <c r="AI375" s="48">
        <f>VLOOKUP(A375,[2]LicensedPremisesLLPG!$B:$AP,40,0)</f>
        <v>100032094952</v>
      </c>
      <c r="AJ375" s="2" t="s">
        <v>7162</v>
      </c>
      <c r="AK375" s="2" t="s">
        <v>52</v>
      </c>
      <c r="AO375" s="2" t="s">
        <v>416</v>
      </c>
    </row>
    <row r="376" spans="1:41" ht="14.25" customHeight="1" x14ac:dyDescent="0.2">
      <c r="A376" s="2">
        <v>36219</v>
      </c>
      <c r="B376" s="6" t="s">
        <v>3418</v>
      </c>
      <c r="C376" s="2" t="s">
        <v>4961</v>
      </c>
      <c r="E376" s="2" t="s">
        <v>67</v>
      </c>
      <c r="F376" s="2" t="s">
        <v>1257</v>
      </c>
      <c r="G376" s="4">
        <v>38627</v>
      </c>
      <c r="H376" s="4" t="s">
        <v>29</v>
      </c>
      <c r="I376" s="2" t="s">
        <v>203</v>
      </c>
      <c r="N376" s="2" t="s">
        <v>48</v>
      </c>
      <c r="O376" s="2" t="s">
        <v>41</v>
      </c>
      <c r="P376" s="2" t="s">
        <v>49</v>
      </c>
      <c r="Q376" s="2" t="s">
        <v>83</v>
      </c>
      <c r="R376" s="2" t="s">
        <v>27</v>
      </c>
      <c r="S376" s="2" t="s">
        <v>18</v>
      </c>
      <c r="X376" s="2" t="s">
        <v>5537</v>
      </c>
      <c r="Y376" s="2" t="s">
        <v>5440</v>
      </c>
      <c r="Z376" s="2" t="str">
        <f>IF(X376='[1]RULES DONT TOUCH'!$A$1,"N/A",IF(X376='[1]RULES DONT TOUCH'!$A$2,'[1]RULES DONT TOUCH'!$A$9,IF(X376='[1]RULES DONT TOUCH'!$A$3,'[1]RULES DONT TOUCH'!$A$11,IF(X376='[1]RULES DONT TOUCH'!$A$4,'[1]RULES DONT TOUCH'!$A$10,IF(X376='[1]RULES DONT TOUCH'!$A$5,'[1]RULES DONT TOUCH'!$A$13,IF(X376='[1]RULES DONT TOUCH'!$A$16,'[1]RULES DONT TOUCH'!$A$17,IF(X376='[1]RULES DONT TOUCH'!$A$8,'[1]RULES DONT TOUCH'!$A$12,IF(X376='[1]RULES DONT TOUCH'!$A$7,'[1]RULES DONT TOUCH'!$A$18,IF(X376='[1]RULES DONT TOUCH'!$A$23,'[1]RULES DONT TOUCH'!$A$13,IF(X376='[1]RULES DONT TOUCH'!$A$24,'[1]RULES DONT TOUCH'!$A$25,IF(X376='[1]RULES DONT TOUCH'!$A$21,'[1]RULES DONT TOUCH'!$A$22,IF(X376="","More info Needed",0))))))))))))</f>
        <v>Fri-Sat&amp;Sun</v>
      </c>
      <c r="AA376" s="2" t="s">
        <v>5444</v>
      </c>
      <c r="AB376" s="2" t="s">
        <v>5537</v>
      </c>
      <c r="AC376" s="2" t="s">
        <v>5211</v>
      </c>
      <c r="AD376" s="2" t="str">
        <f>IF(AB376='[1]RULES DONT TOUCH'!$A$1,"N/A",IF(AB376='[1]RULES DONT TOUCH'!$A$2,'[1]RULES DONT TOUCH'!$A$9,IF(AB376='[1]RULES DONT TOUCH'!$A$3,'[1]RULES DONT TOUCH'!$A$11,IF(AB376='[1]RULES DONT TOUCH'!$A$4,'[1]RULES DONT TOUCH'!$A$10,IF(AB376='[1]RULES DONT TOUCH'!$A$24,'[1]RULES DONT TOUCH'!$A$25,IF(AB376='[1]RULES DONT TOUCH'!$A$13,'[1]RULES DONT TOUCH'!$A$13,IF(AB376='[1]RULES DONT TOUCH'!$A$16,'[1]RULES DONT TOUCH'!$A$17,IF(AB376='[1]RULES DONT TOUCH'!$A$5,'[1]RULES DONT TOUCH'!$A$13,IF(AB376='[1]RULES DONT TOUCH'!$A$8,'[1]RULES DONT TOUCH'!$A$12,IF(AB376='[1]RULES DONT TOUCH'!$A$23,'[1]RULES DONT TOUCH'!$A$13,IF(AB376='[1]RULES DONT TOUCH'!$A$21,'[1]RULES DONT TOUCH'!$A$22,IF(AB376='[1]RULES DONT TOUCH'!$A$19,'[1]RULES DONT TOUCH'!$A$20,IF(AB376='[1]RULES DONT TOUCH'!$A$7,'[1]RULES DONT TOUCH'!$A$18,IF(AB376="","More info Needed",0))))))))))))))</f>
        <v>Fri-Sat&amp;Sun</v>
      </c>
      <c r="AE376" s="2" t="s">
        <v>5212</v>
      </c>
      <c r="AF376" s="2" t="s">
        <v>5431</v>
      </c>
      <c r="AH376" s="2" t="s">
        <v>47</v>
      </c>
      <c r="AI376" s="48">
        <f>VLOOKUP(A376,[2]LicensedPremisesLLPG!$B:$AP,40,0)</f>
        <v>10009160670</v>
      </c>
      <c r="AJ376" s="2" t="s">
        <v>7163</v>
      </c>
      <c r="AK376" s="2" t="s">
        <v>3419</v>
      </c>
      <c r="AL376" s="2" t="s">
        <v>6222</v>
      </c>
      <c r="AM376" s="2" t="s">
        <v>3420</v>
      </c>
      <c r="AN376" s="2" t="s">
        <v>3421</v>
      </c>
      <c r="AO376" s="2" t="s">
        <v>8495</v>
      </c>
    </row>
    <row r="377" spans="1:41" ht="14.25" customHeight="1" x14ac:dyDescent="0.2">
      <c r="A377" s="2">
        <v>36352</v>
      </c>
      <c r="B377" s="6" t="s">
        <v>1991</v>
      </c>
      <c r="C377" s="2" t="s">
        <v>4803</v>
      </c>
      <c r="D377" s="2" t="s">
        <v>135</v>
      </c>
      <c r="E377" s="2" t="s">
        <v>67</v>
      </c>
      <c r="F377" s="2" t="s">
        <v>1992</v>
      </c>
      <c r="G377" s="4">
        <v>38627</v>
      </c>
      <c r="H377" s="4" t="s">
        <v>29</v>
      </c>
      <c r="I377" s="2" t="s">
        <v>35</v>
      </c>
      <c r="R377" s="2" t="s">
        <v>27</v>
      </c>
      <c r="S377" s="2" t="s">
        <v>61</v>
      </c>
      <c r="U377" s="2" t="s">
        <v>29</v>
      </c>
      <c r="V377" s="2" t="s">
        <v>29</v>
      </c>
      <c r="W377" s="2" t="s">
        <v>29</v>
      </c>
      <c r="X377" s="2" t="s">
        <v>5463</v>
      </c>
      <c r="Y377" s="2" t="s">
        <v>30</v>
      </c>
      <c r="Z377" s="2">
        <f>IF(X377='[1]RULES DONT TOUCH'!$A$1,"N/A",IF(X377='[1]RULES DONT TOUCH'!$A$2,'[1]RULES DONT TOUCH'!$A$9,IF(X377='[1]RULES DONT TOUCH'!$A$3,'[1]RULES DONT TOUCH'!$A$11,IF(X377='[1]RULES DONT TOUCH'!$A$4,'[1]RULES DONT TOUCH'!$A$10,IF(X377='[1]RULES DONT TOUCH'!$A$5,'[1]RULES DONT TOUCH'!$A$13,IF(X377='[1]RULES DONT TOUCH'!$A$16,'[1]RULES DONT TOUCH'!$A$17,IF(X377='[1]RULES DONT TOUCH'!$A$8,'[1]RULES DONT TOUCH'!$A$12,IF(X377='[1]RULES DONT TOUCH'!$A$7,'[1]RULES DONT TOUCH'!$A$18,IF(X377='[1]RULES DONT TOUCH'!$A$23,'[1]RULES DONT TOUCH'!$A$13,IF(X377='[1]RULES DONT TOUCH'!$A$24,'[1]RULES DONT TOUCH'!$A$25,IF(X377='[1]RULES DONT TOUCH'!$A$21,'[1]RULES DONT TOUCH'!$A$22,IF(X377="","More info Needed",0))))))))))))</f>
        <v>0</v>
      </c>
      <c r="AA377" s="2" t="s">
        <v>30</v>
      </c>
      <c r="AB377" s="2" t="s">
        <v>5423</v>
      </c>
      <c r="AC377" s="2" t="s">
        <v>30</v>
      </c>
      <c r="AD377" s="2">
        <f>IF(AB377='[1]RULES DONT TOUCH'!$A$1,"N/A",IF(AB377='[1]RULES DONT TOUCH'!$A$2,'[1]RULES DONT TOUCH'!$A$9,IF(AB377='[1]RULES DONT TOUCH'!$A$3,'[1]RULES DONT TOUCH'!$A$11,IF(AB377='[1]RULES DONT TOUCH'!$A$4,'[1]RULES DONT TOUCH'!$A$10,IF(AB377='[1]RULES DONT TOUCH'!$A$24,'[1]RULES DONT TOUCH'!$A$25,IF(AB377='[1]RULES DONT TOUCH'!$A$13,'[1]RULES DONT TOUCH'!$A$13,IF(AB377='[1]RULES DONT TOUCH'!$A$16,'[1]RULES DONT TOUCH'!$A$17,IF(AB377='[1]RULES DONT TOUCH'!$A$5,'[1]RULES DONT TOUCH'!$A$13,IF(AB377='[1]RULES DONT TOUCH'!$A$8,'[1]RULES DONT TOUCH'!$A$12,IF(AB377='[1]RULES DONT TOUCH'!$A$23,'[1]RULES DONT TOUCH'!$A$13,IF(AB377='[1]RULES DONT TOUCH'!$A$21,'[1]RULES DONT TOUCH'!$A$22,IF(AB377='[1]RULES DONT TOUCH'!$A$19,'[1]RULES DONT TOUCH'!$A$20,IF(AB377='[1]RULES DONT TOUCH'!$A$7,'[1]RULES DONT TOUCH'!$A$18,IF(AB377="","More info Needed",0))))))))))))))</f>
        <v>0</v>
      </c>
      <c r="AE377" s="2" t="s">
        <v>30</v>
      </c>
      <c r="AF377" s="2" t="s">
        <v>5041</v>
      </c>
      <c r="AH377" s="2" t="s">
        <v>30</v>
      </c>
      <c r="AI377" s="48">
        <v>10034852274</v>
      </c>
      <c r="AJ377" s="2" t="s">
        <v>29</v>
      </c>
      <c r="AK377" s="2" t="s">
        <v>75</v>
      </c>
      <c r="AL377" s="2" t="s">
        <v>1993</v>
      </c>
      <c r="AM377" s="2" t="s">
        <v>6220</v>
      </c>
      <c r="AN377" s="2" t="s">
        <v>6221</v>
      </c>
      <c r="AO377" s="2" t="s">
        <v>1994</v>
      </c>
    </row>
    <row r="378" spans="1:41" x14ac:dyDescent="0.2">
      <c r="A378" s="2">
        <v>36354</v>
      </c>
      <c r="B378" s="6" t="s">
        <v>2189</v>
      </c>
      <c r="C378" s="2" t="s">
        <v>5022</v>
      </c>
      <c r="D378" s="6"/>
      <c r="E378" s="2" t="s">
        <v>67</v>
      </c>
      <c r="F378" s="2" t="s">
        <v>2190</v>
      </c>
      <c r="G378" s="4">
        <v>38627</v>
      </c>
      <c r="H378" s="4" t="s">
        <v>29</v>
      </c>
      <c r="I378" s="2" t="s">
        <v>35</v>
      </c>
      <c r="S378" s="2" t="s">
        <v>61</v>
      </c>
      <c r="X378" s="2" t="s">
        <v>5216</v>
      </c>
      <c r="Y378" s="2" t="s">
        <v>5954</v>
      </c>
      <c r="Z378" s="2" t="str">
        <f>IF(X378='[1]RULES DONT TOUCH'!$A$1,"N/A",IF(X378='[1]RULES DONT TOUCH'!$A$2,'[1]RULES DONT TOUCH'!$A$9,IF(X378='[1]RULES DONT TOUCH'!$A$3,'[1]RULES DONT TOUCH'!$A$11,IF(X378='[1]RULES DONT TOUCH'!$A$4,'[1]RULES DONT TOUCH'!$A$10,IF(X378='[1]RULES DONT TOUCH'!$A$5,'[1]RULES DONT TOUCH'!$A$13,IF(X378='[1]RULES DONT TOUCH'!$A$16,'[1]RULES DONT TOUCH'!$A$17,IF(X378='[1]RULES DONT TOUCH'!$A$8,'[1]RULES DONT TOUCH'!$A$12,IF(X378='[1]RULES DONT TOUCH'!$A$7,'[1]RULES DONT TOUCH'!$A$18,IF(X378='[1]RULES DONT TOUCH'!$A$23,'[1]RULES DONT TOUCH'!$A$13,IF(X378='[1]RULES DONT TOUCH'!$A$24,'[1]RULES DONT TOUCH'!$A$25,IF(X378='[1]RULES DONT TOUCH'!$A$21,'[1]RULES DONT TOUCH'!$A$22,IF(X378="","More info Needed",0))))))))))))</f>
        <v>Sun</v>
      </c>
      <c r="AA378" s="2" t="s">
        <v>5955</v>
      </c>
      <c r="AB378" s="2" t="s">
        <v>5216</v>
      </c>
      <c r="AC378" s="2" t="s">
        <v>5658</v>
      </c>
      <c r="AD378" s="2" t="str">
        <f>IF(AB378='[1]RULES DONT TOUCH'!$A$1,"N/A",IF(AB378='[1]RULES DONT TOUCH'!$A$2,'[1]RULES DONT TOUCH'!$A$9,IF(AB378='[1]RULES DONT TOUCH'!$A$3,'[1]RULES DONT TOUCH'!$A$11,IF(AB378='[1]RULES DONT TOUCH'!$A$4,'[1]RULES DONT TOUCH'!$A$10,IF(AB378='[1]RULES DONT TOUCH'!$A$24,'[1]RULES DONT TOUCH'!$A$25,IF(AB378='[1]RULES DONT TOUCH'!$A$13,'[1]RULES DONT TOUCH'!$A$13,IF(AB378='[1]RULES DONT TOUCH'!$A$16,'[1]RULES DONT TOUCH'!$A$17,IF(AB378='[1]RULES DONT TOUCH'!$A$5,'[1]RULES DONT TOUCH'!$A$13,IF(AB378='[1]RULES DONT TOUCH'!$A$8,'[1]RULES DONT TOUCH'!$A$12,IF(AB378='[1]RULES DONT TOUCH'!$A$23,'[1]RULES DONT TOUCH'!$A$13,IF(AB378='[1]RULES DONT TOUCH'!$A$21,'[1]RULES DONT TOUCH'!$A$22,IF(AB378='[1]RULES DONT TOUCH'!$A$19,'[1]RULES DONT TOUCH'!$A$20,IF(AB378='[1]RULES DONT TOUCH'!$A$7,'[1]RULES DONT TOUCH'!$A$18,IF(AB378="","More info Needed",0))))))))))))))</f>
        <v>Sun</v>
      </c>
      <c r="AE378" s="2" t="s">
        <v>5785</v>
      </c>
      <c r="AF378" s="2" t="s">
        <v>5431</v>
      </c>
      <c r="AH378" s="2" t="s">
        <v>30</v>
      </c>
      <c r="AI378" s="48">
        <f>VLOOKUP(A378,[2]LicensedPremisesLLPG!$B:$AP,40,0)</f>
        <v>100032290646</v>
      </c>
      <c r="AJ378" s="2" t="s">
        <v>29</v>
      </c>
      <c r="AK378" s="2" t="s">
        <v>37</v>
      </c>
      <c r="AL378" s="2" t="s">
        <v>2191</v>
      </c>
      <c r="AM378" s="2" t="s">
        <v>2192</v>
      </c>
      <c r="AN378" s="2" t="s">
        <v>2193</v>
      </c>
      <c r="AO378" s="2" t="s">
        <v>2194</v>
      </c>
    </row>
    <row r="379" spans="1:41" ht="15" customHeight="1" x14ac:dyDescent="0.2">
      <c r="A379" s="2">
        <v>36719</v>
      </c>
      <c r="B379" s="6" t="s">
        <v>3644</v>
      </c>
      <c r="C379" s="2" t="s">
        <v>5292</v>
      </c>
      <c r="D379" s="2" t="s">
        <v>121</v>
      </c>
      <c r="E379" s="2" t="s">
        <v>25</v>
      </c>
      <c r="F379" s="2" t="s">
        <v>3645</v>
      </c>
      <c r="G379" s="4">
        <v>38627</v>
      </c>
      <c r="H379" s="4" t="s">
        <v>29</v>
      </c>
      <c r="I379" s="2" t="s">
        <v>35</v>
      </c>
      <c r="S379" s="2" t="s">
        <v>61</v>
      </c>
      <c r="X379" s="2" t="s">
        <v>5397</v>
      </c>
      <c r="Y379" s="2" t="s">
        <v>30</v>
      </c>
      <c r="Z379" s="2" t="str">
        <f>IF(X379='[1]RULES DONT TOUCH'!$A$1,"N/A",IF(X379='[1]RULES DONT TOUCH'!$A$2,'[1]RULES DONT TOUCH'!$A$9,IF(X379='[1]RULES DONT TOUCH'!$A$3,'[1]RULES DONT TOUCH'!$A$11,IF(X379='[1]RULES DONT TOUCH'!$A$4,'[1]RULES DONT TOUCH'!$A$10,IF(X379='[1]RULES DONT TOUCH'!$A$5,'[1]RULES DONT TOUCH'!$A$13,IF(X379='[1]RULES DONT TOUCH'!$A$16,'[1]RULES DONT TOUCH'!$A$17,IF(X379='[1]RULES DONT TOUCH'!$A$8,'[1]RULES DONT TOUCH'!$A$12,IF(X379='[1]RULES DONT TOUCH'!$A$7,'[1]RULES DONT TOUCH'!$A$18,IF(X379='[1]RULES DONT TOUCH'!$A$23,'[1]RULES DONT TOUCH'!$A$13,IF(X379='[1]RULES DONT TOUCH'!$A$24,'[1]RULES DONT TOUCH'!$A$25,IF(X379='[1]RULES DONT TOUCH'!$A$21,'[1]RULES DONT TOUCH'!$A$22,IF(X379="","More info Needed",0))))))))))))</f>
        <v>N/A</v>
      </c>
      <c r="AA379" s="2" t="s">
        <v>30</v>
      </c>
      <c r="AB379" s="2" t="s">
        <v>5103</v>
      </c>
      <c r="AC379" s="2" t="s">
        <v>5202</v>
      </c>
      <c r="AD379" s="2" t="str">
        <f>IF(AB379='[1]RULES DONT TOUCH'!$A$1,"N/A",IF(AB379='[1]RULES DONT TOUCH'!$A$2,'[1]RULES DONT TOUCH'!$A$9,IF(AB379='[1]RULES DONT TOUCH'!$A$3,'[1]RULES DONT TOUCH'!$A$11,IF(AB379='[1]RULES DONT TOUCH'!$A$4,'[1]RULES DONT TOUCH'!$A$10,IF(AB379='[1]RULES DONT TOUCH'!$A$24,'[1]RULES DONT TOUCH'!$A$25,IF(AB379='[1]RULES DONT TOUCH'!$A$13,'[1]RULES DONT TOUCH'!$A$13,IF(AB379='[1]RULES DONT TOUCH'!$A$16,'[1]RULES DONT TOUCH'!$A$17,IF(AB379='[1]RULES DONT TOUCH'!$A$5,'[1]RULES DONT TOUCH'!$A$13,IF(AB379='[1]RULES DONT TOUCH'!$A$8,'[1]RULES DONT TOUCH'!$A$12,IF(AB379='[1]RULES DONT TOUCH'!$A$23,'[1]RULES DONT TOUCH'!$A$13,IF(AB379='[1]RULES DONT TOUCH'!$A$21,'[1]RULES DONT TOUCH'!$A$22,IF(AB379='[1]RULES DONT TOUCH'!$A$19,'[1]RULES DONT TOUCH'!$A$20,IF(AB379='[1]RULES DONT TOUCH'!$A$7,'[1]RULES DONT TOUCH'!$A$18,IF(AB379="","More info Needed",0))))))))))))))</f>
        <v>N/A</v>
      </c>
      <c r="AE379" s="2" t="s">
        <v>30</v>
      </c>
      <c r="AF379" s="2" t="s">
        <v>5041</v>
      </c>
      <c r="AH379" s="2" t="s">
        <v>30</v>
      </c>
      <c r="AI379" s="48">
        <f>VLOOKUP(A379,[2]LicensedPremisesLLPG!$B:$AP,40,0)</f>
        <v>200001389155</v>
      </c>
      <c r="AJ379" s="2" t="s">
        <v>29</v>
      </c>
      <c r="AK379" s="2" t="s">
        <v>37</v>
      </c>
      <c r="AL379" s="2" t="s">
        <v>3646</v>
      </c>
      <c r="AM379" s="2" t="s">
        <v>3647</v>
      </c>
      <c r="AN379" s="2" t="s">
        <v>3648</v>
      </c>
      <c r="AO379" s="2" t="s">
        <v>3649</v>
      </c>
    </row>
    <row r="380" spans="1:41" ht="14.25" customHeight="1" x14ac:dyDescent="0.2">
      <c r="A380" s="2">
        <v>36826</v>
      </c>
      <c r="B380" s="6" t="s">
        <v>7328</v>
      </c>
      <c r="C380" s="6" t="s">
        <v>4678</v>
      </c>
      <c r="E380" s="2" t="s">
        <v>67</v>
      </c>
      <c r="F380" s="2" t="s">
        <v>1257</v>
      </c>
      <c r="G380" s="4">
        <v>38627</v>
      </c>
      <c r="H380" s="4" t="s">
        <v>29</v>
      </c>
      <c r="I380" s="2" t="s">
        <v>40</v>
      </c>
      <c r="N380" s="2" t="s">
        <v>48</v>
      </c>
      <c r="R380" s="2" t="s">
        <v>27</v>
      </c>
      <c r="S380" s="2" t="s">
        <v>18</v>
      </c>
      <c r="U380" s="2" t="s">
        <v>29</v>
      </c>
      <c r="V380" s="2" t="s">
        <v>29</v>
      </c>
      <c r="W380" s="2" t="s">
        <v>29</v>
      </c>
      <c r="X380" s="2" t="s">
        <v>5397</v>
      </c>
      <c r="Y380" s="2" t="s">
        <v>30</v>
      </c>
      <c r="Z380" s="2" t="str">
        <f>IF(X380='[1]RULES DONT TOUCH'!$A$1,"N/A",IF(X380='[1]RULES DONT TOUCH'!$A$2,'[1]RULES DONT TOUCH'!$A$9,IF(X380='[1]RULES DONT TOUCH'!$A$3,'[1]RULES DONT TOUCH'!$A$11,IF(X380='[1]RULES DONT TOUCH'!$A$4,'[1]RULES DONT TOUCH'!$A$10,IF(X380='[1]RULES DONT TOUCH'!$A$5,'[1]RULES DONT TOUCH'!$A$13,IF(X380='[1]RULES DONT TOUCH'!$A$16,'[1]RULES DONT TOUCH'!$A$17,IF(X380='[1]RULES DONT TOUCH'!$A$8,'[1]RULES DONT TOUCH'!$A$12,IF(X380='[1]RULES DONT TOUCH'!$A$7,'[1]RULES DONT TOUCH'!$A$18,IF(X380='[1]RULES DONT TOUCH'!$A$23,'[1]RULES DONT TOUCH'!$A$13,IF(X380='[1]RULES DONT TOUCH'!$A$24,'[1]RULES DONT TOUCH'!$A$25,IF(X380='[1]RULES DONT TOUCH'!$A$21,'[1]RULES DONT TOUCH'!$A$22,IF(X380="","More info Needed",0))))))))))))</f>
        <v>N/A</v>
      </c>
      <c r="AA380" s="2" t="s">
        <v>30</v>
      </c>
      <c r="AB380" s="2" t="s">
        <v>5103</v>
      </c>
      <c r="AC380" s="2" t="s">
        <v>5426</v>
      </c>
      <c r="AD380" s="2" t="str">
        <f>IF(AB380='[1]RULES DONT TOUCH'!$A$1,"N/A",IF(AB380='[1]RULES DONT TOUCH'!$A$2,'[1]RULES DONT TOUCH'!$A$9,IF(AB380='[1]RULES DONT TOUCH'!$A$3,'[1]RULES DONT TOUCH'!$A$11,IF(AB380='[1]RULES DONT TOUCH'!$A$4,'[1]RULES DONT TOUCH'!$A$10,IF(AB380='[1]RULES DONT TOUCH'!$A$24,'[1]RULES DONT TOUCH'!$A$25,IF(AB380='[1]RULES DONT TOUCH'!$A$13,'[1]RULES DONT TOUCH'!$A$13,IF(AB380='[1]RULES DONT TOUCH'!$A$16,'[1]RULES DONT TOUCH'!$A$17,IF(AB380='[1]RULES DONT TOUCH'!$A$5,'[1]RULES DONT TOUCH'!$A$13,IF(AB380='[1]RULES DONT TOUCH'!$A$8,'[1]RULES DONT TOUCH'!$A$12,IF(AB380='[1]RULES DONT TOUCH'!$A$23,'[1]RULES DONT TOUCH'!$A$13,IF(AB380='[1]RULES DONT TOUCH'!$A$21,'[1]RULES DONT TOUCH'!$A$22,IF(AB380='[1]RULES DONT TOUCH'!$A$19,'[1]RULES DONT TOUCH'!$A$20,IF(AB380='[1]RULES DONT TOUCH'!$A$7,'[1]RULES DONT TOUCH'!$A$18,IF(AB380="","More info Needed",0))))))))))))))</f>
        <v>N/A</v>
      </c>
      <c r="AE380" s="2" t="s">
        <v>30</v>
      </c>
      <c r="AF380" s="2" t="s">
        <v>5431</v>
      </c>
      <c r="AG380" s="2" t="s">
        <v>6331</v>
      </c>
      <c r="AH380" s="2" t="s">
        <v>47</v>
      </c>
      <c r="AI380" s="48">
        <f>VLOOKUP(A380,[2]LicensedPremisesLLPG!$B:$AP,40,0)</f>
        <v>10000132196</v>
      </c>
      <c r="AJ380" s="2" t="s">
        <v>7162</v>
      </c>
      <c r="AK380" s="2" t="s">
        <v>43</v>
      </c>
      <c r="AL380" s="2" t="s">
        <v>7329</v>
      </c>
      <c r="AM380" s="6" t="s">
        <v>8724</v>
      </c>
      <c r="AN380" s="6" t="s">
        <v>7523</v>
      </c>
      <c r="AO380" s="2" t="s">
        <v>8496</v>
      </c>
    </row>
    <row r="381" spans="1:41" x14ac:dyDescent="0.2">
      <c r="A381" s="2">
        <v>37039</v>
      </c>
      <c r="B381" s="6" t="s">
        <v>3175</v>
      </c>
      <c r="C381" s="2" t="s">
        <v>4896</v>
      </c>
      <c r="E381" s="2" t="s">
        <v>67</v>
      </c>
      <c r="F381" s="2" t="s">
        <v>3176</v>
      </c>
      <c r="G381" s="4">
        <v>38627</v>
      </c>
      <c r="H381" s="4" t="s">
        <v>29</v>
      </c>
      <c r="I381" s="2" t="s">
        <v>45</v>
      </c>
      <c r="N381" s="2" t="s">
        <v>48</v>
      </c>
      <c r="O381" s="2" t="s">
        <v>41</v>
      </c>
      <c r="Q381" s="2" t="s">
        <v>83</v>
      </c>
      <c r="R381" s="2" t="s">
        <v>27</v>
      </c>
      <c r="S381" s="2" t="s">
        <v>18</v>
      </c>
      <c r="X381" s="2" t="s">
        <v>5397</v>
      </c>
      <c r="Y381" s="2" t="s">
        <v>30</v>
      </c>
      <c r="Z381" s="2" t="str">
        <f>IF(X381='[1]RULES DONT TOUCH'!$A$1,"N/A",IF(X381='[1]RULES DONT TOUCH'!$A$2,'[1]RULES DONT TOUCH'!$A$9,IF(X381='[1]RULES DONT TOUCH'!$A$3,'[1]RULES DONT TOUCH'!$A$11,IF(X381='[1]RULES DONT TOUCH'!$A$4,'[1]RULES DONT TOUCH'!$A$10,IF(X381='[1]RULES DONT TOUCH'!$A$5,'[1]RULES DONT TOUCH'!$A$13,IF(X381='[1]RULES DONT TOUCH'!$A$16,'[1]RULES DONT TOUCH'!$A$17,IF(X381='[1]RULES DONT TOUCH'!$A$8,'[1]RULES DONT TOUCH'!$A$12,IF(X381='[1]RULES DONT TOUCH'!$A$7,'[1]RULES DONT TOUCH'!$A$18,IF(X381='[1]RULES DONT TOUCH'!$A$23,'[1]RULES DONT TOUCH'!$A$13,IF(X381='[1]RULES DONT TOUCH'!$A$24,'[1]RULES DONT TOUCH'!$A$25,IF(X381='[1]RULES DONT TOUCH'!$A$21,'[1]RULES DONT TOUCH'!$A$22,IF(X381="","More info Needed",0))))))))))))</f>
        <v>N/A</v>
      </c>
      <c r="AA381" s="2" t="s">
        <v>30</v>
      </c>
      <c r="AB381" s="2" t="s">
        <v>5453</v>
      </c>
      <c r="AC381" s="2" t="s">
        <v>5426</v>
      </c>
      <c r="AD381" s="2" t="str">
        <f>IF(AB381='[1]RULES DONT TOUCH'!$A$1,"N/A",IF(AB381='[1]RULES DONT TOUCH'!$A$2,'[1]RULES DONT TOUCH'!$A$9,IF(AB381='[1]RULES DONT TOUCH'!$A$3,'[1]RULES DONT TOUCH'!$A$11,IF(AB381='[1]RULES DONT TOUCH'!$A$4,'[1]RULES DONT TOUCH'!$A$10,IF(AB381='[1]RULES DONT TOUCH'!$A$24,'[1]RULES DONT TOUCH'!$A$25,IF(AB381='[1]RULES DONT TOUCH'!$A$13,'[1]RULES DONT TOUCH'!$A$13,IF(AB381='[1]RULES DONT TOUCH'!$A$16,'[1]RULES DONT TOUCH'!$A$17,IF(AB381='[1]RULES DONT TOUCH'!$A$5,'[1]RULES DONT TOUCH'!$A$13,IF(AB381='[1]RULES DONT TOUCH'!$A$8,'[1]RULES DONT TOUCH'!$A$12,IF(AB381='[1]RULES DONT TOUCH'!$A$23,'[1]RULES DONT TOUCH'!$A$13,IF(AB381='[1]RULES DONT TOUCH'!$A$21,'[1]RULES DONT TOUCH'!$A$22,IF(AB381='[1]RULES DONT TOUCH'!$A$19,'[1]RULES DONT TOUCH'!$A$20,IF(AB381='[1]RULES DONT TOUCH'!$A$7,'[1]RULES DONT TOUCH'!$A$18,IF(AB381="","More info Needed",0))))))))))))))</f>
        <v>Fri,Sat - Sun</v>
      </c>
      <c r="AE381" s="7" t="s">
        <v>5996</v>
      </c>
      <c r="AF381" s="2" t="s">
        <v>5041</v>
      </c>
      <c r="AH381" s="2" t="s">
        <v>47</v>
      </c>
      <c r="AI381" s="48">
        <f>VLOOKUP(A381,[2]LicensedPremisesLLPG!$B:$AP,40,0)</f>
        <v>100031569971</v>
      </c>
      <c r="AJ381" s="2" t="s">
        <v>7162</v>
      </c>
      <c r="AK381" s="2" t="s">
        <v>43</v>
      </c>
      <c r="AL381" s="2" t="s">
        <v>3177</v>
      </c>
      <c r="AM381" s="2" t="s">
        <v>3178</v>
      </c>
      <c r="AN381" s="2" t="s">
        <v>3179</v>
      </c>
      <c r="AO381" s="2" t="s">
        <v>2732</v>
      </c>
    </row>
    <row r="382" spans="1:41" ht="14.25" customHeight="1" x14ac:dyDescent="0.2">
      <c r="A382" s="2">
        <v>37108</v>
      </c>
      <c r="B382" s="6" t="s">
        <v>1241</v>
      </c>
      <c r="C382" s="6" t="s">
        <v>4674</v>
      </c>
      <c r="E382" s="2" t="s">
        <v>67</v>
      </c>
      <c r="F382" s="2" t="s">
        <v>1236</v>
      </c>
      <c r="G382" s="4">
        <v>38627</v>
      </c>
      <c r="H382" s="4" t="s">
        <v>29</v>
      </c>
      <c r="I382" s="2" t="s">
        <v>800</v>
      </c>
      <c r="K382" s="2" t="s">
        <v>112</v>
      </c>
      <c r="N382" s="2" t="s">
        <v>48</v>
      </c>
      <c r="O382" s="2" t="s">
        <v>41</v>
      </c>
      <c r="R382" s="2" t="s">
        <v>27</v>
      </c>
      <c r="X382" s="2" t="s">
        <v>5463</v>
      </c>
      <c r="Z382" s="2">
        <f>IF(X382='[1]RULES DONT TOUCH'!$A$1,"N/A",IF(X382='[1]RULES DONT TOUCH'!$A$2,'[1]RULES DONT TOUCH'!$A$9,IF(X382='[1]RULES DONT TOUCH'!$A$3,'[1]RULES DONT TOUCH'!$A$11,IF(X382='[1]RULES DONT TOUCH'!$A$4,'[1]RULES DONT TOUCH'!$A$10,IF(X382='[1]RULES DONT TOUCH'!$A$5,'[1]RULES DONT TOUCH'!$A$13,IF(X382='[1]RULES DONT TOUCH'!$A$16,'[1]RULES DONT TOUCH'!$A$17,IF(X382='[1]RULES DONT TOUCH'!$A$8,'[1]RULES DONT TOUCH'!$A$12,IF(X382='[1]RULES DONT TOUCH'!$A$7,'[1]RULES DONT TOUCH'!$A$18,IF(X382='[1]RULES DONT TOUCH'!$A$23,'[1]RULES DONT TOUCH'!$A$13,IF(X382='[1]RULES DONT TOUCH'!$A$24,'[1]RULES DONT TOUCH'!$A$25,IF(X382='[1]RULES DONT TOUCH'!$A$21,'[1]RULES DONT TOUCH'!$A$22,IF(X382="","More info Needed",0))))))))))))</f>
        <v>0</v>
      </c>
      <c r="AB382" s="2" t="s">
        <v>30</v>
      </c>
      <c r="AC382" s="2" t="s">
        <v>30</v>
      </c>
      <c r="AD382" s="2" t="str">
        <f>IF(AB382='[1]RULES DONT TOUCH'!$A$1,"N/A",IF(AB382='[1]RULES DONT TOUCH'!$A$2,'[1]RULES DONT TOUCH'!$A$9,IF(AB382='[1]RULES DONT TOUCH'!$A$3,'[1]RULES DONT TOUCH'!$A$11,IF(AB382='[1]RULES DONT TOUCH'!$A$4,'[1]RULES DONT TOUCH'!$A$10,IF(AB382='[1]RULES DONT TOUCH'!$A$24,'[1]RULES DONT TOUCH'!$A$25,IF(AB382='[1]RULES DONT TOUCH'!$A$13,'[1]RULES DONT TOUCH'!$A$13,IF(AB382='[1]RULES DONT TOUCH'!$A$16,'[1]RULES DONT TOUCH'!$A$17,IF(AB382='[1]RULES DONT TOUCH'!$A$5,'[1]RULES DONT TOUCH'!$A$13,IF(AB382='[1]RULES DONT TOUCH'!$A$8,'[1]RULES DONT TOUCH'!$A$12,IF(AB382='[1]RULES DONT TOUCH'!$A$23,'[1]RULES DONT TOUCH'!$A$13,IF(AB382='[1]RULES DONT TOUCH'!$A$21,'[1]RULES DONT TOUCH'!$A$22,IF(AB382='[1]RULES DONT TOUCH'!$A$19,'[1]RULES DONT TOUCH'!$A$20,IF(AB382='[1]RULES DONT TOUCH'!$A$7,'[1]RULES DONT TOUCH'!$A$18,IF(AB382="","More info Needed",0))))))))))))))</f>
        <v>N/A</v>
      </c>
      <c r="AE382" s="2" t="s">
        <v>30</v>
      </c>
      <c r="AF382" s="2" t="s">
        <v>5431</v>
      </c>
      <c r="AH382" s="2" t="s">
        <v>30</v>
      </c>
      <c r="AI382" s="48">
        <f>VLOOKUP(A382,[2]LicensedPremisesLLPG!$B:$AP,40,0)</f>
        <v>200001375802</v>
      </c>
      <c r="AK382" s="2" t="s">
        <v>181</v>
      </c>
      <c r="AL382" s="2" t="s">
        <v>1242</v>
      </c>
      <c r="AM382" s="2" t="s">
        <v>7125</v>
      </c>
      <c r="AN382" s="2" t="s">
        <v>1243</v>
      </c>
      <c r="AO382" s="2" t="s">
        <v>416</v>
      </c>
    </row>
    <row r="383" spans="1:41" ht="14.25" customHeight="1" x14ac:dyDescent="0.2">
      <c r="A383" s="2">
        <v>37709</v>
      </c>
      <c r="B383" s="6" t="s">
        <v>1000</v>
      </c>
      <c r="C383" s="6" t="s">
        <v>4638</v>
      </c>
      <c r="E383" s="2" t="s">
        <v>67</v>
      </c>
      <c r="F383" s="2" t="s">
        <v>1002</v>
      </c>
      <c r="G383" s="4">
        <v>38627</v>
      </c>
      <c r="H383" s="4" t="s">
        <v>29</v>
      </c>
      <c r="I383" s="2" t="s">
        <v>45</v>
      </c>
      <c r="O383" s="2" t="s">
        <v>41</v>
      </c>
      <c r="R383" s="2" t="s">
        <v>27</v>
      </c>
      <c r="S383" s="2" t="s">
        <v>18</v>
      </c>
      <c r="U383" s="2" t="s">
        <v>29</v>
      </c>
      <c r="V383" s="2" t="s">
        <v>29</v>
      </c>
      <c r="W383" s="2" t="s">
        <v>29</v>
      </c>
      <c r="X383" s="2" t="s">
        <v>5397</v>
      </c>
      <c r="Y383" s="2" t="s">
        <v>30</v>
      </c>
      <c r="Z383" s="2" t="str">
        <f>IF(X383='[1]RULES DONT TOUCH'!$A$1,"N/A",IF(X383='[1]RULES DONT TOUCH'!$A$2,'[1]RULES DONT TOUCH'!$A$9,IF(X383='[1]RULES DONT TOUCH'!$A$3,'[1]RULES DONT TOUCH'!$A$11,IF(X383='[1]RULES DONT TOUCH'!$A$4,'[1]RULES DONT TOUCH'!$A$10,IF(X383='[1]RULES DONT TOUCH'!$A$5,'[1]RULES DONT TOUCH'!$A$13,IF(X383='[1]RULES DONT TOUCH'!$A$16,'[1]RULES DONT TOUCH'!$A$17,IF(X383='[1]RULES DONT TOUCH'!$A$8,'[1]RULES DONT TOUCH'!$A$12,IF(X383='[1]RULES DONT TOUCH'!$A$7,'[1]RULES DONT TOUCH'!$A$18,IF(X383='[1]RULES DONT TOUCH'!$A$23,'[1]RULES DONT TOUCH'!$A$13,IF(X383='[1]RULES DONT TOUCH'!$A$24,'[1]RULES DONT TOUCH'!$A$25,IF(X383='[1]RULES DONT TOUCH'!$A$21,'[1]RULES DONT TOUCH'!$A$22,IF(X383="","More info Needed",0))))))))))))</f>
        <v>N/A</v>
      </c>
      <c r="AA383" s="2" t="s">
        <v>30</v>
      </c>
      <c r="AB383" s="2" t="s">
        <v>5216</v>
      </c>
      <c r="AC383" s="2" t="s">
        <v>5532</v>
      </c>
      <c r="AD383" s="2" t="str">
        <f>IF(AB383='[1]RULES DONT TOUCH'!$A$1,"N/A",IF(AB383='[1]RULES DONT TOUCH'!$A$2,'[1]RULES DONT TOUCH'!$A$9,IF(AB383='[1]RULES DONT TOUCH'!$A$3,'[1]RULES DONT TOUCH'!$A$11,IF(AB383='[1]RULES DONT TOUCH'!$A$4,'[1]RULES DONT TOUCH'!$A$10,IF(AB383='[1]RULES DONT TOUCH'!$A$24,'[1]RULES DONT TOUCH'!$A$25,IF(AB383='[1]RULES DONT TOUCH'!$A$13,'[1]RULES DONT TOUCH'!$A$13,IF(AB383='[1]RULES DONT TOUCH'!$A$16,'[1]RULES DONT TOUCH'!$A$17,IF(AB383='[1]RULES DONT TOUCH'!$A$5,'[1]RULES DONT TOUCH'!$A$13,IF(AB383='[1]RULES DONT TOUCH'!$A$8,'[1]RULES DONT TOUCH'!$A$12,IF(AB383='[1]RULES DONT TOUCH'!$A$23,'[1]RULES DONT TOUCH'!$A$13,IF(AB383='[1]RULES DONT TOUCH'!$A$21,'[1]RULES DONT TOUCH'!$A$22,IF(AB383='[1]RULES DONT TOUCH'!$A$19,'[1]RULES DONT TOUCH'!$A$20,IF(AB383='[1]RULES DONT TOUCH'!$A$7,'[1]RULES DONT TOUCH'!$A$18,IF(AB383="","More info Needed",0))))))))))))))</f>
        <v>Sun</v>
      </c>
      <c r="AE383" s="2" t="s">
        <v>5540</v>
      </c>
      <c r="AF383" s="2" t="s">
        <v>47</v>
      </c>
      <c r="AH383" s="2" t="s">
        <v>30</v>
      </c>
      <c r="AI383" s="48">
        <f>VLOOKUP(A383,[2]LicensedPremisesLLPG!$B:$AP,40,0)</f>
        <v>10034861167</v>
      </c>
      <c r="AJ383" s="2" t="s">
        <v>7162</v>
      </c>
      <c r="AK383" s="2" t="s">
        <v>43</v>
      </c>
      <c r="AL383" s="2" t="s">
        <v>1003</v>
      </c>
      <c r="AM383" s="2" t="s">
        <v>1004</v>
      </c>
      <c r="AN383" s="2" t="s">
        <v>1005</v>
      </c>
      <c r="AO383" s="2" t="s">
        <v>8321</v>
      </c>
    </row>
    <row r="384" spans="1:41" ht="14.25" customHeight="1" x14ac:dyDescent="0.2">
      <c r="A384" s="2">
        <v>37745</v>
      </c>
      <c r="B384" s="6" t="s">
        <v>1042</v>
      </c>
      <c r="C384" s="2" t="s">
        <v>1040</v>
      </c>
      <c r="E384" s="2" t="s">
        <v>67</v>
      </c>
      <c r="F384" s="2" t="s">
        <v>1025</v>
      </c>
      <c r="G384" s="4">
        <v>38627</v>
      </c>
      <c r="H384" s="4" t="s">
        <v>29</v>
      </c>
      <c r="I384" s="2" t="s">
        <v>40</v>
      </c>
      <c r="N384" s="2" t="s">
        <v>48</v>
      </c>
      <c r="R384" s="2" t="s">
        <v>27</v>
      </c>
      <c r="S384" s="2" t="s">
        <v>18</v>
      </c>
      <c r="U384" s="2" t="s">
        <v>29</v>
      </c>
      <c r="V384" s="2" t="s">
        <v>29</v>
      </c>
      <c r="W384" s="2" t="s">
        <v>29</v>
      </c>
      <c r="X384" s="2" t="s">
        <v>5397</v>
      </c>
      <c r="Y384" s="2" t="s">
        <v>30</v>
      </c>
      <c r="Z384" s="2" t="str">
        <f>IF(X384='[1]RULES DONT TOUCH'!$A$1,"N/A",IF(X384='[1]RULES DONT TOUCH'!$A$2,'[1]RULES DONT TOUCH'!$A$9,IF(X384='[1]RULES DONT TOUCH'!$A$3,'[1]RULES DONT TOUCH'!$A$11,IF(X384='[1]RULES DONT TOUCH'!$A$4,'[1]RULES DONT TOUCH'!$A$10,IF(X384='[1]RULES DONT TOUCH'!$A$5,'[1]RULES DONT TOUCH'!$A$13,IF(X384='[1]RULES DONT TOUCH'!$A$16,'[1]RULES DONT TOUCH'!$A$17,IF(X384='[1]RULES DONT TOUCH'!$A$8,'[1]RULES DONT TOUCH'!$A$12,IF(X384='[1]RULES DONT TOUCH'!$A$7,'[1]RULES DONT TOUCH'!$A$18,IF(X384='[1]RULES DONT TOUCH'!$A$23,'[1]RULES DONT TOUCH'!$A$13,IF(X384='[1]RULES DONT TOUCH'!$A$24,'[1]RULES DONT TOUCH'!$A$25,IF(X384='[1]RULES DONT TOUCH'!$A$21,'[1]RULES DONT TOUCH'!$A$22,IF(X384="","More info Needed",0))))))))))))</f>
        <v>N/A</v>
      </c>
      <c r="AA384" s="2" t="s">
        <v>30</v>
      </c>
      <c r="AB384" s="2" t="s">
        <v>5103</v>
      </c>
      <c r="AC384" s="2" t="s">
        <v>5426</v>
      </c>
      <c r="AD384" s="2" t="str">
        <f>IF(AB384='[1]RULES DONT TOUCH'!$A$1,"N/A",IF(AB384='[1]RULES DONT TOUCH'!$A$2,'[1]RULES DONT TOUCH'!$A$9,IF(AB384='[1]RULES DONT TOUCH'!$A$3,'[1]RULES DONT TOUCH'!$A$11,IF(AB384='[1]RULES DONT TOUCH'!$A$4,'[1]RULES DONT TOUCH'!$A$10,IF(AB384='[1]RULES DONT TOUCH'!$A$24,'[1]RULES DONT TOUCH'!$A$25,IF(AB384='[1]RULES DONT TOUCH'!$A$13,'[1]RULES DONT TOUCH'!$A$13,IF(AB384='[1]RULES DONT TOUCH'!$A$16,'[1]RULES DONT TOUCH'!$A$17,IF(AB384='[1]RULES DONT TOUCH'!$A$5,'[1]RULES DONT TOUCH'!$A$13,IF(AB384='[1]RULES DONT TOUCH'!$A$8,'[1]RULES DONT TOUCH'!$A$12,IF(AB384='[1]RULES DONT TOUCH'!$A$23,'[1]RULES DONT TOUCH'!$A$13,IF(AB384='[1]RULES DONT TOUCH'!$A$21,'[1]RULES DONT TOUCH'!$A$22,IF(AB384='[1]RULES DONT TOUCH'!$A$19,'[1]RULES DONT TOUCH'!$A$20,IF(AB384='[1]RULES DONT TOUCH'!$A$7,'[1]RULES DONT TOUCH'!$A$18,IF(AB384="","More info Needed",0))))))))))))))</f>
        <v>N/A</v>
      </c>
      <c r="AE384" s="2" t="s">
        <v>5461</v>
      </c>
      <c r="AF384" s="2" t="s">
        <v>47</v>
      </c>
      <c r="AH384" s="2" t="s">
        <v>30</v>
      </c>
      <c r="AI384" s="48">
        <f>VLOOKUP(A384,[2]LicensedPremisesLLPG!$B:$AP,40,0)</f>
        <v>100032287974</v>
      </c>
      <c r="AJ384" s="2" t="s">
        <v>7162</v>
      </c>
      <c r="AK384" s="2" t="s">
        <v>43</v>
      </c>
      <c r="AL384" s="2" t="s">
        <v>1043</v>
      </c>
      <c r="AM384" s="2" t="s">
        <v>1044</v>
      </c>
      <c r="AN384" s="6" t="s">
        <v>1046</v>
      </c>
      <c r="AO384" s="2" t="s">
        <v>6889</v>
      </c>
    </row>
    <row r="385" spans="1:44" ht="14.25" customHeight="1" x14ac:dyDescent="0.2">
      <c r="A385" s="2">
        <v>37771</v>
      </c>
      <c r="B385" s="2" t="s">
        <v>44</v>
      </c>
      <c r="C385" s="2" t="s">
        <v>5097</v>
      </c>
      <c r="D385" s="2" t="s">
        <v>33</v>
      </c>
      <c r="E385" s="2" t="s">
        <v>25</v>
      </c>
      <c r="F385" s="2" t="s">
        <v>39</v>
      </c>
      <c r="G385" s="4">
        <v>38627</v>
      </c>
      <c r="H385" s="4" t="s">
        <v>29</v>
      </c>
      <c r="I385" s="2" t="s">
        <v>45</v>
      </c>
      <c r="K385" s="2" t="s">
        <v>19</v>
      </c>
      <c r="N385" s="2" t="s">
        <v>20</v>
      </c>
      <c r="R385" s="2" t="s">
        <v>46</v>
      </c>
      <c r="S385" s="2" t="s">
        <v>18</v>
      </c>
      <c r="U385" s="2" t="s">
        <v>29</v>
      </c>
      <c r="V385" s="2" t="s">
        <v>29</v>
      </c>
      <c r="W385" s="2" t="s">
        <v>29</v>
      </c>
      <c r="X385" s="2" t="s">
        <v>5105</v>
      </c>
      <c r="Y385" s="2" t="s">
        <v>5428</v>
      </c>
      <c r="Z385" s="2" t="s">
        <v>5107</v>
      </c>
      <c r="AA385" s="2" t="s">
        <v>5316</v>
      </c>
      <c r="AB385" s="2" t="s">
        <v>5105</v>
      </c>
      <c r="AC385" s="2" t="s">
        <v>5426</v>
      </c>
      <c r="AD385" s="2" t="s">
        <v>5107</v>
      </c>
      <c r="AE385" s="2" t="s">
        <v>5427</v>
      </c>
      <c r="AF385" s="2" t="s">
        <v>5041</v>
      </c>
      <c r="AH385" s="2" t="s">
        <v>30</v>
      </c>
      <c r="AI385" s="48">
        <f>VLOOKUP(A385,[2]LicensedPremisesLLPG!$B:$AP,40,0)</f>
        <v>100032094227</v>
      </c>
      <c r="AJ385" s="2" t="s">
        <v>7163</v>
      </c>
      <c r="AK385" s="2" t="s">
        <v>43</v>
      </c>
      <c r="AL385" s="2" t="s">
        <v>426</v>
      </c>
      <c r="AM385" s="2" t="s">
        <v>427</v>
      </c>
      <c r="AN385" s="2" t="s">
        <v>428</v>
      </c>
      <c r="AO385" s="2" t="s">
        <v>7543</v>
      </c>
    </row>
    <row r="386" spans="1:44" ht="29.25" customHeight="1" x14ac:dyDescent="0.2">
      <c r="A386" s="2">
        <v>37804</v>
      </c>
      <c r="B386" s="2" t="s">
        <v>2358</v>
      </c>
      <c r="C386" s="2" t="s">
        <v>2359</v>
      </c>
      <c r="E386" s="2" t="s">
        <v>25</v>
      </c>
      <c r="F386" s="2" t="s">
        <v>2360</v>
      </c>
      <c r="G386" s="4">
        <v>38627</v>
      </c>
      <c r="H386" s="4" t="s">
        <v>29</v>
      </c>
      <c r="I386" s="2" t="s">
        <v>36</v>
      </c>
      <c r="R386" s="2" t="s">
        <v>27</v>
      </c>
      <c r="X386" s="2" t="s">
        <v>5103</v>
      </c>
      <c r="Y386" s="2" t="s">
        <v>5808</v>
      </c>
      <c r="Z386" s="2" t="str">
        <f>IF(X386='[1]RULES DONT TOUCH'!$A$1,"N/A",IF(X386='[1]RULES DONT TOUCH'!$A$2,'[1]RULES DONT TOUCH'!$A$9,IF(X386='[1]RULES DONT TOUCH'!$A$3,'[1]RULES DONT TOUCH'!$A$11,IF(X386='[1]RULES DONT TOUCH'!$A$4,'[1]RULES DONT TOUCH'!$A$10,IF(X386='[1]RULES DONT TOUCH'!$A$5,'[1]RULES DONT TOUCH'!$A$13,IF(X386='[1]RULES DONT TOUCH'!$A$16,'[1]RULES DONT TOUCH'!$A$17,IF(X386='[1]RULES DONT TOUCH'!$A$8,'[1]RULES DONT TOUCH'!$A$12,IF(X386='[1]RULES DONT TOUCH'!$A$7,'[1]RULES DONT TOUCH'!$A$18,IF(X386='[1]RULES DONT TOUCH'!$A$23,'[1]RULES DONT TOUCH'!$A$13,IF(X386='[1]RULES DONT TOUCH'!$A$24,'[1]RULES DONT TOUCH'!$A$25,IF(X386='[1]RULES DONT TOUCH'!$A$21,'[1]RULES DONT TOUCH'!$A$22,IF(X386="","More info Needed",0))))))))))))</f>
        <v>N/A</v>
      </c>
      <c r="AA386" s="2" t="s">
        <v>30</v>
      </c>
      <c r="AB386" s="2" t="s">
        <v>30</v>
      </c>
      <c r="AC386" s="2" t="s">
        <v>30</v>
      </c>
      <c r="AD386" s="2" t="str">
        <f>IF(AB386='[1]RULES DONT TOUCH'!$A$1,"N/A",IF(AB386='[1]RULES DONT TOUCH'!$A$2,'[1]RULES DONT TOUCH'!$A$9,IF(AB386='[1]RULES DONT TOUCH'!$A$3,'[1]RULES DONT TOUCH'!$A$11,IF(AB386='[1]RULES DONT TOUCH'!$A$4,'[1]RULES DONT TOUCH'!$A$10,IF(AB386='[1]RULES DONT TOUCH'!$A$24,'[1]RULES DONT TOUCH'!$A$25,IF(AB386='[1]RULES DONT TOUCH'!$A$13,'[1]RULES DONT TOUCH'!$A$13,IF(AB386='[1]RULES DONT TOUCH'!$A$16,'[1]RULES DONT TOUCH'!$A$17,IF(AB386='[1]RULES DONT TOUCH'!$A$5,'[1]RULES DONT TOUCH'!$A$13,IF(AB386='[1]RULES DONT TOUCH'!$A$8,'[1]RULES DONT TOUCH'!$A$12,IF(AB386='[1]RULES DONT TOUCH'!$A$23,'[1]RULES DONT TOUCH'!$A$13,IF(AB386='[1]RULES DONT TOUCH'!$A$21,'[1]RULES DONT TOUCH'!$A$22,IF(AB386='[1]RULES DONT TOUCH'!$A$19,'[1]RULES DONT TOUCH'!$A$20,IF(AB386='[1]RULES DONT TOUCH'!$A$7,'[1]RULES DONT TOUCH'!$A$18,IF(AB386="","More info Needed",0))))))))))))))</f>
        <v>N/A</v>
      </c>
      <c r="AE386" s="2" t="s">
        <v>30</v>
      </c>
      <c r="AF386" s="2" t="s">
        <v>47</v>
      </c>
      <c r="AH386" s="2" t="s">
        <v>30</v>
      </c>
      <c r="AI386" s="48">
        <f>VLOOKUP(A386,[2]LicensedPremisesLLPG!$B:$AP,40,0)</f>
        <v>200001391173</v>
      </c>
      <c r="AK386" s="2" t="s">
        <v>31</v>
      </c>
      <c r="AL386" s="2" t="s">
        <v>2361</v>
      </c>
      <c r="AM386" s="2" t="s">
        <v>1045</v>
      </c>
      <c r="AN386" s="6" t="s">
        <v>558</v>
      </c>
      <c r="AO386" s="2" t="s">
        <v>416</v>
      </c>
    </row>
    <row r="387" spans="1:44" ht="14.25" customHeight="1" x14ac:dyDescent="0.2">
      <c r="A387" s="2">
        <v>37938</v>
      </c>
      <c r="B387" s="6" t="s">
        <v>3473</v>
      </c>
      <c r="C387" s="2" t="s">
        <v>4971</v>
      </c>
      <c r="E387" s="2" t="s">
        <v>67</v>
      </c>
      <c r="F387" s="2" t="s">
        <v>3472</v>
      </c>
      <c r="G387" s="4">
        <v>38627</v>
      </c>
      <c r="H387" s="4" t="s">
        <v>29</v>
      </c>
      <c r="I387" s="2" t="s">
        <v>45</v>
      </c>
      <c r="K387" s="2" t="s">
        <v>112</v>
      </c>
      <c r="L387" s="2" t="s">
        <v>68</v>
      </c>
      <c r="N387" s="2" t="s">
        <v>48</v>
      </c>
      <c r="O387" s="2" t="s">
        <v>41</v>
      </c>
      <c r="Q387" s="2" t="s">
        <v>83</v>
      </c>
      <c r="R387" s="2" t="s">
        <v>27</v>
      </c>
      <c r="S387" s="2" t="s">
        <v>18</v>
      </c>
      <c r="X387" s="2" t="s">
        <v>5103</v>
      </c>
      <c r="Y387" s="2" t="s">
        <v>5737</v>
      </c>
      <c r="Z387" s="2" t="str">
        <f>IF(X387='[1]RULES DONT TOUCH'!$A$1,"N/A",IF(X387='[1]RULES DONT TOUCH'!$A$2,'[1]RULES DONT TOUCH'!$A$9,IF(X387='[1]RULES DONT TOUCH'!$A$3,'[1]RULES DONT TOUCH'!$A$11,IF(X387='[1]RULES DONT TOUCH'!$A$4,'[1]RULES DONT TOUCH'!$A$10,IF(X387='[1]RULES DONT TOUCH'!$A$5,'[1]RULES DONT TOUCH'!$A$13,IF(X387='[1]RULES DONT TOUCH'!$A$16,'[1]RULES DONT TOUCH'!$A$17,IF(X387='[1]RULES DONT TOUCH'!$A$8,'[1]RULES DONT TOUCH'!$A$12,IF(X387='[1]RULES DONT TOUCH'!$A$7,'[1]RULES DONT TOUCH'!$A$18,IF(X387='[1]RULES DONT TOUCH'!$A$23,'[1]RULES DONT TOUCH'!$A$13,IF(X387='[1]RULES DONT TOUCH'!$A$24,'[1]RULES DONT TOUCH'!$A$25,IF(X387='[1]RULES DONT TOUCH'!$A$21,'[1]RULES DONT TOUCH'!$A$22,IF(X387="","More info Needed",0))))))))))))</f>
        <v>N/A</v>
      </c>
      <c r="AA387" s="2" t="s">
        <v>30</v>
      </c>
      <c r="AB387" s="2" t="s">
        <v>5103</v>
      </c>
      <c r="AC387" s="2" t="s">
        <v>5687</v>
      </c>
      <c r="AD387" s="2" t="str">
        <f>IF(AB387='[1]RULES DONT TOUCH'!$A$1,"N/A",IF(AB387='[1]RULES DONT TOUCH'!$A$2,'[1]RULES DONT TOUCH'!$A$9,IF(AB387='[1]RULES DONT TOUCH'!$A$3,'[1]RULES DONT TOUCH'!$A$11,IF(AB387='[1]RULES DONT TOUCH'!$A$4,'[1]RULES DONT TOUCH'!$A$10,IF(AB387='[1]RULES DONT TOUCH'!$A$24,'[1]RULES DONT TOUCH'!$A$25,IF(AB387='[1]RULES DONT TOUCH'!$A$13,'[1]RULES DONT TOUCH'!$A$13,IF(AB387='[1]RULES DONT TOUCH'!$A$16,'[1]RULES DONT TOUCH'!$A$17,IF(AB387='[1]RULES DONT TOUCH'!$A$5,'[1]RULES DONT TOUCH'!$A$13,IF(AB387='[1]RULES DONT TOUCH'!$A$8,'[1]RULES DONT TOUCH'!$A$12,IF(AB387='[1]RULES DONT TOUCH'!$A$23,'[1]RULES DONT TOUCH'!$A$13,IF(AB387='[1]RULES DONT TOUCH'!$A$21,'[1]RULES DONT TOUCH'!$A$22,IF(AB387='[1]RULES DONT TOUCH'!$A$19,'[1]RULES DONT TOUCH'!$A$20,IF(AB387='[1]RULES DONT TOUCH'!$A$7,'[1]RULES DONT TOUCH'!$A$18,IF(AB387="","More info Needed",0))))))))))))))</f>
        <v>N/A</v>
      </c>
      <c r="AE387" s="2" t="s">
        <v>30</v>
      </c>
      <c r="AF387" s="2" t="s">
        <v>5041</v>
      </c>
      <c r="AH387" s="2" t="s">
        <v>30</v>
      </c>
      <c r="AI387" s="48">
        <f>VLOOKUP(A387,[2]LicensedPremisesLLPG!$B:$AP,40,0)</f>
        <v>100032126616</v>
      </c>
      <c r="AJ387" s="2" t="s">
        <v>7163</v>
      </c>
      <c r="AK387" s="2" t="s">
        <v>43</v>
      </c>
      <c r="AL387" s="2" t="s">
        <v>3474</v>
      </c>
      <c r="AM387" s="2" t="s">
        <v>3475</v>
      </c>
      <c r="AN387" s="2" t="s">
        <v>3476</v>
      </c>
      <c r="AO387" s="2" t="s">
        <v>3477</v>
      </c>
    </row>
    <row r="388" spans="1:44" ht="14.25" customHeight="1" x14ac:dyDescent="0.2">
      <c r="A388" s="2">
        <v>38135</v>
      </c>
      <c r="B388" s="2" t="s">
        <v>2796</v>
      </c>
      <c r="C388" s="2" t="s">
        <v>2797</v>
      </c>
      <c r="E388" s="2" t="s">
        <v>25</v>
      </c>
      <c r="F388" s="2" t="s">
        <v>2798</v>
      </c>
      <c r="G388" s="4">
        <v>38627</v>
      </c>
      <c r="H388" s="4" t="s">
        <v>29</v>
      </c>
      <c r="I388" s="2" t="s">
        <v>45</v>
      </c>
      <c r="O388" s="2" t="s">
        <v>41</v>
      </c>
      <c r="Q388" s="2" t="s">
        <v>83</v>
      </c>
      <c r="R388" s="2" t="s">
        <v>27</v>
      </c>
      <c r="S388" s="2" t="s">
        <v>18</v>
      </c>
      <c r="U388" s="2" t="s">
        <v>29</v>
      </c>
      <c r="W388" s="2" t="s">
        <v>29</v>
      </c>
      <c r="X388" s="2" t="s">
        <v>5537</v>
      </c>
      <c r="Y388" s="2" t="s">
        <v>5426</v>
      </c>
      <c r="Z388" s="2" t="str">
        <f>IF(X388='[1]RULES DONT TOUCH'!$A$1,"N/A",IF(X388='[1]RULES DONT TOUCH'!$A$2,'[1]RULES DONT TOUCH'!$A$9,IF(X388='[1]RULES DONT TOUCH'!$A$3,'[1]RULES DONT TOUCH'!$A$11,IF(X388='[1]RULES DONT TOUCH'!$A$4,'[1]RULES DONT TOUCH'!$A$10,IF(X388='[1]RULES DONT TOUCH'!$A$5,'[1]RULES DONT TOUCH'!$A$13,IF(X388='[1]RULES DONT TOUCH'!$A$16,'[1]RULES DONT TOUCH'!$A$17,IF(X388='[1]RULES DONT TOUCH'!$A$8,'[1]RULES DONT TOUCH'!$A$12,IF(X388='[1]RULES DONT TOUCH'!$A$7,'[1]RULES DONT TOUCH'!$A$18,IF(X388='[1]RULES DONT TOUCH'!$A$23,'[1]RULES DONT TOUCH'!$A$13,IF(X388='[1]RULES DONT TOUCH'!$A$24,'[1]RULES DONT TOUCH'!$A$25,IF(X388='[1]RULES DONT TOUCH'!$A$21,'[1]RULES DONT TOUCH'!$A$22,IF(X388="","More info Needed",0))))))))))))</f>
        <v>Fri-Sat&amp;Sun</v>
      </c>
      <c r="AA388" s="7" t="s">
        <v>5704</v>
      </c>
      <c r="AB388" s="2" t="s">
        <v>5216</v>
      </c>
      <c r="AC388" s="2" t="s">
        <v>5426</v>
      </c>
      <c r="AD388" s="2" t="str">
        <f>IF(AB388='[1]RULES DONT TOUCH'!$A$1,"N/A",IF(AB388='[1]RULES DONT TOUCH'!$A$2,'[1]RULES DONT TOUCH'!$A$9,IF(AB388='[1]RULES DONT TOUCH'!$A$3,'[1]RULES DONT TOUCH'!$A$11,IF(AB388='[1]RULES DONT TOUCH'!$A$4,'[1]RULES DONT TOUCH'!$A$10,IF(AB388='[1]RULES DONT TOUCH'!$A$24,'[1]RULES DONT TOUCH'!$A$25,IF(AB388='[1]RULES DONT TOUCH'!$A$13,'[1]RULES DONT TOUCH'!$A$13,IF(AB388='[1]RULES DONT TOUCH'!$A$16,'[1]RULES DONT TOUCH'!$A$17,IF(AB388='[1]RULES DONT TOUCH'!$A$5,'[1]RULES DONT TOUCH'!$A$13,IF(AB388='[1]RULES DONT TOUCH'!$A$8,'[1]RULES DONT TOUCH'!$A$12,IF(AB388='[1]RULES DONT TOUCH'!$A$23,'[1]RULES DONT TOUCH'!$A$13,IF(AB388='[1]RULES DONT TOUCH'!$A$21,'[1]RULES DONT TOUCH'!$A$22,IF(AB388='[1]RULES DONT TOUCH'!$A$19,'[1]RULES DONT TOUCH'!$A$20,IF(AB388='[1]RULES DONT TOUCH'!$A$7,'[1]RULES DONT TOUCH'!$A$18,IF(AB388="","More info Needed",0))))))))))))))</f>
        <v>Sun</v>
      </c>
      <c r="AE388" s="2" t="s">
        <v>5438</v>
      </c>
      <c r="AF388" s="2" t="s">
        <v>5041</v>
      </c>
      <c r="AG388" s="2" t="s">
        <v>6331</v>
      </c>
      <c r="AH388" s="2" t="s">
        <v>30</v>
      </c>
      <c r="AI388" s="48">
        <f>VLOOKUP(A388,[2]LicensedPremisesLLPG!$B:$AP,40,0)</f>
        <v>100031527340</v>
      </c>
      <c r="AJ388" s="2" t="s">
        <v>29</v>
      </c>
      <c r="AK388" s="2" t="s">
        <v>43</v>
      </c>
      <c r="AL388" s="2" t="s">
        <v>6343</v>
      </c>
      <c r="AM388" s="2" t="s">
        <v>6344</v>
      </c>
      <c r="AN388" s="2" t="s">
        <v>6158</v>
      </c>
      <c r="AO388" s="2" t="s">
        <v>6159</v>
      </c>
    </row>
    <row r="389" spans="1:44" ht="28.5" customHeight="1" x14ac:dyDescent="0.2">
      <c r="A389" s="2">
        <v>38711</v>
      </c>
      <c r="B389" s="2" t="s">
        <v>8324</v>
      </c>
      <c r="C389" s="2" t="s">
        <v>2562</v>
      </c>
      <c r="E389" s="2" t="s">
        <v>25</v>
      </c>
      <c r="F389" s="2" t="s">
        <v>2563</v>
      </c>
      <c r="G389" s="4">
        <v>38627</v>
      </c>
      <c r="H389" s="4" t="s">
        <v>29</v>
      </c>
      <c r="I389" s="2" t="s">
        <v>45</v>
      </c>
      <c r="N389" s="2" t="s">
        <v>48</v>
      </c>
      <c r="O389" s="2" t="s">
        <v>41</v>
      </c>
      <c r="Q389" s="2" t="s">
        <v>83</v>
      </c>
      <c r="R389" s="2" t="s">
        <v>46</v>
      </c>
      <c r="S389" s="2" t="s">
        <v>18</v>
      </c>
      <c r="X389" s="2" t="s">
        <v>5537</v>
      </c>
      <c r="Y389" s="2" t="s">
        <v>5541</v>
      </c>
      <c r="Z389" s="2" t="str">
        <f>IF(X389='[1]RULES DONT TOUCH'!$A$1,"N/A",IF(X389='[1]RULES DONT TOUCH'!$A$2,'[1]RULES DONT TOUCH'!$A$9,IF(X389='[1]RULES DONT TOUCH'!$A$3,'[1]RULES DONT TOUCH'!$A$11,IF(X389='[1]RULES DONT TOUCH'!$A$4,'[1]RULES DONT TOUCH'!$A$10,IF(X389='[1]RULES DONT TOUCH'!$A$5,'[1]RULES DONT TOUCH'!$A$13,IF(X389='[1]RULES DONT TOUCH'!$A$16,'[1]RULES DONT TOUCH'!$A$17,IF(X389='[1]RULES DONT TOUCH'!$A$8,'[1]RULES DONT TOUCH'!$A$12,IF(X389='[1]RULES DONT TOUCH'!$A$7,'[1]RULES DONT TOUCH'!$A$18,IF(X389='[1]RULES DONT TOUCH'!$A$23,'[1]RULES DONT TOUCH'!$A$13,IF(X389='[1]RULES DONT TOUCH'!$A$24,'[1]RULES DONT TOUCH'!$A$25,IF(X389='[1]RULES DONT TOUCH'!$A$21,'[1]RULES DONT TOUCH'!$A$22,IF(X389="","More info Needed",0))))))))))))</f>
        <v>Fri-Sat&amp;Sun</v>
      </c>
      <c r="AA389" s="7" t="s">
        <v>5870</v>
      </c>
      <c r="AB389" s="2" t="s">
        <v>5216</v>
      </c>
      <c r="AC389" s="2" t="s">
        <v>5532</v>
      </c>
      <c r="AD389" s="2" t="str">
        <f>IF(AB389='[1]RULES DONT TOUCH'!$A$1,"N/A",IF(AB389='[1]RULES DONT TOUCH'!$A$2,'[1]RULES DONT TOUCH'!$A$9,IF(AB389='[1]RULES DONT TOUCH'!$A$3,'[1]RULES DONT TOUCH'!$A$11,IF(AB389='[1]RULES DONT TOUCH'!$A$4,'[1]RULES DONT TOUCH'!$A$10,IF(AB389='[1]RULES DONT TOUCH'!$A$24,'[1]RULES DONT TOUCH'!$A$25,IF(AB389='[1]RULES DONT TOUCH'!$A$13,'[1]RULES DONT TOUCH'!$A$13,IF(AB389='[1]RULES DONT TOUCH'!$A$16,'[1]RULES DONT TOUCH'!$A$17,IF(AB389='[1]RULES DONT TOUCH'!$A$5,'[1]RULES DONT TOUCH'!$A$13,IF(AB389='[1]RULES DONT TOUCH'!$A$8,'[1]RULES DONT TOUCH'!$A$12,IF(AB389='[1]RULES DONT TOUCH'!$A$23,'[1]RULES DONT TOUCH'!$A$13,IF(AB389='[1]RULES DONT TOUCH'!$A$21,'[1]RULES DONT TOUCH'!$A$22,IF(AB389='[1]RULES DONT TOUCH'!$A$19,'[1]RULES DONT TOUCH'!$A$20,IF(AB389='[1]RULES DONT TOUCH'!$A$7,'[1]RULES DONT TOUCH'!$A$18,IF(AB389="","More info Needed",0))))))))))))))</f>
        <v>Sun</v>
      </c>
      <c r="AE389" s="2" t="s">
        <v>5438</v>
      </c>
      <c r="AF389" s="2" t="s">
        <v>47</v>
      </c>
      <c r="AH389" s="2" t="s">
        <v>30</v>
      </c>
      <c r="AI389" s="48">
        <f>VLOOKUP(A389,[2]LicensedPremisesLLPG!$B:$AP,40,0)</f>
        <v>200001397954</v>
      </c>
      <c r="AJ389" s="2" t="s">
        <v>7162</v>
      </c>
      <c r="AK389" s="2" t="s">
        <v>43</v>
      </c>
      <c r="AL389" s="2" t="s">
        <v>1056</v>
      </c>
      <c r="AM389" s="2" t="s">
        <v>7412</v>
      </c>
      <c r="AN389" s="6" t="s">
        <v>1058</v>
      </c>
      <c r="AO389" s="2" t="s">
        <v>8649</v>
      </c>
    </row>
    <row r="390" spans="1:44" ht="14.25" customHeight="1" x14ac:dyDescent="0.2">
      <c r="A390" s="2">
        <v>35458</v>
      </c>
      <c r="B390" s="2" t="s">
        <v>2793</v>
      </c>
      <c r="C390" s="2" t="s">
        <v>1670</v>
      </c>
      <c r="E390" s="2" t="s">
        <v>25</v>
      </c>
      <c r="F390" s="2" t="s">
        <v>2794</v>
      </c>
      <c r="G390" s="4">
        <v>38628</v>
      </c>
      <c r="H390" s="4" t="s">
        <v>29</v>
      </c>
      <c r="I390" s="2" t="s">
        <v>51</v>
      </c>
      <c r="N390" s="2" t="s">
        <v>48</v>
      </c>
      <c r="O390" s="2" t="s">
        <v>41</v>
      </c>
      <c r="P390" s="2" t="s">
        <v>49</v>
      </c>
      <c r="Q390" s="2" t="s">
        <v>83</v>
      </c>
      <c r="S390" s="2" t="s">
        <v>42</v>
      </c>
      <c r="X390" s="2" t="s">
        <v>5788</v>
      </c>
      <c r="Y390" s="2" t="s">
        <v>30</v>
      </c>
      <c r="Z390" s="2">
        <f>IF(X390='[1]RULES DONT TOUCH'!$A$1,"N/A",IF(X390='[1]RULES DONT TOUCH'!$A$2,'[1]RULES DONT TOUCH'!$A$9,IF(X390='[1]RULES DONT TOUCH'!$A$3,'[1]RULES DONT TOUCH'!$A$11,IF(X390='[1]RULES DONT TOUCH'!$A$4,'[1]RULES DONT TOUCH'!$A$10,IF(X390='[1]RULES DONT TOUCH'!$A$5,'[1]RULES DONT TOUCH'!$A$13,IF(X390='[1]RULES DONT TOUCH'!$A$16,'[1]RULES DONT TOUCH'!$A$17,IF(X390='[1]RULES DONT TOUCH'!$A$8,'[1]RULES DONT TOUCH'!$A$12,IF(X390='[1]RULES DONT TOUCH'!$A$7,'[1]RULES DONT TOUCH'!$A$18,IF(X390='[1]RULES DONT TOUCH'!$A$23,'[1]RULES DONT TOUCH'!$A$13,IF(X390='[1]RULES DONT TOUCH'!$A$24,'[1]RULES DONT TOUCH'!$A$25,IF(X390='[1]RULES DONT TOUCH'!$A$21,'[1]RULES DONT TOUCH'!$A$22,IF(X390="","More info Needed",0))))))))))))</f>
        <v>0</v>
      </c>
      <c r="AA390" s="2" t="s">
        <v>30</v>
      </c>
      <c r="AB390" s="2" t="s">
        <v>5849</v>
      </c>
      <c r="AC390" s="2" t="s">
        <v>5426</v>
      </c>
      <c r="AD390" s="2">
        <f>IF(AB390='[1]RULES DONT TOUCH'!$A$1,"N/A",IF(AB390='[1]RULES DONT TOUCH'!$A$2,'[1]RULES DONT TOUCH'!$A$9,IF(AB390='[1]RULES DONT TOUCH'!$A$3,'[1]RULES DONT TOUCH'!$A$11,IF(AB390='[1]RULES DONT TOUCH'!$A$4,'[1]RULES DONT TOUCH'!$A$10,IF(AB390='[1]RULES DONT TOUCH'!$A$24,'[1]RULES DONT TOUCH'!$A$25,IF(AB390='[1]RULES DONT TOUCH'!$A$13,'[1]RULES DONT TOUCH'!$A$13,IF(AB390='[1]RULES DONT TOUCH'!$A$16,'[1]RULES DONT TOUCH'!$A$17,IF(AB390='[1]RULES DONT TOUCH'!$A$5,'[1]RULES DONT TOUCH'!$A$13,IF(AB390='[1]RULES DONT TOUCH'!$A$8,'[1]RULES DONT TOUCH'!$A$12,IF(AB390='[1]RULES DONT TOUCH'!$A$23,'[1]RULES DONT TOUCH'!$A$13,IF(AB390='[1]RULES DONT TOUCH'!$A$21,'[1]RULES DONT TOUCH'!$A$22,IF(AB390='[1]RULES DONT TOUCH'!$A$19,'[1]RULES DONT TOUCH'!$A$20,IF(AB390='[1]RULES DONT TOUCH'!$A$7,'[1]RULES DONT TOUCH'!$A$18,IF(AB390="","More info Needed",0))))))))))))))</f>
        <v>0</v>
      </c>
      <c r="AE390" s="2" t="s">
        <v>5315</v>
      </c>
      <c r="AF390" s="2" t="s">
        <v>5048</v>
      </c>
      <c r="AH390" s="2" t="s">
        <v>30</v>
      </c>
      <c r="AI390" s="48">
        <f>VLOOKUP(A390,[2]LicensedPremisesLLPG!$B:$AP,40,0)</f>
        <v>100032116800</v>
      </c>
      <c r="AJ390" s="2" t="s">
        <v>7162</v>
      </c>
      <c r="AK390" s="2" t="s">
        <v>52</v>
      </c>
      <c r="AL390" s="2" t="s">
        <v>416</v>
      </c>
      <c r="AM390" s="2" t="s">
        <v>416</v>
      </c>
      <c r="AN390" s="2" t="s">
        <v>2795</v>
      </c>
      <c r="AO390" s="2" t="s">
        <v>416</v>
      </c>
    </row>
    <row r="391" spans="1:44" ht="14.25" customHeight="1" x14ac:dyDescent="0.2">
      <c r="A391" s="2">
        <v>35539</v>
      </c>
      <c r="B391" s="2" t="s">
        <v>4055</v>
      </c>
      <c r="C391" s="2" t="s">
        <v>2799</v>
      </c>
      <c r="E391" s="2" t="s">
        <v>67</v>
      </c>
      <c r="F391" s="2" t="s">
        <v>4056</v>
      </c>
      <c r="G391" s="4">
        <v>38628</v>
      </c>
      <c r="H391" s="4" t="s">
        <v>29</v>
      </c>
      <c r="I391" s="2" t="s">
        <v>1158</v>
      </c>
      <c r="S391" s="2" t="s">
        <v>18</v>
      </c>
      <c r="Z391" s="2" t="str">
        <f>IF(X391='[1]RULES DONT TOUCH'!$A$1,"N/A",IF(X391='[1]RULES DONT TOUCH'!$A$2,'[1]RULES DONT TOUCH'!$A$9,IF(X391='[1]RULES DONT TOUCH'!$A$3,'[1]RULES DONT TOUCH'!$A$11,IF(X391='[1]RULES DONT TOUCH'!$A$4,'[1]RULES DONT TOUCH'!$A$10,IF(X391='[1]RULES DONT TOUCH'!$A$5,'[1]RULES DONT TOUCH'!$A$13,IF(X391='[1]RULES DONT TOUCH'!$A$16,'[1]RULES DONT TOUCH'!$A$17,IF(X391='[1]RULES DONT TOUCH'!$A$8,'[1]RULES DONT TOUCH'!$A$12,IF(X391='[1]RULES DONT TOUCH'!$A$7,'[1]RULES DONT TOUCH'!$A$18,IF(X391='[1]RULES DONT TOUCH'!$A$23,'[1]RULES DONT TOUCH'!$A$13,IF(X391='[1]RULES DONT TOUCH'!$A$24,'[1]RULES DONT TOUCH'!$A$25,IF(X391='[1]RULES DONT TOUCH'!$A$21,'[1]RULES DONT TOUCH'!$A$22,IF(X391="","More info Needed",0))))))))))))</f>
        <v>More info Needed</v>
      </c>
      <c r="AB391" s="2" t="s">
        <v>5103</v>
      </c>
      <c r="AC391" s="2" t="s">
        <v>5865</v>
      </c>
      <c r="AD391" s="2" t="str">
        <f>IF(AB391='[1]RULES DONT TOUCH'!$A$1,"N/A",IF(AB391='[1]RULES DONT TOUCH'!$A$2,'[1]RULES DONT TOUCH'!$A$9,IF(AB391='[1]RULES DONT TOUCH'!$A$3,'[1]RULES DONT TOUCH'!$A$11,IF(AB391='[1]RULES DONT TOUCH'!$A$4,'[1]RULES DONT TOUCH'!$A$10,IF(AB391='[1]RULES DONT TOUCH'!$A$24,'[1]RULES DONT TOUCH'!$A$25,IF(AB391='[1]RULES DONT TOUCH'!$A$13,'[1]RULES DONT TOUCH'!$A$13,IF(AB391='[1]RULES DONT TOUCH'!$A$16,'[1]RULES DONT TOUCH'!$A$17,IF(AB391='[1]RULES DONT TOUCH'!$A$5,'[1]RULES DONT TOUCH'!$A$13,IF(AB391='[1]RULES DONT TOUCH'!$A$8,'[1]RULES DONT TOUCH'!$A$12,IF(AB391='[1]RULES DONT TOUCH'!$A$23,'[1]RULES DONT TOUCH'!$A$13,IF(AB391='[1]RULES DONT TOUCH'!$A$21,'[1]RULES DONT TOUCH'!$A$22,IF(AB391='[1]RULES DONT TOUCH'!$A$19,'[1]RULES DONT TOUCH'!$A$20,IF(AB391='[1]RULES DONT TOUCH'!$A$7,'[1]RULES DONT TOUCH'!$A$18,IF(AB391="","More info Needed",0))))))))))))))</f>
        <v>N/A</v>
      </c>
      <c r="AE391" s="2" t="s">
        <v>30</v>
      </c>
      <c r="AF391" s="2" t="s">
        <v>5431</v>
      </c>
      <c r="AH391" s="2" t="s">
        <v>30</v>
      </c>
      <c r="AI391" s="48">
        <f>VLOOKUP(A391,[2]LicensedPremisesLLPG!$B:$AP,40,0)</f>
        <v>200001412222</v>
      </c>
      <c r="AJ391" s="2" t="s">
        <v>7162</v>
      </c>
      <c r="AK391" s="2" t="s">
        <v>43</v>
      </c>
      <c r="AL391" s="2" t="s">
        <v>4044</v>
      </c>
      <c r="AM391" s="2" t="s">
        <v>4057</v>
      </c>
      <c r="AN391" s="2" t="s">
        <v>4051</v>
      </c>
      <c r="AO391" s="2" t="s">
        <v>4049</v>
      </c>
    </row>
    <row r="392" spans="1:44" x14ac:dyDescent="0.2">
      <c r="A392" s="2">
        <v>35955</v>
      </c>
      <c r="B392" s="2" t="s">
        <v>3610</v>
      </c>
      <c r="C392" s="2" t="s">
        <v>3599</v>
      </c>
      <c r="D392" s="2" t="s">
        <v>3611</v>
      </c>
      <c r="E392" s="2" t="s">
        <v>67</v>
      </c>
      <c r="F392" s="2" t="s">
        <v>3612</v>
      </c>
      <c r="G392" s="4">
        <v>38628</v>
      </c>
      <c r="H392" s="4" t="s">
        <v>29</v>
      </c>
      <c r="I392" s="2" t="s">
        <v>45</v>
      </c>
      <c r="N392" s="2" t="s">
        <v>48</v>
      </c>
      <c r="O392" s="2" t="s">
        <v>41</v>
      </c>
      <c r="R392" s="2" t="s">
        <v>27</v>
      </c>
      <c r="S392" s="2" t="s">
        <v>18</v>
      </c>
      <c r="X392" s="2" t="s">
        <v>5105</v>
      </c>
      <c r="Y392" s="2" t="s">
        <v>5586</v>
      </c>
      <c r="Z392" s="2" t="str">
        <f>IF(X392='[1]RULES DONT TOUCH'!$A$1,"N/A",IF(X392='[1]RULES DONT TOUCH'!$A$2,'[1]RULES DONT TOUCH'!$A$9,IF(X392='[1]RULES DONT TOUCH'!$A$3,'[1]RULES DONT TOUCH'!$A$11,IF(X392='[1]RULES DONT TOUCH'!$A$4,'[1]RULES DONT TOUCH'!$A$10,IF(X392='[1]RULES DONT TOUCH'!$A$5,'[1]RULES DONT TOUCH'!$A$13,IF(X392='[1]RULES DONT TOUCH'!$A$16,'[1]RULES DONT TOUCH'!$A$17,IF(X392='[1]RULES DONT TOUCH'!$A$8,'[1]RULES DONT TOUCH'!$A$12,IF(X392='[1]RULES DONT TOUCH'!$A$7,'[1]RULES DONT TOUCH'!$A$18,IF(X392='[1]RULES DONT TOUCH'!$A$23,'[1]RULES DONT TOUCH'!$A$13,IF(X392='[1]RULES DONT TOUCH'!$A$24,'[1]RULES DONT TOUCH'!$A$25,IF(X392='[1]RULES DONT TOUCH'!$A$21,'[1]RULES DONT TOUCH'!$A$22,IF(X392="","More info Needed",0))))))))))))</f>
        <v>Fri-Sat</v>
      </c>
      <c r="AA392" s="2" t="s">
        <v>5683</v>
      </c>
      <c r="AB392" s="2" t="s">
        <v>5105</v>
      </c>
      <c r="AC392" s="2" t="s">
        <v>5426</v>
      </c>
      <c r="AD392" s="2" t="str">
        <f>IF(AB392='[1]RULES DONT TOUCH'!$A$1,"N/A",IF(AB392='[1]RULES DONT TOUCH'!$A$2,'[1]RULES DONT TOUCH'!$A$9,IF(AB392='[1]RULES DONT TOUCH'!$A$3,'[1]RULES DONT TOUCH'!$A$11,IF(AB392='[1]RULES DONT TOUCH'!$A$4,'[1]RULES DONT TOUCH'!$A$10,IF(AB392='[1]RULES DONT TOUCH'!$A$24,'[1]RULES DONT TOUCH'!$A$25,IF(AB392='[1]RULES DONT TOUCH'!$A$13,'[1]RULES DONT TOUCH'!$A$13,IF(AB392='[1]RULES DONT TOUCH'!$A$16,'[1]RULES DONT TOUCH'!$A$17,IF(AB392='[1]RULES DONT TOUCH'!$A$5,'[1]RULES DONT TOUCH'!$A$13,IF(AB392='[1]RULES DONT TOUCH'!$A$8,'[1]RULES DONT TOUCH'!$A$12,IF(AB392='[1]RULES DONT TOUCH'!$A$23,'[1]RULES DONT TOUCH'!$A$13,IF(AB392='[1]RULES DONT TOUCH'!$A$21,'[1]RULES DONT TOUCH'!$A$22,IF(AB392='[1]RULES DONT TOUCH'!$A$19,'[1]RULES DONT TOUCH'!$A$20,IF(AB392='[1]RULES DONT TOUCH'!$A$7,'[1]RULES DONT TOUCH'!$A$18,IF(AB392="","More info Needed",0))))))))))))))</f>
        <v>Fri-Sat</v>
      </c>
      <c r="AE392" s="2" t="s">
        <v>5427</v>
      </c>
      <c r="AF392" s="2" t="s">
        <v>5041</v>
      </c>
      <c r="AH392" s="2" t="s">
        <v>30</v>
      </c>
      <c r="AI392" s="48">
        <f>VLOOKUP(A392,[2]LicensedPremisesLLPG!$B:$AP,40,0)</f>
        <v>100031577808</v>
      </c>
      <c r="AJ392" s="2" t="s">
        <v>7162</v>
      </c>
      <c r="AK392" s="2" t="s">
        <v>43</v>
      </c>
      <c r="AL392" s="2" t="s">
        <v>1056</v>
      </c>
      <c r="AM392" s="2" t="s">
        <v>1403</v>
      </c>
      <c r="AN392" s="2" t="s">
        <v>3613</v>
      </c>
      <c r="AO392" s="2" t="s">
        <v>8580</v>
      </c>
    </row>
    <row r="393" spans="1:44" x14ac:dyDescent="0.2">
      <c r="A393" s="2">
        <v>36144</v>
      </c>
      <c r="B393" s="6" t="s">
        <v>1162</v>
      </c>
      <c r="C393" s="2" t="s">
        <v>4662</v>
      </c>
      <c r="D393" s="2" t="s">
        <v>1163</v>
      </c>
      <c r="E393" s="2" t="s">
        <v>67</v>
      </c>
      <c r="F393" s="2" t="s">
        <v>1164</v>
      </c>
      <c r="G393" s="4">
        <v>38628</v>
      </c>
      <c r="H393" s="4" t="s">
        <v>29</v>
      </c>
      <c r="I393" s="2" t="s">
        <v>51</v>
      </c>
      <c r="N393" s="2" t="s">
        <v>48</v>
      </c>
      <c r="S393" s="2" t="s">
        <v>18</v>
      </c>
      <c r="X393" s="2" t="s">
        <v>5103</v>
      </c>
      <c r="Y393" s="2" t="s">
        <v>5422</v>
      </c>
      <c r="Z393" s="2" t="str">
        <f>IF(X393='[1]RULES DONT TOUCH'!$A$1,"N/A",IF(X393='[1]RULES DONT TOUCH'!$A$2,'[1]RULES DONT TOUCH'!$A$9,IF(X393='[1]RULES DONT TOUCH'!$A$3,'[1]RULES DONT TOUCH'!$A$11,IF(X393='[1]RULES DONT TOUCH'!$A$4,'[1]RULES DONT TOUCH'!$A$10,IF(X393='[1]RULES DONT TOUCH'!$A$5,'[1]RULES DONT TOUCH'!$A$13,IF(X393='[1]RULES DONT TOUCH'!$A$16,'[1]RULES DONT TOUCH'!$A$17,IF(X393='[1]RULES DONT TOUCH'!$A$8,'[1]RULES DONT TOUCH'!$A$12,IF(X393='[1]RULES DONT TOUCH'!$A$7,'[1]RULES DONT TOUCH'!$A$18,IF(X393='[1]RULES DONT TOUCH'!$A$23,'[1]RULES DONT TOUCH'!$A$13,IF(X393='[1]RULES DONT TOUCH'!$A$24,'[1]RULES DONT TOUCH'!$A$25,IF(X393='[1]RULES DONT TOUCH'!$A$21,'[1]RULES DONT TOUCH'!$A$22,IF(X393="","More info Needed",0))))))))))))</f>
        <v>N/A</v>
      </c>
      <c r="AA393" s="2" t="s">
        <v>30</v>
      </c>
      <c r="AB393" s="2" t="s">
        <v>5216</v>
      </c>
      <c r="AC393" s="2" t="s">
        <v>5532</v>
      </c>
      <c r="AD393" s="2" t="str">
        <f>IF(AB393='[1]RULES DONT TOUCH'!$A$1,"N/A",IF(AB393='[1]RULES DONT TOUCH'!$A$2,'[1]RULES DONT TOUCH'!$A$9,IF(AB393='[1]RULES DONT TOUCH'!$A$3,'[1]RULES DONT TOUCH'!$A$11,IF(AB393='[1]RULES DONT TOUCH'!$A$4,'[1]RULES DONT TOUCH'!$A$10,IF(AB393='[1]RULES DONT TOUCH'!$A$24,'[1]RULES DONT TOUCH'!$A$25,IF(AB393='[1]RULES DONT TOUCH'!$A$13,'[1]RULES DONT TOUCH'!$A$13,IF(AB393='[1]RULES DONT TOUCH'!$A$16,'[1]RULES DONT TOUCH'!$A$17,IF(AB393='[1]RULES DONT TOUCH'!$A$5,'[1]RULES DONT TOUCH'!$A$13,IF(AB393='[1]RULES DONT TOUCH'!$A$8,'[1]RULES DONT TOUCH'!$A$12,IF(AB393='[1]RULES DONT TOUCH'!$A$23,'[1]RULES DONT TOUCH'!$A$13,IF(AB393='[1]RULES DONT TOUCH'!$A$21,'[1]RULES DONT TOUCH'!$A$22,IF(AB393='[1]RULES DONT TOUCH'!$A$19,'[1]RULES DONT TOUCH'!$A$20,IF(AB393='[1]RULES DONT TOUCH'!$A$7,'[1]RULES DONT TOUCH'!$A$18,IF(AB393="","More info Needed",0))))))))))))))</f>
        <v>Sun</v>
      </c>
      <c r="AE393" s="2" t="s">
        <v>5540</v>
      </c>
      <c r="AF393" s="2" t="s">
        <v>5048</v>
      </c>
      <c r="AH393" s="2" t="s">
        <v>30</v>
      </c>
      <c r="AI393" s="48">
        <f>VLOOKUP(A393,[2]LicensedPremisesLLPG!$B:$AP,40,0)</f>
        <v>100032288126</v>
      </c>
      <c r="AJ393" s="2" t="s">
        <v>7162</v>
      </c>
      <c r="AK393" s="2" t="s">
        <v>52</v>
      </c>
    </row>
    <row r="394" spans="1:44" x14ac:dyDescent="0.2">
      <c r="A394" s="2">
        <v>36250</v>
      </c>
      <c r="B394" s="2" t="s">
        <v>4159</v>
      </c>
      <c r="C394" s="2" t="s">
        <v>4160</v>
      </c>
      <c r="E394" s="2" t="s">
        <v>25</v>
      </c>
      <c r="F394" s="2" t="s">
        <v>4161</v>
      </c>
      <c r="G394" s="4">
        <v>38628</v>
      </c>
      <c r="H394" s="4" t="s">
        <v>29</v>
      </c>
      <c r="I394" s="2" t="s">
        <v>45</v>
      </c>
      <c r="K394" s="2" t="s">
        <v>112</v>
      </c>
      <c r="N394" s="2" t="s">
        <v>48</v>
      </c>
      <c r="O394" s="2" t="s">
        <v>41</v>
      </c>
      <c r="P394" s="2" t="s">
        <v>49</v>
      </c>
      <c r="Q394" s="2" t="s">
        <v>83</v>
      </c>
      <c r="R394" s="2" t="s">
        <v>27</v>
      </c>
      <c r="S394" s="2" t="s">
        <v>18</v>
      </c>
      <c r="X394" s="2" t="s">
        <v>5537</v>
      </c>
      <c r="Y394" s="2" t="s">
        <v>5444</v>
      </c>
      <c r="Z394" s="2" t="str">
        <f>IF(X394='[1]RULES DONT TOUCH'!$A$1,"N/A",IF(X394='[1]RULES DONT TOUCH'!$A$2,'[1]RULES DONT TOUCH'!$A$9,IF(X394='[1]RULES DONT TOUCH'!$A$3,'[1]RULES DONT TOUCH'!$A$11,IF(X394='[1]RULES DONT TOUCH'!$A$4,'[1]RULES DONT TOUCH'!$A$10,IF(X394='[1]RULES DONT TOUCH'!$A$5,'[1]RULES DONT TOUCH'!$A$13,IF(X394='[1]RULES DONT TOUCH'!$A$16,'[1]RULES DONT TOUCH'!$A$17,IF(X394='[1]RULES DONT TOUCH'!$A$8,'[1]RULES DONT TOUCH'!$A$12,IF(X394='[1]RULES DONT TOUCH'!$A$7,'[1]RULES DONT TOUCH'!$A$18,IF(X394='[1]RULES DONT TOUCH'!$A$23,'[1]RULES DONT TOUCH'!$A$13,IF(X394='[1]RULES DONT TOUCH'!$A$24,'[1]RULES DONT TOUCH'!$A$25,IF(X394='[1]RULES DONT TOUCH'!$A$21,'[1]RULES DONT TOUCH'!$A$22,IF(X394="","More info Needed",0))))))))))))</f>
        <v>Fri-Sat&amp;Sun</v>
      </c>
      <c r="AA394" s="7" t="s">
        <v>5889</v>
      </c>
      <c r="AB394" s="2" t="s">
        <v>5537</v>
      </c>
      <c r="AC394" s="2" t="s">
        <v>5212</v>
      </c>
      <c r="AD394" s="2" t="str">
        <f>IF(AB394='[1]RULES DONT TOUCH'!$A$1,"N/A",IF(AB394='[1]RULES DONT TOUCH'!$A$2,'[1]RULES DONT TOUCH'!$A$9,IF(AB394='[1]RULES DONT TOUCH'!$A$3,'[1]RULES DONT TOUCH'!$A$11,IF(AB394='[1]RULES DONT TOUCH'!$A$4,'[1]RULES DONT TOUCH'!$A$10,IF(AB394='[1]RULES DONT TOUCH'!$A$24,'[1]RULES DONT TOUCH'!$A$25,IF(AB394='[1]RULES DONT TOUCH'!$A$13,'[1]RULES DONT TOUCH'!$A$13,IF(AB394='[1]RULES DONT TOUCH'!$A$16,'[1]RULES DONT TOUCH'!$A$17,IF(AB394='[1]RULES DONT TOUCH'!$A$5,'[1]RULES DONT TOUCH'!$A$13,IF(AB394='[1]RULES DONT TOUCH'!$A$8,'[1]RULES DONT TOUCH'!$A$12,IF(AB394='[1]RULES DONT TOUCH'!$A$23,'[1]RULES DONT TOUCH'!$A$13,IF(AB394='[1]RULES DONT TOUCH'!$A$21,'[1]RULES DONT TOUCH'!$A$22,IF(AB394='[1]RULES DONT TOUCH'!$A$19,'[1]RULES DONT TOUCH'!$A$20,IF(AB394='[1]RULES DONT TOUCH'!$A$7,'[1]RULES DONT TOUCH'!$A$18,IF(AB394="","More info Needed",0))))))))))))))</f>
        <v>Fri-Sat&amp;Sun</v>
      </c>
      <c r="AE394" s="2" t="s">
        <v>5890</v>
      </c>
      <c r="AF394" s="2" t="s">
        <v>5431</v>
      </c>
      <c r="AH394" s="2" t="s">
        <v>47</v>
      </c>
      <c r="AI394" s="48">
        <f>VLOOKUP(A394,[2]LicensedPremisesLLPG!$B:$AP,40,0)</f>
        <v>200001401825</v>
      </c>
      <c r="AJ394" s="2" t="s">
        <v>7163</v>
      </c>
      <c r="AK394" s="2" t="s">
        <v>43</v>
      </c>
      <c r="AL394" s="2" t="s">
        <v>4162</v>
      </c>
      <c r="AM394" s="2" t="s">
        <v>4163</v>
      </c>
      <c r="AN394" s="6" t="s">
        <v>4164</v>
      </c>
      <c r="AO394" s="2" t="s">
        <v>8518</v>
      </c>
    </row>
    <row r="395" spans="1:44" ht="14.25" customHeight="1" x14ac:dyDescent="0.2">
      <c r="A395" s="2">
        <v>36372</v>
      </c>
      <c r="B395" s="6" t="s">
        <v>3616</v>
      </c>
      <c r="C395" s="2" t="s">
        <v>5297</v>
      </c>
      <c r="D395" s="2" t="s">
        <v>176</v>
      </c>
      <c r="E395" s="2" t="s">
        <v>67</v>
      </c>
      <c r="F395" s="2" t="s">
        <v>3597</v>
      </c>
      <c r="G395" s="4">
        <v>38628</v>
      </c>
      <c r="H395" s="4" t="s">
        <v>29</v>
      </c>
      <c r="I395" s="2" t="s">
        <v>35</v>
      </c>
      <c r="S395" s="2" t="s">
        <v>61</v>
      </c>
      <c r="X395" s="2" t="s">
        <v>5397</v>
      </c>
      <c r="Y395" s="2" t="s">
        <v>30</v>
      </c>
      <c r="Z395" s="2" t="str">
        <f>IF(X395='[1]RULES DONT TOUCH'!$A$1,"N/A",IF(X395='[1]RULES DONT TOUCH'!$A$2,'[1]RULES DONT TOUCH'!$A$9,IF(X395='[1]RULES DONT TOUCH'!$A$3,'[1]RULES DONT TOUCH'!$A$11,IF(X395='[1]RULES DONT TOUCH'!$A$4,'[1]RULES DONT TOUCH'!$A$10,IF(X395='[1]RULES DONT TOUCH'!$A$5,'[1]RULES DONT TOUCH'!$A$13,IF(X395='[1]RULES DONT TOUCH'!$A$16,'[1]RULES DONT TOUCH'!$A$17,IF(X395='[1]RULES DONT TOUCH'!$A$8,'[1]RULES DONT TOUCH'!$A$12,IF(X395='[1]RULES DONT TOUCH'!$A$7,'[1]RULES DONT TOUCH'!$A$18,IF(X395='[1]RULES DONT TOUCH'!$A$23,'[1]RULES DONT TOUCH'!$A$13,IF(X395='[1]RULES DONT TOUCH'!$A$24,'[1]RULES DONT TOUCH'!$A$25,IF(X395='[1]RULES DONT TOUCH'!$A$21,'[1]RULES DONT TOUCH'!$A$22,IF(X395="","More info Needed",0))))))))))))</f>
        <v>N/A</v>
      </c>
      <c r="AA395" s="2" t="s">
        <v>30</v>
      </c>
      <c r="AB395" s="2" t="s">
        <v>5216</v>
      </c>
      <c r="AC395" s="2" t="s">
        <v>5201</v>
      </c>
      <c r="AD395" s="2" t="str">
        <f>IF(AB395='[1]RULES DONT TOUCH'!$A$1,"N/A",IF(AB395='[1]RULES DONT TOUCH'!$A$2,'[1]RULES DONT TOUCH'!$A$9,IF(AB395='[1]RULES DONT TOUCH'!$A$3,'[1]RULES DONT TOUCH'!$A$11,IF(AB395='[1]RULES DONT TOUCH'!$A$4,'[1]RULES DONT TOUCH'!$A$10,IF(AB395='[1]RULES DONT TOUCH'!$A$24,'[1]RULES DONT TOUCH'!$A$25,IF(AB395='[1]RULES DONT TOUCH'!$A$13,'[1]RULES DONT TOUCH'!$A$13,IF(AB395='[1]RULES DONT TOUCH'!$A$16,'[1]RULES DONT TOUCH'!$A$17,IF(AB395='[1]RULES DONT TOUCH'!$A$5,'[1]RULES DONT TOUCH'!$A$13,IF(AB395='[1]RULES DONT TOUCH'!$A$8,'[1]RULES DONT TOUCH'!$A$12,IF(AB395='[1]RULES DONT TOUCH'!$A$23,'[1]RULES DONT TOUCH'!$A$13,IF(AB395='[1]RULES DONT TOUCH'!$A$21,'[1]RULES DONT TOUCH'!$A$22,IF(AB395='[1]RULES DONT TOUCH'!$A$19,'[1]RULES DONT TOUCH'!$A$20,IF(AB395='[1]RULES DONT TOUCH'!$A$7,'[1]RULES DONT TOUCH'!$A$18,IF(AB395="","More info Needed",0))))))))))))))</f>
        <v>Sun</v>
      </c>
      <c r="AE395" s="2" t="s">
        <v>5785</v>
      </c>
      <c r="AF395" s="2" t="s">
        <v>5048</v>
      </c>
      <c r="AH395" s="2" t="s">
        <v>30</v>
      </c>
      <c r="AI395" s="48">
        <f>VLOOKUP(A395,[2]LicensedPremisesLLPG!$B:$AP,40,0)</f>
        <v>100031577591</v>
      </c>
      <c r="AJ395" s="2" t="s">
        <v>29</v>
      </c>
      <c r="AK395" s="2" t="s">
        <v>37</v>
      </c>
      <c r="AL395" s="2" t="s">
        <v>3617</v>
      </c>
      <c r="AM395" s="2" t="s">
        <v>3618</v>
      </c>
      <c r="AN395" s="2" t="s">
        <v>3619</v>
      </c>
      <c r="AO395" s="2" t="s">
        <v>3620</v>
      </c>
    </row>
    <row r="396" spans="1:44" ht="14.25" customHeight="1" x14ac:dyDescent="0.2">
      <c r="A396" s="2">
        <v>36377</v>
      </c>
      <c r="B396" s="2" t="s">
        <v>2354</v>
      </c>
      <c r="C396" s="2" t="s">
        <v>2355</v>
      </c>
      <c r="E396" s="2" t="s">
        <v>25</v>
      </c>
      <c r="F396" s="2" t="s">
        <v>2356</v>
      </c>
      <c r="G396" s="4">
        <v>38628</v>
      </c>
      <c r="H396" s="4" t="s">
        <v>29</v>
      </c>
      <c r="I396" s="2" t="s">
        <v>7612</v>
      </c>
      <c r="S396" s="2" t="s">
        <v>61</v>
      </c>
      <c r="X396" s="2" t="s">
        <v>5397</v>
      </c>
      <c r="Z396" s="2" t="str">
        <f>IF(X396='[1]RULES DONT TOUCH'!$A$1,"N/A",IF(X396='[1]RULES DONT TOUCH'!$A$2,'[1]RULES DONT TOUCH'!$A$9,IF(X396='[1]RULES DONT TOUCH'!$A$3,'[1]RULES DONT TOUCH'!$A$11,IF(X396='[1]RULES DONT TOUCH'!$A$4,'[1]RULES DONT TOUCH'!$A$10,IF(X396='[1]RULES DONT TOUCH'!$A$5,'[1]RULES DONT TOUCH'!$A$13,IF(X396='[1]RULES DONT TOUCH'!$A$16,'[1]RULES DONT TOUCH'!$A$17,IF(X396='[1]RULES DONT TOUCH'!$A$8,'[1]RULES DONT TOUCH'!$A$12,IF(X396='[1]RULES DONT TOUCH'!$A$7,'[1]RULES DONT TOUCH'!$A$18,IF(X396='[1]RULES DONT TOUCH'!$A$23,'[1]RULES DONT TOUCH'!$A$13,IF(X396='[1]RULES DONT TOUCH'!$A$24,'[1]RULES DONT TOUCH'!$A$25,IF(X396='[1]RULES DONT TOUCH'!$A$21,'[1]RULES DONT TOUCH'!$A$22,IF(X396="","More info Needed",0))))))))))))</f>
        <v>N/A</v>
      </c>
      <c r="AB396" s="2" t="s">
        <v>5103</v>
      </c>
      <c r="AC396" s="2" t="s">
        <v>5351</v>
      </c>
      <c r="AD396" s="2" t="str">
        <f>IF(AB396='[1]RULES DONT TOUCH'!$A$1,"N/A",IF(AB396='[1]RULES DONT TOUCH'!$A$2,'[1]RULES DONT TOUCH'!$A$9,IF(AB396='[1]RULES DONT TOUCH'!$A$3,'[1]RULES DONT TOUCH'!$A$11,IF(AB396='[1]RULES DONT TOUCH'!$A$4,'[1]RULES DONT TOUCH'!$A$10,IF(AB396='[1]RULES DONT TOUCH'!$A$24,'[1]RULES DONT TOUCH'!$A$25,IF(AB396='[1]RULES DONT TOUCH'!$A$13,'[1]RULES DONT TOUCH'!$A$13,IF(AB396='[1]RULES DONT TOUCH'!$A$16,'[1]RULES DONT TOUCH'!$A$17,IF(AB396='[1]RULES DONT TOUCH'!$A$5,'[1]RULES DONT TOUCH'!$A$13,IF(AB396='[1]RULES DONT TOUCH'!$A$8,'[1]RULES DONT TOUCH'!$A$12,IF(AB396='[1]RULES DONT TOUCH'!$A$23,'[1]RULES DONT TOUCH'!$A$13,IF(AB396='[1]RULES DONT TOUCH'!$A$21,'[1]RULES DONT TOUCH'!$A$22,IF(AB396='[1]RULES DONT TOUCH'!$A$19,'[1]RULES DONT TOUCH'!$A$20,IF(AB396='[1]RULES DONT TOUCH'!$A$7,'[1]RULES DONT TOUCH'!$A$18,IF(AB396="","More info Needed",0))))))))))))))</f>
        <v>N/A</v>
      </c>
      <c r="AE396" s="2" t="s">
        <v>30</v>
      </c>
      <c r="AF396" s="2" t="s">
        <v>5544</v>
      </c>
      <c r="AH396" s="2" t="s">
        <v>30</v>
      </c>
      <c r="AI396" s="48">
        <f>VLOOKUP(A396,[2]LicensedPremisesLLPG!$B:$AP,40,0)</f>
        <v>10022958554</v>
      </c>
      <c r="AJ396" s="2" t="s">
        <v>29</v>
      </c>
      <c r="AK396" s="2" t="s">
        <v>37</v>
      </c>
      <c r="AL396" s="2" t="s">
        <v>494</v>
      </c>
      <c r="AM396" s="2" t="s">
        <v>1190</v>
      </c>
      <c r="AN396" s="6" t="s">
        <v>496</v>
      </c>
      <c r="AO396" s="2" t="s">
        <v>2357</v>
      </c>
    </row>
    <row r="397" spans="1:44" ht="14.25" customHeight="1" x14ac:dyDescent="0.2">
      <c r="A397" s="2">
        <v>36379</v>
      </c>
      <c r="B397" s="6" t="s">
        <v>1417</v>
      </c>
      <c r="C397" s="2" t="s">
        <v>4708</v>
      </c>
      <c r="D397" s="2" t="s">
        <v>1096</v>
      </c>
      <c r="E397" s="2" t="s">
        <v>67</v>
      </c>
      <c r="F397" s="2" t="s">
        <v>1418</v>
      </c>
      <c r="G397" s="4">
        <v>38628</v>
      </c>
      <c r="H397" s="4" t="s">
        <v>29</v>
      </c>
      <c r="I397" s="2" t="s">
        <v>35</v>
      </c>
      <c r="S397" s="2" t="s">
        <v>61</v>
      </c>
      <c r="X397" s="2" t="s">
        <v>5397</v>
      </c>
      <c r="Z397" s="2" t="str">
        <f>IF(X397='[1]RULES DONT TOUCH'!$A$1,"N/A",IF(X397='[1]RULES DONT TOUCH'!$A$2,'[1]RULES DONT TOUCH'!$A$9,IF(X397='[1]RULES DONT TOUCH'!$A$3,'[1]RULES DONT TOUCH'!$A$11,IF(X397='[1]RULES DONT TOUCH'!$A$4,'[1]RULES DONT TOUCH'!$A$10,IF(X397='[1]RULES DONT TOUCH'!$A$5,'[1]RULES DONT TOUCH'!$A$13,IF(X397='[1]RULES DONT TOUCH'!$A$16,'[1]RULES DONT TOUCH'!$A$17,IF(X397='[1]RULES DONT TOUCH'!$A$8,'[1]RULES DONT TOUCH'!$A$12,IF(X397='[1]RULES DONT TOUCH'!$A$7,'[1]RULES DONT TOUCH'!$A$18,IF(X397='[1]RULES DONT TOUCH'!$A$23,'[1]RULES DONT TOUCH'!$A$13,IF(X397='[1]RULES DONT TOUCH'!$A$24,'[1]RULES DONT TOUCH'!$A$25,IF(X397='[1]RULES DONT TOUCH'!$A$21,'[1]RULES DONT TOUCH'!$A$22,IF(X397="","More info Needed",0))))))))))))</f>
        <v>N/A</v>
      </c>
      <c r="AB397" s="2" t="s">
        <v>5216</v>
      </c>
      <c r="AC397" s="2" t="s">
        <v>5201</v>
      </c>
      <c r="AD397" s="2" t="str">
        <f>IF(AB397='[1]RULES DONT TOUCH'!$A$1,"N/A",IF(AB397='[1]RULES DONT TOUCH'!$A$2,'[1]RULES DONT TOUCH'!$A$9,IF(AB397='[1]RULES DONT TOUCH'!$A$3,'[1]RULES DONT TOUCH'!$A$11,IF(AB397='[1]RULES DONT TOUCH'!$A$4,'[1]RULES DONT TOUCH'!$A$10,IF(AB397='[1]RULES DONT TOUCH'!$A$24,'[1]RULES DONT TOUCH'!$A$25,IF(AB397='[1]RULES DONT TOUCH'!$A$13,'[1]RULES DONT TOUCH'!$A$13,IF(AB397='[1]RULES DONT TOUCH'!$A$16,'[1]RULES DONT TOUCH'!$A$17,IF(AB397='[1]RULES DONT TOUCH'!$A$5,'[1]RULES DONT TOUCH'!$A$13,IF(AB397='[1]RULES DONT TOUCH'!$A$8,'[1]RULES DONT TOUCH'!$A$12,IF(AB397='[1]RULES DONT TOUCH'!$A$23,'[1]RULES DONT TOUCH'!$A$13,IF(AB397='[1]RULES DONT TOUCH'!$A$21,'[1]RULES DONT TOUCH'!$A$22,IF(AB397='[1]RULES DONT TOUCH'!$A$19,'[1]RULES DONT TOUCH'!$A$20,IF(AB397='[1]RULES DONT TOUCH'!$A$7,'[1]RULES DONT TOUCH'!$A$18,IF(AB397="","More info Needed",0))))))))))))))</f>
        <v>Sun</v>
      </c>
      <c r="AE397" s="2" t="s">
        <v>5220</v>
      </c>
      <c r="AF397" s="2" t="s">
        <v>5041</v>
      </c>
      <c r="AH397" s="2" t="s">
        <v>30</v>
      </c>
      <c r="AI397" s="48">
        <f>VLOOKUP(A397,[2]LicensedPremisesLLPG!$B:$AP,40,0)</f>
        <v>100031540852</v>
      </c>
      <c r="AJ397" s="2" t="s">
        <v>29</v>
      </c>
      <c r="AK397" s="2" t="s">
        <v>37</v>
      </c>
      <c r="AL397" s="2" t="s">
        <v>1419</v>
      </c>
      <c r="AM397" s="2" t="s">
        <v>1420</v>
      </c>
      <c r="AN397" s="2" t="s">
        <v>1421</v>
      </c>
      <c r="AO397" s="2" t="s">
        <v>1422</v>
      </c>
    </row>
    <row r="398" spans="1:44" ht="14.25" customHeight="1" x14ac:dyDescent="0.2">
      <c r="A398" s="2">
        <v>36390</v>
      </c>
      <c r="B398" s="2" t="s">
        <v>2565</v>
      </c>
      <c r="C398" s="2" t="s">
        <v>2566</v>
      </c>
      <c r="E398" s="2" t="s">
        <v>25</v>
      </c>
      <c r="F398" s="2" t="s">
        <v>2567</v>
      </c>
      <c r="G398" s="4">
        <v>38628</v>
      </c>
      <c r="H398" s="4" t="s">
        <v>29</v>
      </c>
      <c r="I398" s="2" t="s">
        <v>35</v>
      </c>
      <c r="S398" s="2" t="s">
        <v>61</v>
      </c>
      <c r="X398" s="2" t="s">
        <v>5397</v>
      </c>
      <c r="Z398" s="2" t="str">
        <f>IF(X398='[1]RULES DONT TOUCH'!$A$1,"N/A",IF(X398='[1]RULES DONT TOUCH'!$A$2,'[1]RULES DONT TOUCH'!$A$9,IF(X398='[1]RULES DONT TOUCH'!$A$3,'[1]RULES DONT TOUCH'!$A$11,IF(X398='[1]RULES DONT TOUCH'!$A$4,'[1]RULES DONT TOUCH'!$A$10,IF(X398='[1]RULES DONT TOUCH'!$A$5,'[1]RULES DONT TOUCH'!$A$13,IF(X398='[1]RULES DONT TOUCH'!$A$16,'[1]RULES DONT TOUCH'!$A$17,IF(X398='[1]RULES DONT TOUCH'!$A$8,'[1]RULES DONT TOUCH'!$A$12,IF(X398='[1]RULES DONT TOUCH'!$A$7,'[1]RULES DONT TOUCH'!$A$18,IF(X398='[1]RULES DONT TOUCH'!$A$23,'[1]RULES DONT TOUCH'!$A$13,IF(X398='[1]RULES DONT TOUCH'!$A$24,'[1]RULES DONT TOUCH'!$A$25,IF(X398='[1]RULES DONT TOUCH'!$A$21,'[1]RULES DONT TOUCH'!$A$22,IF(X398="","More info Needed",0))))))))))))</f>
        <v>N/A</v>
      </c>
      <c r="AB398" s="2" t="s">
        <v>5216</v>
      </c>
      <c r="AC398" s="2" t="s">
        <v>5201</v>
      </c>
      <c r="AD398" s="2" t="str">
        <f>IF(AB398='[1]RULES DONT TOUCH'!$A$1,"N/A",IF(AB398='[1]RULES DONT TOUCH'!$A$2,'[1]RULES DONT TOUCH'!$A$9,IF(AB398='[1]RULES DONT TOUCH'!$A$3,'[1]RULES DONT TOUCH'!$A$11,IF(AB398='[1]RULES DONT TOUCH'!$A$4,'[1]RULES DONT TOUCH'!$A$10,IF(AB398='[1]RULES DONT TOUCH'!$A$24,'[1]RULES DONT TOUCH'!$A$25,IF(AB398='[1]RULES DONT TOUCH'!$A$13,'[1]RULES DONT TOUCH'!$A$13,IF(AB398='[1]RULES DONT TOUCH'!$A$16,'[1]RULES DONT TOUCH'!$A$17,IF(AB398='[1]RULES DONT TOUCH'!$A$5,'[1]RULES DONT TOUCH'!$A$13,IF(AB398='[1]RULES DONT TOUCH'!$A$8,'[1]RULES DONT TOUCH'!$A$12,IF(AB398='[1]RULES DONT TOUCH'!$A$23,'[1]RULES DONT TOUCH'!$A$13,IF(AB398='[1]RULES DONT TOUCH'!$A$21,'[1]RULES DONT TOUCH'!$A$22,IF(AB398='[1]RULES DONT TOUCH'!$A$19,'[1]RULES DONT TOUCH'!$A$20,IF(AB398='[1]RULES DONT TOUCH'!$A$7,'[1]RULES DONT TOUCH'!$A$18,IF(AB398="","More info Needed",0))))))))))))))</f>
        <v>Sun</v>
      </c>
      <c r="AE398" s="2" t="s">
        <v>5220</v>
      </c>
      <c r="AF398" s="2" t="s">
        <v>5041</v>
      </c>
      <c r="AH398" s="2" t="s">
        <v>30</v>
      </c>
      <c r="AI398" s="48">
        <f>VLOOKUP(A398,[2]LicensedPremisesLLPG!$B:$AP,40,0)</f>
        <v>100032290932</v>
      </c>
      <c r="AJ398" s="2" t="s">
        <v>29</v>
      </c>
      <c r="AK398" s="2" t="s">
        <v>37</v>
      </c>
      <c r="AL398" s="2" t="s">
        <v>2568</v>
      </c>
      <c r="AM398" s="2" t="s">
        <v>2569</v>
      </c>
      <c r="AN398" s="2" t="s">
        <v>2570</v>
      </c>
      <c r="AO398" s="2" t="s">
        <v>2568</v>
      </c>
    </row>
    <row r="399" spans="1:44" ht="15" customHeight="1" x14ac:dyDescent="0.2">
      <c r="A399" s="2">
        <v>36434</v>
      </c>
      <c r="B399" s="2" t="s">
        <v>5360</v>
      </c>
      <c r="C399" s="2" t="s">
        <v>5361</v>
      </c>
      <c r="D399" s="2" t="s">
        <v>2298</v>
      </c>
      <c r="E399" s="2" t="s">
        <v>25</v>
      </c>
      <c r="F399" s="2" t="s">
        <v>3267</v>
      </c>
      <c r="G399" s="4">
        <v>38628</v>
      </c>
      <c r="H399" s="4" t="s">
        <v>28</v>
      </c>
      <c r="I399" s="2" t="s">
        <v>35</v>
      </c>
      <c r="S399" s="2" t="s">
        <v>61</v>
      </c>
      <c r="U399" s="2" t="s">
        <v>29</v>
      </c>
      <c r="W399" s="2" t="s">
        <v>29</v>
      </c>
      <c r="X399" s="2" t="s">
        <v>5397</v>
      </c>
      <c r="Y399" s="2" t="s">
        <v>30</v>
      </c>
      <c r="Z399" s="2" t="str">
        <f>IF(X399='[1]RULES DONT TOUCH'!$A$1,"N/A",IF(X399='[1]RULES DONT TOUCH'!$A$2,'[1]RULES DONT TOUCH'!$A$9,IF(X399='[1]RULES DONT TOUCH'!$A$3,'[1]RULES DONT TOUCH'!$A$11,IF(X399='[1]RULES DONT TOUCH'!$A$4,'[1]RULES DONT TOUCH'!$A$10,IF(X399='[1]RULES DONT TOUCH'!$A$5,'[1]RULES DONT TOUCH'!$A$13,IF(X399='[1]RULES DONT TOUCH'!$A$16,'[1]RULES DONT TOUCH'!$A$17,IF(X399='[1]RULES DONT TOUCH'!$A$8,'[1]RULES DONT TOUCH'!$A$12,IF(X399='[1]RULES DONT TOUCH'!$A$7,'[1]RULES DONT TOUCH'!$A$18,IF(X399='[1]RULES DONT TOUCH'!$A$23,'[1]RULES DONT TOUCH'!$A$13,IF(X399='[1]RULES DONT TOUCH'!$A$24,'[1]RULES DONT TOUCH'!$A$25,IF(X399='[1]RULES DONT TOUCH'!$A$21,'[1]RULES DONT TOUCH'!$A$22,IF(X399="","More info Needed",0))))))))))))</f>
        <v>N/A</v>
      </c>
      <c r="AA399" s="2" t="s">
        <v>30</v>
      </c>
      <c r="AB399" s="2" t="s">
        <v>5216</v>
      </c>
      <c r="AC399" s="2" t="s">
        <v>5201</v>
      </c>
      <c r="AD399" s="2" t="str">
        <f>IF(AB399='[1]RULES DONT TOUCH'!$A$1,"N/A",IF(AB399='[1]RULES DONT TOUCH'!$A$2,'[1]RULES DONT TOUCH'!$A$9,IF(AB399='[1]RULES DONT TOUCH'!$A$3,'[1]RULES DONT TOUCH'!$A$11,IF(AB399='[1]RULES DONT TOUCH'!$A$4,'[1]RULES DONT TOUCH'!$A$10,IF(AB399='[1]RULES DONT TOUCH'!$A$24,'[1]RULES DONT TOUCH'!$A$25,IF(AB399='[1]RULES DONT TOUCH'!$A$13,'[1]RULES DONT TOUCH'!$A$13,IF(AB399='[1]RULES DONT TOUCH'!$A$16,'[1]RULES DONT TOUCH'!$A$17,IF(AB399='[1]RULES DONT TOUCH'!$A$5,'[1]RULES DONT TOUCH'!$A$13,IF(AB399='[1]RULES DONT TOUCH'!$A$8,'[1]RULES DONT TOUCH'!$A$12,IF(AB399='[1]RULES DONT TOUCH'!$A$23,'[1]RULES DONT TOUCH'!$A$13,IF(AB399='[1]RULES DONT TOUCH'!$A$21,'[1]RULES DONT TOUCH'!$A$22,IF(AB399='[1]RULES DONT TOUCH'!$A$19,'[1]RULES DONT TOUCH'!$A$20,IF(AB399='[1]RULES DONT TOUCH'!$A$7,'[1]RULES DONT TOUCH'!$A$18,IF(AB399="","More info Needed",0))))))))))))))</f>
        <v>Sun</v>
      </c>
      <c r="AE399" s="2" t="s">
        <v>5532</v>
      </c>
      <c r="AF399" s="2" t="s">
        <v>5041</v>
      </c>
      <c r="AH399" s="2" t="s">
        <v>30</v>
      </c>
      <c r="AI399" s="48">
        <f>VLOOKUP(A399,[2]LicensedPremisesLLPG!$B:$AP,40,0)</f>
        <v>100031569774</v>
      </c>
      <c r="AJ399" s="2" t="s">
        <v>29</v>
      </c>
      <c r="AK399" s="2" t="s">
        <v>37</v>
      </c>
      <c r="AL399" s="2" t="s">
        <v>5362</v>
      </c>
      <c r="AM399" s="2" t="s">
        <v>5363</v>
      </c>
      <c r="AN399" s="2" t="s">
        <v>3267</v>
      </c>
      <c r="AO399" s="2" t="s">
        <v>5362</v>
      </c>
      <c r="AP399" s="2" t="s">
        <v>5364</v>
      </c>
      <c r="AQ399" s="2" t="s">
        <v>5363</v>
      </c>
      <c r="AR399" s="2" t="s">
        <v>3267</v>
      </c>
    </row>
    <row r="400" spans="1:44" ht="14.25" customHeight="1" x14ac:dyDescent="0.2">
      <c r="A400" s="2">
        <v>36642</v>
      </c>
      <c r="B400" s="6" t="s">
        <v>1871</v>
      </c>
      <c r="C400" s="6" t="s">
        <v>4781</v>
      </c>
      <c r="D400" s="6" t="s">
        <v>201</v>
      </c>
      <c r="E400" s="2" t="s">
        <v>67</v>
      </c>
      <c r="F400" s="2" t="s">
        <v>1872</v>
      </c>
      <c r="G400" s="4">
        <v>38628</v>
      </c>
      <c r="H400" s="4" t="s">
        <v>29</v>
      </c>
      <c r="I400" s="2" t="s">
        <v>35</v>
      </c>
      <c r="S400" s="2" t="s">
        <v>61</v>
      </c>
      <c r="X400" s="2" t="s">
        <v>5397</v>
      </c>
      <c r="Z400" s="2" t="str">
        <f>IF(X400='[1]RULES DONT TOUCH'!$A$1,"N/A",IF(X400='[1]RULES DONT TOUCH'!$A$2,'[1]RULES DONT TOUCH'!$A$9,IF(X400='[1]RULES DONT TOUCH'!$A$3,'[1]RULES DONT TOUCH'!$A$11,IF(X400='[1]RULES DONT TOUCH'!$A$4,'[1]RULES DONT TOUCH'!$A$10,IF(X400='[1]RULES DONT TOUCH'!$A$5,'[1]RULES DONT TOUCH'!$A$13,IF(X400='[1]RULES DONT TOUCH'!$A$16,'[1]RULES DONT TOUCH'!$A$17,IF(X400='[1]RULES DONT TOUCH'!$A$8,'[1]RULES DONT TOUCH'!$A$12,IF(X400='[1]RULES DONT TOUCH'!$A$7,'[1]RULES DONT TOUCH'!$A$18,IF(X400='[1]RULES DONT TOUCH'!$A$23,'[1]RULES DONT TOUCH'!$A$13,IF(X400='[1]RULES DONT TOUCH'!$A$24,'[1]RULES DONT TOUCH'!$A$25,IF(X400='[1]RULES DONT TOUCH'!$A$21,'[1]RULES DONT TOUCH'!$A$22,IF(X400="","More info Needed",0))))))))))))</f>
        <v>N/A</v>
      </c>
      <c r="AB400" s="2" t="s">
        <v>5216</v>
      </c>
      <c r="AC400" s="2" t="s">
        <v>5201</v>
      </c>
      <c r="AD400" s="2" t="str">
        <f>IF(AB400='[1]RULES DONT TOUCH'!$A$1,"N/A",IF(AB400='[1]RULES DONT TOUCH'!$A$2,'[1]RULES DONT TOUCH'!$A$9,IF(AB400='[1]RULES DONT TOUCH'!$A$3,'[1]RULES DONT TOUCH'!$A$11,IF(AB400='[1]RULES DONT TOUCH'!$A$4,'[1]RULES DONT TOUCH'!$A$10,IF(AB400='[1]RULES DONT TOUCH'!$A$24,'[1]RULES DONT TOUCH'!$A$25,IF(AB400='[1]RULES DONT TOUCH'!$A$13,'[1]RULES DONT TOUCH'!$A$13,IF(AB400='[1]RULES DONT TOUCH'!$A$16,'[1]RULES DONT TOUCH'!$A$17,IF(AB400='[1]RULES DONT TOUCH'!$A$5,'[1]RULES DONT TOUCH'!$A$13,IF(AB400='[1]RULES DONT TOUCH'!$A$8,'[1]RULES DONT TOUCH'!$A$12,IF(AB400='[1]RULES DONT TOUCH'!$A$23,'[1]RULES DONT TOUCH'!$A$13,IF(AB400='[1]RULES DONT TOUCH'!$A$21,'[1]RULES DONT TOUCH'!$A$22,IF(AB400='[1]RULES DONT TOUCH'!$A$19,'[1]RULES DONT TOUCH'!$A$20,IF(AB400='[1]RULES DONT TOUCH'!$A$7,'[1]RULES DONT TOUCH'!$A$18,IF(AB400="","More info Needed",0))))))))))))))</f>
        <v>Sun</v>
      </c>
      <c r="AE400" s="2" t="s">
        <v>30</v>
      </c>
      <c r="AF400" s="2" t="s">
        <v>5041</v>
      </c>
      <c r="AH400" s="2" t="s">
        <v>30</v>
      </c>
      <c r="AI400" s="48">
        <f>VLOOKUP(A400,[2]LicensedPremisesLLPG!$B:$AP,40,0)</f>
        <v>100031557295</v>
      </c>
      <c r="AJ400" s="2" t="s">
        <v>29</v>
      </c>
      <c r="AK400" s="2" t="s">
        <v>37</v>
      </c>
      <c r="AL400" s="2" t="s">
        <v>1873</v>
      </c>
      <c r="AM400" s="2" t="s">
        <v>1874</v>
      </c>
      <c r="AN400" s="2" t="s">
        <v>1872</v>
      </c>
      <c r="AO400" s="2" t="s">
        <v>1875</v>
      </c>
    </row>
    <row r="401" spans="1:48" ht="14.25" customHeight="1" x14ac:dyDescent="0.2">
      <c r="A401" s="2">
        <v>36840</v>
      </c>
      <c r="B401" s="6" t="s">
        <v>3621</v>
      </c>
      <c r="C401" s="2" t="s">
        <v>5296</v>
      </c>
      <c r="E401" s="2" t="s">
        <v>67</v>
      </c>
      <c r="F401" s="2" t="s">
        <v>3622</v>
      </c>
      <c r="G401" s="4">
        <v>38628</v>
      </c>
      <c r="H401" s="4" t="s">
        <v>29</v>
      </c>
      <c r="I401" s="2" t="s">
        <v>35</v>
      </c>
      <c r="S401" s="2" t="s">
        <v>61</v>
      </c>
      <c r="X401" s="2" t="s">
        <v>5397</v>
      </c>
      <c r="Y401" s="2" t="s">
        <v>30</v>
      </c>
      <c r="Z401" s="2" t="str">
        <f>IF(X401='[1]RULES DONT TOUCH'!$A$1,"N/A",IF(X401='[1]RULES DONT TOUCH'!$A$2,'[1]RULES DONT TOUCH'!$A$9,IF(X401='[1]RULES DONT TOUCH'!$A$3,'[1]RULES DONT TOUCH'!$A$11,IF(X401='[1]RULES DONT TOUCH'!$A$4,'[1]RULES DONT TOUCH'!$A$10,IF(X401='[1]RULES DONT TOUCH'!$A$5,'[1]RULES DONT TOUCH'!$A$13,IF(X401='[1]RULES DONT TOUCH'!$A$16,'[1]RULES DONT TOUCH'!$A$17,IF(X401='[1]RULES DONT TOUCH'!$A$8,'[1]RULES DONT TOUCH'!$A$12,IF(X401='[1]RULES DONT TOUCH'!$A$7,'[1]RULES DONT TOUCH'!$A$18,IF(X401='[1]RULES DONT TOUCH'!$A$23,'[1]RULES DONT TOUCH'!$A$13,IF(X401='[1]RULES DONT TOUCH'!$A$24,'[1]RULES DONT TOUCH'!$A$25,IF(X401='[1]RULES DONT TOUCH'!$A$21,'[1]RULES DONT TOUCH'!$A$22,IF(X401="","More info Needed",0))))))))))))</f>
        <v>N/A</v>
      </c>
      <c r="AA401" s="2" t="s">
        <v>30</v>
      </c>
      <c r="AB401" s="2" t="s">
        <v>5216</v>
      </c>
      <c r="AC401" s="2" t="s">
        <v>5201</v>
      </c>
      <c r="AD401" s="2" t="str">
        <f>IF(AB401='[1]RULES DONT TOUCH'!$A$1,"N/A",IF(AB401='[1]RULES DONT TOUCH'!$A$2,'[1]RULES DONT TOUCH'!$A$9,IF(AB401='[1]RULES DONT TOUCH'!$A$3,'[1]RULES DONT TOUCH'!$A$11,IF(AB401='[1]RULES DONT TOUCH'!$A$4,'[1]RULES DONT TOUCH'!$A$10,IF(AB401='[1]RULES DONT TOUCH'!$A$24,'[1]RULES DONT TOUCH'!$A$25,IF(AB401='[1]RULES DONT TOUCH'!$A$13,'[1]RULES DONT TOUCH'!$A$13,IF(AB401='[1]RULES DONT TOUCH'!$A$16,'[1]RULES DONT TOUCH'!$A$17,IF(AB401='[1]RULES DONT TOUCH'!$A$5,'[1]RULES DONT TOUCH'!$A$13,IF(AB401='[1]RULES DONT TOUCH'!$A$8,'[1]RULES DONT TOUCH'!$A$12,IF(AB401='[1]RULES DONT TOUCH'!$A$23,'[1]RULES DONT TOUCH'!$A$13,IF(AB401='[1]RULES DONT TOUCH'!$A$21,'[1]RULES DONT TOUCH'!$A$22,IF(AB401='[1]RULES DONT TOUCH'!$A$19,'[1]RULES DONT TOUCH'!$A$20,IF(AB401='[1]RULES DONT TOUCH'!$A$7,'[1]RULES DONT TOUCH'!$A$18,IF(AB401="","More info Needed",0))))))))))))))</f>
        <v>Sun</v>
      </c>
      <c r="AE401" s="2" t="s">
        <v>5220</v>
      </c>
      <c r="AF401" s="2" t="s">
        <v>5041</v>
      </c>
      <c r="AH401" s="2" t="s">
        <v>30</v>
      </c>
      <c r="AI401" s="48">
        <f>VLOOKUP(A401,[2]LicensedPremisesLLPG!$B:$AP,40,0)</f>
        <v>200001389081</v>
      </c>
      <c r="AJ401" s="2" t="s">
        <v>29</v>
      </c>
      <c r="AK401" s="2" t="s">
        <v>37</v>
      </c>
      <c r="AL401" s="2" t="s">
        <v>3623</v>
      </c>
      <c r="AM401" s="2" t="s">
        <v>3624</v>
      </c>
      <c r="AN401" s="2" t="s">
        <v>3625</v>
      </c>
      <c r="AO401" s="2" t="s">
        <v>3623</v>
      </c>
    </row>
    <row r="402" spans="1:48" ht="14.25" customHeight="1" x14ac:dyDescent="0.2">
      <c r="A402" s="2">
        <v>36995</v>
      </c>
      <c r="B402" s="6" t="s">
        <v>1024</v>
      </c>
      <c r="C402" s="2" t="s">
        <v>1040</v>
      </c>
      <c r="E402" s="2" t="s">
        <v>67</v>
      </c>
      <c r="F402" s="2" t="s">
        <v>1025</v>
      </c>
      <c r="G402" s="4">
        <v>38628</v>
      </c>
      <c r="H402" s="4" t="s">
        <v>29</v>
      </c>
      <c r="I402" s="2" t="s">
        <v>45</v>
      </c>
      <c r="K402" s="2" t="s">
        <v>112</v>
      </c>
      <c r="L402" s="2" t="s">
        <v>68</v>
      </c>
      <c r="N402" s="2" t="s">
        <v>48</v>
      </c>
      <c r="O402" s="2" t="s">
        <v>41</v>
      </c>
      <c r="P402" s="2" t="s">
        <v>49</v>
      </c>
      <c r="Q402" s="2" t="s">
        <v>83</v>
      </c>
      <c r="R402" s="2" t="s">
        <v>46</v>
      </c>
      <c r="S402" s="2" t="s">
        <v>18</v>
      </c>
      <c r="U402" s="2" t="s">
        <v>29</v>
      </c>
      <c r="V402" s="2" t="s">
        <v>29</v>
      </c>
      <c r="W402" s="2" t="s">
        <v>29</v>
      </c>
      <c r="X402" s="2" t="s">
        <v>5463</v>
      </c>
      <c r="Y402" s="2" t="s">
        <v>30</v>
      </c>
      <c r="Z402" s="2">
        <f>IF(X402='[1]RULES DONT TOUCH'!$A$1,"N/A",IF(X402='[1]RULES DONT TOUCH'!$A$2,'[1]RULES DONT TOUCH'!$A$9,IF(X402='[1]RULES DONT TOUCH'!$A$3,'[1]RULES DONT TOUCH'!$A$11,IF(X402='[1]RULES DONT TOUCH'!$A$4,'[1]RULES DONT TOUCH'!$A$10,IF(X402='[1]RULES DONT TOUCH'!$A$5,'[1]RULES DONT TOUCH'!$A$13,IF(X402='[1]RULES DONT TOUCH'!$A$16,'[1]RULES DONT TOUCH'!$A$17,IF(X402='[1]RULES DONT TOUCH'!$A$8,'[1]RULES DONT TOUCH'!$A$12,IF(X402='[1]RULES DONT TOUCH'!$A$7,'[1]RULES DONT TOUCH'!$A$18,IF(X402='[1]RULES DONT TOUCH'!$A$23,'[1]RULES DONT TOUCH'!$A$13,IF(X402='[1]RULES DONT TOUCH'!$A$24,'[1]RULES DONT TOUCH'!$A$25,IF(X402='[1]RULES DONT TOUCH'!$A$21,'[1]RULES DONT TOUCH'!$A$22,IF(X402="","More info Needed",0))))))))))))</f>
        <v>0</v>
      </c>
      <c r="AA402" s="2" t="s">
        <v>30</v>
      </c>
      <c r="AB402" s="2" t="s">
        <v>5103</v>
      </c>
      <c r="AC402" s="2" t="s">
        <v>5315</v>
      </c>
      <c r="AD402" s="2" t="str">
        <f>IF(AB402='[1]RULES DONT TOUCH'!$A$1,"N/A",IF(AB402='[1]RULES DONT TOUCH'!$A$2,'[1]RULES DONT TOUCH'!$A$9,IF(AB402='[1]RULES DONT TOUCH'!$A$3,'[1]RULES DONT TOUCH'!$A$11,IF(AB402='[1]RULES DONT TOUCH'!$A$4,'[1]RULES DONT TOUCH'!$A$10,IF(AB402='[1]RULES DONT TOUCH'!$A$24,'[1]RULES DONT TOUCH'!$A$25,IF(AB402='[1]RULES DONT TOUCH'!$A$13,'[1]RULES DONT TOUCH'!$A$13,IF(AB402='[1]RULES DONT TOUCH'!$A$16,'[1]RULES DONT TOUCH'!$A$17,IF(AB402='[1]RULES DONT TOUCH'!$A$5,'[1]RULES DONT TOUCH'!$A$13,IF(AB402='[1]RULES DONT TOUCH'!$A$8,'[1]RULES DONT TOUCH'!$A$12,IF(AB402='[1]RULES DONT TOUCH'!$A$23,'[1]RULES DONT TOUCH'!$A$13,IF(AB402='[1]RULES DONT TOUCH'!$A$21,'[1]RULES DONT TOUCH'!$A$22,IF(AB402='[1]RULES DONT TOUCH'!$A$19,'[1]RULES DONT TOUCH'!$A$20,IF(AB402='[1]RULES DONT TOUCH'!$A$7,'[1]RULES DONT TOUCH'!$A$18,IF(AB402="","More info Needed",0))))))))))))))</f>
        <v>N/A</v>
      </c>
      <c r="AE402" s="2" t="s">
        <v>30</v>
      </c>
      <c r="AF402" s="2" t="s">
        <v>5431</v>
      </c>
      <c r="AH402" s="2" t="s">
        <v>30</v>
      </c>
      <c r="AI402" s="48">
        <f>VLOOKUP(A402,[2]LicensedPremisesLLPG!$B:$AP,40,0)</f>
        <v>200001376326</v>
      </c>
      <c r="AJ402" s="2" t="s">
        <v>7162</v>
      </c>
      <c r="AK402" s="2" t="s">
        <v>43</v>
      </c>
      <c r="AL402" s="2" t="s">
        <v>1026</v>
      </c>
      <c r="AM402" s="2" t="s">
        <v>1027</v>
      </c>
      <c r="AN402" s="2" t="s">
        <v>1028</v>
      </c>
      <c r="AO402" s="2" t="s">
        <v>8293</v>
      </c>
    </row>
    <row r="403" spans="1:48" ht="14.25" customHeight="1" x14ac:dyDescent="0.2">
      <c r="A403" s="2">
        <v>37092</v>
      </c>
      <c r="B403" s="6" t="s">
        <v>3142</v>
      </c>
      <c r="C403" s="2" t="s">
        <v>3143</v>
      </c>
      <c r="E403" s="2" t="s">
        <v>67</v>
      </c>
      <c r="F403" s="2" t="s">
        <v>1087</v>
      </c>
      <c r="G403" s="4">
        <v>38628</v>
      </c>
      <c r="H403" s="4" t="s">
        <v>29</v>
      </c>
      <c r="I403" s="2" t="s">
        <v>45</v>
      </c>
      <c r="K403" s="2" t="s">
        <v>112</v>
      </c>
      <c r="R403" s="2" t="s">
        <v>27</v>
      </c>
      <c r="S403" s="2" t="s">
        <v>18</v>
      </c>
      <c r="X403" s="2" t="s">
        <v>5103</v>
      </c>
      <c r="Y403" s="2" t="s">
        <v>5421</v>
      </c>
      <c r="Z403" s="2" t="str">
        <f>IF(X403='[1]RULES DONT TOUCH'!$A$1,"N/A",IF(X403='[1]RULES DONT TOUCH'!$A$2,'[1]RULES DONT TOUCH'!$A$9,IF(X403='[1]RULES DONT TOUCH'!$A$3,'[1]RULES DONT TOUCH'!$A$11,IF(X403='[1]RULES DONT TOUCH'!$A$4,'[1]RULES DONT TOUCH'!$A$10,IF(X403='[1]RULES DONT TOUCH'!$A$5,'[1]RULES DONT TOUCH'!$A$13,IF(X403='[1]RULES DONT TOUCH'!$A$16,'[1]RULES DONT TOUCH'!$A$17,IF(X403='[1]RULES DONT TOUCH'!$A$8,'[1]RULES DONT TOUCH'!$A$12,IF(X403='[1]RULES DONT TOUCH'!$A$7,'[1]RULES DONT TOUCH'!$A$18,IF(X403='[1]RULES DONT TOUCH'!$A$23,'[1]RULES DONT TOUCH'!$A$13,IF(X403='[1]RULES DONT TOUCH'!$A$24,'[1]RULES DONT TOUCH'!$A$25,IF(X403='[1]RULES DONT TOUCH'!$A$21,'[1]RULES DONT TOUCH'!$A$22,IF(X403="","More info Needed",0))))))))))))</f>
        <v>N/A</v>
      </c>
      <c r="AA403" s="2" t="s">
        <v>30</v>
      </c>
      <c r="AB403" s="2" t="s">
        <v>5103</v>
      </c>
      <c r="AC403" s="2" t="s">
        <v>5426</v>
      </c>
      <c r="AD403" s="2" t="str">
        <f>IF(AB403='[1]RULES DONT TOUCH'!$A$1,"N/A",IF(AB403='[1]RULES DONT TOUCH'!$A$2,'[1]RULES DONT TOUCH'!$A$9,IF(AB403='[1]RULES DONT TOUCH'!$A$3,'[1]RULES DONT TOUCH'!$A$11,IF(AB403='[1]RULES DONT TOUCH'!$A$4,'[1]RULES DONT TOUCH'!$A$10,IF(AB403='[1]RULES DONT TOUCH'!$A$24,'[1]RULES DONT TOUCH'!$A$25,IF(AB403='[1]RULES DONT TOUCH'!$A$13,'[1]RULES DONT TOUCH'!$A$13,IF(AB403='[1]RULES DONT TOUCH'!$A$16,'[1]RULES DONT TOUCH'!$A$17,IF(AB403='[1]RULES DONT TOUCH'!$A$5,'[1]RULES DONT TOUCH'!$A$13,IF(AB403='[1]RULES DONT TOUCH'!$A$8,'[1]RULES DONT TOUCH'!$A$12,IF(AB403='[1]RULES DONT TOUCH'!$A$23,'[1]RULES DONT TOUCH'!$A$13,IF(AB403='[1]RULES DONT TOUCH'!$A$21,'[1]RULES DONT TOUCH'!$A$22,IF(AB403='[1]RULES DONT TOUCH'!$A$19,'[1]RULES DONT TOUCH'!$A$20,IF(AB403='[1]RULES DONT TOUCH'!$A$7,'[1]RULES DONT TOUCH'!$A$18,IF(AB403="","More info Needed",0))))))))))))))</f>
        <v>N/A</v>
      </c>
      <c r="AE403" s="2" t="s">
        <v>30</v>
      </c>
      <c r="AF403" s="2" t="s">
        <v>47</v>
      </c>
      <c r="AH403" s="2" t="s">
        <v>30</v>
      </c>
      <c r="AI403" s="48">
        <f>VLOOKUP(A403,[2]LicensedPremisesLLPG!$B:$AP,40,0)</f>
        <v>10009158180</v>
      </c>
      <c r="AJ403" s="2" t="s">
        <v>7162</v>
      </c>
      <c r="AK403" s="2" t="s">
        <v>43</v>
      </c>
      <c r="AL403" s="2" t="s">
        <v>3129</v>
      </c>
      <c r="AM403" s="2" t="s">
        <v>3145</v>
      </c>
      <c r="AN403" s="2" t="s">
        <v>3144</v>
      </c>
      <c r="AO403" s="2" t="s">
        <v>879</v>
      </c>
    </row>
    <row r="404" spans="1:48" ht="14.25" customHeight="1" x14ac:dyDescent="0.2">
      <c r="A404" s="2">
        <v>37352</v>
      </c>
      <c r="B404" s="2" t="s">
        <v>4050</v>
      </c>
      <c r="C404" s="2" t="s">
        <v>2799</v>
      </c>
      <c r="E404" s="2" t="s">
        <v>67</v>
      </c>
      <c r="F404" s="2" t="s">
        <v>4051</v>
      </c>
      <c r="G404" s="4">
        <v>38628</v>
      </c>
      <c r="H404" s="4" t="s">
        <v>29</v>
      </c>
      <c r="I404" s="2" t="s">
        <v>1158</v>
      </c>
      <c r="S404" s="2" t="s">
        <v>42</v>
      </c>
      <c r="Z404" s="2" t="str">
        <f>IF(X404='[1]RULES DONT TOUCH'!$A$1,"N/A",IF(X404='[1]RULES DONT TOUCH'!$A$2,'[1]RULES DONT TOUCH'!$A$9,IF(X404='[1]RULES DONT TOUCH'!$A$3,'[1]RULES DONT TOUCH'!$A$11,IF(X404='[1]RULES DONT TOUCH'!$A$4,'[1]RULES DONT TOUCH'!$A$10,IF(X404='[1]RULES DONT TOUCH'!$A$5,'[1]RULES DONT TOUCH'!$A$13,IF(X404='[1]RULES DONT TOUCH'!$A$16,'[1]RULES DONT TOUCH'!$A$17,IF(X404='[1]RULES DONT TOUCH'!$A$8,'[1]RULES DONT TOUCH'!$A$12,IF(X404='[1]RULES DONT TOUCH'!$A$7,'[1]RULES DONT TOUCH'!$A$18,IF(X404='[1]RULES DONT TOUCH'!$A$23,'[1]RULES DONT TOUCH'!$A$13,IF(X404='[1]RULES DONT TOUCH'!$A$24,'[1]RULES DONT TOUCH'!$A$25,IF(X404='[1]RULES DONT TOUCH'!$A$21,'[1]RULES DONT TOUCH'!$A$22,IF(X404="","More info Needed",0))))))))))))</f>
        <v>More info Needed</v>
      </c>
      <c r="AB404" s="2" t="s">
        <v>5103</v>
      </c>
      <c r="AC404" s="2" t="s">
        <v>5865</v>
      </c>
      <c r="AD404" s="2" t="str">
        <f>IF(AB404='[1]RULES DONT TOUCH'!$A$1,"N/A",IF(AB404='[1]RULES DONT TOUCH'!$A$2,'[1]RULES DONT TOUCH'!$A$9,IF(AB404='[1]RULES DONT TOUCH'!$A$3,'[1]RULES DONT TOUCH'!$A$11,IF(AB404='[1]RULES DONT TOUCH'!$A$4,'[1]RULES DONT TOUCH'!$A$10,IF(AB404='[1]RULES DONT TOUCH'!$A$24,'[1]RULES DONT TOUCH'!$A$25,IF(AB404='[1]RULES DONT TOUCH'!$A$13,'[1]RULES DONT TOUCH'!$A$13,IF(AB404='[1]RULES DONT TOUCH'!$A$16,'[1]RULES DONT TOUCH'!$A$17,IF(AB404='[1]RULES DONT TOUCH'!$A$5,'[1]RULES DONT TOUCH'!$A$13,IF(AB404='[1]RULES DONT TOUCH'!$A$8,'[1]RULES DONT TOUCH'!$A$12,IF(AB404='[1]RULES DONT TOUCH'!$A$23,'[1]RULES DONT TOUCH'!$A$13,IF(AB404='[1]RULES DONT TOUCH'!$A$21,'[1]RULES DONT TOUCH'!$A$22,IF(AB404='[1]RULES DONT TOUCH'!$A$19,'[1]RULES DONT TOUCH'!$A$20,IF(AB404='[1]RULES DONT TOUCH'!$A$7,'[1]RULES DONT TOUCH'!$A$18,IF(AB404="","More info Needed",0))))))))))))))</f>
        <v>N/A</v>
      </c>
      <c r="AE404" s="2" t="s">
        <v>30</v>
      </c>
      <c r="AF404" s="2" t="s">
        <v>5431</v>
      </c>
      <c r="AH404" s="2" t="s">
        <v>30</v>
      </c>
      <c r="AI404" s="48">
        <f>VLOOKUP(A404,[2]LicensedPremisesLLPG!$B:$AP,40,0)</f>
        <v>200001412222</v>
      </c>
      <c r="AJ404" s="2" t="s">
        <v>7162</v>
      </c>
      <c r="AK404" s="2" t="s">
        <v>43</v>
      </c>
      <c r="AL404" s="2" t="s">
        <v>4044</v>
      </c>
      <c r="AM404" s="2" t="s">
        <v>4052</v>
      </c>
      <c r="AN404" s="2" t="s">
        <v>4051</v>
      </c>
      <c r="AO404" s="2" t="s">
        <v>4058</v>
      </c>
    </row>
    <row r="405" spans="1:48" x14ac:dyDescent="0.2">
      <c r="A405" s="2">
        <v>37405</v>
      </c>
      <c r="B405" s="2" t="s">
        <v>124</v>
      </c>
      <c r="C405" s="2" t="s">
        <v>5497</v>
      </c>
      <c r="D405" s="2" t="s">
        <v>123</v>
      </c>
      <c r="E405" s="2" t="s">
        <v>25</v>
      </c>
      <c r="F405" s="2" t="s">
        <v>122</v>
      </c>
      <c r="G405" s="4">
        <v>38628</v>
      </c>
      <c r="H405" s="4" t="s">
        <v>29</v>
      </c>
      <c r="I405" s="2" t="s">
        <v>125</v>
      </c>
      <c r="N405" s="2" t="s">
        <v>48</v>
      </c>
      <c r="O405" s="2" t="s">
        <v>41</v>
      </c>
      <c r="P405" s="2" t="s">
        <v>49</v>
      </c>
      <c r="Q405" s="2" t="s">
        <v>83</v>
      </c>
      <c r="U405" s="2" t="s">
        <v>29</v>
      </c>
      <c r="V405" s="2" t="s">
        <v>29</v>
      </c>
      <c r="W405" s="2" t="s">
        <v>29</v>
      </c>
      <c r="X405" s="7" t="s">
        <v>5397</v>
      </c>
      <c r="Y405" s="2" t="s">
        <v>30</v>
      </c>
      <c r="Z405" s="2" t="str">
        <f>IF(X405='[1]RULES DONT TOUCH'!$A$1,"N/A",IF(X405='[1]RULES DONT TOUCH'!$A$2,'[1]RULES DONT TOUCH'!$A$9,IF(X405='[1]RULES DONT TOUCH'!$A$3,'[1]RULES DONT TOUCH'!$A$11,IF(X405='[1]RULES DONT TOUCH'!$A$4,'[1]RULES DONT TOUCH'!$A$10,IF(X405='[1]RULES DONT TOUCH'!$A$5,'[1]RULES DONT TOUCH'!$A$13,IF(X405='[1]RULES DONT TOUCH'!$A$16,'[1]RULES DONT TOUCH'!$A$17,IF(X405='[1]RULES DONT TOUCH'!$A$8,'[1]RULES DONT TOUCH'!$A$12,IF(X405='[1]RULES DONT TOUCH'!$A$7,'[1]RULES DONT TOUCH'!$A$18,IF(X405='[1]RULES DONT TOUCH'!$A$23,'[1]RULES DONT TOUCH'!$A$13,IF(X405='[1]RULES DONT TOUCH'!$A$24,'[1]RULES DONT TOUCH'!$A$25,IF(X405='[1]RULES DONT TOUCH'!$A$21,'[1]RULES DONT TOUCH'!$A$22,IF(X405="","More info Needed",0))))))))))))</f>
        <v>N/A</v>
      </c>
      <c r="AA405" s="2" t="s">
        <v>30</v>
      </c>
      <c r="AB405" s="2" t="s">
        <v>5103</v>
      </c>
      <c r="AC405" s="2" t="s">
        <v>5532</v>
      </c>
      <c r="AD405" s="2" t="str">
        <f>IF(AB405='[1]RULES DONT TOUCH'!$A$1,"N/A",IF(AB405='[1]RULES DONT TOUCH'!$A$2,'[1]RULES DONT TOUCH'!$A$9,IF(AB405='[1]RULES DONT TOUCH'!$A$3,'[1]RULES DONT TOUCH'!$A$11,IF(AB405='[1]RULES DONT TOUCH'!$A$4,'[1]RULES DONT TOUCH'!$A$10,IF(AB405='[1]RULES DONT TOUCH'!$A$24,'[1]RULES DONT TOUCH'!$A$25,IF(AB405='[1]RULES DONT TOUCH'!$A$13,'[1]RULES DONT TOUCH'!$A$13,IF(AB405='[1]RULES DONT TOUCH'!$A$16,'[1]RULES DONT TOUCH'!$A$17,IF(AB405='[1]RULES DONT TOUCH'!$A$5,'[1]RULES DONT TOUCH'!$A$13,IF(AB405='[1]RULES DONT TOUCH'!$A$8,'[1]RULES DONT TOUCH'!$A$12,IF(AB405='[1]RULES DONT TOUCH'!$A$23,'[1]RULES DONT TOUCH'!$A$13,IF(AB405='[1]RULES DONT TOUCH'!$A$21,'[1]RULES DONT TOUCH'!$A$22,IF(AB405='[1]RULES DONT TOUCH'!$A$19,'[1]RULES DONT TOUCH'!$A$20,IF(AB405='[1]RULES DONT TOUCH'!$A$7,'[1]RULES DONT TOUCH'!$A$18,IF(AB405="","More info Needed",0))))))))))))))</f>
        <v>N/A</v>
      </c>
      <c r="AE405" s="2" t="s">
        <v>30</v>
      </c>
      <c r="AF405" s="2" t="s">
        <v>7611</v>
      </c>
      <c r="AH405" s="2" t="s">
        <v>30</v>
      </c>
      <c r="AI405" s="48">
        <f>VLOOKUP(A405,[2]LicensedPremisesLLPG!$B:$AP,40,0)</f>
        <v>100032287455</v>
      </c>
      <c r="AJ405" s="2" t="s">
        <v>29</v>
      </c>
      <c r="AK405" s="2" t="s">
        <v>56</v>
      </c>
      <c r="AL405" s="2" t="s">
        <v>124</v>
      </c>
      <c r="AM405" s="2" t="s">
        <v>545</v>
      </c>
      <c r="AN405" s="2" t="s">
        <v>546</v>
      </c>
      <c r="AO405" s="2" t="s">
        <v>416</v>
      </c>
      <c r="AV405" s="2" t="s">
        <v>66</v>
      </c>
    </row>
    <row r="406" spans="1:48" ht="15" customHeight="1" x14ac:dyDescent="0.2">
      <c r="A406" s="2">
        <v>37407</v>
      </c>
      <c r="B406" s="6" t="s">
        <v>1320</v>
      </c>
      <c r="C406" s="2" t="s">
        <v>1321</v>
      </c>
      <c r="D406" s="2" t="s">
        <v>1322</v>
      </c>
      <c r="E406" s="2" t="s">
        <v>67</v>
      </c>
      <c r="F406" s="2" t="s">
        <v>1323</v>
      </c>
      <c r="G406" s="4">
        <v>38628</v>
      </c>
      <c r="H406" s="4" t="s">
        <v>29</v>
      </c>
      <c r="I406" s="2" t="s">
        <v>125</v>
      </c>
      <c r="N406" s="2" t="s">
        <v>48</v>
      </c>
      <c r="O406" s="2" t="s">
        <v>41</v>
      </c>
      <c r="P406" s="2" t="s">
        <v>49</v>
      </c>
      <c r="Q406" s="2" t="s">
        <v>83</v>
      </c>
      <c r="X406" s="2" t="s">
        <v>5397</v>
      </c>
      <c r="Y406" s="2" t="s">
        <v>30</v>
      </c>
      <c r="Z406" s="2" t="str">
        <f>IF(X406='[1]RULES DONT TOUCH'!$A$1,"N/A",IF(X406='[1]RULES DONT TOUCH'!$A$2,'[1]RULES DONT TOUCH'!$A$9,IF(X406='[1]RULES DONT TOUCH'!$A$3,'[1]RULES DONT TOUCH'!$A$11,IF(X406='[1]RULES DONT TOUCH'!$A$4,'[1]RULES DONT TOUCH'!$A$10,IF(X406='[1]RULES DONT TOUCH'!$A$5,'[1]RULES DONT TOUCH'!$A$13,IF(X406='[1]RULES DONT TOUCH'!$A$16,'[1]RULES DONT TOUCH'!$A$17,IF(X406='[1]RULES DONT TOUCH'!$A$8,'[1]RULES DONT TOUCH'!$A$12,IF(X406='[1]RULES DONT TOUCH'!$A$7,'[1]RULES DONT TOUCH'!$A$18,IF(X406='[1]RULES DONT TOUCH'!$A$23,'[1]RULES DONT TOUCH'!$A$13,IF(X406='[1]RULES DONT TOUCH'!$A$24,'[1]RULES DONT TOUCH'!$A$25,IF(X406='[1]RULES DONT TOUCH'!$A$21,'[1]RULES DONT TOUCH'!$A$22,IF(X406="","More info Needed",0))))))))))))</f>
        <v>N/A</v>
      </c>
      <c r="AA406" s="2" t="s">
        <v>30</v>
      </c>
      <c r="AB406" s="2" t="s">
        <v>30</v>
      </c>
      <c r="AC406" s="2" t="s">
        <v>30</v>
      </c>
      <c r="AD406" s="2" t="str">
        <f>IF(AB406='[1]RULES DONT TOUCH'!$A$1,"N/A",IF(AB406='[1]RULES DONT TOUCH'!$A$2,'[1]RULES DONT TOUCH'!$A$9,IF(AB406='[1]RULES DONT TOUCH'!$A$3,'[1]RULES DONT TOUCH'!$A$11,IF(AB406='[1]RULES DONT TOUCH'!$A$4,'[1]RULES DONT TOUCH'!$A$10,IF(AB406='[1]RULES DONT TOUCH'!$A$24,'[1]RULES DONT TOUCH'!$A$25,IF(AB406='[1]RULES DONT TOUCH'!$A$13,'[1]RULES DONT TOUCH'!$A$13,IF(AB406='[1]RULES DONT TOUCH'!$A$16,'[1]RULES DONT TOUCH'!$A$17,IF(AB406='[1]RULES DONT TOUCH'!$A$5,'[1]RULES DONT TOUCH'!$A$13,IF(AB406='[1]RULES DONT TOUCH'!$A$8,'[1]RULES DONT TOUCH'!$A$12,IF(AB406='[1]RULES DONT TOUCH'!$A$23,'[1]RULES DONT TOUCH'!$A$13,IF(AB406='[1]RULES DONT TOUCH'!$A$21,'[1]RULES DONT TOUCH'!$A$22,IF(AB406='[1]RULES DONT TOUCH'!$A$19,'[1]RULES DONT TOUCH'!$A$20,IF(AB406='[1]RULES DONT TOUCH'!$A$7,'[1]RULES DONT TOUCH'!$A$18,IF(AB406="","More info Needed",0))))))))))))))</f>
        <v>N/A</v>
      </c>
      <c r="AE406" s="2" t="s">
        <v>30</v>
      </c>
      <c r="AF406" s="2" t="s">
        <v>7611</v>
      </c>
      <c r="AH406" s="2" t="s">
        <v>30</v>
      </c>
      <c r="AI406" s="48">
        <f>VLOOKUP(A406,[2]LicensedPremisesLLPG!$B:$AP,40,0)</f>
        <v>100032288303</v>
      </c>
      <c r="AK406" s="2" t="s">
        <v>56</v>
      </c>
      <c r="AL406" s="2" t="s">
        <v>1324</v>
      </c>
      <c r="AM406" s="2" t="s">
        <v>1325</v>
      </c>
      <c r="AN406" s="2" t="s">
        <v>1326</v>
      </c>
      <c r="AO406" s="2" t="s">
        <v>416</v>
      </c>
    </row>
    <row r="407" spans="1:48" ht="15" customHeight="1" x14ac:dyDescent="0.2">
      <c r="A407" s="2">
        <v>37568</v>
      </c>
      <c r="B407" s="6" t="s">
        <v>1632</v>
      </c>
      <c r="C407" s="2" t="s">
        <v>1633</v>
      </c>
      <c r="D407" s="6" t="s">
        <v>332</v>
      </c>
      <c r="E407" s="2" t="s">
        <v>67</v>
      </c>
      <c r="F407" s="2" t="s">
        <v>1634</v>
      </c>
      <c r="G407" s="4">
        <v>38628</v>
      </c>
      <c r="H407" s="4" t="s">
        <v>29</v>
      </c>
      <c r="I407" s="2" t="s">
        <v>149</v>
      </c>
      <c r="N407" s="2" t="s">
        <v>48</v>
      </c>
      <c r="O407" s="2" t="s">
        <v>41</v>
      </c>
      <c r="P407" s="2" t="s">
        <v>55</v>
      </c>
      <c r="Q407" s="2" t="s">
        <v>83</v>
      </c>
      <c r="X407" s="2" t="s">
        <v>5397</v>
      </c>
      <c r="Y407" s="2" t="s">
        <v>30</v>
      </c>
      <c r="Z407" s="2" t="str">
        <f>IF(X407='[1]RULES DONT TOUCH'!$A$1,"N/A",IF(X407='[1]RULES DONT TOUCH'!$A$2,'[1]RULES DONT TOUCH'!$A$9,IF(X407='[1]RULES DONT TOUCH'!$A$3,'[1]RULES DONT TOUCH'!$A$11,IF(X407='[1]RULES DONT TOUCH'!$A$4,'[1]RULES DONT TOUCH'!$A$10,IF(X407='[1]RULES DONT TOUCH'!$A$5,'[1]RULES DONT TOUCH'!$A$13,IF(X407='[1]RULES DONT TOUCH'!$A$16,'[1]RULES DONT TOUCH'!$A$17,IF(X407='[1]RULES DONT TOUCH'!$A$8,'[1]RULES DONT TOUCH'!$A$12,IF(X407='[1]RULES DONT TOUCH'!$A$7,'[1]RULES DONT TOUCH'!$A$18,IF(X407='[1]RULES DONT TOUCH'!$A$23,'[1]RULES DONT TOUCH'!$A$13,IF(X407='[1]RULES DONT TOUCH'!$A$24,'[1]RULES DONT TOUCH'!$A$25,IF(X407='[1]RULES DONT TOUCH'!$A$21,'[1]RULES DONT TOUCH'!$A$22,IF(X407="","More info Needed",0))))))))))))</f>
        <v>N/A</v>
      </c>
      <c r="AA407" s="2" t="s">
        <v>30</v>
      </c>
      <c r="AB407" s="2" t="s">
        <v>30</v>
      </c>
      <c r="AC407" s="2" t="s">
        <v>30</v>
      </c>
      <c r="AD407" s="2" t="str">
        <f>IF(AB407='[1]RULES DONT TOUCH'!$A$1,"N/A",IF(AB407='[1]RULES DONT TOUCH'!$A$2,'[1]RULES DONT TOUCH'!$A$9,IF(AB407='[1]RULES DONT TOUCH'!$A$3,'[1]RULES DONT TOUCH'!$A$11,IF(AB407='[1]RULES DONT TOUCH'!$A$4,'[1]RULES DONT TOUCH'!$A$10,IF(AB407='[1]RULES DONT TOUCH'!$A$24,'[1]RULES DONT TOUCH'!$A$25,IF(AB407='[1]RULES DONT TOUCH'!$A$13,'[1]RULES DONT TOUCH'!$A$13,IF(AB407='[1]RULES DONT TOUCH'!$A$16,'[1]RULES DONT TOUCH'!$A$17,IF(AB407='[1]RULES DONT TOUCH'!$A$5,'[1]RULES DONT TOUCH'!$A$13,IF(AB407='[1]RULES DONT TOUCH'!$A$8,'[1]RULES DONT TOUCH'!$A$12,IF(AB407='[1]RULES DONT TOUCH'!$A$23,'[1]RULES DONT TOUCH'!$A$13,IF(AB407='[1]RULES DONT TOUCH'!$A$21,'[1]RULES DONT TOUCH'!$A$22,IF(AB407='[1]RULES DONT TOUCH'!$A$19,'[1]RULES DONT TOUCH'!$A$20,IF(AB407='[1]RULES DONT TOUCH'!$A$7,'[1]RULES DONT TOUCH'!$A$18,IF(AB407="","More info Needed",0))))))))))))))</f>
        <v>N/A</v>
      </c>
      <c r="AE407" s="2" t="s">
        <v>30</v>
      </c>
      <c r="AF407" s="2" t="s">
        <v>5431</v>
      </c>
      <c r="AH407" s="2" t="s">
        <v>30</v>
      </c>
      <c r="AI407" s="48">
        <f>VLOOKUP(A407,[2]LicensedPremisesLLPG!$B:$AP,40,0)</f>
        <v>100032131053</v>
      </c>
      <c r="AK407" s="2" t="s">
        <v>56</v>
      </c>
      <c r="AL407" s="2" t="s">
        <v>1635</v>
      </c>
      <c r="AM407" s="2" t="s">
        <v>1636</v>
      </c>
      <c r="AN407" s="6" t="s">
        <v>1637</v>
      </c>
      <c r="AO407" s="2" t="s">
        <v>416</v>
      </c>
    </row>
    <row r="408" spans="1:48" ht="14.25" customHeight="1" x14ac:dyDescent="0.2">
      <c r="A408" s="2">
        <v>37658</v>
      </c>
      <c r="B408" s="2" t="s">
        <v>4053</v>
      </c>
      <c r="C408" s="2" t="s">
        <v>2799</v>
      </c>
      <c r="E408" s="2" t="s">
        <v>67</v>
      </c>
      <c r="F408" s="2" t="s">
        <v>2800</v>
      </c>
      <c r="G408" s="4">
        <v>38628</v>
      </c>
      <c r="H408" s="4" t="s">
        <v>29</v>
      </c>
      <c r="I408" s="2" t="s">
        <v>1158</v>
      </c>
      <c r="S408" s="2" t="s">
        <v>18</v>
      </c>
      <c r="Z408" s="2" t="str">
        <f>IF(X408='[1]RULES DONT TOUCH'!$A$1,"N/A",IF(X408='[1]RULES DONT TOUCH'!$A$2,'[1]RULES DONT TOUCH'!$A$9,IF(X408='[1]RULES DONT TOUCH'!$A$3,'[1]RULES DONT TOUCH'!$A$11,IF(X408='[1]RULES DONT TOUCH'!$A$4,'[1]RULES DONT TOUCH'!$A$10,IF(X408='[1]RULES DONT TOUCH'!$A$5,'[1]RULES DONT TOUCH'!$A$13,IF(X408='[1]RULES DONT TOUCH'!$A$16,'[1]RULES DONT TOUCH'!$A$17,IF(X408='[1]RULES DONT TOUCH'!$A$8,'[1]RULES DONT TOUCH'!$A$12,IF(X408='[1]RULES DONT TOUCH'!$A$7,'[1]RULES DONT TOUCH'!$A$18,IF(X408='[1]RULES DONT TOUCH'!$A$23,'[1]RULES DONT TOUCH'!$A$13,IF(X408='[1]RULES DONT TOUCH'!$A$24,'[1]RULES DONT TOUCH'!$A$25,IF(X408='[1]RULES DONT TOUCH'!$A$21,'[1]RULES DONT TOUCH'!$A$22,IF(X408="","More info Needed",0))))))))))))</f>
        <v>More info Needed</v>
      </c>
      <c r="AB408" s="2" t="s">
        <v>5103</v>
      </c>
      <c r="AC408" s="2" t="s">
        <v>5865</v>
      </c>
      <c r="AD408" s="2" t="str">
        <f>IF(AB408='[1]RULES DONT TOUCH'!$A$1,"N/A",IF(AB408='[1]RULES DONT TOUCH'!$A$2,'[1]RULES DONT TOUCH'!$A$9,IF(AB408='[1]RULES DONT TOUCH'!$A$3,'[1]RULES DONT TOUCH'!$A$11,IF(AB408='[1]RULES DONT TOUCH'!$A$4,'[1]RULES DONT TOUCH'!$A$10,IF(AB408='[1]RULES DONT TOUCH'!$A$24,'[1]RULES DONT TOUCH'!$A$25,IF(AB408='[1]RULES DONT TOUCH'!$A$13,'[1]RULES DONT TOUCH'!$A$13,IF(AB408='[1]RULES DONT TOUCH'!$A$16,'[1]RULES DONT TOUCH'!$A$17,IF(AB408='[1]RULES DONT TOUCH'!$A$5,'[1]RULES DONT TOUCH'!$A$13,IF(AB408='[1]RULES DONT TOUCH'!$A$8,'[1]RULES DONT TOUCH'!$A$12,IF(AB408='[1]RULES DONT TOUCH'!$A$23,'[1]RULES DONT TOUCH'!$A$13,IF(AB408='[1]RULES DONT TOUCH'!$A$21,'[1]RULES DONT TOUCH'!$A$22,IF(AB408='[1]RULES DONT TOUCH'!$A$19,'[1]RULES DONT TOUCH'!$A$20,IF(AB408='[1]RULES DONT TOUCH'!$A$7,'[1]RULES DONT TOUCH'!$A$18,IF(AB408="","More info Needed",0))))))))))))))</f>
        <v>N/A</v>
      </c>
      <c r="AE408" s="2" t="s">
        <v>30</v>
      </c>
      <c r="AF408" s="2" t="s">
        <v>5431</v>
      </c>
      <c r="AH408" s="2" t="s">
        <v>30</v>
      </c>
      <c r="AI408" s="48">
        <f>VLOOKUP(A408,[2]LicensedPremisesLLPG!$B:$AP,40,0)</f>
        <v>200001412222</v>
      </c>
      <c r="AJ408" s="2" t="s">
        <v>7162</v>
      </c>
      <c r="AK408" s="2" t="s">
        <v>43</v>
      </c>
      <c r="AL408" s="2" t="s">
        <v>4044</v>
      </c>
      <c r="AM408" s="2" t="s">
        <v>4054</v>
      </c>
      <c r="AN408" s="2" t="s">
        <v>2800</v>
      </c>
      <c r="AO408" s="2" t="s">
        <v>4058</v>
      </c>
    </row>
    <row r="409" spans="1:48" ht="15" customHeight="1" x14ac:dyDescent="0.2">
      <c r="A409" s="2">
        <v>37697</v>
      </c>
      <c r="B409" s="6" t="s">
        <v>1862</v>
      </c>
      <c r="C409" s="2" t="s">
        <v>1831</v>
      </c>
      <c r="E409" s="2" t="s">
        <v>67</v>
      </c>
      <c r="F409" s="2" t="s">
        <v>1835</v>
      </c>
      <c r="G409" s="4">
        <v>38628</v>
      </c>
      <c r="H409" s="4" t="s">
        <v>29</v>
      </c>
      <c r="I409" s="2" t="s">
        <v>45</v>
      </c>
      <c r="N409" s="2" t="s">
        <v>48</v>
      </c>
      <c r="O409" s="2" t="s">
        <v>41</v>
      </c>
      <c r="R409" s="2" t="s">
        <v>27</v>
      </c>
      <c r="S409" s="2" t="s">
        <v>18</v>
      </c>
      <c r="X409" s="2" t="s">
        <v>5103</v>
      </c>
      <c r="Y409" s="2" t="s">
        <v>5683</v>
      </c>
      <c r="Z409" s="2" t="str">
        <f>IF(X409='[1]RULES DONT TOUCH'!$A$1,"N/A",IF(X409='[1]RULES DONT TOUCH'!$A$2,'[1]RULES DONT TOUCH'!$A$9,IF(X409='[1]RULES DONT TOUCH'!$A$3,'[1]RULES DONT TOUCH'!$A$11,IF(X409='[1]RULES DONT TOUCH'!$A$4,'[1]RULES DONT TOUCH'!$A$10,IF(X409='[1]RULES DONT TOUCH'!$A$5,'[1]RULES DONT TOUCH'!$A$13,IF(X409='[1]RULES DONT TOUCH'!$A$16,'[1]RULES DONT TOUCH'!$A$17,IF(X409='[1]RULES DONT TOUCH'!$A$8,'[1]RULES DONT TOUCH'!$A$12,IF(X409='[1]RULES DONT TOUCH'!$A$7,'[1]RULES DONT TOUCH'!$A$18,IF(X409='[1]RULES DONT TOUCH'!$A$23,'[1]RULES DONT TOUCH'!$A$13,IF(X409='[1]RULES DONT TOUCH'!$A$24,'[1]RULES DONT TOUCH'!$A$25,IF(X409='[1]RULES DONT TOUCH'!$A$21,'[1]RULES DONT TOUCH'!$A$22,IF(X409="","More info Needed",0))))))))))))</f>
        <v>N/A</v>
      </c>
      <c r="AA409" s="2" t="s">
        <v>30</v>
      </c>
      <c r="AB409" s="2" t="s">
        <v>5103</v>
      </c>
      <c r="AC409" s="2" t="s">
        <v>5426</v>
      </c>
      <c r="AD409" s="2" t="str">
        <f>IF(AB409='[1]RULES DONT TOUCH'!$A$1,"N/A",IF(AB409='[1]RULES DONT TOUCH'!$A$2,'[1]RULES DONT TOUCH'!$A$9,IF(AB409='[1]RULES DONT TOUCH'!$A$3,'[1]RULES DONT TOUCH'!$A$11,IF(AB409='[1]RULES DONT TOUCH'!$A$4,'[1]RULES DONT TOUCH'!$A$10,IF(AB409='[1]RULES DONT TOUCH'!$A$24,'[1]RULES DONT TOUCH'!$A$25,IF(AB409='[1]RULES DONT TOUCH'!$A$13,'[1]RULES DONT TOUCH'!$A$13,IF(AB409='[1]RULES DONT TOUCH'!$A$16,'[1]RULES DONT TOUCH'!$A$17,IF(AB409='[1]RULES DONT TOUCH'!$A$5,'[1]RULES DONT TOUCH'!$A$13,IF(AB409='[1]RULES DONT TOUCH'!$A$8,'[1]RULES DONT TOUCH'!$A$12,IF(AB409='[1]RULES DONT TOUCH'!$A$23,'[1]RULES DONT TOUCH'!$A$13,IF(AB409='[1]RULES DONT TOUCH'!$A$21,'[1]RULES DONT TOUCH'!$A$22,IF(AB409='[1]RULES DONT TOUCH'!$A$19,'[1]RULES DONT TOUCH'!$A$20,IF(AB409='[1]RULES DONT TOUCH'!$A$7,'[1]RULES DONT TOUCH'!$A$18,IF(AB409="","More info Needed",0))))))))))))))</f>
        <v>N/A</v>
      </c>
      <c r="AE409" s="2" t="s">
        <v>30</v>
      </c>
      <c r="AF409" s="2" t="s">
        <v>47</v>
      </c>
      <c r="AH409" s="2" t="s">
        <v>47</v>
      </c>
      <c r="AI409" s="48">
        <f>VLOOKUP(A409,[2]LicensedPremisesLLPG!$B:$AP,40,0)</f>
        <v>200001382908</v>
      </c>
      <c r="AJ409" s="2" t="s">
        <v>7162</v>
      </c>
      <c r="AK409" s="2" t="s">
        <v>43</v>
      </c>
      <c r="AL409" s="2" t="s">
        <v>1863</v>
      </c>
      <c r="AM409" s="2" t="s">
        <v>1864</v>
      </c>
      <c r="AN409" s="2" t="s">
        <v>1835</v>
      </c>
      <c r="AO409" s="2" t="s">
        <v>1865</v>
      </c>
    </row>
    <row r="410" spans="1:48" ht="14.25" customHeight="1" x14ac:dyDescent="0.2">
      <c r="A410" s="2">
        <v>37725</v>
      </c>
      <c r="B410" s="6" t="s">
        <v>2297</v>
      </c>
      <c r="C410" s="2" t="s">
        <v>4863</v>
      </c>
      <c r="D410" s="6" t="s">
        <v>2298</v>
      </c>
      <c r="E410" s="2" t="s">
        <v>67</v>
      </c>
      <c r="F410" s="2" t="s">
        <v>2299</v>
      </c>
      <c r="G410" s="4">
        <v>38628</v>
      </c>
      <c r="H410" s="4" t="s">
        <v>29</v>
      </c>
      <c r="I410" s="2" t="s">
        <v>111</v>
      </c>
      <c r="N410" s="2" t="s">
        <v>48</v>
      </c>
      <c r="O410" s="2" t="s">
        <v>41</v>
      </c>
      <c r="Q410" s="2" t="s">
        <v>83</v>
      </c>
      <c r="S410" s="2" t="s">
        <v>18</v>
      </c>
      <c r="X410" s="2" t="s">
        <v>5453</v>
      </c>
      <c r="Y410" s="2" t="s">
        <v>5472</v>
      </c>
      <c r="Z410" s="2" t="str">
        <f>IF(X410='[1]RULES DONT TOUCH'!$A$1,"N/A",IF(X410='[1]RULES DONT TOUCH'!$A$2,'[1]RULES DONT TOUCH'!$A$9,IF(X410='[1]RULES DONT TOUCH'!$A$3,'[1]RULES DONT TOUCH'!$A$11,IF(X410='[1]RULES DONT TOUCH'!$A$4,'[1]RULES DONT TOUCH'!$A$10,IF(X410='[1]RULES DONT TOUCH'!$A$5,'[1]RULES DONT TOUCH'!$A$13,IF(X410='[1]RULES DONT TOUCH'!$A$16,'[1]RULES DONT TOUCH'!$A$17,IF(X410='[1]RULES DONT TOUCH'!$A$8,'[1]RULES DONT TOUCH'!$A$12,IF(X410='[1]RULES DONT TOUCH'!$A$7,'[1]RULES DONT TOUCH'!$A$18,IF(X410='[1]RULES DONT TOUCH'!$A$23,'[1]RULES DONT TOUCH'!$A$13,IF(X410='[1]RULES DONT TOUCH'!$A$24,'[1]RULES DONT TOUCH'!$A$25,IF(X410='[1]RULES DONT TOUCH'!$A$21,'[1]RULES DONT TOUCH'!$A$22,IF(X410="","More info Needed",0))))))))))))</f>
        <v>Fri,Sat - Sun</v>
      </c>
      <c r="AA410" s="7" t="s">
        <v>5961</v>
      </c>
      <c r="AB410" s="2" t="s">
        <v>5216</v>
      </c>
      <c r="AC410" s="2" t="s">
        <v>5471</v>
      </c>
      <c r="AD410" s="2" t="str">
        <f>IF(AB410='[1]RULES DONT TOUCH'!$A$1,"N/A",IF(AB410='[1]RULES DONT TOUCH'!$A$2,'[1]RULES DONT TOUCH'!$A$9,IF(AB410='[1]RULES DONT TOUCH'!$A$3,'[1]RULES DONT TOUCH'!$A$11,IF(AB410='[1]RULES DONT TOUCH'!$A$4,'[1]RULES DONT TOUCH'!$A$10,IF(AB410='[1]RULES DONT TOUCH'!$A$24,'[1]RULES DONT TOUCH'!$A$25,IF(AB410='[1]RULES DONT TOUCH'!$A$13,'[1]RULES DONT TOUCH'!$A$13,IF(AB410='[1]RULES DONT TOUCH'!$A$16,'[1]RULES DONT TOUCH'!$A$17,IF(AB410='[1]RULES DONT TOUCH'!$A$5,'[1]RULES DONT TOUCH'!$A$13,IF(AB410='[1]RULES DONT TOUCH'!$A$8,'[1]RULES DONT TOUCH'!$A$12,IF(AB410='[1]RULES DONT TOUCH'!$A$23,'[1]RULES DONT TOUCH'!$A$13,IF(AB410='[1]RULES DONT TOUCH'!$A$21,'[1]RULES DONT TOUCH'!$A$22,IF(AB410='[1]RULES DONT TOUCH'!$A$19,'[1]RULES DONT TOUCH'!$A$20,IF(AB410='[1]RULES DONT TOUCH'!$A$7,'[1]RULES DONT TOUCH'!$A$18,IF(AB410="","More info Needed",0))))))))))))))</f>
        <v>Sun</v>
      </c>
      <c r="AE410" s="2" t="s">
        <v>5438</v>
      </c>
      <c r="AF410" s="2" t="s">
        <v>5041</v>
      </c>
      <c r="AH410" s="2" t="s">
        <v>30</v>
      </c>
      <c r="AI410" s="48">
        <f>VLOOKUP(A410,[2]LicensedPremisesLLPG!$B:$AP,40,0)</f>
        <v>100031568134</v>
      </c>
      <c r="AK410" s="2" t="s">
        <v>52</v>
      </c>
      <c r="AL410" s="2" t="s">
        <v>2300</v>
      </c>
      <c r="AM410" s="6" t="s">
        <v>2301</v>
      </c>
      <c r="AN410" s="2" t="s">
        <v>2299</v>
      </c>
      <c r="AO410" s="2" t="s">
        <v>2302</v>
      </c>
    </row>
    <row r="411" spans="1:48" x14ac:dyDescent="0.2">
      <c r="A411" s="2">
        <v>37767</v>
      </c>
      <c r="B411" s="2" t="s">
        <v>1658</v>
      </c>
      <c r="C411" s="2" t="s">
        <v>5580</v>
      </c>
      <c r="E411" s="2" t="s">
        <v>67</v>
      </c>
      <c r="F411" s="2" t="s">
        <v>2084</v>
      </c>
      <c r="G411" s="4">
        <v>38628</v>
      </c>
      <c r="H411" s="4" t="s">
        <v>29</v>
      </c>
      <c r="I411" s="2" t="s">
        <v>40</v>
      </c>
      <c r="N411" s="2" t="s">
        <v>48</v>
      </c>
      <c r="R411" s="2" t="s">
        <v>27</v>
      </c>
      <c r="S411" s="2" t="s">
        <v>42</v>
      </c>
      <c r="U411" s="2" t="s">
        <v>29</v>
      </c>
      <c r="W411" s="2" t="s">
        <v>29</v>
      </c>
      <c r="X411" s="2" t="s">
        <v>5397</v>
      </c>
      <c r="Y411" s="2" t="s">
        <v>30</v>
      </c>
      <c r="Z411" s="2" t="str">
        <f>IF(X411='[1]RULES DONT TOUCH'!$A$1,"N/A",IF(X411='[1]RULES DONT TOUCH'!$A$2,'[1]RULES DONT TOUCH'!$A$9,IF(X411='[1]RULES DONT TOUCH'!$A$3,'[1]RULES DONT TOUCH'!$A$11,IF(X411='[1]RULES DONT TOUCH'!$A$4,'[1]RULES DONT TOUCH'!$A$10,IF(X411='[1]RULES DONT TOUCH'!$A$5,'[1]RULES DONT TOUCH'!$A$13,IF(X411='[1]RULES DONT TOUCH'!$A$16,'[1]RULES DONT TOUCH'!$A$17,IF(X411='[1]RULES DONT TOUCH'!$A$8,'[1]RULES DONT TOUCH'!$A$12,IF(X411='[1]RULES DONT TOUCH'!$A$7,'[1]RULES DONT TOUCH'!$A$18,IF(X411='[1]RULES DONT TOUCH'!$A$23,'[1]RULES DONT TOUCH'!$A$13,IF(X411='[1]RULES DONT TOUCH'!$A$24,'[1]RULES DONT TOUCH'!$A$25,IF(X411='[1]RULES DONT TOUCH'!$A$21,'[1]RULES DONT TOUCH'!$A$22,IF(X411="","More info Needed",0))))))))))))</f>
        <v>N/A</v>
      </c>
      <c r="AA411" s="2" t="s">
        <v>30</v>
      </c>
      <c r="AB411" s="2" t="s">
        <v>5216</v>
      </c>
      <c r="AC411" s="2" t="s">
        <v>5426</v>
      </c>
      <c r="AD411" s="2" t="str">
        <f>IF(AB411='[1]RULES DONT TOUCH'!$A$1,"N/A",IF(AB411='[1]RULES DONT TOUCH'!$A$2,'[1]RULES DONT TOUCH'!$A$9,IF(AB411='[1]RULES DONT TOUCH'!$A$3,'[1]RULES DONT TOUCH'!$A$11,IF(AB411='[1]RULES DONT TOUCH'!$A$4,'[1]RULES DONT TOUCH'!$A$10,IF(AB411='[1]RULES DONT TOUCH'!$A$24,'[1]RULES DONT TOUCH'!$A$25,IF(AB411='[1]RULES DONT TOUCH'!$A$13,'[1]RULES DONT TOUCH'!$A$13,IF(AB411='[1]RULES DONT TOUCH'!$A$16,'[1]RULES DONT TOUCH'!$A$17,IF(AB411='[1]RULES DONT TOUCH'!$A$5,'[1]RULES DONT TOUCH'!$A$13,IF(AB411='[1]RULES DONT TOUCH'!$A$8,'[1]RULES DONT TOUCH'!$A$12,IF(AB411='[1]RULES DONT TOUCH'!$A$23,'[1]RULES DONT TOUCH'!$A$13,IF(AB411='[1]RULES DONT TOUCH'!$A$21,'[1]RULES DONT TOUCH'!$A$22,IF(AB411='[1]RULES DONT TOUCH'!$A$19,'[1]RULES DONT TOUCH'!$A$20,IF(AB411='[1]RULES DONT TOUCH'!$A$7,'[1]RULES DONT TOUCH'!$A$18,IF(AB411="","More info Needed",0))))))))))))))</f>
        <v>Sun</v>
      </c>
      <c r="AE411" s="2" t="s">
        <v>5461</v>
      </c>
      <c r="AF411" s="2" t="s">
        <v>47</v>
      </c>
      <c r="AH411" s="2" t="s">
        <v>47</v>
      </c>
      <c r="AI411" s="48">
        <f>VLOOKUP(A411,[2]LicensedPremisesLLPG!$B:$AP,40,0)</f>
        <v>100032093655</v>
      </c>
      <c r="AJ411" s="2" t="s">
        <v>7162</v>
      </c>
      <c r="AK411" s="2" t="s">
        <v>43</v>
      </c>
      <c r="AL411" s="2" t="s">
        <v>6146</v>
      </c>
      <c r="AM411" s="2" t="s">
        <v>2108</v>
      </c>
      <c r="AN411" s="2" t="s">
        <v>1659</v>
      </c>
      <c r="AO411" s="2" t="s">
        <v>7920</v>
      </c>
    </row>
    <row r="412" spans="1:48" x14ac:dyDescent="0.2">
      <c r="A412" s="2">
        <v>37927</v>
      </c>
      <c r="B412" s="6" t="s">
        <v>3514</v>
      </c>
      <c r="C412" s="2" t="s">
        <v>4978</v>
      </c>
      <c r="D412" s="2" t="s">
        <v>1570</v>
      </c>
      <c r="E412" s="2" t="s">
        <v>67</v>
      </c>
      <c r="F412" s="2" t="s">
        <v>3515</v>
      </c>
      <c r="G412" s="4">
        <v>38628</v>
      </c>
      <c r="H412" s="4" t="s">
        <v>29</v>
      </c>
      <c r="I412" s="2" t="s">
        <v>45</v>
      </c>
      <c r="K412" s="2" t="s">
        <v>112</v>
      </c>
      <c r="N412" s="2" t="s">
        <v>48</v>
      </c>
      <c r="O412" s="2" t="s">
        <v>41</v>
      </c>
      <c r="Q412" s="2" t="s">
        <v>83</v>
      </c>
      <c r="R412" s="2" t="s">
        <v>46</v>
      </c>
      <c r="S412" s="2" t="s">
        <v>18</v>
      </c>
      <c r="X412" s="2" t="s">
        <v>5216</v>
      </c>
      <c r="Y412" s="2" t="s">
        <v>5683</v>
      </c>
      <c r="Z412" s="2" t="str">
        <f>IF(X412='[1]RULES DONT TOUCH'!$A$1,"N/A",IF(X412='[1]RULES DONT TOUCH'!$A$2,'[1]RULES DONT TOUCH'!$A$9,IF(X412='[1]RULES DONT TOUCH'!$A$3,'[1]RULES DONT TOUCH'!$A$11,IF(X412='[1]RULES DONT TOUCH'!$A$4,'[1]RULES DONT TOUCH'!$A$10,IF(X412='[1]RULES DONT TOUCH'!$A$5,'[1]RULES DONT TOUCH'!$A$13,IF(X412='[1]RULES DONT TOUCH'!$A$16,'[1]RULES DONT TOUCH'!$A$17,IF(X412='[1]RULES DONT TOUCH'!$A$8,'[1]RULES DONT TOUCH'!$A$12,IF(X412='[1]RULES DONT TOUCH'!$A$7,'[1]RULES DONT TOUCH'!$A$18,IF(X412='[1]RULES DONT TOUCH'!$A$23,'[1]RULES DONT TOUCH'!$A$13,IF(X412='[1]RULES DONT TOUCH'!$A$24,'[1]RULES DONT TOUCH'!$A$25,IF(X412='[1]RULES DONT TOUCH'!$A$21,'[1]RULES DONT TOUCH'!$A$22,IF(X412="","More info Needed",0))))))))))))</f>
        <v>Sun</v>
      </c>
      <c r="AA412" s="2" t="s">
        <v>5586</v>
      </c>
      <c r="AB412" s="2" t="s">
        <v>5216</v>
      </c>
      <c r="AC412" s="2" t="s">
        <v>5427</v>
      </c>
      <c r="AD412" s="2" t="str">
        <f>IF(AB412='[1]RULES DONT TOUCH'!$A$1,"N/A",IF(AB412='[1]RULES DONT TOUCH'!$A$2,'[1]RULES DONT TOUCH'!$A$9,IF(AB412='[1]RULES DONT TOUCH'!$A$3,'[1]RULES DONT TOUCH'!$A$11,IF(AB412='[1]RULES DONT TOUCH'!$A$4,'[1]RULES DONT TOUCH'!$A$10,IF(AB412='[1]RULES DONT TOUCH'!$A$24,'[1]RULES DONT TOUCH'!$A$25,IF(AB412='[1]RULES DONT TOUCH'!$A$13,'[1]RULES DONT TOUCH'!$A$13,IF(AB412='[1]RULES DONT TOUCH'!$A$16,'[1]RULES DONT TOUCH'!$A$17,IF(AB412='[1]RULES DONT TOUCH'!$A$5,'[1]RULES DONT TOUCH'!$A$13,IF(AB412='[1]RULES DONT TOUCH'!$A$8,'[1]RULES DONT TOUCH'!$A$12,IF(AB412='[1]RULES DONT TOUCH'!$A$23,'[1]RULES DONT TOUCH'!$A$13,IF(AB412='[1]RULES DONT TOUCH'!$A$21,'[1]RULES DONT TOUCH'!$A$22,IF(AB412='[1]RULES DONT TOUCH'!$A$19,'[1]RULES DONT TOUCH'!$A$20,IF(AB412='[1]RULES DONT TOUCH'!$A$7,'[1]RULES DONT TOUCH'!$A$18,IF(AB412="","More info Needed",0))))))))))))))</f>
        <v>Sun</v>
      </c>
      <c r="AE412" s="2" t="s">
        <v>5965</v>
      </c>
      <c r="AF412" s="2" t="s">
        <v>47</v>
      </c>
      <c r="AH412" s="2" t="s">
        <v>30</v>
      </c>
      <c r="AI412" s="48">
        <f>VLOOKUP(A412,[2]LicensedPremisesLLPG!$B:$AP,40,0)</f>
        <v>100031574522</v>
      </c>
      <c r="AJ412" s="2" t="s">
        <v>7163</v>
      </c>
      <c r="AK412" s="2" t="s">
        <v>43</v>
      </c>
      <c r="AL412" s="2" t="s">
        <v>8348</v>
      </c>
      <c r="AM412" s="2" t="s">
        <v>3516</v>
      </c>
      <c r="AN412" s="2" t="s">
        <v>3517</v>
      </c>
      <c r="AO412" s="2" t="s">
        <v>6120</v>
      </c>
    </row>
    <row r="413" spans="1:48" ht="14.25" customHeight="1" x14ac:dyDescent="0.2">
      <c r="A413" s="2">
        <v>38024</v>
      </c>
      <c r="B413" s="2" t="s">
        <v>4069</v>
      </c>
      <c r="C413" s="2" t="s">
        <v>4044</v>
      </c>
      <c r="E413" s="2" t="s">
        <v>67</v>
      </c>
      <c r="F413" s="2" t="s">
        <v>2800</v>
      </c>
      <c r="G413" s="4">
        <v>38628</v>
      </c>
      <c r="H413" s="4" t="s">
        <v>29</v>
      </c>
      <c r="I413" s="2" t="s">
        <v>1158</v>
      </c>
      <c r="N413" s="2" t="s">
        <v>20</v>
      </c>
      <c r="O413" s="2" t="s">
        <v>131</v>
      </c>
      <c r="P413" s="2" t="s">
        <v>132</v>
      </c>
      <c r="R413" s="2" t="s">
        <v>46</v>
      </c>
      <c r="S413" s="2" t="s">
        <v>18</v>
      </c>
      <c r="X413" s="2" t="s">
        <v>5103</v>
      </c>
      <c r="Y413" s="2" t="s">
        <v>5827</v>
      </c>
      <c r="Z413" s="2" t="str">
        <f>IF(X413='[1]RULES DONT TOUCH'!$A$1,"N/A",IF(X413='[1]RULES DONT TOUCH'!$A$2,'[1]RULES DONT TOUCH'!$A$9,IF(X413='[1]RULES DONT TOUCH'!$A$3,'[1]RULES DONT TOUCH'!$A$11,IF(X413='[1]RULES DONT TOUCH'!$A$4,'[1]RULES DONT TOUCH'!$A$10,IF(X413='[1]RULES DONT TOUCH'!$A$5,'[1]RULES DONT TOUCH'!$A$13,IF(X413='[1]RULES DONT TOUCH'!$A$16,'[1]RULES DONT TOUCH'!$A$17,IF(X413='[1]RULES DONT TOUCH'!$A$8,'[1]RULES DONT TOUCH'!$A$12,IF(X413='[1]RULES DONT TOUCH'!$A$7,'[1]RULES DONT TOUCH'!$A$18,IF(X413='[1]RULES DONT TOUCH'!$A$23,'[1]RULES DONT TOUCH'!$A$13,IF(X413='[1]RULES DONT TOUCH'!$A$24,'[1]RULES DONT TOUCH'!$A$25,IF(X413='[1]RULES DONT TOUCH'!$A$21,'[1]RULES DONT TOUCH'!$A$22,IF(X413="","More info Needed",0))))))))))))</f>
        <v>N/A</v>
      </c>
      <c r="AA413" s="2" t="s">
        <v>5523</v>
      </c>
      <c r="AB413" s="2" t="s">
        <v>5103</v>
      </c>
      <c r="AC413" s="2" t="s">
        <v>5865</v>
      </c>
      <c r="AD413" s="2" t="str">
        <f>IF(AB413='[1]RULES DONT TOUCH'!$A$1,"N/A",IF(AB413='[1]RULES DONT TOUCH'!$A$2,'[1]RULES DONT TOUCH'!$A$9,IF(AB413='[1]RULES DONT TOUCH'!$A$3,'[1]RULES DONT TOUCH'!$A$11,IF(AB413='[1]RULES DONT TOUCH'!$A$4,'[1]RULES DONT TOUCH'!$A$10,IF(AB413='[1]RULES DONT TOUCH'!$A$24,'[1]RULES DONT TOUCH'!$A$25,IF(AB413='[1]RULES DONT TOUCH'!$A$13,'[1]RULES DONT TOUCH'!$A$13,IF(AB413='[1]RULES DONT TOUCH'!$A$16,'[1]RULES DONT TOUCH'!$A$17,IF(AB413='[1]RULES DONT TOUCH'!$A$5,'[1]RULES DONT TOUCH'!$A$13,IF(AB413='[1]RULES DONT TOUCH'!$A$8,'[1]RULES DONT TOUCH'!$A$12,IF(AB413='[1]RULES DONT TOUCH'!$A$23,'[1]RULES DONT TOUCH'!$A$13,IF(AB413='[1]RULES DONT TOUCH'!$A$21,'[1]RULES DONT TOUCH'!$A$22,IF(AB413='[1]RULES DONT TOUCH'!$A$19,'[1]RULES DONT TOUCH'!$A$20,IF(AB413='[1]RULES DONT TOUCH'!$A$7,'[1]RULES DONT TOUCH'!$A$18,IF(AB413="","More info Needed",0))))))))))))))</f>
        <v>N/A</v>
      </c>
      <c r="AE413" s="2" t="s">
        <v>30</v>
      </c>
      <c r="AF413" s="2" t="s">
        <v>5431</v>
      </c>
      <c r="AH413" s="2" t="s">
        <v>30</v>
      </c>
      <c r="AI413" s="48">
        <f>VLOOKUP(A413,[2]LicensedPremisesLLPG!$B:$AP,40,0)</f>
        <v>200001412222</v>
      </c>
      <c r="AJ413" s="2" t="s">
        <v>7162</v>
      </c>
      <c r="AK413" s="2" t="s">
        <v>43</v>
      </c>
      <c r="AL413" s="2" t="s">
        <v>2215</v>
      </c>
      <c r="AM413" s="2" t="s">
        <v>4070</v>
      </c>
      <c r="AN413" s="2" t="s">
        <v>2217</v>
      </c>
      <c r="AO413" s="2" t="s">
        <v>4071</v>
      </c>
    </row>
    <row r="414" spans="1:48" ht="14.25" customHeight="1" x14ac:dyDescent="0.2">
      <c r="A414" s="2">
        <v>38026</v>
      </c>
      <c r="B414" s="2" t="s">
        <v>4072</v>
      </c>
      <c r="C414" s="2" t="s">
        <v>4044</v>
      </c>
      <c r="E414" s="2" t="s">
        <v>67</v>
      </c>
      <c r="F414" s="2" t="s">
        <v>4073</v>
      </c>
      <c r="G414" s="4">
        <v>38628</v>
      </c>
      <c r="H414" s="4" t="s">
        <v>29</v>
      </c>
      <c r="I414" s="2" t="s">
        <v>734</v>
      </c>
      <c r="N414" s="2" t="s">
        <v>20</v>
      </c>
      <c r="O414" s="2" t="s">
        <v>41</v>
      </c>
      <c r="Q414" s="2" t="s">
        <v>83</v>
      </c>
      <c r="R414" s="2" t="s">
        <v>27</v>
      </c>
      <c r="S414" s="2" t="s">
        <v>42</v>
      </c>
      <c r="X414" s="2" t="s">
        <v>5216</v>
      </c>
      <c r="Y414" s="2" t="s">
        <v>5827</v>
      </c>
      <c r="Z414" s="2" t="str">
        <f>IF(X414='[1]RULES DONT TOUCH'!$A$1,"N/A",IF(X414='[1]RULES DONT TOUCH'!$A$2,'[1]RULES DONT TOUCH'!$A$9,IF(X414='[1]RULES DONT TOUCH'!$A$3,'[1]RULES DONT TOUCH'!$A$11,IF(X414='[1]RULES DONT TOUCH'!$A$4,'[1]RULES DONT TOUCH'!$A$10,IF(X414='[1]RULES DONT TOUCH'!$A$5,'[1]RULES DONT TOUCH'!$A$13,IF(X414='[1]RULES DONT TOUCH'!$A$16,'[1]RULES DONT TOUCH'!$A$17,IF(X414='[1]RULES DONT TOUCH'!$A$8,'[1]RULES DONT TOUCH'!$A$12,IF(X414='[1]RULES DONT TOUCH'!$A$7,'[1]RULES DONT TOUCH'!$A$18,IF(X414='[1]RULES DONT TOUCH'!$A$23,'[1]RULES DONT TOUCH'!$A$13,IF(X414='[1]RULES DONT TOUCH'!$A$24,'[1]RULES DONT TOUCH'!$A$25,IF(X414='[1]RULES DONT TOUCH'!$A$21,'[1]RULES DONT TOUCH'!$A$22,IF(X414="","More info Needed",0))))))))))))</f>
        <v>Sun</v>
      </c>
      <c r="AA414" s="2" t="s">
        <v>5523</v>
      </c>
      <c r="AB414" s="2" t="s">
        <v>5103</v>
      </c>
      <c r="AC414" s="2" t="s">
        <v>5865</v>
      </c>
      <c r="AD414" s="2" t="str">
        <f>IF(AB414='[1]RULES DONT TOUCH'!$A$1,"N/A",IF(AB414='[1]RULES DONT TOUCH'!$A$2,'[1]RULES DONT TOUCH'!$A$9,IF(AB414='[1]RULES DONT TOUCH'!$A$3,'[1]RULES DONT TOUCH'!$A$11,IF(AB414='[1]RULES DONT TOUCH'!$A$4,'[1]RULES DONT TOUCH'!$A$10,IF(AB414='[1]RULES DONT TOUCH'!$A$24,'[1]RULES DONT TOUCH'!$A$25,IF(AB414='[1]RULES DONT TOUCH'!$A$13,'[1]RULES DONT TOUCH'!$A$13,IF(AB414='[1]RULES DONT TOUCH'!$A$16,'[1]RULES DONT TOUCH'!$A$17,IF(AB414='[1]RULES DONT TOUCH'!$A$5,'[1]RULES DONT TOUCH'!$A$13,IF(AB414='[1]RULES DONT TOUCH'!$A$8,'[1]RULES DONT TOUCH'!$A$12,IF(AB414='[1]RULES DONT TOUCH'!$A$23,'[1]RULES DONT TOUCH'!$A$13,IF(AB414='[1]RULES DONT TOUCH'!$A$21,'[1]RULES DONT TOUCH'!$A$22,IF(AB414='[1]RULES DONT TOUCH'!$A$19,'[1]RULES DONT TOUCH'!$A$20,IF(AB414='[1]RULES DONT TOUCH'!$A$7,'[1]RULES DONT TOUCH'!$A$18,IF(AB414="","More info Needed",0))))))))))))))</f>
        <v>N/A</v>
      </c>
      <c r="AE414" s="2" t="s">
        <v>30</v>
      </c>
      <c r="AF414" s="2" t="s">
        <v>5431</v>
      </c>
      <c r="AH414" s="2" t="s">
        <v>30</v>
      </c>
      <c r="AI414" s="48">
        <f>VLOOKUP(A414,[2]LicensedPremisesLLPG!$B:$AP,40,0)</f>
        <v>200001412222</v>
      </c>
      <c r="AJ414" s="2" t="s">
        <v>7162</v>
      </c>
      <c r="AK414" s="2" t="s">
        <v>43</v>
      </c>
      <c r="AL414" s="2" t="s">
        <v>2215</v>
      </c>
      <c r="AM414" s="2" t="s">
        <v>4074</v>
      </c>
      <c r="AN414" s="6" t="s">
        <v>4075</v>
      </c>
      <c r="AO414" s="2" t="s">
        <v>4058</v>
      </c>
    </row>
    <row r="415" spans="1:48" ht="14.25" customHeight="1" x14ac:dyDescent="0.2">
      <c r="A415" s="2">
        <v>38033</v>
      </c>
      <c r="B415" s="2" t="s">
        <v>7500</v>
      </c>
      <c r="C415" s="2" t="s">
        <v>5505</v>
      </c>
      <c r="D415" s="2" t="s">
        <v>145</v>
      </c>
      <c r="E415" s="2" t="s">
        <v>25</v>
      </c>
      <c r="F415" s="2" t="s">
        <v>140</v>
      </c>
      <c r="G415" s="4">
        <v>38628</v>
      </c>
      <c r="H415" s="4" t="s">
        <v>29</v>
      </c>
      <c r="I415" s="2" t="s">
        <v>45</v>
      </c>
      <c r="K415" s="2" t="s">
        <v>112</v>
      </c>
      <c r="N415" s="2" t="s">
        <v>48</v>
      </c>
      <c r="O415" s="2" t="s">
        <v>41</v>
      </c>
      <c r="Q415" s="2" t="s">
        <v>83</v>
      </c>
      <c r="R415" s="2" t="s">
        <v>27</v>
      </c>
      <c r="S415" s="2" t="s">
        <v>18</v>
      </c>
      <c r="W415" s="2" t="s">
        <v>29</v>
      </c>
      <c r="X415" s="2" t="s">
        <v>5103</v>
      </c>
      <c r="Y415" s="2" t="s">
        <v>5316</v>
      </c>
      <c r="Z415" s="2" t="str">
        <f>IF(X415='[1]RULES DONT TOUCH'!$A$1,"N/A",IF(X415='[1]RULES DONT TOUCH'!$A$2,'[1]RULES DONT TOUCH'!$A$9,IF(X415='[1]RULES DONT TOUCH'!$A$3,'[1]RULES DONT TOUCH'!$A$11,IF(X415='[1]RULES DONT TOUCH'!$A$4,'[1]RULES DONT TOUCH'!$A$10,IF(X415='[1]RULES DONT TOUCH'!$A$5,'[1]RULES DONT TOUCH'!$A$13,IF(X415='[1]RULES DONT TOUCH'!$A$16,'[1]RULES DONT TOUCH'!$A$17,IF(X415='[1]RULES DONT TOUCH'!$A$8,'[1]RULES DONT TOUCH'!$A$12,IF(X415='[1]RULES DONT TOUCH'!$A$7,'[1]RULES DONT TOUCH'!$A$18,IF(X415='[1]RULES DONT TOUCH'!$A$23,'[1]RULES DONT TOUCH'!$A$13,IF(X415='[1]RULES DONT TOUCH'!$A$24,'[1]RULES DONT TOUCH'!$A$25,IF(X415='[1]RULES DONT TOUCH'!$A$21,'[1]RULES DONT TOUCH'!$A$22,IF(X415="","More info Needed",0))))))))))))</f>
        <v>N/A</v>
      </c>
      <c r="AA415" s="2" t="s">
        <v>30</v>
      </c>
      <c r="AB415" s="2" t="s">
        <v>5103</v>
      </c>
      <c r="AC415" s="2" t="s">
        <v>5427</v>
      </c>
      <c r="AD415" s="2" t="str">
        <f>IF(AB415='[1]RULES DONT TOUCH'!$A$1,"N/A",IF(AB415='[1]RULES DONT TOUCH'!$A$2,'[1]RULES DONT TOUCH'!$A$9,IF(AB415='[1]RULES DONT TOUCH'!$A$3,'[1]RULES DONT TOUCH'!$A$11,IF(AB415='[1]RULES DONT TOUCH'!$A$4,'[1]RULES DONT TOUCH'!$A$10,IF(AB415='[1]RULES DONT TOUCH'!$A$24,'[1]RULES DONT TOUCH'!$A$25,IF(AB415='[1]RULES DONT TOUCH'!$A$13,'[1]RULES DONT TOUCH'!$A$13,IF(AB415='[1]RULES DONT TOUCH'!$A$16,'[1]RULES DONT TOUCH'!$A$17,IF(AB415='[1]RULES DONT TOUCH'!$A$5,'[1]RULES DONT TOUCH'!$A$13,IF(AB415='[1]RULES DONT TOUCH'!$A$8,'[1]RULES DONT TOUCH'!$A$12,IF(AB415='[1]RULES DONT TOUCH'!$A$23,'[1]RULES DONT TOUCH'!$A$13,IF(AB415='[1]RULES DONT TOUCH'!$A$21,'[1]RULES DONT TOUCH'!$A$22,IF(AB415='[1]RULES DONT TOUCH'!$A$19,'[1]RULES DONT TOUCH'!$A$20,IF(AB415='[1]RULES DONT TOUCH'!$A$7,'[1]RULES DONT TOUCH'!$A$18,IF(AB415="","More info Needed",0))))))))))))))</f>
        <v>N/A</v>
      </c>
      <c r="AE415" s="2" t="s">
        <v>30</v>
      </c>
      <c r="AF415" s="2" t="s">
        <v>5041</v>
      </c>
      <c r="AH415" s="2" t="s">
        <v>47</v>
      </c>
      <c r="AI415" s="48">
        <f>VLOOKUP(A415,[2]LicensedPremisesLLPG!$B:$AP,40,0)</f>
        <v>100032094825</v>
      </c>
      <c r="AJ415" s="2" t="s">
        <v>7163</v>
      </c>
      <c r="AK415" s="2" t="s">
        <v>43</v>
      </c>
      <c r="AL415" s="2" t="s">
        <v>568</v>
      </c>
      <c r="AM415" s="2" t="s">
        <v>569</v>
      </c>
      <c r="AN415" s="2" t="s">
        <v>570</v>
      </c>
      <c r="AO415" s="2" t="s">
        <v>568</v>
      </c>
      <c r="AV415" s="2" t="s">
        <v>66</v>
      </c>
    </row>
    <row r="416" spans="1:48" ht="14.25" customHeight="1" x14ac:dyDescent="0.2">
      <c r="A416" s="2">
        <v>38035</v>
      </c>
      <c r="B416" s="6" t="s">
        <v>3241</v>
      </c>
      <c r="C416" s="2" t="s">
        <v>4914</v>
      </c>
      <c r="E416" s="2" t="s">
        <v>67</v>
      </c>
      <c r="F416" s="2" t="s">
        <v>3225</v>
      </c>
      <c r="G416" s="4">
        <v>38628</v>
      </c>
      <c r="H416" s="4" t="s">
        <v>29</v>
      </c>
      <c r="I416" s="2" t="s">
        <v>45</v>
      </c>
      <c r="K416" s="2" t="s">
        <v>112</v>
      </c>
      <c r="L416" s="2" t="s">
        <v>68</v>
      </c>
      <c r="N416" s="2" t="s">
        <v>20</v>
      </c>
      <c r="O416" s="2" t="s">
        <v>131</v>
      </c>
      <c r="R416" s="2" t="s">
        <v>46</v>
      </c>
      <c r="S416" s="2" t="s">
        <v>18</v>
      </c>
      <c r="X416" s="2" t="s">
        <v>5103</v>
      </c>
      <c r="Y416" s="2" t="s">
        <v>5737</v>
      </c>
      <c r="Z416" s="2" t="str">
        <f>IF(X416='[1]RULES DONT TOUCH'!$A$1,"N/A",IF(X416='[1]RULES DONT TOUCH'!$A$2,'[1]RULES DONT TOUCH'!$A$9,IF(X416='[1]RULES DONT TOUCH'!$A$3,'[1]RULES DONT TOUCH'!$A$11,IF(X416='[1]RULES DONT TOUCH'!$A$4,'[1]RULES DONT TOUCH'!$A$10,IF(X416='[1]RULES DONT TOUCH'!$A$5,'[1]RULES DONT TOUCH'!$A$13,IF(X416='[1]RULES DONT TOUCH'!$A$16,'[1]RULES DONT TOUCH'!$A$17,IF(X416='[1]RULES DONT TOUCH'!$A$8,'[1]RULES DONT TOUCH'!$A$12,IF(X416='[1]RULES DONT TOUCH'!$A$7,'[1]RULES DONT TOUCH'!$A$18,IF(X416='[1]RULES DONT TOUCH'!$A$23,'[1]RULES DONT TOUCH'!$A$13,IF(X416='[1]RULES DONT TOUCH'!$A$24,'[1]RULES DONT TOUCH'!$A$25,IF(X416='[1]RULES DONT TOUCH'!$A$21,'[1]RULES DONT TOUCH'!$A$22,IF(X416="","More info Needed",0))))))))))))</f>
        <v>N/A</v>
      </c>
      <c r="AA416" s="2" t="s">
        <v>30</v>
      </c>
      <c r="AB416" s="2" t="s">
        <v>5103</v>
      </c>
      <c r="AC416" s="2" t="s">
        <v>5687</v>
      </c>
      <c r="AD416" s="2" t="str">
        <f>IF(AB416='[1]RULES DONT TOUCH'!$A$1,"N/A",IF(AB416='[1]RULES DONT TOUCH'!$A$2,'[1]RULES DONT TOUCH'!$A$9,IF(AB416='[1]RULES DONT TOUCH'!$A$3,'[1]RULES DONT TOUCH'!$A$11,IF(AB416='[1]RULES DONT TOUCH'!$A$4,'[1]RULES DONT TOUCH'!$A$10,IF(AB416='[1]RULES DONT TOUCH'!$A$24,'[1]RULES DONT TOUCH'!$A$25,IF(AB416='[1]RULES DONT TOUCH'!$A$13,'[1]RULES DONT TOUCH'!$A$13,IF(AB416='[1]RULES DONT TOUCH'!$A$16,'[1]RULES DONT TOUCH'!$A$17,IF(AB416='[1]RULES DONT TOUCH'!$A$5,'[1]RULES DONT TOUCH'!$A$13,IF(AB416='[1]RULES DONT TOUCH'!$A$8,'[1]RULES DONT TOUCH'!$A$12,IF(AB416='[1]RULES DONT TOUCH'!$A$23,'[1]RULES DONT TOUCH'!$A$13,IF(AB416='[1]RULES DONT TOUCH'!$A$21,'[1]RULES DONT TOUCH'!$A$22,IF(AB416='[1]RULES DONT TOUCH'!$A$19,'[1]RULES DONT TOUCH'!$A$20,IF(AB416='[1]RULES DONT TOUCH'!$A$7,'[1]RULES DONT TOUCH'!$A$18,IF(AB416="","More info Needed",0))))))))))))))</f>
        <v>N/A</v>
      </c>
      <c r="AE416" s="2" t="s">
        <v>30</v>
      </c>
      <c r="AF416" s="2" t="s">
        <v>47</v>
      </c>
      <c r="AH416" s="2" t="s">
        <v>47</v>
      </c>
      <c r="AI416" s="48">
        <f>VLOOKUP(A416,[2]LicensedPremisesLLPG!$B:$AP,40,0)</f>
        <v>100031569718</v>
      </c>
      <c r="AJ416" s="2" t="s">
        <v>7163</v>
      </c>
      <c r="AK416" s="2" t="s">
        <v>43</v>
      </c>
      <c r="AL416" s="2" t="s">
        <v>887</v>
      </c>
      <c r="AM416" s="2" t="s">
        <v>893</v>
      </c>
      <c r="AN416" s="2" t="s">
        <v>889</v>
      </c>
      <c r="AO416" s="2" t="s">
        <v>7547</v>
      </c>
    </row>
    <row r="417" spans="1:44" ht="14.25" customHeight="1" x14ac:dyDescent="0.2">
      <c r="A417" s="2">
        <v>38132</v>
      </c>
      <c r="B417" s="2" t="s">
        <v>2693</v>
      </c>
      <c r="C417" s="2" t="s">
        <v>2694</v>
      </c>
      <c r="E417" s="2" t="s">
        <v>25</v>
      </c>
      <c r="F417" s="2" t="s">
        <v>2656</v>
      </c>
      <c r="G417" s="4">
        <v>38628</v>
      </c>
      <c r="H417" s="4" t="s">
        <v>29</v>
      </c>
      <c r="I417" s="2" t="s">
        <v>45</v>
      </c>
      <c r="N417" s="2" t="s">
        <v>48</v>
      </c>
      <c r="O417" s="2" t="s">
        <v>41</v>
      </c>
      <c r="R417" s="2" t="s">
        <v>27</v>
      </c>
      <c r="S417" s="2" t="s">
        <v>18</v>
      </c>
      <c r="X417" s="2" t="s">
        <v>5216</v>
      </c>
      <c r="Y417" s="2" t="s">
        <v>5827</v>
      </c>
      <c r="Z417" s="2" t="str">
        <f>IF(X417='[1]RULES DONT TOUCH'!$A$1,"N/A",IF(X417='[1]RULES DONT TOUCH'!$A$2,'[1]RULES DONT TOUCH'!$A$9,IF(X417='[1]RULES DONT TOUCH'!$A$3,'[1]RULES DONT TOUCH'!$A$11,IF(X417='[1]RULES DONT TOUCH'!$A$4,'[1]RULES DONT TOUCH'!$A$10,IF(X417='[1]RULES DONT TOUCH'!$A$5,'[1]RULES DONT TOUCH'!$A$13,IF(X417='[1]RULES DONT TOUCH'!$A$16,'[1]RULES DONT TOUCH'!$A$17,IF(X417='[1]RULES DONT TOUCH'!$A$8,'[1]RULES DONT TOUCH'!$A$12,IF(X417='[1]RULES DONT TOUCH'!$A$7,'[1]RULES DONT TOUCH'!$A$18,IF(X417='[1]RULES DONT TOUCH'!$A$23,'[1]RULES DONT TOUCH'!$A$13,IF(X417='[1]RULES DONT TOUCH'!$A$24,'[1]RULES DONT TOUCH'!$A$25,IF(X417='[1]RULES DONT TOUCH'!$A$21,'[1]RULES DONT TOUCH'!$A$22,IF(X417="","More info Needed",0))))))))))))</f>
        <v>Sun</v>
      </c>
      <c r="AA417" s="2" t="s">
        <v>5523</v>
      </c>
      <c r="AB417" s="2" t="s">
        <v>5103</v>
      </c>
      <c r="AC417" s="2" t="s">
        <v>5865</v>
      </c>
      <c r="AD417" s="2" t="str">
        <f>IF(AB417='[1]RULES DONT TOUCH'!$A$1,"N/A",IF(AB417='[1]RULES DONT TOUCH'!$A$2,'[1]RULES DONT TOUCH'!$A$9,IF(AB417='[1]RULES DONT TOUCH'!$A$3,'[1]RULES DONT TOUCH'!$A$11,IF(AB417='[1]RULES DONT TOUCH'!$A$4,'[1]RULES DONT TOUCH'!$A$10,IF(AB417='[1]RULES DONT TOUCH'!$A$24,'[1]RULES DONT TOUCH'!$A$25,IF(AB417='[1]RULES DONT TOUCH'!$A$13,'[1]RULES DONT TOUCH'!$A$13,IF(AB417='[1]RULES DONT TOUCH'!$A$16,'[1]RULES DONT TOUCH'!$A$17,IF(AB417='[1]RULES DONT TOUCH'!$A$5,'[1]RULES DONT TOUCH'!$A$13,IF(AB417='[1]RULES DONT TOUCH'!$A$8,'[1]RULES DONT TOUCH'!$A$12,IF(AB417='[1]RULES DONT TOUCH'!$A$23,'[1]RULES DONT TOUCH'!$A$13,IF(AB417='[1]RULES DONT TOUCH'!$A$21,'[1]RULES DONT TOUCH'!$A$22,IF(AB417='[1]RULES DONT TOUCH'!$A$19,'[1]RULES DONT TOUCH'!$A$20,IF(AB417='[1]RULES DONT TOUCH'!$A$7,'[1]RULES DONT TOUCH'!$A$18,IF(AB417="","More info Needed",0))))))))))))))</f>
        <v>N/A</v>
      </c>
      <c r="AE417" s="2" t="s">
        <v>30</v>
      </c>
      <c r="AF417" s="2" t="s">
        <v>5431</v>
      </c>
      <c r="AH417" s="2" t="s">
        <v>30</v>
      </c>
      <c r="AI417" s="48">
        <f>VLOOKUP(A417,[2]LicensedPremisesLLPG!$B:$AP,40,0)</f>
        <v>200001409485</v>
      </c>
      <c r="AJ417" s="2" t="s">
        <v>7162</v>
      </c>
      <c r="AK417" s="2" t="s">
        <v>43</v>
      </c>
      <c r="AL417" s="2" t="s">
        <v>2215</v>
      </c>
      <c r="AM417" s="2" t="s">
        <v>2658</v>
      </c>
      <c r="AN417" s="2" t="s">
        <v>2654</v>
      </c>
      <c r="AO417" s="2" t="s">
        <v>2695</v>
      </c>
    </row>
    <row r="418" spans="1:44" ht="15" customHeight="1" x14ac:dyDescent="0.2">
      <c r="A418" s="2">
        <v>38163</v>
      </c>
      <c r="B418" s="2" t="s">
        <v>407</v>
      </c>
      <c r="C418" s="2" t="s">
        <v>5734</v>
      </c>
      <c r="E418" s="2" t="s">
        <v>67</v>
      </c>
      <c r="F418" s="2" t="s">
        <v>408</v>
      </c>
      <c r="G418" s="4">
        <v>38628</v>
      </c>
      <c r="H418" s="4" t="s">
        <v>29</v>
      </c>
      <c r="I418" s="2" t="s">
        <v>45</v>
      </c>
      <c r="K418" s="2" t="s">
        <v>112</v>
      </c>
      <c r="L418" s="2" t="s">
        <v>68</v>
      </c>
      <c r="N418" s="2" t="s">
        <v>48</v>
      </c>
      <c r="O418" s="2" t="s">
        <v>41</v>
      </c>
      <c r="R418" s="2" t="s">
        <v>27</v>
      </c>
      <c r="S418" s="2" t="s">
        <v>18</v>
      </c>
      <c r="U418" s="2" t="s">
        <v>29</v>
      </c>
      <c r="V418" s="2" t="s">
        <v>29</v>
      </c>
      <c r="W418" s="2" t="s">
        <v>29</v>
      </c>
      <c r="X418" s="2" t="s">
        <v>5103</v>
      </c>
      <c r="Y418" s="2" t="s">
        <v>5737</v>
      </c>
      <c r="Z418" s="2" t="str">
        <f>IF(X418='[1]RULES DONT TOUCH'!$A$1,"N/A",IF(X418='[1]RULES DONT TOUCH'!$A$2,'[1]RULES DONT TOUCH'!$A$9,IF(X418='[1]RULES DONT TOUCH'!$A$3,'[1]RULES DONT TOUCH'!$A$11,IF(X418='[1]RULES DONT TOUCH'!$A$4,'[1]RULES DONT TOUCH'!$A$10,IF(X418='[1]RULES DONT TOUCH'!$A$5,'[1]RULES DONT TOUCH'!$A$13,IF(X418='[1]RULES DONT TOUCH'!$A$16,'[1]RULES DONT TOUCH'!$A$17,IF(X418='[1]RULES DONT TOUCH'!$A$8,'[1]RULES DONT TOUCH'!$A$12,IF(X418='[1]RULES DONT TOUCH'!$A$7,'[1]RULES DONT TOUCH'!$A$18,IF(X418='[1]RULES DONT TOUCH'!$A$23,'[1]RULES DONT TOUCH'!$A$13,IF(X418='[1]RULES DONT TOUCH'!$A$24,'[1]RULES DONT TOUCH'!$A$25,IF(X418='[1]RULES DONT TOUCH'!$A$21,'[1]RULES DONT TOUCH'!$A$22,IF(X418="","More info Needed",0))))))))))))</f>
        <v>N/A</v>
      </c>
      <c r="AA418" s="2" t="s">
        <v>30</v>
      </c>
      <c r="AB418" s="2" t="s">
        <v>5103</v>
      </c>
      <c r="AC418" s="2" t="s">
        <v>5687</v>
      </c>
      <c r="AD418" s="2" t="str">
        <f>IF(AB418='[1]RULES DONT TOUCH'!$A$1,"N/A",IF(AB418='[1]RULES DONT TOUCH'!$A$2,'[1]RULES DONT TOUCH'!$A$9,IF(AB418='[1]RULES DONT TOUCH'!$A$3,'[1]RULES DONT TOUCH'!$A$11,IF(AB418='[1]RULES DONT TOUCH'!$A$4,'[1]RULES DONT TOUCH'!$A$10,IF(AB418='[1]RULES DONT TOUCH'!$A$24,'[1]RULES DONT TOUCH'!$A$25,IF(AB418='[1]RULES DONT TOUCH'!$A$13,'[1]RULES DONT TOUCH'!$A$13,IF(AB418='[1]RULES DONT TOUCH'!$A$16,'[1]RULES DONT TOUCH'!$A$17,IF(AB418='[1]RULES DONT TOUCH'!$A$5,'[1]RULES DONT TOUCH'!$A$13,IF(AB418='[1]RULES DONT TOUCH'!$A$8,'[1]RULES DONT TOUCH'!$A$12,IF(AB418='[1]RULES DONT TOUCH'!$A$23,'[1]RULES DONT TOUCH'!$A$13,IF(AB418='[1]RULES DONT TOUCH'!$A$21,'[1]RULES DONT TOUCH'!$A$22,IF(AB418='[1]RULES DONT TOUCH'!$A$19,'[1]RULES DONT TOUCH'!$A$20,IF(AB418='[1]RULES DONT TOUCH'!$A$7,'[1]RULES DONT TOUCH'!$A$18,IF(AB418="","More info Needed",0))))))))))))))</f>
        <v>N/A</v>
      </c>
      <c r="AE418" s="2" t="s">
        <v>30</v>
      </c>
      <c r="AF418" s="2" t="s">
        <v>5041</v>
      </c>
      <c r="AH418" s="2" t="s">
        <v>47</v>
      </c>
      <c r="AI418" s="48">
        <f>VLOOKUP(A418,[2]LicensedPremisesLLPG!$B:$AP,40,0)</f>
        <v>10034856804</v>
      </c>
      <c r="AJ418" s="2" t="s">
        <v>7163</v>
      </c>
      <c r="AK418" s="2" t="s">
        <v>43</v>
      </c>
      <c r="AL418" s="2" t="s">
        <v>887</v>
      </c>
      <c r="AM418" s="2" t="s">
        <v>893</v>
      </c>
      <c r="AN418" s="2" t="s">
        <v>889</v>
      </c>
      <c r="AO418" s="6" t="s">
        <v>8023</v>
      </c>
    </row>
    <row r="419" spans="1:44" ht="15" customHeight="1" x14ac:dyDescent="0.2">
      <c r="A419" s="2">
        <v>38245</v>
      </c>
      <c r="B419" s="6" t="s">
        <v>4435</v>
      </c>
      <c r="C419" s="2" t="s">
        <v>5243</v>
      </c>
      <c r="E419" s="2" t="s">
        <v>67</v>
      </c>
      <c r="F419" s="2" t="s">
        <v>4428</v>
      </c>
      <c r="G419" s="4">
        <v>38628</v>
      </c>
      <c r="H419" s="4" t="s">
        <v>29</v>
      </c>
      <c r="I419" s="2" t="s">
        <v>45</v>
      </c>
      <c r="S419" s="2" t="s">
        <v>42</v>
      </c>
      <c r="Z419" s="2" t="str">
        <f>IF(X419='[1]RULES DONT TOUCH'!$A$1,"N/A",IF(X419='[1]RULES DONT TOUCH'!$A$2,'[1]RULES DONT TOUCH'!$A$9,IF(X419='[1]RULES DONT TOUCH'!$A$3,'[1]RULES DONT TOUCH'!$A$11,IF(X419='[1]RULES DONT TOUCH'!$A$4,'[1]RULES DONT TOUCH'!$A$10,IF(X419='[1]RULES DONT TOUCH'!$A$5,'[1]RULES DONT TOUCH'!$A$13,IF(X419='[1]RULES DONT TOUCH'!$A$16,'[1]RULES DONT TOUCH'!$A$17,IF(X419='[1]RULES DONT TOUCH'!$A$8,'[1]RULES DONT TOUCH'!$A$12,IF(X419='[1]RULES DONT TOUCH'!$A$7,'[1]RULES DONT TOUCH'!$A$18,IF(X419='[1]RULES DONT TOUCH'!$A$23,'[1]RULES DONT TOUCH'!$A$13,IF(X419='[1]RULES DONT TOUCH'!$A$24,'[1]RULES DONT TOUCH'!$A$25,IF(X419='[1]RULES DONT TOUCH'!$A$21,'[1]RULES DONT TOUCH'!$A$22,IF(X419="","More info Needed",0))))))))))))</f>
        <v>More info Needed</v>
      </c>
      <c r="AB419" s="2" t="s">
        <v>5103</v>
      </c>
      <c r="AC419" s="2" t="s">
        <v>5440</v>
      </c>
      <c r="AD419" s="2" t="str">
        <f>IF(AB419='[1]RULES DONT TOUCH'!$A$1,"N/A",IF(AB419='[1]RULES DONT TOUCH'!$A$2,'[1]RULES DONT TOUCH'!$A$9,IF(AB419='[1]RULES DONT TOUCH'!$A$3,'[1]RULES DONT TOUCH'!$A$11,IF(AB419='[1]RULES DONT TOUCH'!$A$4,'[1]RULES DONT TOUCH'!$A$10,IF(AB419='[1]RULES DONT TOUCH'!$A$24,'[1]RULES DONT TOUCH'!$A$25,IF(AB419='[1]RULES DONT TOUCH'!$A$13,'[1]RULES DONT TOUCH'!$A$13,IF(AB419='[1]RULES DONT TOUCH'!$A$16,'[1]RULES DONT TOUCH'!$A$17,IF(AB419='[1]RULES DONT TOUCH'!$A$5,'[1]RULES DONT TOUCH'!$A$13,IF(AB419='[1]RULES DONT TOUCH'!$A$8,'[1]RULES DONT TOUCH'!$A$12,IF(AB419='[1]RULES DONT TOUCH'!$A$23,'[1]RULES DONT TOUCH'!$A$13,IF(AB419='[1]RULES DONT TOUCH'!$A$21,'[1]RULES DONT TOUCH'!$A$22,IF(AB419='[1]RULES DONT TOUCH'!$A$19,'[1]RULES DONT TOUCH'!$A$20,IF(AB419='[1]RULES DONT TOUCH'!$A$7,'[1]RULES DONT TOUCH'!$A$18,IF(AB419="","More info Needed",0))))))))))))))</f>
        <v>N/A</v>
      </c>
      <c r="AE419" s="2" t="s">
        <v>30</v>
      </c>
      <c r="AF419" s="2" t="s">
        <v>47</v>
      </c>
      <c r="AH419" s="2" t="s">
        <v>47</v>
      </c>
      <c r="AI419" s="48">
        <f>VLOOKUP(A419,[2]LicensedPremisesLLPG!$B:$AP,40,0)</f>
        <v>100032094937</v>
      </c>
      <c r="AJ419" s="2" t="s">
        <v>7163</v>
      </c>
      <c r="AK419" s="2" t="s">
        <v>43</v>
      </c>
      <c r="AL419" s="2" t="s">
        <v>6217</v>
      </c>
      <c r="AM419" s="2" t="s">
        <v>6218</v>
      </c>
      <c r="AN419" s="2" t="s">
        <v>6219</v>
      </c>
      <c r="AO419" s="2" t="s">
        <v>7638</v>
      </c>
    </row>
    <row r="420" spans="1:44" ht="14.25" customHeight="1" x14ac:dyDescent="0.2">
      <c r="A420" s="2">
        <v>38246</v>
      </c>
      <c r="B420" s="6" t="s">
        <v>3343</v>
      </c>
      <c r="C420" s="2" t="s">
        <v>4941</v>
      </c>
      <c r="D420" s="2" t="s">
        <v>1791</v>
      </c>
      <c r="E420" s="2" t="s">
        <v>67</v>
      </c>
      <c r="F420" s="2" t="s">
        <v>3330</v>
      </c>
      <c r="G420" s="4">
        <v>38628</v>
      </c>
      <c r="H420" s="4" t="s">
        <v>29</v>
      </c>
      <c r="I420" s="2" t="s">
        <v>45</v>
      </c>
      <c r="K420" s="2" t="s">
        <v>112</v>
      </c>
      <c r="L420" s="2" t="s">
        <v>68</v>
      </c>
      <c r="N420" s="2" t="s">
        <v>48</v>
      </c>
      <c r="O420" s="2" t="s">
        <v>41</v>
      </c>
      <c r="Q420" s="2" t="s">
        <v>83</v>
      </c>
      <c r="S420" s="2" t="s">
        <v>18</v>
      </c>
      <c r="X420" s="2" t="s">
        <v>5103</v>
      </c>
      <c r="Y420" s="2" t="s">
        <v>5315</v>
      </c>
      <c r="Z420" s="2" t="str">
        <f>IF(X420='[1]RULES DONT TOUCH'!$A$1,"N/A",IF(X420='[1]RULES DONT TOUCH'!$A$2,'[1]RULES DONT TOUCH'!$A$9,IF(X420='[1]RULES DONT TOUCH'!$A$3,'[1]RULES DONT TOUCH'!$A$11,IF(X420='[1]RULES DONT TOUCH'!$A$4,'[1]RULES DONT TOUCH'!$A$10,IF(X420='[1]RULES DONT TOUCH'!$A$5,'[1]RULES DONT TOUCH'!$A$13,IF(X420='[1]RULES DONT TOUCH'!$A$16,'[1]RULES DONT TOUCH'!$A$17,IF(X420='[1]RULES DONT TOUCH'!$A$8,'[1]RULES DONT TOUCH'!$A$12,IF(X420='[1]RULES DONT TOUCH'!$A$7,'[1]RULES DONT TOUCH'!$A$18,IF(X420='[1]RULES DONT TOUCH'!$A$23,'[1]RULES DONT TOUCH'!$A$13,IF(X420='[1]RULES DONT TOUCH'!$A$24,'[1]RULES DONT TOUCH'!$A$25,IF(X420='[1]RULES DONT TOUCH'!$A$21,'[1]RULES DONT TOUCH'!$A$22,IF(X420="","More info Needed",0))))))))))))</f>
        <v>N/A</v>
      </c>
      <c r="AA420" s="2" t="s">
        <v>30</v>
      </c>
      <c r="AB420" s="2" t="s">
        <v>5103</v>
      </c>
      <c r="AC420" s="2" t="s">
        <v>5578</v>
      </c>
      <c r="AD420" s="2" t="str">
        <f>IF(AB420='[1]RULES DONT TOUCH'!$A$1,"N/A",IF(AB420='[1]RULES DONT TOUCH'!$A$2,'[1]RULES DONT TOUCH'!$A$9,IF(AB420='[1]RULES DONT TOUCH'!$A$3,'[1]RULES DONT TOUCH'!$A$11,IF(AB420='[1]RULES DONT TOUCH'!$A$4,'[1]RULES DONT TOUCH'!$A$10,IF(AB420='[1]RULES DONT TOUCH'!$A$24,'[1]RULES DONT TOUCH'!$A$25,IF(AB420='[1]RULES DONT TOUCH'!$A$13,'[1]RULES DONT TOUCH'!$A$13,IF(AB420='[1]RULES DONT TOUCH'!$A$16,'[1]RULES DONT TOUCH'!$A$17,IF(AB420='[1]RULES DONT TOUCH'!$A$5,'[1]RULES DONT TOUCH'!$A$13,IF(AB420='[1]RULES DONT TOUCH'!$A$8,'[1]RULES DONT TOUCH'!$A$12,IF(AB420='[1]RULES DONT TOUCH'!$A$23,'[1]RULES DONT TOUCH'!$A$13,IF(AB420='[1]RULES DONT TOUCH'!$A$21,'[1]RULES DONT TOUCH'!$A$22,IF(AB420='[1]RULES DONT TOUCH'!$A$19,'[1]RULES DONT TOUCH'!$A$20,IF(AB420='[1]RULES DONT TOUCH'!$A$7,'[1]RULES DONT TOUCH'!$A$18,IF(AB420="","More info Needed",0))))))))))))))</f>
        <v>N/A</v>
      </c>
      <c r="AE420" s="2" t="s">
        <v>30</v>
      </c>
      <c r="AF420" s="2" t="s">
        <v>5041</v>
      </c>
      <c r="AH420" s="2" t="s">
        <v>30</v>
      </c>
      <c r="AI420" s="48">
        <f>VLOOKUP(A420,[2]LicensedPremisesLLPG!$B:$AP,40,0)</f>
        <v>100031569912</v>
      </c>
      <c r="AJ420" s="2" t="s">
        <v>7162</v>
      </c>
      <c r="AK420" s="2" t="s">
        <v>52</v>
      </c>
      <c r="AL420" s="2" t="s">
        <v>3345</v>
      </c>
      <c r="AM420" s="2" t="s">
        <v>3344</v>
      </c>
      <c r="AN420" s="2" t="s">
        <v>892</v>
      </c>
      <c r="AO420" s="2" t="s">
        <v>3346</v>
      </c>
    </row>
    <row r="421" spans="1:44" ht="14.25" customHeight="1" x14ac:dyDescent="0.2">
      <c r="A421" s="2">
        <v>38289</v>
      </c>
      <c r="B421" s="2" t="s">
        <v>4090</v>
      </c>
      <c r="C421" s="2" t="s">
        <v>2799</v>
      </c>
      <c r="E421" s="2" t="s">
        <v>67</v>
      </c>
      <c r="F421" s="2" t="s">
        <v>4091</v>
      </c>
      <c r="G421" s="4">
        <v>38628</v>
      </c>
      <c r="H421" s="4" t="s">
        <v>29</v>
      </c>
      <c r="I421" s="2" t="s">
        <v>1158</v>
      </c>
      <c r="N421" s="2" t="s">
        <v>20</v>
      </c>
      <c r="O421" s="2" t="s">
        <v>41</v>
      </c>
      <c r="Q421" s="2" t="s">
        <v>83</v>
      </c>
      <c r="R421" s="2" t="s">
        <v>27</v>
      </c>
      <c r="S421" s="2" t="s">
        <v>42</v>
      </c>
      <c r="X421" s="2" t="s">
        <v>5216</v>
      </c>
      <c r="Y421" s="2" t="s">
        <v>5827</v>
      </c>
      <c r="Z421" s="2" t="str">
        <f>IF(X421='[1]RULES DONT TOUCH'!$A$1,"N/A",IF(X421='[1]RULES DONT TOUCH'!$A$2,'[1]RULES DONT TOUCH'!$A$9,IF(X421='[1]RULES DONT TOUCH'!$A$3,'[1]RULES DONT TOUCH'!$A$11,IF(X421='[1]RULES DONT TOUCH'!$A$4,'[1]RULES DONT TOUCH'!$A$10,IF(X421='[1]RULES DONT TOUCH'!$A$5,'[1]RULES DONT TOUCH'!$A$13,IF(X421='[1]RULES DONT TOUCH'!$A$16,'[1]RULES DONT TOUCH'!$A$17,IF(X421='[1]RULES DONT TOUCH'!$A$8,'[1]RULES DONT TOUCH'!$A$12,IF(X421='[1]RULES DONT TOUCH'!$A$7,'[1]RULES DONT TOUCH'!$A$18,IF(X421='[1]RULES DONT TOUCH'!$A$23,'[1]RULES DONT TOUCH'!$A$13,IF(X421='[1]RULES DONT TOUCH'!$A$24,'[1]RULES DONT TOUCH'!$A$25,IF(X421='[1]RULES DONT TOUCH'!$A$21,'[1]RULES DONT TOUCH'!$A$22,IF(X421="","More info Needed",0))))))))))))</f>
        <v>Sun</v>
      </c>
      <c r="AA421" s="2" t="s">
        <v>5523</v>
      </c>
      <c r="AB421" s="2" t="s">
        <v>5103</v>
      </c>
      <c r="AC421" s="2" t="s">
        <v>5865</v>
      </c>
      <c r="AD421" s="2" t="str">
        <f>IF(AB421='[1]RULES DONT TOUCH'!$A$1,"N/A",IF(AB421='[1]RULES DONT TOUCH'!$A$2,'[1]RULES DONT TOUCH'!$A$9,IF(AB421='[1]RULES DONT TOUCH'!$A$3,'[1]RULES DONT TOUCH'!$A$11,IF(AB421='[1]RULES DONT TOUCH'!$A$4,'[1]RULES DONT TOUCH'!$A$10,IF(AB421='[1]RULES DONT TOUCH'!$A$24,'[1]RULES DONT TOUCH'!$A$25,IF(AB421='[1]RULES DONT TOUCH'!$A$13,'[1]RULES DONT TOUCH'!$A$13,IF(AB421='[1]RULES DONT TOUCH'!$A$16,'[1]RULES DONT TOUCH'!$A$17,IF(AB421='[1]RULES DONT TOUCH'!$A$5,'[1]RULES DONT TOUCH'!$A$13,IF(AB421='[1]RULES DONT TOUCH'!$A$8,'[1]RULES DONT TOUCH'!$A$12,IF(AB421='[1]RULES DONT TOUCH'!$A$23,'[1]RULES DONT TOUCH'!$A$13,IF(AB421='[1]RULES DONT TOUCH'!$A$21,'[1]RULES DONT TOUCH'!$A$22,IF(AB421='[1]RULES DONT TOUCH'!$A$19,'[1]RULES DONT TOUCH'!$A$20,IF(AB421='[1]RULES DONT TOUCH'!$A$7,'[1]RULES DONT TOUCH'!$A$18,IF(AB421="","More info Needed",0))))))))))))))</f>
        <v>N/A</v>
      </c>
      <c r="AE421" s="2" t="s">
        <v>30</v>
      </c>
      <c r="AF421" s="2" t="s">
        <v>5431</v>
      </c>
      <c r="AH421" s="2" t="s">
        <v>30</v>
      </c>
      <c r="AI421" s="48">
        <f>VLOOKUP(A421,[2]LicensedPremisesLLPG!$B:$AP,40,0)</f>
        <v>200001412222</v>
      </c>
      <c r="AJ421" s="2" t="s">
        <v>7162</v>
      </c>
      <c r="AK421" s="2" t="s">
        <v>43</v>
      </c>
      <c r="AL421" s="2" t="s">
        <v>4044</v>
      </c>
      <c r="AM421" s="2" t="s">
        <v>4092</v>
      </c>
      <c r="AN421" s="6" t="s">
        <v>2652</v>
      </c>
      <c r="AO421" s="2" t="s">
        <v>4058</v>
      </c>
    </row>
    <row r="422" spans="1:44" ht="15" customHeight="1" x14ac:dyDescent="0.2">
      <c r="A422" s="2">
        <v>38736</v>
      </c>
      <c r="B422" s="6" t="s">
        <v>4497</v>
      </c>
      <c r="C422" s="2" t="s">
        <v>4498</v>
      </c>
      <c r="E422" s="2" t="s">
        <v>67</v>
      </c>
      <c r="F422" s="2" t="s">
        <v>4499</v>
      </c>
      <c r="G422" s="4">
        <v>38628</v>
      </c>
      <c r="H422" s="4" t="s">
        <v>29</v>
      </c>
      <c r="I422" s="2" t="s">
        <v>125</v>
      </c>
      <c r="J422" s="2" t="s">
        <v>150</v>
      </c>
      <c r="K422" s="2" t="s">
        <v>112</v>
      </c>
      <c r="L422" s="2" t="s">
        <v>68</v>
      </c>
      <c r="N422" s="2" t="s">
        <v>20</v>
      </c>
      <c r="O422" s="2" t="s">
        <v>131</v>
      </c>
      <c r="P422" s="2" t="s">
        <v>132</v>
      </c>
      <c r="Q422" s="2" t="s">
        <v>133</v>
      </c>
      <c r="X422" s="2" t="s">
        <v>5103</v>
      </c>
      <c r="Y422" s="2" t="s">
        <v>5613</v>
      </c>
      <c r="Z422" s="2" t="str">
        <f>IF(X422='[1]RULES DONT TOUCH'!$A$1,"N/A",IF(X422='[1]RULES DONT TOUCH'!$A$2,'[1]RULES DONT TOUCH'!$A$9,IF(X422='[1]RULES DONT TOUCH'!$A$3,'[1]RULES DONT TOUCH'!$A$11,IF(X422='[1]RULES DONT TOUCH'!$A$4,'[1]RULES DONT TOUCH'!$A$10,IF(X422='[1]RULES DONT TOUCH'!$A$5,'[1]RULES DONT TOUCH'!$A$13,IF(X422='[1]RULES DONT TOUCH'!$A$16,'[1]RULES DONT TOUCH'!$A$17,IF(X422='[1]RULES DONT TOUCH'!$A$8,'[1]RULES DONT TOUCH'!$A$12,IF(X422='[1]RULES DONT TOUCH'!$A$7,'[1]RULES DONT TOUCH'!$A$18,IF(X422='[1]RULES DONT TOUCH'!$A$23,'[1]RULES DONT TOUCH'!$A$13,IF(X422='[1]RULES DONT TOUCH'!$A$24,'[1]RULES DONT TOUCH'!$A$25,IF(X422='[1]RULES DONT TOUCH'!$A$21,'[1]RULES DONT TOUCH'!$A$22,IF(X422="","More info Needed",0))))))))))))</f>
        <v>N/A</v>
      </c>
      <c r="AA422" s="2" t="s">
        <v>30</v>
      </c>
      <c r="AB422" s="2" t="s">
        <v>30</v>
      </c>
      <c r="AC422" s="2" t="s">
        <v>30</v>
      </c>
      <c r="AD422" s="2" t="str">
        <f>IF(AB422='[1]RULES DONT TOUCH'!$A$1,"N/A",IF(AB422='[1]RULES DONT TOUCH'!$A$2,'[1]RULES DONT TOUCH'!$A$9,IF(AB422='[1]RULES DONT TOUCH'!$A$3,'[1]RULES DONT TOUCH'!$A$11,IF(AB422='[1]RULES DONT TOUCH'!$A$4,'[1]RULES DONT TOUCH'!$A$10,IF(AB422='[1]RULES DONT TOUCH'!$A$24,'[1]RULES DONT TOUCH'!$A$25,IF(AB422='[1]RULES DONT TOUCH'!$A$13,'[1]RULES DONT TOUCH'!$A$13,IF(AB422='[1]RULES DONT TOUCH'!$A$16,'[1]RULES DONT TOUCH'!$A$17,IF(AB422='[1]RULES DONT TOUCH'!$A$5,'[1]RULES DONT TOUCH'!$A$13,IF(AB422='[1]RULES DONT TOUCH'!$A$8,'[1]RULES DONT TOUCH'!$A$12,IF(AB422='[1]RULES DONT TOUCH'!$A$23,'[1]RULES DONT TOUCH'!$A$13,IF(AB422='[1]RULES DONT TOUCH'!$A$21,'[1]RULES DONT TOUCH'!$A$22,IF(AB422='[1]RULES DONT TOUCH'!$A$19,'[1]RULES DONT TOUCH'!$A$20,IF(AB422='[1]RULES DONT TOUCH'!$A$7,'[1]RULES DONT TOUCH'!$A$18,IF(AB422="","More info Needed",0))))))))))))))</f>
        <v>N/A</v>
      </c>
      <c r="AE422" s="2" t="s">
        <v>30</v>
      </c>
      <c r="AF422" s="2" t="s">
        <v>7611</v>
      </c>
      <c r="AH422" s="2" t="s">
        <v>30</v>
      </c>
      <c r="AI422" s="48">
        <f>VLOOKUP(A422,[2]LicensedPremisesLLPG!$B:$AP,40,0)</f>
        <v>100032290419</v>
      </c>
      <c r="AK422" s="2" t="s">
        <v>56</v>
      </c>
      <c r="AL422" s="2" t="s">
        <v>4497</v>
      </c>
      <c r="AM422" s="2" t="s">
        <v>4500</v>
      </c>
      <c r="AN422" s="2" t="s">
        <v>4499</v>
      </c>
      <c r="AO422" s="2" t="s">
        <v>416</v>
      </c>
    </row>
    <row r="423" spans="1:44" ht="14.25" customHeight="1" x14ac:dyDescent="0.2">
      <c r="A423" s="2">
        <v>38935</v>
      </c>
      <c r="B423" s="6" t="s">
        <v>4208</v>
      </c>
      <c r="C423" s="2" t="s">
        <v>4209</v>
      </c>
      <c r="E423" s="2" t="s">
        <v>67</v>
      </c>
      <c r="F423" s="2" t="s">
        <v>889</v>
      </c>
      <c r="G423" s="4">
        <v>38628</v>
      </c>
      <c r="H423" s="4" t="s">
        <v>29</v>
      </c>
      <c r="I423" s="2" t="s">
        <v>45</v>
      </c>
      <c r="S423" s="2" t="s">
        <v>18</v>
      </c>
      <c r="Z423" s="2" t="str">
        <f>IF(X423='[1]RULES DONT TOUCH'!$A$1,"N/A",IF(X423='[1]RULES DONT TOUCH'!$A$2,'[1]RULES DONT TOUCH'!$A$9,IF(X423='[1]RULES DONT TOUCH'!$A$3,'[1]RULES DONT TOUCH'!$A$11,IF(X423='[1]RULES DONT TOUCH'!$A$4,'[1]RULES DONT TOUCH'!$A$10,IF(X423='[1]RULES DONT TOUCH'!$A$5,'[1]RULES DONT TOUCH'!$A$13,IF(X423='[1]RULES DONT TOUCH'!$A$16,'[1]RULES DONT TOUCH'!$A$17,IF(X423='[1]RULES DONT TOUCH'!$A$8,'[1]RULES DONT TOUCH'!$A$12,IF(X423='[1]RULES DONT TOUCH'!$A$7,'[1]RULES DONT TOUCH'!$A$18,IF(X423='[1]RULES DONT TOUCH'!$A$23,'[1]RULES DONT TOUCH'!$A$13,IF(X423='[1]RULES DONT TOUCH'!$A$24,'[1]RULES DONT TOUCH'!$A$25,IF(X423='[1]RULES DONT TOUCH'!$A$21,'[1]RULES DONT TOUCH'!$A$22,IF(X423="","More info Needed",0))))))))))))</f>
        <v>More info Needed</v>
      </c>
      <c r="AB423" s="2" t="s">
        <v>5103</v>
      </c>
      <c r="AC423" s="2" t="s">
        <v>5687</v>
      </c>
      <c r="AD423" s="2" t="str">
        <f>IF(AB423='[1]RULES DONT TOUCH'!$A$1,"N/A",IF(AB423='[1]RULES DONT TOUCH'!$A$2,'[1]RULES DONT TOUCH'!$A$9,IF(AB423='[1]RULES DONT TOUCH'!$A$3,'[1]RULES DONT TOUCH'!$A$11,IF(AB423='[1]RULES DONT TOUCH'!$A$4,'[1]RULES DONT TOUCH'!$A$10,IF(AB423='[1]RULES DONT TOUCH'!$A$24,'[1]RULES DONT TOUCH'!$A$25,IF(AB423='[1]RULES DONT TOUCH'!$A$13,'[1]RULES DONT TOUCH'!$A$13,IF(AB423='[1]RULES DONT TOUCH'!$A$16,'[1]RULES DONT TOUCH'!$A$17,IF(AB423='[1]RULES DONT TOUCH'!$A$5,'[1]RULES DONT TOUCH'!$A$13,IF(AB423='[1]RULES DONT TOUCH'!$A$8,'[1]RULES DONT TOUCH'!$A$12,IF(AB423='[1]RULES DONT TOUCH'!$A$23,'[1]RULES DONT TOUCH'!$A$13,IF(AB423='[1]RULES DONT TOUCH'!$A$21,'[1]RULES DONT TOUCH'!$A$22,IF(AB423='[1]RULES DONT TOUCH'!$A$19,'[1]RULES DONT TOUCH'!$A$20,IF(AB423='[1]RULES DONT TOUCH'!$A$7,'[1]RULES DONT TOUCH'!$A$18,IF(AB423="","More info Needed",0))))))))))))))</f>
        <v>N/A</v>
      </c>
      <c r="AE423" s="2" t="s">
        <v>30</v>
      </c>
      <c r="AF423" s="2" t="s">
        <v>47</v>
      </c>
      <c r="AH423" s="2" t="s">
        <v>30</v>
      </c>
      <c r="AI423" s="48">
        <f>VLOOKUP(A423,[2]LicensedPremisesLLPG!$B:$AP,40,0)</f>
        <v>200001390973</v>
      </c>
      <c r="AJ423" s="2" t="s">
        <v>7163</v>
      </c>
      <c r="AK423" s="2" t="s">
        <v>43</v>
      </c>
      <c r="AL423" s="2" t="s">
        <v>887</v>
      </c>
      <c r="AM423" s="2" t="s">
        <v>893</v>
      </c>
      <c r="AN423" s="2" t="s">
        <v>889</v>
      </c>
      <c r="AO423" s="2" t="s">
        <v>4210</v>
      </c>
    </row>
    <row r="424" spans="1:44" ht="14.25" customHeight="1" x14ac:dyDescent="0.2">
      <c r="A424" s="2">
        <v>39038</v>
      </c>
      <c r="B424" s="2" t="s">
        <v>4156</v>
      </c>
      <c r="C424" s="2" t="s">
        <v>2799</v>
      </c>
      <c r="E424" s="2" t="s">
        <v>25</v>
      </c>
      <c r="F424" s="2" t="s">
        <v>4157</v>
      </c>
      <c r="G424" s="4">
        <v>38628</v>
      </c>
      <c r="H424" s="4" t="s">
        <v>29</v>
      </c>
      <c r="I424" s="2" t="s">
        <v>1158</v>
      </c>
      <c r="N424" s="2" t="s">
        <v>20</v>
      </c>
      <c r="O424" s="2" t="s">
        <v>41</v>
      </c>
      <c r="R424" s="2" t="s">
        <v>46</v>
      </c>
      <c r="S424" s="2" t="s">
        <v>18</v>
      </c>
      <c r="X424" s="2" t="s">
        <v>5216</v>
      </c>
      <c r="Y424" s="2" t="s">
        <v>5827</v>
      </c>
      <c r="Z424" s="2" t="str">
        <f>IF(X424='[1]RULES DONT TOUCH'!$A$1,"N/A",IF(X424='[1]RULES DONT TOUCH'!$A$2,'[1]RULES DONT TOUCH'!$A$9,IF(X424='[1]RULES DONT TOUCH'!$A$3,'[1]RULES DONT TOUCH'!$A$11,IF(X424='[1]RULES DONT TOUCH'!$A$4,'[1]RULES DONT TOUCH'!$A$10,IF(X424='[1]RULES DONT TOUCH'!$A$5,'[1]RULES DONT TOUCH'!$A$13,IF(X424='[1]RULES DONT TOUCH'!$A$16,'[1]RULES DONT TOUCH'!$A$17,IF(X424='[1]RULES DONT TOUCH'!$A$8,'[1]RULES DONT TOUCH'!$A$12,IF(X424='[1]RULES DONT TOUCH'!$A$7,'[1]RULES DONT TOUCH'!$A$18,IF(X424='[1]RULES DONT TOUCH'!$A$23,'[1]RULES DONT TOUCH'!$A$13,IF(X424='[1]RULES DONT TOUCH'!$A$24,'[1]RULES DONT TOUCH'!$A$25,IF(X424='[1]RULES DONT TOUCH'!$A$21,'[1]RULES DONT TOUCH'!$A$22,IF(X424="","More info Needed",0))))))))))))</f>
        <v>Sun</v>
      </c>
      <c r="AA424" s="2" t="s">
        <v>5523</v>
      </c>
      <c r="AB424" s="2" t="s">
        <v>5103</v>
      </c>
      <c r="AC424" s="2" t="s">
        <v>5865</v>
      </c>
      <c r="AD424" s="2" t="str">
        <f>IF(AB424='[1]RULES DONT TOUCH'!$A$1,"N/A",IF(AB424='[1]RULES DONT TOUCH'!$A$2,'[1]RULES DONT TOUCH'!$A$9,IF(AB424='[1]RULES DONT TOUCH'!$A$3,'[1]RULES DONT TOUCH'!$A$11,IF(AB424='[1]RULES DONT TOUCH'!$A$4,'[1]RULES DONT TOUCH'!$A$10,IF(AB424='[1]RULES DONT TOUCH'!$A$24,'[1]RULES DONT TOUCH'!$A$25,IF(AB424='[1]RULES DONT TOUCH'!$A$13,'[1]RULES DONT TOUCH'!$A$13,IF(AB424='[1]RULES DONT TOUCH'!$A$16,'[1]RULES DONT TOUCH'!$A$17,IF(AB424='[1]RULES DONT TOUCH'!$A$5,'[1]RULES DONT TOUCH'!$A$13,IF(AB424='[1]RULES DONT TOUCH'!$A$8,'[1]RULES DONT TOUCH'!$A$12,IF(AB424='[1]RULES DONT TOUCH'!$A$23,'[1]RULES DONT TOUCH'!$A$13,IF(AB424='[1]RULES DONT TOUCH'!$A$21,'[1]RULES DONT TOUCH'!$A$22,IF(AB424='[1]RULES DONT TOUCH'!$A$19,'[1]RULES DONT TOUCH'!$A$20,IF(AB424='[1]RULES DONT TOUCH'!$A$7,'[1]RULES DONT TOUCH'!$A$18,IF(AB424="","More info Needed",0))))))))))))))</f>
        <v>N/A</v>
      </c>
      <c r="AE424" s="2" t="s">
        <v>30</v>
      </c>
      <c r="AF424" s="2" t="s">
        <v>5431</v>
      </c>
      <c r="AH424" s="2" t="s">
        <v>30</v>
      </c>
      <c r="AI424" s="48">
        <f>VLOOKUP(A424,[2]LicensedPremisesLLPG!$B:$AP,40,0)</f>
        <v>200001412222</v>
      </c>
      <c r="AJ424" s="2" t="s">
        <v>7162</v>
      </c>
      <c r="AK424" s="2" t="s">
        <v>43</v>
      </c>
      <c r="AL424" s="2" t="s">
        <v>2215</v>
      </c>
      <c r="AM424" s="2" t="s">
        <v>4158</v>
      </c>
      <c r="AN424" s="2" t="s">
        <v>2654</v>
      </c>
      <c r="AO424" s="2" t="s">
        <v>4049</v>
      </c>
    </row>
    <row r="425" spans="1:44" x14ac:dyDescent="0.2">
      <c r="A425" s="2">
        <v>35678</v>
      </c>
      <c r="B425" s="6" t="s">
        <v>3086</v>
      </c>
      <c r="C425" s="2" t="s">
        <v>3087</v>
      </c>
      <c r="D425" s="6" t="s">
        <v>1175</v>
      </c>
      <c r="E425" s="2" t="s">
        <v>67</v>
      </c>
      <c r="F425" s="2" t="s">
        <v>3088</v>
      </c>
      <c r="G425" s="4">
        <v>38629</v>
      </c>
      <c r="H425" s="4" t="s">
        <v>29</v>
      </c>
      <c r="I425" s="2" t="s">
        <v>45</v>
      </c>
      <c r="O425" s="2" t="s">
        <v>41</v>
      </c>
      <c r="R425" s="2" t="s">
        <v>27</v>
      </c>
      <c r="S425" s="2" t="s">
        <v>18</v>
      </c>
      <c r="X425" s="2" t="s">
        <v>5103</v>
      </c>
      <c r="Y425" s="2" t="s">
        <v>5607</v>
      </c>
      <c r="Z425" s="2" t="str">
        <f>IF(X425='[1]RULES DONT TOUCH'!$A$1,"N/A",IF(X425='[1]RULES DONT TOUCH'!$A$2,'[1]RULES DONT TOUCH'!$A$9,IF(X425='[1]RULES DONT TOUCH'!$A$3,'[1]RULES DONT TOUCH'!$A$11,IF(X425='[1]RULES DONT TOUCH'!$A$4,'[1]RULES DONT TOUCH'!$A$10,IF(X425='[1]RULES DONT TOUCH'!$A$5,'[1]RULES DONT TOUCH'!$A$13,IF(X425='[1]RULES DONT TOUCH'!$A$16,'[1]RULES DONT TOUCH'!$A$17,IF(X425='[1]RULES DONT TOUCH'!$A$8,'[1]RULES DONT TOUCH'!$A$12,IF(X425='[1]RULES DONT TOUCH'!$A$7,'[1]RULES DONT TOUCH'!$A$18,IF(X425='[1]RULES DONT TOUCH'!$A$23,'[1]RULES DONT TOUCH'!$A$13,IF(X425='[1]RULES DONT TOUCH'!$A$24,'[1]RULES DONT TOUCH'!$A$25,IF(X425='[1]RULES DONT TOUCH'!$A$21,'[1]RULES DONT TOUCH'!$A$22,IF(X425="","More info Needed",0))))))))))))</f>
        <v>N/A</v>
      </c>
      <c r="AA425" s="2" t="s">
        <v>30</v>
      </c>
      <c r="AB425" s="2" t="s">
        <v>5103</v>
      </c>
      <c r="AC425" s="2" t="s">
        <v>5578</v>
      </c>
      <c r="AD425" s="2" t="str">
        <f>IF(AB425='[1]RULES DONT TOUCH'!$A$1,"N/A",IF(AB425='[1]RULES DONT TOUCH'!$A$2,'[1]RULES DONT TOUCH'!$A$9,IF(AB425='[1]RULES DONT TOUCH'!$A$3,'[1]RULES DONT TOUCH'!$A$11,IF(AB425='[1]RULES DONT TOUCH'!$A$4,'[1]RULES DONT TOUCH'!$A$10,IF(AB425='[1]RULES DONT TOUCH'!$A$24,'[1]RULES DONT TOUCH'!$A$25,IF(AB425='[1]RULES DONT TOUCH'!$A$13,'[1]RULES DONT TOUCH'!$A$13,IF(AB425='[1]RULES DONT TOUCH'!$A$16,'[1]RULES DONT TOUCH'!$A$17,IF(AB425='[1]RULES DONT TOUCH'!$A$5,'[1]RULES DONT TOUCH'!$A$13,IF(AB425='[1]RULES DONT TOUCH'!$A$8,'[1]RULES DONT TOUCH'!$A$12,IF(AB425='[1]RULES DONT TOUCH'!$A$23,'[1]RULES DONT TOUCH'!$A$13,IF(AB425='[1]RULES DONT TOUCH'!$A$21,'[1]RULES DONT TOUCH'!$A$22,IF(AB425='[1]RULES DONT TOUCH'!$A$19,'[1]RULES DONT TOUCH'!$A$20,IF(AB425='[1]RULES DONT TOUCH'!$A$7,'[1]RULES DONT TOUCH'!$A$18,IF(AB425="","More info Needed",0))))))))))))))</f>
        <v>N/A</v>
      </c>
      <c r="AE425" s="2" t="s">
        <v>30</v>
      </c>
      <c r="AF425" s="2" t="s">
        <v>47</v>
      </c>
      <c r="AH425" s="2" t="s">
        <v>30</v>
      </c>
      <c r="AI425" s="48">
        <f>VLOOKUP(A425,[2]LicensedPremisesLLPG!$B:$AP,40,0)</f>
        <v>100031569200</v>
      </c>
      <c r="AJ425" s="2" t="s">
        <v>7162</v>
      </c>
      <c r="AK425" s="2" t="s">
        <v>43</v>
      </c>
      <c r="AL425" s="2" t="s">
        <v>885</v>
      </c>
      <c r="AM425" s="2" t="s">
        <v>886</v>
      </c>
      <c r="AN425" s="2" t="s">
        <v>3089</v>
      </c>
      <c r="AO425" s="2" t="s">
        <v>7578</v>
      </c>
    </row>
    <row r="426" spans="1:44" ht="14.25" customHeight="1" x14ac:dyDescent="0.2">
      <c r="A426" s="7">
        <v>35870</v>
      </c>
      <c r="B426" s="2" t="s">
        <v>5153</v>
      </c>
      <c r="C426" s="2" t="s">
        <v>5154</v>
      </c>
      <c r="E426" s="2" t="s">
        <v>25</v>
      </c>
      <c r="F426" s="2" t="s">
        <v>4278</v>
      </c>
      <c r="G426" s="4">
        <v>38629</v>
      </c>
      <c r="H426" s="4" t="s">
        <v>28</v>
      </c>
      <c r="I426" s="2" t="s">
        <v>45</v>
      </c>
      <c r="N426" s="2" t="s">
        <v>53</v>
      </c>
      <c r="P426" s="2" t="s">
        <v>49</v>
      </c>
      <c r="Q426" s="2" t="s">
        <v>83</v>
      </c>
      <c r="S426" s="2" t="s">
        <v>18</v>
      </c>
      <c r="U426" s="2" t="s">
        <v>29</v>
      </c>
      <c r="V426" s="2" t="s">
        <v>29</v>
      </c>
      <c r="W426" s="2" t="s">
        <v>29</v>
      </c>
      <c r="X426" s="2" t="s">
        <v>5105</v>
      </c>
      <c r="Y426" s="2" t="s">
        <v>5315</v>
      </c>
      <c r="Z426" s="2" t="str">
        <f>IF(X426='RULES DONT TOUCH'!$A$1,"N/A",IF(X426='RULES DONT TOUCH'!$A$2,'RULES DONT TOUCH'!$A$9,IF(X426='RULES DONT TOUCH'!$A$3,'RULES DONT TOUCH'!$A$11,IF(X426='RULES DONT TOUCH'!$A$4,'RULES DONT TOUCH'!$A$10,IF(X426='RULES DONT TOUCH'!$A$5,'RULES DONT TOUCH'!$A$13,IF(X426='RULES DONT TOUCH'!$A$16,'RULES DONT TOUCH'!$A$17,IF(X426='RULES DONT TOUCH'!$A$8,'RULES DONT TOUCH'!$A$12,IF(X426='RULES DONT TOUCH'!$A$7,'RULES DONT TOUCH'!$A$18,IF(X426='RULES DONT TOUCH'!$A$23,'RULES DONT TOUCH'!$A$13,IF(X426='RULES DONT TOUCH'!$A$24,'RULES DONT TOUCH'!$A$25,IF(X426='RULES DONT TOUCH'!$A$21,'RULES DONT TOUCH'!$A$22,IF(X426="","More info Needed",0))))))))))))</f>
        <v>Fri-Sat</v>
      </c>
      <c r="AA426" s="2" t="s">
        <v>5316</v>
      </c>
      <c r="AB426" s="2" t="s">
        <v>5103</v>
      </c>
      <c r="AC426" s="2" t="s">
        <v>5426</v>
      </c>
      <c r="AD426" s="2" t="str">
        <f>IF(AB426='[1]RULES DONT TOUCH'!$A$1,"N/A",IF(AB426='[1]RULES DONT TOUCH'!$A$2,'[1]RULES DONT TOUCH'!$A$9,IF(AB426='[1]RULES DONT TOUCH'!$A$3,'[1]RULES DONT TOUCH'!$A$11,IF(AB426='[1]RULES DONT TOUCH'!$A$4,'[1]RULES DONT TOUCH'!$A$10,IF(AB426='[1]RULES DONT TOUCH'!$A$24,'[1]RULES DONT TOUCH'!$A$25,IF(AB426='[1]RULES DONT TOUCH'!$A$13,'[1]RULES DONT TOUCH'!$A$13,IF(AB426='[1]RULES DONT TOUCH'!$A$16,'[1]RULES DONT TOUCH'!$A$17,IF(AB426='[1]RULES DONT TOUCH'!$A$5,'[1]RULES DONT TOUCH'!$A$13,IF(AB426='[1]RULES DONT TOUCH'!$A$8,'[1]RULES DONT TOUCH'!$A$12,IF(AB426='[1]RULES DONT TOUCH'!$A$23,'[1]RULES DONT TOUCH'!$A$13,IF(AB426='[1]RULES DONT TOUCH'!$A$21,'[1]RULES DONT TOUCH'!$A$22,IF(AB426='[1]RULES DONT TOUCH'!$A$19,'[1]RULES DONT TOUCH'!$A$20,IF(AB426='[1]RULES DONT TOUCH'!$A$7,'[1]RULES DONT TOUCH'!$A$18,IF(AB426="","More info Needed",0))))))))))))))</f>
        <v>N/A</v>
      </c>
      <c r="AE426" s="2" t="s">
        <v>5427</v>
      </c>
      <c r="AF426" s="2" t="s">
        <v>5048</v>
      </c>
      <c r="AG426" s="2" t="s">
        <v>6331</v>
      </c>
      <c r="AH426" s="2" t="s">
        <v>72</v>
      </c>
      <c r="AI426" s="48">
        <f>VLOOKUP(A426,[2]LicensedPremisesLLPG!$B:$AP,40,0)</f>
        <v>10000132098</v>
      </c>
      <c r="AJ426" s="2" t="s">
        <v>29</v>
      </c>
      <c r="AK426" s="2" t="s">
        <v>52</v>
      </c>
      <c r="AL426" s="2" t="s">
        <v>6343</v>
      </c>
      <c r="AM426" s="2" t="s">
        <v>6344</v>
      </c>
      <c r="AN426" s="2" t="s">
        <v>6158</v>
      </c>
      <c r="AO426" s="2" t="s">
        <v>6159</v>
      </c>
    </row>
    <row r="427" spans="1:44" ht="14.25" customHeight="1" x14ac:dyDescent="0.2">
      <c r="A427" s="2">
        <v>36183</v>
      </c>
      <c r="B427" s="2" t="s">
        <v>1923</v>
      </c>
      <c r="C427" s="2" t="s">
        <v>4787</v>
      </c>
      <c r="D427" s="2" t="s">
        <v>1322</v>
      </c>
      <c r="E427" s="2" t="s">
        <v>67</v>
      </c>
      <c r="F427" s="2" t="s">
        <v>1919</v>
      </c>
      <c r="G427" s="4">
        <v>38629</v>
      </c>
      <c r="H427" s="4" t="s">
        <v>29</v>
      </c>
      <c r="I427" s="2" t="s">
        <v>716</v>
      </c>
      <c r="J427" s="2" t="s">
        <v>129</v>
      </c>
      <c r="K427" s="2" t="s">
        <v>112</v>
      </c>
      <c r="N427" s="2" t="s">
        <v>48</v>
      </c>
      <c r="O427" s="2" t="s">
        <v>41</v>
      </c>
      <c r="P427" s="2" t="s">
        <v>49</v>
      </c>
      <c r="Q427" s="2" t="s">
        <v>83</v>
      </c>
      <c r="S427" s="2" t="s">
        <v>42</v>
      </c>
      <c r="X427" s="2" t="s">
        <v>5788</v>
      </c>
      <c r="Y427" s="2" t="s">
        <v>30</v>
      </c>
      <c r="Z427" s="2">
        <f>IF(X427='[1]RULES DONT TOUCH'!$A$1,"N/A",IF(X427='[1]RULES DONT TOUCH'!$A$2,'[1]RULES DONT TOUCH'!$A$9,IF(X427='[1]RULES DONT TOUCH'!$A$3,'[1]RULES DONT TOUCH'!$A$11,IF(X427='[1]RULES DONT TOUCH'!$A$4,'[1]RULES DONT TOUCH'!$A$10,IF(X427='[1]RULES DONT TOUCH'!$A$5,'[1]RULES DONT TOUCH'!$A$13,IF(X427='[1]RULES DONT TOUCH'!$A$16,'[1]RULES DONT TOUCH'!$A$17,IF(X427='[1]RULES DONT TOUCH'!$A$8,'[1]RULES DONT TOUCH'!$A$12,IF(X427='[1]RULES DONT TOUCH'!$A$7,'[1]RULES DONT TOUCH'!$A$18,IF(X427='[1]RULES DONT TOUCH'!$A$23,'[1]RULES DONT TOUCH'!$A$13,IF(X427='[1]RULES DONT TOUCH'!$A$24,'[1]RULES DONT TOUCH'!$A$25,IF(X427='[1]RULES DONT TOUCH'!$A$21,'[1]RULES DONT TOUCH'!$A$22,IF(X427="","More info Needed",0))))))))))))</f>
        <v>0</v>
      </c>
      <c r="AA427" s="2" t="s">
        <v>30</v>
      </c>
      <c r="AB427" s="2" t="s">
        <v>5537</v>
      </c>
      <c r="AC427" s="2" t="s">
        <v>5434</v>
      </c>
      <c r="AD427" s="2" t="str">
        <f>IF(AB427='[1]RULES DONT TOUCH'!$A$1,"N/A",IF(AB427='[1]RULES DONT TOUCH'!$A$2,'[1]RULES DONT TOUCH'!$A$9,IF(AB427='[1]RULES DONT TOUCH'!$A$3,'[1]RULES DONT TOUCH'!$A$11,IF(AB427='[1]RULES DONT TOUCH'!$A$4,'[1]RULES DONT TOUCH'!$A$10,IF(AB427='[1]RULES DONT TOUCH'!$A$24,'[1]RULES DONT TOUCH'!$A$25,IF(AB427='[1]RULES DONT TOUCH'!$A$13,'[1]RULES DONT TOUCH'!$A$13,IF(AB427='[1]RULES DONT TOUCH'!$A$16,'[1]RULES DONT TOUCH'!$A$17,IF(AB427='[1]RULES DONT TOUCH'!$A$5,'[1]RULES DONT TOUCH'!$A$13,IF(AB427='[1]RULES DONT TOUCH'!$A$8,'[1]RULES DONT TOUCH'!$A$12,IF(AB427='[1]RULES DONT TOUCH'!$A$23,'[1]RULES DONT TOUCH'!$A$13,IF(AB427='[1]RULES DONT TOUCH'!$A$21,'[1]RULES DONT TOUCH'!$A$22,IF(AB427='[1]RULES DONT TOUCH'!$A$19,'[1]RULES DONT TOUCH'!$A$20,IF(AB427='[1]RULES DONT TOUCH'!$A$7,'[1]RULES DONT TOUCH'!$A$18,IF(AB427="","More info Needed",0))))))))))))))</f>
        <v>Fri-Sat&amp;Sun</v>
      </c>
      <c r="AE427" s="2" t="s">
        <v>5527</v>
      </c>
      <c r="AF427" s="2" t="s">
        <v>5041</v>
      </c>
      <c r="AH427" s="2" t="s">
        <v>30</v>
      </c>
      <c r="AI427" s="48">
        <f>VLOOKUP(A427,[2]LicensedPremisesLLPG!$B:$AP,40,0)</f>
        <v>200001400151</v>
      </c>
      <c r="AJ427" s="2" t="s">
        <v>7163</v>
      </c>
      <c r="AK427" s="2" t="s">
        <v>52</v>
      </c>
      <c r="AO427" s="2" t="s">
        <v>416</v>
      </c>
    </row>
    <row r="428" spans="1:44" ht="14.25" customHeight="1" x14ac:dyDescent="0.2">
      <c r="A428" s="2">
        <v>36264</v>
      </c>
      <c r="B428" s="2" t="s">
        <v>297</v>
      </c>
      <c r="C428" s="2" t="s">
        <v>294</v>
      </c>
      <c r="D428" s="2" t="s">
        <v>291</v>
      </c>
      <c r="E428" s="2" t="s">
        <v>67</v>
      </c>
      <c r="F428" s="2" t="s">
        <v>298</v>
      </c>
      <c r="G428" s="4">
        <v>38629</v>
      </c>
      <c r="H428" s="4" t="s">
        <v>29</v>
      </c>
      <c r="I428" s="2" t="s">
        <v>716</v>
      </c>
      <c r="O428" s="2" t="s">
        <v>41</v>
      </c>
      <c r="S428" s="2" t="s">
        <v>18</v>
      </c>
      <c r="X428" s="2" t="s">
        <v>5788</v>
      </c>
      <c r="Y428" s="2" t="s">
        <v>30</v>
      </c>
      <c r="Z428" s="2">
        <f>IF(X428='[1]RULES DONT TOUCH'!$A$1,"N/A",IF(X428='[1]RULES DONT TOUCH'!$A$2,'[1]RULES DONT TOUCH'!$A$9,IF(X428='[1]RULES DONT TOUCH'!$A$3,'[1]RULES DONT TOUCH'!$A$11,IF(X428='[1]RULES DONT TOUCH'!$A$4,'[1]RULES DONT TOUCH'!$A$10,IF(X428='[1]RULES DONT TOUCH'!$A$5,'[1]RULES DONT TOUCH'!$A$13,IF(X428='[1]RULES DONT TOUCH'!$A$16,'[1]RULES DONT TOUCH'!$A$17,IF(X428='[1]RULES DONT TOUCH'!$A$8,'[1]RULES DONT TOUCH'!$A$12,IF(X428='[1]RULES DONT TOUCH'!$A$7,'[1]RULES DONT TOUCH'!$A$18,IF(X428='[1]RULES DONT TOUCH'!$A$23,'[1]RULES DONT TOUCH'!$A$13,IF(X428='[1]RULES DONT TOUCH'!$A$24,'[1]RULES DONT TOUCH'!$A$25,IF(X428='[1]RULES DONT TOUCH'!$A$21,'[1]RULES DONT TOUCH'!$A$22,IF(X428="","More info Needed",0))))))))))))</f>
        <v>0</v>
      </c>
      <c r="AA428" s="2" t="s">
        <v>30</v>
      </c>
      <c r="AB428" s="2" t="s">
        <v>5216</v>
      </c>
      <c r="AC428" s="2" t="s">
        <v>5532</v>
      </c>
      <c r="AD428" s="2" t="str">
        <f>IF(AB428='[1]RULES DONT TOUCH'!$A$1,"N/A",IF(AB428='[1]RULES DONT TOUCH'!$A$2,'[1]RULES DONT TOUCH'!$A$9,IF(AB428='[1]RULES DONT TOUCH'!$A$3,'[1]RULES DONT TOUCH'!$A$11,IF(AB428='[1]RULES DONT TOUCH'!$A$4,'[1]RULES DONT TOUCH'!$A$10,IF(AB428='[1]RULES DONT TOUCH'!$A$24,'[1]RULES DONT TOUCH'!$A$25,IF(AB428='[1]RULES DONT TOUCH'!$A$13,'[1]RULES DONT TOUCH'!$A$13,IF(AB428='[1]RULES DONT TOUCH'!$A$16,'[1]RULES DONT TOUCH'!$A$17,IF(AB428='[1]RULES DONT TOUCH'!$A$5,'[1]RULES DONT TOUCH'!$A$13,IF(AB428='[1]RULES DONT TOUCH'!$A$8,'[1]RULES DONT TOUCH'!$A$12,IF(AB428='[1]RULES DONT TOUCH'!$A$23,'[1]RULES DONT TOUCH'!$A$13,IF(AB428='[1]RULES DONT TOUCH'!$A$21,'[1]RULES DONT TOUCH'!$A$22,IF(AB428='[1]RULES DONT TOUCH'!$A$19,'[1]RULES DONT TOUCH'!$A$20,IF(AB428='[1]RULES DONT TOUCH'!$A$7,'[1]RULES DONT TOUCH'!$A$18,IF(AB428="","More info Needed",0))))))))))))))</f>
        <v>Sun</v>
      </c>
      <c r="AE428" s="2" t="s">
        <v>5540</v>
      </c>
      <c r="AF428" s="2" t="s">
        <v>5048</v>
      </c>
      <c r="AH428" s="2" t="s">
        <v>30</v>
      </c>
      <c r="AI428" s="48">
        <f>VLOOKUP(A428,[2]LicensedPremisesLLPG!$B:$AP,40,0)</f>
        <v>200001391178</v>
      </c>
      <c r="AJ428" s="2" t="s">
        <v>7162</v>
      </c>
      <c r="AK428" s="2" t="s">
        <v>52</v>
      </c>
      <c r="AO428" s="2" t="s">
        <v>416</v>
      </c>
    </row>
    <row r="429" spans="1:44" ht="15" customHeight="1" x14ac:dyDescent="0.2">
      <c r="A429" s="2">
        <v>36308</v>
      </c>
      <c r="B429" s="2" t="s">
        <v>4224</v>
      </c>
      <c r="C429" s="2" t="s">
        <v>4609</v>
      </c>
      <c r="E429" s="2" t="s">
        <v>67</v>
      </c>
      <c r="F429" s="2" t="s">
        <v>4225</v>
      </c>
      <c r="G429" s="4">
        <v>38629</v>
      </c>
      <c r="H429" s="4" t="s">
        <v>29</v>
      </c>
      <c r="I429" s="2" t="s">
        <v>51</v>
      </c>
      <c r="S429" s="2" t="s">
        <v>18</v>
      </c>
      <c r="Z429" s="2" t="str">
        <f>IF(X429='[1]RULES DONT TOUCH'!$A$1,"N/A",IF(X429='[1]RULES DONT TOUCH'!$A$2,'[1]RULES DONT TOUCH'!$A$9,IF(X429='[1]RULES DONT TOUCH'!$A$3,'[1]RULES DONT TOUCH'!$A$11,IF(X429='[1]RULES DONT TOUCH'!$A$4,'[1]RULES DONT TOUCH'!$A$10,IF(X429='[1]RULES DONT TOUCH'!$A$5,'[1]RULES DONT TOUCH'!$A$13,IF(X429='[1]RULES DONT TOUCH'!$A$16,'[1]RULES DONT TOUCH'!$A$17,IF(X429='[1]RULES DONT TOUCH'!$A$8,'[1]RULES DONT TOUCH'!$A$12,IF(X429='[1]RULES DONT TOUCH'!$A$7,'[1]RULES DONT TOUCH'!$A$18,IF(X429='[1]RULES DONT TOUCH'!$A$23,'[1]RULES DONT TOUCH'!$A$13,IF(X429='[1]RULES DONT TOUCH'!$A$24,'[1]RULES DONT TOUCH'!$A$25,IF(X429='[1]RULES DONT TOUCH'!$A$21,'[1]RULES DONT TOUCH'!$A$22,IF(X429="","More info Needed",0))))))))))))</f>
        <v>More info Needed</v>
      </c>
      <c r="AB429" s="2" t="s">
        <v>5105</v>
      </c>
      <c r="AC429" s="2" t="s">
        <v>5471</v>
      </c>
      <c r="AD429" s="2" t="str">
        <f>IF(AB429='[1]RULES DONT TOUCH'!$A$1,"N/A",IF(AB429='[1]RULES DONT TOUCH'!$A$2,'[1]RULES DONT TOUCH'!$A$9,IF(AB429='[1]RULES DONT TOUCH'!$A$3,'[1]RULES DONT TOUCH'!$A$11,IF(AB429='[1]RULES DONT TOUCH'!$A$4,'[1]RULES DONT TOUCH'!$A$10,IF(AB429='[1]RULES DONT TOUCH'!$A$24,'[1]RULES DONT TOUCH'!$A$25,IF(AB429='[1]RULES DONT TOUCH'!$A$13,'[1]RULES DONT TOUCH'!$A$13,IF(AB429='[1]RULES DONT TOUCH'!$A$16,'[1]RULES DONT TOUCH'!$A$17,IF(AB429='[1]RULES DONT TOUCH'!$A$5,'[1]RULES DONT TOUCH'!$A$13,IF(AB429='[1]RULES DONT TOUCH'!$A$8,'[1]RULES DONT TOUCH'!$A$12,IF(AB429='[1]RULES DONT TOUCH'!$A$23,'[1]RULES DONT TOUCH'!$A$13,IF(AB429='[1]RULES DONT TOUCH'!$A$21,'[1]RULES DONT TOUCH'!$A$22,IF(AB429='[1]RULES DONT TOUCH'!$A$19,'[1]RULES DONT TOUCH'!$A$20,IF(AB429='[1]RULES DONT TOUCH'!$A$7,'[1]RULES DONT TOUCH'!$A$18,IF(AB429="","More info Needed",0))))))))))))))</f>
        <v>Fri-Sat</v>
      </c>
      <c r="AE429" s="2" t="s">
        <v>7144</v>
      </c>
      <c r="AF429" s="2" t="s">
        <v>5048</v>
      </c>
      <c r="AH429" s="2" t="s">
        <v>30</v>
      </c>
      <c r="AI429" s="48">
        <f>VLOOKUP(A429,[2]LicensedPremisesLLPG!$B:$AP,40,0)</f>
        <v>200001391015</v>
      </c>
      <c r="AJ429" s="2" t="s">
        <v>29</v>
      </c>
      <c r="AK429" s="2" t="s">
        <v>52</v>
      </c>
    </row>
    <row r="430" spans="1:44" ht="15" customHeight="1" x14ac:dyDescent="0.2">
      <c r="A430" s="2">
        <v>36317</v>
      </c>
      <c r="B430" s="6" t="s">
        <v>3691</v>
      </c>
      <c r="C430" s="2" t="s">
        <v>5285</v>
      </c>
      <c r="E430" s="2" t="s">
        <v>67</v>
      </c>
      <c r="F430" s="2" t="s">
        <v>3687</v>
      </c>
      <c r="G430" s="4">
        <v>38629</v>
      </c>
      <c r="H430" s="4" t="s">
        <v>29</v>
      </c>
      <c r="I430" s="2" t="s">
        <v>35</v>
      </c>
      <c r="S430" s="2" t="s">
        <v>61</v>
      </c>
      <c r="U430" s="2" t="s">
        <v>29</v>
      </c>
      <c r="V430" s="2" t="s">
        <v>29</v>
      </c>
      <c r="W430" s="2" t="s">
        <v>29</v>
      </c>
      <c r="X430" s="2" t="s">
        <v>5397</v>
      </c>
      <c r="Y430" s="2" t="s">
        <v>30</v>
      </c>
      <c r="Z430" s="2" t="str">
        <f>IF(X430='[1]RULES DONT TOUCH'!$A$1,"N/A",IF(X430='[1]RULES DONT TOUCH'!$A$2,'[1]RULES DONT TOUCH'!$A$9,IF(X430='[1]RULES DONT TOUCH'!$A$3,'[1]RULES DONT TOUCH'!$A$11,IF(X430='[1]RULES DONT TOUCH'!$A$4,'[1]RULES DONT TOUCH'!$A$10,IF(X430='[1]RULES DONT TOUCH'!$A$5,'[1]RULES DONT TOUCH'!$A$13,IF(X430='[1]RULES DONT TOUCH'!$A$16,'[1]RULES DONT TOUCH'!$A$17,IF(X430='[1]RULES DONT TOUCH'!$A$8,'[1]RULES DONT TOUCH'!$A$12,IF(X430='[1]RULES DONT TOUCH'!$A$7,'[1]RULES DONT TOUCH'!$A$18,IF(X430='[1]RULES DONT TOUCH'!$A$23,'[1]RULES DONT TOUCH'!$A$13,IF(X430='[1]RULES DONT TOUCH'!$A$24,'[1]RULES DONT TOUCH'!$A$25,IF(X430='[1]RULES DONT TOUCH'!$A$21,'[1]RULES DONT TOUCH'!$A$22,IF(X430="","More info Needed",0))))))))))))</f>
        <v>N/A</v>
      </c>
      <c r="AA430" s="2" t="s">
        <v>30</v>
      </c>
      <c r="AB430" s="2" t="s">
        <v>5216</v>
      </c>
      <c r="AC430" s="2" t="s">
        <v>5201</v>
      </c>
      <c r="AD430" s="2" t="str">
        <f>IF(AB430='[1]RULES DONT TOUCH'!$A$1,"N/A",IF(AB430='[1]RULES DONT TOUCH'!$A$2,'[1]RULES DONT TOUCH'!$A$9,IF(AB430='[1]RULES DONT TOUCH'!$A$3,'[1]RULES DONT TOUCH'!$A$11,IF(AB430='[1]RULES DONT TOUCH'!$A$4,'[1]RULES DONT TOUCH'!$A$10,IF(AB430='[1]RULES DONT TOUCH'!$A$24,'[1]RULES DONT TOUCH'!$A$25,IF(AB430='[1]RULES DONT TOUCH'!$A$13,'[1]RULES DONT TOUCH'!$A$13,IF(AB430='[1]RULES DONT TOUCH'!$A$16,'[1]RULES DONT TOUCH'!$A$17,IF(AB430='[1]RULES DONT TOUCH'!$A$5,'[1]RULES DONT TOUCH'!$A$13,IF(AB430='[1]RULES DONT TOUCH'!$A$8,'[1]RULES DONT TOUCH'!$A$12,IF(AB430='[1]RULES DONT TOUCH'!$A$23,'[1]RULES DONT TOUCH'!$A$13,IF(AB430='[1]RULES DONT TOUCH'!$A$21,'[1]RULES DONT TOUCH'!$A$22,IF(AB430='[1]RULES DONT TOUCH'!$A$19,'[1]RULES DONT TOUCH'!$A$20,IF(AB430='[1]RULES DONT TOUCH'!$A$7,'[1]RULES DONT TOUCH'!$A$18,IF(AB430="","More info Needed",0))))))))))))))</f>
        <v>Sun</v>
      </c>
      <c r="AE430" s="2" t="s">
        <v>5220</v>
      </c>
      <c r="AF430" s="2" t="s">
        <v>5041</v>
      </c>
      <c r="AH430" s="2" t="s">
        <v>30</v>
      </c>
      <c r="AI430" s="48">
        <f>VLOOKUP(A430,[2]LicensedPremisesLLPG!$B:$AP,40,0)</f>
        <v>10009154021</v>
      </c>
      <c r="AJ430" s="2" t="s">
        <v>29</v>
      </c>
      <c r="AK430" s="2" t="s">
        <v>37</v>
      </c>
      <c r="AL430" s="2" t="s">
        <v>6718</v>
      </c>
      <c r="AM430" s="2" t="s">
        <v>6719</v>
      </c>
      <c r="AN430" s="2" t="s">
        <v>6720</v>
      </c>
      <c r="AO430" s="2" t="s">
        <v>3692</v>
      </c>
    </row>
    <row r="431" spans="1:44" x14ac:dyDescent="0.2">
      <c r="A431" s="2">
        <v>36453</v>
      </c>
      <c r="B431" s="2" t="s">
        <v>2701</v>
      </c>
      <c r="C431" s="2" t="s">
        <v>2702</v>
      </c>
      <c r="E431" s="2" t="s">
        <v>25</v>
      </c>
      <c r="F431" s="2" t="s">
        <v>2703</v>
      </c>
      <c r="G431" s="4">
        <v>38629</v>
      </c>
      <c r="H431" s="4" t="s">
        <v>29</v>
      </c>
      <c r="I431" s="2" t="s">
        <v>35</v>
      </c>
      <c r="S431" s="2" t="s">
        <v>61</v>
      </c>
      <c r="X431" s="2" t="s">
        <v>5397</v>
      </c>
      <c r="Z431" s="2" t="str">
        <f>IF(X431='[1]RULES DONT TOUCH'!$A$1,"N/A",IF(X431='[1]RULES DONT TOUCH'!$A$2,'[1]RULES DONT TOUCH'!$A$9,IF(X431='[1]RULES DONT TOUCH'!$A$3,'[1]RULES DONT TOUCH'!$A$11,IF(X431='[1]RULES DONT TOUCH'!$A$4,'[1]RULES DONT TOUCH'!$A$10,IF(X431='[1]RULES DONT TOUCH'!$A$5,'[1]RULES DONT TOUCH'!$A$13,IF(X431='[1]RULES DONT TOUCH'!$A$16,'[1]RULES DONT TOUCH'!$A$17,IF(X431='[1]RULES DONT TOUCH'!$A$8,'[1]RULES DONT TOUCH'!$A$12,IF(X431='[1]RULES DONT TOUCH'!$A$7,'[1]RULES DONT TOUCH'!$A$18,IF(X431='[1]RULES DONT TOUCH'!$A$23,'[1]RULES DONT TOUCH'!$A$13,IF(X431='[1]RULES DONT TOUCH'!$A$24,'[1]RULES DONT TOUCH'!$A$25,IF(X431='[1]RULES DONT TOUCH'!$A$21,'[1]RULES DONT TOUCH'!$A$22,IF(X431="","More info Needed",0))))))))))))</f>
        <v>N/A</v>
      </c>
      <c r="AB431" s="2" t="s">
        <v>5103</v>
      </c>
      <c r="AC431" s="2" t="s">
        <v>5331</v>
      </c>
      <c r="AD431" s="2" t="str">
        <f>IF(AB431='[1]RULES DONT TOUCH'!$A$1,"N/A",IF(AB431='[1]RULES DONT TOUCH'!$A$2,'[1]RULES DONT TOUCH'!$A$9,IF(AB431='[1]RULES DONT TOUCH'!$A$3,'[1]RULES DONT TOUCH'!$A$11,IF(AB431='[1]RULES DONT TOUCH'!$A$4,'[1]RULES DONT TOUCH'!$A$10,IF(AB431='[1]RULES DONT TOUCH'!$A$24,'[1]RULES DONT TOUCH'!$A$25,IF(AB431='[1]RULES DONT TOUCH'!$A$13,'[1]RULES DONT TOUCH'!$A$13,IF(AB431='[1]RULES DONT TOUCH'!$A$16,'[1]RULES DONT TOUCH'!$A$17,IF(AB431='[1]RULES DONT TOUCH'!$A$5,'[1]RULES DONT TOUCH'!$A$13,IF(AB431='[1]RULES DONT TOUCH'!$A$8,'[1]RULES DONT TOUCH'!$A$12,IF(AB431='[1]RULES DONT TOUCH'!$A$23,'[1]RULES DONT TOUCH'!$A$13,IF(AB431='[1]RULES DONT TOUCH'!$A$21,'[1]RULES DONT TOUCH'!$A$22,IF(AB431='[1]RULES DONT TOUCH'!$A$19,'[1]RULES DONT TOUCH'!$A$20,IF(AB431='[1]RULES DONT TOUCH'!$A$7,'[1]RULES DONT TOUCH'!$A$18,IF(AB431="","More info Needed",0))))))))))))))</f>
        <v>N/A</v>
      </c>
      <c r="AE431" s="2" t="s">
        <v>30</v>
      </c>
      <c r="AF431" s="2" t="s">
        <v>47</v>
      </c>
      <c r="AH431" s="2" t="s">
        <v>30</v>
      </c>
      <c r="AI431" s="48">
        <f>VLOOKUP(A431,[2]LicensedPremisesLLPG!$B:$AP,40,0)</f>
        <v>100031569705</v>
      </c>
      <c r="AJ431" s="2" t="s">
        <v>29</v>
      </c>
      <c r="AK431" s="2" t="s">
        <v>37</v>
      </c>
      <c r="AL431" s="2" t="s">
        <v>2704</v>
      </c>
      <c r="AM431" s="2" t="s">
        <v>2705</v>
      </c>
      <c r="AN431" s="2" t="s">
        <v>2706</v>
      </c>
      <c r="AO431" s="2" t="s">
        <v>1665</v>
      </c>
      <c r="AP431" s="2" t="s">
        <v>2707</v>
      </c>
      <c r="AQ431" s="2" t="s">
        <v>2705</v>
      </c>
      <c r="AR431" s="6" t="s">
        <v>2708</v>
      </c>
    </row>
    <row r="432" spans="1:44" ht="14.25" customHeight="1" x14ac:dyDescent="0.2">
      <c r="A432" s="2">
        <v>36469</v>
      </c>
      <c r="B432" s="6" t="s">
        <v>1457</v>
      </c>
      <c r="C432" s="2" t="s">
        <v>4713</v>
      </c>
      <c r="D432" s="2" t="s">
        <v>1458</v>
      </c>
      <c r="E432" s="2" t="s">
        <v>67</v>
      </c>
      <c r="F432" s="2" t="s">
        <v>1459</v>
      </c>
      <c r="G432" s="4">
        <v>38629</v>
      </c>
      <c r="H432" s="4" t="s">
        <v>29</v>
      </c>
      <c r="I432" s="2" t="s">
        <v>35</v>
      </c>
      <c r="S432" s="2" t="s">
        <v>61</v>
      </c>
      <c r="X432" s="2" t="s">
        <v>5397</v>
      </c>
      <c r="Z432" s="2" t="str">
        <f>IF(X432='[1]RULES DONT TOUCH'!$A$1,"N/A",IF(X432='[1]RULES DONT TOUCH'!$A$2,'[1]RULES DONT TOUCH'!$A$9,IF(X432='[1]RULES DONT TOUCH'!$A$3,'[1]RULES DONT TOUCH'!$A$11,IF(X432='[1]RULES DONT TOUCH'!$A$4,'[1]RULES DONT TOUCH'!$A$10,IF(X432='[1]RULES DONT TOUCH'!$A$5,'[1]RULES DONT TOUCH'!$A$13,IF(X432='[1]RULES DONT TOUCH'!$A$16,'[1]RULES DONT TOUCH'!$A$17,IF(X432='[1]RULES DONT TOUCH'!$A$8,'[1]RULES DONT TOUCH'!$A$12,IF(X432='[1]RULES DONT TOUCH'!$A$7,'[1]RULES DONT TOUCH'!$A$18,IF(X432='[1]RULES DONT TOUCH'!$A$23,'[1]RULES DONT TOUCH'!$A$13,IF(X432='[1]RULES DONT TOUCH'!$A$24,'[1]RULES DONT TOUCH'!$A$25,IF(X432='[1]RULES DONT TOUCH'!$A$21,'[1]RULES DONT TOUCH'!$A$22,IF(X432="","More info Needed",0))))))))))))</f>
        <v>N/A</v>
      </c>
      <c r="AB432" s="2" t="s">
        <v>5216</v>
      </c>
      <c r="AC432" s="2" t="s">
        <v>5201</v>
      </c>
      <c r="AD432" s="2" t="str">
        <f>IF(AB432='[1]RULES DONT TOUCH'!$A$1,"N/A",IF(AB432='[1]RULES DONT TOUCH'!$A$2,'[1]RULES DONT TOUCH'!$A$9,IF(AB432='[1]RULES DONT TOUCH'!$A$3,'[1]RULES DONT TOUCH'!$A$11,IF(AB432='[1]RULES DONT TOUCH'!$A$4,'[1]RULES DONT TOUCH'!$A$10,IF(AB432='[1]RULES DONT TOUCH'!$A$24,'[1]RULES DONT TOUCH'!$A$25,IF(AB432='[1]RULES DONT TOUCH'!$A$13,'[1]RULES DONT TOUCH'!$A$13,IF(AB432='[1]RULES DONT TOUCH'!$A$16,'[1]RULES DONT TOUCH'!$A$17,IF(AB432='[1]RULES DONT TOUCH'!$A$5,'[1]RULES DONT TOUCH'!$A$13,IF(AB432='[1]RULES DONT TOUCH'!$A$8,'[1]RULES DONT TOUCH'!$A$12,IF(AB432='[1]RULES DONT TOUCH'!$A$23,'[1]RULES DONT TOUCH'!$A$13,IF(AB432='[1]RULES DONT TOUCH'!$A$21,'[1]RULES DONT TOUCH'!$A$22,IF(AB432='[1]RULES DONT TOUCH'!$A$19,'[1]RULES DONT TOUCH'!$A$20,IF(AB432='[1]RULES DONT TOUCH'!$A$7,'[1]RULES DONT TOUCH'!$A$18,IF(AB432="","More info Needed",0))))))))))))))</f>
        <v>Sun</v>
      </c>
      <c r="AE432" s="2" t="s">
        <v>5220</v>
      </c>
      <c r="AF432" s="2" t="s">
        <v>5041</v>
      </c>
      <c r="AH432" s="2" t="s">
        <v>30</v>
      </c>
      <c r="AI432" s="48">
        <f>VLOOKUP(A432,[2]LicensedPremisesLLPG!$B:$AP,40,0)</f>
        <v>10022953331</v>
      </c>
      <c r="AJ432" s="2" t="s">
        <v>29</v>
      </c>
      <c r="AK432" s="2" t="s">
        <v>37</v>
      </c>
      <c r="AL432" s="2" t="s">
        <v>1460</v>
      </c>
      <c r="AM432" s="2" t="s">
        <v>1461</v>
      </c>
      <c r="AN432" s="2" t="s">
        <v>1462</v>
      </c>
      <c r="AO432" s="2" t="s">
        <v>1460</v>
      </c>
    </row>
    <row r="433" spans="1:44" x14ac:dyDescent="0.2">
      <c r="A433" s="2">
        <v>36641</v>
      </c>
      <c r="B433" s="2" t="s">
        <v>81</v>
      </c>
      <c r="C433" s="2" t="s">
        <v>2601</v>
      </c>
      <c r="E433" s="2" t="s">
        <v>25</v>
      </c>
      <c r="F433" s="2" t="s">
        <v>2602</v>
      </c>
      <c r="G433" s="4">
        <v>38629</v>
      </c>
      <c r="H433" s="4" t="s">
        <v>29</v>
      </c>
      <c r="I433" s="2" t="s">
        <v>35</v>
      </c>
      <c r="S433" s="2" t="s">
        <v>61</v>
      </c>
      <c r="X433" s="2" t="s">
        <v>5397</v>
      </c>
      <c r="Z433" s="2" t="str">
        <f>IF(X433='[1]RULES DONT TOUCH'!$A$1,"N/A",IF(X433='[1]RULES DONT TOUCH'!$A$2,'[1]RULES DONT TOUCH'!$A$9,IF(X433='[1]RULES DONT TOUCH'!$A$3,'[1]RULES DONT TOUCH'!$A$11,IF(X433='[1]RULES DONT TOUCH'!$A$4,'[1]RULES DONT TOUCH'!$A$10,IF(X433='[1]RULES DONT TOUCH'!$A$5,'[1]RULES DONT TOUCH'!$A$13,IF(X433='[1]RULES DONT TOUCH'!$A$16,'[1]RULES DONT TOUCH'!$A$17,IF(X433='[1]RULES DONT TOUCH'!$A$8,'[1]RULES DONT TOUCH'!$A$12,IF(X433='[1]RULES DONT TOUCH'!$A$7,'[1]RULES DONT TOUCH'!$A$18,IF(X433='[1]RULES DONT TOUCH'!$A$23,'[1]RULES DONT TOUCH'!$A$13,IF(X433='[1]RULES DONT TOUCH'!$A$24,'[1]RULES DONT TOUCH'!$A$25,IF(X433='[1]RULES DONT TOUCH'!$A$21,'[1]RULES DONT TOUCH'!$A$22,IF(X433="","More info Needed",0))))))))))))</f>
        <v>N/A</v>
      </c>
      <c r="AB433" s="2" t="s">
        <v>5216</v>
      </c>
      <c r="AC433" s="2" t="s">
        <v>5201</v>
      </c>
      <c r="AD433" s="2" t="str">
        <f>IF(AB433='[1]RULES DONT TOUCH'!$A$1,"N/A",IF(AB433='[1]RULES DONT TOUCH'!$A$2,'[1]RULES DONT TOUCH'!$A$9,IF(AB433='[1]RULES DONT TOUCH'!$A$3,'[1]RULES DONT TOUCH'!$A$11,IF(AB433='[1]RULES DONT TOUCH'!$A$4,'[1]RULES DONT TOUCH'!$A$10,IF(AB433='[1]RULES DONT TOUCH'!$A$24,'[1]RULES DONT TOUCH'!$A$25,IF(AB433='[1]RULES DONT TOUCH'!$A$13,'[1]RULES DONT TOUCH'!$A$13,IF(AB433='[1]RULES DONT TOUCH'!$A$16,'[1]RULES DONT TOUCH'!$A$17,IF(AB433='[1]RULES DONT TOUCH'!$A$5,'[1]RULES DONT TOUCH'!$A$13,IF(AB433='[1]RULES DONT TOUCH'!$A$8,'[1]RULES DONT TOUCH'!$A$12,IF(AB433='[1]RULES DONT TOUCH'!$A$23,'[1]RULES DONT TOUCH'!$A$13,IF(AB433='[1]RULES DONT TOUCH'!$A$21,'[1]RULES DONT TOUCH'!$A$22,IF(AB433='[1]RULES DONT TOUCH'!$A$19,'[1]RULES DONT TOUCH'!$A$20,IF(AB433='[1]RULES DONT TOUCH'!$A$7,'[1]RULES DONT TOUCH'!$A$18,IF(AB433="","More info Needed",0))))))))))))))</f>
        <v>Sun</v>
      </c>
      <c r="AE433" s="2" t="s">
        <v>5220</v>
      </c>
      <c r="AF433" s="2" t="s">
        <v>5048</v>
      </c>
      <c r="AH433" s="2" t="s">
        <v>72</v>
      </c>
      <c r="AI433" s="48">
        <f>VLOOKUP(A433,[2]LicensedPremisesLLPG!$B:$AP,40,0)</f>
        <v>100031610417</v>
      </c>
      <c r="AJ433" s="2" t="s">
        <v>29</v>
      </c>
      <c r="AK433" s="2" t="s">
        <v>37</v>
      </c>
      <c r="AL433" s="2" t="s">
        <v>2603</v>
      </c>
      <c r="AM433" s="2" t="s">
        <v>2604</v>
      </c>
      <c r="AN433" s="2" t="s">
        <v>2605</v>
      </c>
      <c r="AO433" s="6" t="s">
        <v>5068</v>
      </c>
    </row>
    <row r="434" spans="1:44" x14ac:dyDescent="0.2">
      <c r="A434" s="2">
        <v>36649</v>
      </c>
      <c r="B434" s="6" t="s">
        <v>85</v>
      </c>
      <c r="C434" s="2" t="s">
        <v>5001</v>
      </c>
      <c r="D434" s="2" t="s">
        <v>1096</v>
      </c>
      <c r="E434" s="2" t="s">
        <v>67</v>
      </c>
      <c r="F434" s="2" t="s">
        <v>4339</v>
      </c>
      <c r="G434" s="4">
        <v>38629</v>
      </c>
      <c r="H434" s="4" t="s">
        <v>29</v>
      </c>
      <c r="I434" s="2" t="s">
        <v>35</v>
      </c>
      <c r="S434" s="2" t="s">
        <v>61</v>
      </c>
      <c r="Z434" s="2" t="str">
        <f>IF(X434='[1]RULES DONT TOUCH'!$A$1,"N/A",IF(X434='[1]RULES DONT TOUCH'!$A$2,'[1]RULES DONT TOUCH'!$A$9,IF(X434='[1]RULES DONT TOUCH'!$A$3,'[1]RULES DONT TOUCH'!$A$11,IF(X434='[1]RULES DONT TOUCH'!$A$4,'[1]RULES DONT TOUCH'!$A$10,IF(X434='[1]RULES DONT TOUCH'!$A$5,'[1]RULES DONT TOUCH'!$A$13,IF(X434='[1]RULES DONT TOUCH'!$A$16,'[1]RULES DONT TOUCH'!$A$17,IF(X434='[1]RULES DONT TOUCH'!$A$8,'[1]RULES DONT TOUCH'!$A$12,IF(X434='[1]RULES DONT TOUCH'!$A$7,'[1]RULES DONT TOUCH'!$A$18,IF(X434='[1]RULES DONT TOUCH'!$A$23,'[1]RULES DONT TOUCH'!$A$13,IF(X434='[1]RULES DONT TOUCH'!$A$24,'[1]RULES DONT TOUCH'!$A$25,IF(X434='[1]RULES DONT TOUCH'!$A$21,'[1]RULES DONT TOUCH'!$A$22,IF(X434="","More info Needed",0))))))))))))</f>
        <v>More info Needed</v>
      </c>
      <c r="AB434" s="2" t="s">
        <v>5216</v>
      </c>
      <c r="AC434" s="2" t="s">
        <v>5201</v>
      </c>
      <c r="AD434" s="2" t="str">
        <f>IF(AB434='[1]RULES DONT TOUCH'!$A$1,"N/A",IF(AB434='[1]RULES DONT TOUCH'!$A$2,'[1]RULES DONT TOUCH'!$A$9,IF(AB434='[1]RULES DONT TOUCH'!$A$3,'[1]RULES DONT TOUCH'!$A$11,IF(AB434='[1]RULES DONT TOUCH'!$A$4,'[1]RULES DONT TOUCH'!$A$10,IF(AB434='[1]RULES DONT TOUCH'!$A$24,'[1]RULES DONT TOUCH'!$A$25,IF(AB434='[1]RULES DONT TOUCH'!$A$13,'[1]RULES DONT TOUCH'!$A$13,IF(AB434='[1]RULES DONT TOUCH'!$A$16,'[1]RULES DONT TOUCH'!$A$17,IF(AB434='[1]RULES DONT TOUCH'!$A$5,'[1]RULES DONT TOUCH'!$A$13,IF(AB434='[1]RULES DONT TOUCH'!$A$8,'[1]RULES DONT TOUCH'!$A$12,IF(AB434='[1]RULES DONT TOUCH'!$A$23,'[1]RULES DONT TOUCH'!$A$13,IF(AB434='[1]RULES DONT TOUCH'!$A$21,'[1]RULES DONT TOUCH'!$A$22,IF(AB434='[1]RULES DONT TOUCH'!$A$19,'[1]RULES DONT TOUCH'!$A$20,IF(AB434='[1]RULES DONT TOUCH'!$A$7,'[1]RULES DONT TOUCH'!$A$18,IF(AB434="","More info Needed",0))))))))))))))</f>
        <v>Sun</v>
      </c>
      <c r="AE434" s="2" t="s">
        <v>5220</v>
      </c>
      <c r="AF434" s="2" t="s">
        <v>5041</v>
      </c>
      <c r="AH434" s="2" t="s">
        <v>30</v>
      </c>
      <c r="AI434" s="48">
        <f>VLOOKUP(A434,[2]LicensedPremisesLLPG!$B:$AP,40,0)</f>
        <v>100031586196</v>
      </c>
      <c r="AJ434" s="2" t="s">
        <v>29</v>
      </c>
      <c r="AK434" s="2" t="s">
        <v>37</v>
      </c>
      <c r="AL434" s="2" t="s">
        <v>4340</v>
      </c>
      <c r="AM434" s="2" t="s">
        <v>4341</v>
      </c>
      <c r="AN434" s="2" t="s">
        <v>4339</v>
      </c>
      <c r="AO434" s="2" t="s">
        <v>4340</v>
      </c>
    </row>
    <row r="435" spans="1:44" x14ac:dyDescent="0.2">
      <c r="A435" s="2">
        <v>36653</v>
      </c>
      <c r="B435" s="6" t="s">
        <v>4286</v>
      </c>
      <c r="C435" s="2" t="s">
        <v>5254</v>
      </c>
      <c r="D435" s="2" t="s">
        <v>1294</v>
      </c>
      <c r="E435" s="2" t="s">
        <v>67</v>
      </c>
      <c r="F435" s="2" t="s">
        <v>4280</v>
      </c>
      <c r="G435" s="4">
        <v>38629</v>
      </c>
      <c r="H435" s="4" t="s">
        <v>29</v>
      </c>
      <c r="I435" s="2" t="s">
        <v>35</v>
      </c>
      <c r="S435" s="2" t="s">
        <v>61</v>
      </c>
      <c r="Z435" s="2" t="str">
        <f>IF(X435='[1]RULES DONT TOUCH'!$A$1,"N/A",IF(X435='[1]RULES DONT TOUCH'!$A$2,'[1]RULES DONT TOUCH'!$A$9,IF(X435='[1]RULES DONT TOUCH'!$A$3,'[1]RULES DONT TOUCH'!$A$11,IF(X435='[1]RULES DONT TOUCH'!$A$4,'[1]RULES DONT TOUCH'!$A$10,IF(X435='[1]RULES DONT TOUCH'!$A$5,'[1]RULES DONT TOUCH'!$A$13,IF(X435='[1]RULES DONT TOUCH'!$A$16,'[1]RULES DONT TOUCH'!$A$17,IF(X435='[1]RULES DONT TOUCH'!$A$8,'[1]RULES DONT TOUCH'!$A$12,IF(X435='[1]RULES DONT TOUCH'!$A$7,'[1]RULES DONT TOUCH'!$A$18,IF(X435='[1]RULES DONT TOUCH'!$A$23,'[1]RULES DONT TOUCH'!$A$13,IF(X435='[1]RULES DONT TOUCH'!$A$24,'[1]RULES DONT TOUCH'!$A$25,IF(X435='[1]RULES DONT TOUCH'!$A$21,'[1]RULES DONT TOUCH'!$A$22,IF(X435="","More info Needed",0))))))))))))</f>
        <v>More info Needed</v>
      </c>
      <c r="AB435" s="2" t="s">
        <v>5216</v>
      </c>
      <c r="AC435" s="2" t="s">
        <v>5201</v>
      </c>
      <c r="AD435" s="2" t="str">
        <f>IF(AB435='[1]RULES DONT TOUCH'!$A$1,"N/A",IF(AB435='[1]RULES DONT TOUCH'!$A$2,'[1]RULES DONT TOUCH'!$A$9,IF(AB435='[1]RULES DONT TOUCH'!$A$3,'[1]RULES DONT TOUCH'!$A$11,IF(AB435='[1]RULES DONT TOUCH'!$A$4,'[1]RULES DONT TOUCH'!$A$10,IF(AB435='[1]RULES DONT TOUCH'!$A$24,'[1]RULES DONT TOUCH'!$A$25,IF(AB435='[1]RULES DONT TOUCH'!$A$13,'[1]RULES DONT TOUCH'!$A$13,IF(AB435='[1]RULES DONT TOUCH'!$A$16,'[1]RULES DONT TOUCH'!$A$17,IF(AB435='[1]RULES DONT TOUCH'!$A$5,'[1]RULES DONT TOUCH'!$A$13,IF(AB435='[1]RULES DONT TOUCH'!$A$8,'[1]RULES DONT TOUCH'!$A$12,IF(AB435='[1]RULES DONT TOUCH'!$A$23,'[1]RULES DONT TOUCH'!$A$13,IF(AB435='[1]RULES DONT TOUCH'!$A$21,'[1]RULES DONT TOUCH'!$A$22,IF(AB435='[1]RULES DONT TOUCH'!$A$19,'[1]RULES DONT TOUCH'!$A$20,IF(AB435='[1]RULES DONT TOUCH'!$A$7,'[1]RULES DONT TOUCH'!$A$18,IF(AB435="","More info Needed",0))))))))))))))</f>
        <v>Sun</v>
      </c>
      <c r="AE435" s="2" t="s">
        <v>5220</v>
      </c>
      <c r="AF435" s="2" t="s">
        <v>5041</v>
      </c>
      <c r="AH435" s="2" t="s">
        <v>72</v>
      </c>
      <c r="AI435" s="48">
        <f>VLOOKUP(A435,[2]LicensedPremisesLLPG!$B:$AP,40,0)</f>
        <v>100031584003</v>
      </c>
      <c r="AJ435" s="2" t="s">
        <v>29</v>
      </c>
      <c r="AK435" s="2" t="s">
        <v>37</v>
      </c>
      <c r="AL435" s="2" t="s">
        <v>7512</v>
      </c>
      <c r="AM435" s="2" t="s">
        <v>7513</v>
      </c>
      <c r="AN435" s="2" t="s">
        <v>4280</v>
      </c>
      <c r="AO435" s="2" t="s">
        <v>4287</v>
      </c>
      <c r="AP435" s="2" t="s">
        <v>4288</v>
      </c>
      <c r="AQ435" s="2" t="s">
        <v>4289</v>
      </c>
      <c r="AR435" s="2" t="s">
        <v>4290</v>
      </c>
    </row>
    <row r="436" spans="1:44" x14ac:dyDescent="0.2">
      <c r="A436" s="2">
        <v>36833</v>
      </c>
      <c r="B436" s="6" t="s">
        <v>4412</v>
      </c>
      <c r="C436" s="2" t="s">
        <v>4413</v>
      </c>
      <c r="E436" s="2" t="s">
        <v>67</v>
      </c>
      <c r="F436" s="2" t="s">
        <v>4414</v>
      </c>
      <c r="G436" s="4">
        <v>38629</v>
      </c>
      <c r="H436" s="4" t="s">
        <v>29</v>
      </c>
      <c r="I436" s="2" t="s">
        <v>111</v>
      </c>
      <c r="S436" s="2" t="s">
        <v>18</v>
      </c>
      <c r="Z436" s="2" t="str">
        <f>IF(X436='[1]RULES DONT TOUCH'!$A$1,"N/A",IF(X436='[1]RULES DONT TOUCH'!$A$2,'[1]RULES DONT TOUCH'!$A$9,IF(X436='[1]RULES DONT TOUCH'!$A$3,'[1]RULES DONT TOUCH'!$A$11,IF(X436='[1]RULES DONT TOUCH'!$A$4,'[1]RULES DONT TOUCH'!$A$10,IF(X436='[1]RULES DONT TOUCH'!$A$5,'[1]RULES DONT TOUCH'!$A$13,IF(X436='[1]RULES DONT TOUCH'!$A$16,'[1]RULES DONT TOUCH'!$A$17,IF(X436='[1]RULES DONT TOUCH'!$A$8,'[1]RULES DONT TOUCH'!$A$12,IF(X436='[1]RULES DONT TOUCH'!$A$7,'[1]RULES DONT TOUCH'!$A$18,IF(X436='[1]RULES DONT TOUCH'!$A$23,'[1]RULES DONT TOUCH'!$A$13,IF(X436='[1]RULES DONT TOUCH'!$A$24,'[1]RULES DONT TOUCH'!$A$25,IF(X436='[1]RULES DONT TOUCH'!$A$21,'[1]RULES DONT TOUCH'!$A$22,IF(X436="","More info Needed",0))))))))))))</f>
        <v>More info Needed</v>
      </c>
      <c r="AB436" s="2" t="s">
        <v>5103</v>
      </c>
      <c r="AC436" s="2" t="s">
        <v>7137</v>
      </c>
      <c r="AD436" s="2" t="str">
        <f>IF(AB436='[1]RULES DONT TOUCH'!$A$1,"N/A",IF(AB436='[1]RULES DONT TOUCH'!$A$2,'[1]RULES DONT TOUCH'!$A$9,IF(AB436='[1]RULES DONT TOUCH'!$A$3,'[1]RULES DONT TOUCH'!$A$11,IF(AB436='[1]RULES DONT TOUCH'!$A$4,'[1]RULES DONT TOUCH'!$A$10,IF(AB436='[1]RULES DONT TOUCH'!$A$24,'[1]RULES DONT TOUCH'!$A$25,IF(AB436='[1]RULES DONT TOUCH'!$A$13,'[1]RULES DONT TOUCH'!$A$13,IF(AB436='[1]RULES DONT TOUCH'!$A$16,'[1]RULES DONT TOUCH'!$A$17,IF(AB436='[1]RULES DONT TOUCH'!$A$5,'[1]RULES DONT TOUCH'!$A$13,IF(AB436='[1]RULES DONT TOUCH'!$A$8,'[1]RULES DONT TOUCH'!$A$12,IF(AB436='[1]RULES DONT TOUCH'!$A$23,'[1]RULES DONT TOUCH'!$A$13,IF(AB436='[1]RULES DONT TOUCH'!$A$21,'[1]RULES DONT TOUCH'!$A$22,IF(AB436='[1]RULES DONT TOUCH'!$A$19,'[1]RULES DONT TOUCH'!$A$20,IF(AB436='[1]RULES DONT TOUCH'!$A$7,'[1]RULES DONT TOUCH'!$A$18,IF(AB436="","More info Needed",0))))))))))))))</f>
        <v>N/A</v>
      </c>
      <c r="AE436" s="2" t="s">
        <v>30</v>
      </c>
      <c r="AF436" s="2" t="s">
        <v>5431</v>
      </c>
      <c r="AH436" s="2" t="s">
        <v>47</v>
      </c>
      <c r="AI436" s="48">
        <f>VLOOKUP(A436,[2]LicensedPremisesLLPG!$B:$AP,40,0)</f>
        <v>10022952964</v>
      </c>
      <c r="AK436" s="2" t="s">
        <v>43</v>
      </c>
      <c r="AL436" s="2" t="s">
        <v>4415</v>
      </c>
      <c r="AM436" s="2" t="s">
        <v>4416</v>
      </c>
      <c r="AN436" s="6" t="s">
        <v>4417</v>
      </c>
      <c r="AO436" s="2" t="s">
        <v>4418</v>
      </c>
    </row>
    <row r="437" spans="1:44" x14ac:dyDescent="0.2">
      <c r="A437" s="2">
        <v>36839</v>
      </c>
      <c r="B437" s="6" t="s">
        <v>6323</v>
      </c>
      <c r="C437" s="2" t="s">
        <v>5768</v>
      </c>
      <c r="E437" s="2" t="s">
        <v>67</v>
      </c>
      <c r="F437" s="2" t="s">
        <v>1023</v>
      </c>
      <c r="G437" s="4">
        <v>38629</v>
      </c>
      <c r="H437" s="4" t="s">
        <v>29</v>
      </c>
      <c r="I437" s="2" t="s">
        <v>35</v>
      </c>
      <c r="S437" s="2" t="s">
        <v>61</v>
      </c>
      <c r="U437" s="2" t="s">
        <v>29</v>
      </c>
      <c r="V437" s="2" t="s">
        <v>29</v>
      </c>
      <c r="W437" s="2" t="s">
        <v>29</v>
      </c>
      <c r="X437" s="2" t="s">
        <v>5397</v>
      </c>
      <c r="Y437" s="2" t="s">
        <v>30</v>
      </c>
      <c r="Z437" s="2" t="str">
        <f>IF(X437='[1]RULES DONT TOUCH'!$A$1,"N/A",IF(X437='[1]RULES DONT TOUCH'!$A$2,'[1]RULES DONT TOUCH'!$A$9,IF(X437='[1]RULES DONT TOUCH'!$A$3,'[1]RULES DONT TOUCH'!$A$11,IF(X437='[1]RULES DONT TOUCH'!$A$4,'[1]RULES DONT TOUCH'!$A$10,IF(X437='[1]RULES DONT TOUCH'!$A$5,'[1]RULES DONT TOUCH'!$A$13,IF(X437='[1]RULES DONT TOUCH'!$A$16,'[1]RULES DONT TOUCH'!$A$17,IF(X437='[1]RULES DONT TOUCH'!$A$8,'[1]RULES DONT TOUCH'!$A$12,IF(X437='[1]RULES DONT TOUCH'!$A$7,'[1]RULES DONT TOUCH'!$A$18,IF(X437='[1]RULES DONT TOUCH'!$A$23,'[1]RULES DONT TOUCH'!$A$13,IF(X437='[1]RULES DONT TOUCH'!$A$24,'[1]RULES DONT TOUCH'!$A$25,IF(X437='[1]RULES DONT TOUCH'!$A$21,'[1]RULES DONT TOUCH'!$A$22,IF(X437="","More info Needed",0))))))))))))</f>
        <v>N/A</v>
      </c>
      <c r="AA437" s="2" t="s">
        <v>30</v>
      </c>
      <c r="AB437" s="2" t="s">
        <v>5216</v>
      </c>
      <c r="AC437" s="2" t="s">
        <v>5201</v>
      </c>
      <c r="AD437" s="2" t="str">
        <f>IF(AB437='[1]RULES DONT TOUCH'!$A$1,"N/A",IF(AB437='[1]RULES DONT TOUCH'!$A$2,'[1]RULES DONT TOUCH'!$A$9,IF(AB437='[1]RULES DONT TOUCH'!$A$3,'[1]RULES DONT TOUCH'!$A$11,IF(AB437='[1]RULES DONT TOUCH'!$A$4,'[1]RULES DONT TOUCH'!$A$10,IF(AB437='[1]RULES DONT TOUCH'!$A$24,'[1]RULES DONT TOUCH'!$A$25,IF(AB437='[1]RULES DONT TOUCH'!$A$13,'[1]RULES DONT TOUCH'!$A$13,IF(AB437='[1]RULES DONT TOUCH'!$A$16,'[1]RULES DONT TOUCH'!$A$17,IF(AB437='[1]RULES DONT TOUCH'!$A$5,'[1]RULES DONT TOUCH'!$A$13,IF(AB437='[1]RULES DONT TOUCH'!$A$8,'[1]RULES DONT TOUCH'!$A$12,IF(AB437='[1]RULES DONT TOUCH'!$A$23,'[1]RULES DONT TOUCH'!$A$13,IF(AB437='[1]RULES DONT TOUCH'!$A$21,'[1]RULES DONT TOUCH'!$A$22,IF(AB437='[1]RULES DONT TOUCH'!$A$19,'[1]RULES DONT TOUCH'!$A$20,IF(AB437='[1]RULES DONT TOUCH'!$A$7,'[1]RULES DONT TOUCH'!$A$18,IF(AB437="","More info Needed",0))))))))))))))</f>
        <v>Sun</v>
      </c>
      <c r="AE437" s="2" t="s">
        <v>5220</v>
      </c>
      <c r="AF437" s="2" t="s">
        <v>5041</v>
      </c>
      <c r="AH437" s="2" t="s">
        <v>30</v>
      </c>
      <c r="AI437" s="48">
        <f>VLOOKUP(A437,[2]LicensedPremisesLLPG!$B:$AP,40,0)</f>
        <v>100031530052</v>
      </c>
      <c r="AJ437" s="2" t="s">
        <v>29</v>
      </c>
      <c r="AK437" s="2" t="s">
        <v>37</v>
      </c>
      <c r="AL437" s="2" t="s">
        <v>6324</v>
      </c>
      <c r="AM437" s="2" t="s">
        <v>6325</v>
      </c>
      <c r="AN437" s="2" t="s">
        <v>6326</v>
      </c>
      <c r="AO437" s="2" t="s">
        <v>6818</v>
      </c>
    </row>
    <row r="438" spans="1:44" ht="14.25" customHeight="1" x14ac:dyDescent="0.2">
      <c r="A438" s="2">
        <v>37364</v>
      </c>
      <c r="B438" s="6" t="s">
        <v>1391</v>
      </c>
      <c r="C438" s="2" t="s">
        <v>4703</v>
      </c>
      <c r="E438" s="2" t="s">
        <v>67</v>
      </c>
      <c r="F438" s="2" t="s">
        <v>1390</v>
      </c>
      <c r="G438" s="4">
        <v>38629</v>
      </c>
      <c r="H438" s="4" t="s">
        <v>29</v>
      </c>
      <c r="I438" s="2" t="s">
        <v>35</v>
      </c>
      <c r="S438" s="2" t="s">
        <v>61</v>
      </c>
      <c r="X438" s="2" t="s">
        <v>5397</v>
      </c>
      <c r="Z438" s="2" t="str">
        <f>IF(X438='[1]RULES DONT TOUCH'!$A$1,"N/A",IF(X438='[1]RULES DONT TOUCH'!$A$2,'[1]RULES DONT TOUCH'!$A$9,IF(X438='[1]RULES DONT TOUCH'!$A$3,'[1]RULES DONT TOUCH'!$A$11,IF(X438='[1]RULES DONT TOUCH'!$A$4,'[1]RULES DONT TOUCH'!$A$10,IF(X438='[1]RULES DONT TOUCH'!$A$5,'[1]RULES DONT TOUCH'!$A$13,IF(X438='[1]RULES DONT TOUCH'!$A$16,'[1]RULES DONT TOUCH'!$A$17,IF(X438='[1]RULES DONT TOUCH'!$A$8,'[1]RULES DONT TOUCH'!$A$12,IF(X438='[1]RULES DONT TOUCH'!$A$7,'[1]RULES DONT TOUCH'!$A$18,IF(X438='[1]RULES DONT TOUCH'!$A$23,'[1]RULES DONT TOUCH'!$A$13,IF(X438='[1]RULES DONT TOUCH'!$A$24,'[1]RULES DONT TOUCH'!$A$25,IF(X438='[1]RULES DONT TOUCH'!$A$21,'[1]RULES DONT TOUCH'!$A$22,IF(X438="","More info Needed",0))))))))))))</f>
        <v>N/A</v>
      </c>
      <c r="AB438" s="2" t="s">
        <v>5216</v>
      </c>
      <c r="AC438" s="2" t="s">
        <v>5201</v>
      </c>
      <c r="AD438" s="2" t="str">
        <f>IF(AB438='[1]RULES DONT TOUCH'!$A$1,"N/A",IF(AB438='[1]RULES DONT TOUCH'!$A$2,'[1]RULES DONT TOUCH'!$A$9,IF(AB438='[1]RULES DONT TOUCH'!$A$3,'[1]RULES DONT TOUCH'!$A$11,IF(AB438='[1]RULES DONT TOUCH'!$A$4,'[1]RULES DONT TOUCH'!$A$10,IF(AB438='[1]RULES DONT TOUCH'!$A$24,'[1]RULES DONT TOUCH'!$A$25,IF(AB438='[1]RULES DONT TOUCH'!$A$13,'[1]RULES DONT TOUCH'!$A$13,IF(AB438='[1]RULES DONT TOUCH'!$A$16,'[1]RULES DONT TOUCH'!$A$17,IF(AB438='[1]RULES DONT TOUCH'!$A$5,'[1]RULES DONT TOUCH'!$A$13,IF(AB438='[1]RULES DONT TOUCH'!$A$8,'[1]RULES DONT TOUCH'!$A$12,IF(AB438='[1]RULES DONT TOUCH'!$A$23,'[1]RULES DONT TOUCH'!$A$13,IF(AB438='[1]RULES DONT TOUCH'!$A$21,'[1]RULES DONT TOUCH'!$A$22,IF(AB438='[1]RULES DONT TOUCH'!$A$19,'[1]RULES DONT TOUCH'!$A$20,IF(AB438='[1]RULES DONT TOUCH'!$A$7,'[1]RULES DONT TOUCH'!$A$18,IF(AB438="","More info Needed",0))))))))))))))</f>
        <v>Sun</v>
      </c>
      <c r="AE438" s="2" t="s">
        <v>5785</v>
      </c>
      <c r="AF438" s="2" t="s">
        <v>5041</v>
      </c>
      <c r="AH438" s="2" t="s">
        <v>30</v>
      </c>
      <c r="AI438" s="48">
        <f>VLOOKUP(A438,[2]LicensedPremisesLLPG!$B:$AP,40,0)</f>
        <v>100032128524</v>
      </c>
      <c r="AJ438" s="2" t="s">
        <v>29</v>
      </c>
      <c r="AK438" s="2" t="s">
        <v>37</v>
      </c>
      <c r="AL438" s="2" t="s">
        <v>1392</v>
      </c>
      <c r="AM438" s="2" t="s">
        <v>1393</v>
      </c>
      <c r="AN438" s="2" t="s">
        <v>1394</v>
      </c>
      <c r="AO438" s="2" t="s">
        <v>1392</v>
      </c>
    </row>
    <row r="439" spans="1:44" ht="28.5" customHeight="1" x14ac:dyDescent="0.2">
      <c r="A439" s="2">
        <v>37422</v>
      </c>
      <c r="B439" s="2" t="s">
        <v>3972</v>
      </c>
      <c r="C439" s="2" t="s">
        <v>3973</v>
      </c>
      <c r="E439" s="2" t="s">
        <v>67</v>
      </c>
      <c r="F439" s="2" t="s">
        <v>3974</v>
      </c>
      <c r="G439" s="4">
        <v>38629</v>
      </c>
      <c r="H439" s="4" t="s">
        <v>29</v>
      </c>
      <c r="I439" s="2" t="s">
        <v>184</v>
      </c>
      <c r="J439" s="2" t="s">
        <v>129</v>
      </c>
      <c r="K439" s="2" t="s">
        <v>112</v>
      </c>
      <c r="L439" s="2" t="s">
        <v>68</v>
      </c>
      <c r="M439" s="2" t="s">
        <v>130</v>
      </c>
      <c r="N439" s="2" t="s">
        <v>48</v>
      </c>
      <c r="O439" s="2" t="s">
        <v>41</v>
      </c>
      <c r="P439" s="2" t="s">
        <v>49</v>
      </c>
      <c r="Q439" s="2" t="s">
        <v>83</v>
      </c>
      <c r="X439" s="2" t="s">
        <v>5537</v>
      </c>
      <c r="Y439" s="2" t="s">
        <v>5694</v>
      </c>
      <c r="Z439" s="2" t="str">
        <f>IF(X439='[1]RULES DONT TOUCH'!$A$1,"N/A",IF(X439='[1]RULES DONT TOUCH'!$A$2,'[1]RULES DONT TOUCH'!$A$9,IF(X439='[1]RULES DONT TOUCH'!$A$3,'[1]RULES DONT TOUCH'!$A$11,IF(X439='[1]RULES DONT TOUCH'!$A$4,'[1]RULES DONT TOUCH'!$A$10,IF(X439='[1]RULES DONT TOUCH'!$A$5,'[1]RULES DONT TOUCH'!$A$13,IF(X439='[1]RULES DONT TOUCH'!$A$16,'[1]RULES DONT TOUCH'!$A$17,IF(X439='[1]RULES DONT TOUCH'!$A$8,'[1]RULES DONT TOUCH'!$A$12,IF(X439='[1]RULES DONT TOUCH'!$A$7,'[1]RULES DONT TOUCH'!$A$18,IF(X439='[1]RULES DONT TOUCH'!$A$23,'[1]RULES DONT TOUCH'!$A$13,IF(X439='[1]RULES DONT TOUCH'!$A$24,'[1]RULES DONT TOUCH'!$A$25,IF(X439='[1]RULES DONT TOUCH'!$A$21,'[1]RULES DONT TOUCH'!$A$22,IF(X439="","More info Needed",0))))))))))))</f>
        <v>Fri-Sat&amp;Sun</v>
      </c>
      <c r="AA439" s="7" t="s">
        <v>5811</v>
      </c>
      <c r="AB439" s="2" t="s">
        <v>30</v>
      </c>
      <c r="AC439" s="2" t="s">
        <v>30</v>
      </c>
      <c r="AD439" s="2" t="str">
        <f>IF(AB439='[1]RULES DONT TOUCH'!$A$1,"N/A",IF(AB439='[1]RULES DONT TOUCH'!$A$2,'[1]RULES DONT TOUCH'!$A$9,IF(AB439='[1]RULES DONT TOUCH'!$A$3,'[1]RULES DONT TOUCH'!$A$11,IF(AB439='[1]RULES DONT TOUCH'!$A$4,'[1]RULES DONT TOUCH'!$A$10,IF(AB439='[1]RULES DONT TOUCH'!$A$24,'[1]RULES DONT TOUCH'!$A$25,IF(AB439='[1]RULES DONT TOUCH'!$A$13,'[1]RULES DONT TOUCH'!$A$13,IF(AB439='[1]RULES DONT TOUCH'!$A$16,'[1]RULES DONT TOUCH'!$A$17,IF(AB439='[1]RULES DONT TOUCH'!$A$5,'[1]RULES DONT TOUCH'!$A$13,IF(AB439='[1]RULES DONT TOUCH'!$A$8,'[1]RULES DONT TOUCH'!$A$12,IF(AB439='[1]RULES DONT TOUCH'!$A$23,'[1]RULES DONT TOUCH'!$A$13,IF(AB439='[1]RULES DONT TOUCH'!$A$21,'[1]RULES DONT TOUCH'!$A$22,IF(AB439='[1]RULES DONT TOUCH'!$A$19,'[1]RULES DONT TOUCH'!$A$20,IF(AB439='[1]RULES DONT TOUCH'!$A$7,'[1]RULES DONT TOUCH'!$A$18,IF(AB439="","More info Needed",0))))))))))))))</f>
        <v>N/A</v>
      </c>
      <c r="AE439" s="2" t="s">
        <v>30</v>
      </c>
      <c r="AF439" s="2" t="s">
        <v>5431</v>
      </c>
      <c r="AH439" s="2" t="s">
        <v>30</v>
      </c>
      <c r="AI439" s="48">
        <f>VLOOKUP(A439,[2]LicensedPremisesLLPG!$B:$AP,40,0)</f>
        <v>100032125405</v>
      </c>
      <c r="AK439" s="2" t="s">
        <v>56</v>
      </c>
      <c r="AL439" s="2" t="s">
        <v>429</v>
      </c>
      <c r="AM439" s="2" t="s">
        <v>430</v>
      </c>
      <c r="AN439" s="2" t="s">
        <v>431</v>
      </c>
      <c r="AO439" s="2" t="s">
        <v>416</v>
      </c>
    </row>
    <row r="440" spans="1:44" x14ac:dyDescent="0.2">
      <c r="A440" s="2">
        <v>37432</v>
      </c>
      <c r="B440" s="6" t="s">
        <v>3525</v>
      </c>
      <c r="C440" s="2" t="s">
        <v>3526</v>
      </c>
      <c r="D440" s="6" t="s">
        <v>348</v>
      </c>
      <c r="E440" s="2" t="s">
        <v>67</v>
      </c>
      <c r="F440" s="2" t="s">
        <v>3527</v>
      </c>
      <c r="G440" s="4">
        <v>38629</v>
      </c>
      <c r="H440" s="4" t="s">
        <v>29</v>
      </c>
      <c r="I440" s="2" t="s">
        <v>734</v>
      </c>
      <c r="J440" s="2" t="s">
        <v>129</v>
      </c>
      <c r="K440" s="2" t="s">
        <v>112</v>
      </c>
      <c r="L440" s="2" t="s">
        <v>68</v>
      </c>
      <c r="M440" s="2" t="s">
        <v>130</v>
      </c>
      <c r="N440" s="2" t="s">
        <v>48</v>
      </c>
      <c r="O440" s="2" t="s">
        <v>41</v>
      </c>
      <c r="P440" s="2" t="s">
        <v>49</v>
      </c>
      <c r="Q440" s="2" t="s">
        <v>83</v>
      </c>
      <c r="R440" s="2" t="s">
        <v>5784</v>
      </c>
      <c r="X440" s="2" t="s">
        <v>5103</v>
      </c>
      <c r="Y440" s="2" t="s">
        <v>5421</v>
      </c>
      <c r="Z440" s="2" t="str">
        <f>IF(X440='[1]RULES DONT TOUCH'!$A$1,"N/A",IF(X440='[1]RULES DONT TOUCH'!$A$2,'[1]RULES DONT TOUCH'!$A$9,IF(X440='[1]RULES DONT TOUCH'!$A$3,'[1]RULES DONT TOUCH'!$A$11,IF(X440='[1]RULES DONT TOUCH'!$A$4,'[1]RULES DONT TOUCH'!$A$10,IF(X440='[1]RULES DONT TOUCH'!$A$5,'[1]RULES DONT TOUCH'!$A$13,IF(X440='[1]RULES DONT TOUCH'!$A$16,'[1]RULES DONT TOUCH'!$A$17,IF(X440='[1]RULES DONT TOUCH'!$A$8,'[1]RULES DONT TOUCH'!$A$12,IF(X440='[1]RULES DONT TOUCH'!$A$7,'[1]RULES DONT TOUCH'!$A$18,IF(X440='[1]RULES DONT TOUCH'!$A$23,'[1]RULES DONT TOUCH'!$A$13,IF(X440='[1]RULES DONT TOUCH'!$A$24,'[1]RULES DONT TOUCH'!$A$25,IF(X440='[1]RULES DONT TOUCH'!$A$21,'[1]RULES DONT TOUCH'!$A$22,IF(X440="","More info Needed",0))))))))))))</f>
        <v>N/A</v>
      </c>
      <c r="AA440" s="2" t="s">
        <v>30</v>
      </c>
      <c r="AB440" s="2" t="s">
        <v>30</v>
      </c>
      <c r="AC440" s="2" t="s">
        <v>30</v>
      </c>
      <c r="AD440" s="2" t="str">
        <f>IF(AB440='[1]RULES DONT TOUCH'!$A$1,"N/A",IF(AB440='[1]RULES DONT TOUCH'!$A$2,'[1]RULES DONT TOUCH'!$A$9,IF(AB440='[1]RULES DONT TOUCH'!$A$3,'[1]RULES DONT TOUCH'!$A$11,IF(AB440='[1]RULES DONT TOUCH'!$A$4,'[1]RULES DONT TOUCH'!$A$10,IF(AB440='[1]RULES DONT TOUCH'!$A$24,'[1]RULES DONT TOUCH'!$A$25,IF(AB440='[1]RULES DONT TOUCH'!$A$13,'[1]RULES DONT TOUCH'!$A$13,IF(AB440='[1]RULES DONT TOUCH'!$A$16,'[1]RULES DONT TOUCH'!$A$17,IF(AB440='[1]RULES DONT TOUCH'!$A$5,'[1]RULES DONT TOUCH'!$A$13,IF(AB440='[1]RULES DONT TOUCH'!$A$8,'[1]RULES DONT TOUCH'!$A$12,IF(AB440='[1]RULES DONT TOUCH'!$A$23,'[1]RULES DONT TOUCH'!$A$13,IF(AB440='[1]RULES DONT TOUCH'!$A$21,'[1]RULES DONT TOUCH'!$A$22,IF(AB440='[1]RULES DONT TOUCH'!$A$19,'[1]RULES DONT TOUCH'!$A$20,IF(AB440='[1]RULES DONT TOUCH'!$A$7,'[1]RULES DONT TOUCH'!$A$18,IF(AB440="","More info Needed",0))))))))))))))</f>
        <v>N/A</v>
      </c>
      <c r="AE440" s="2" t="s">
        <v>30</v>
      </c>
      <c r="AF440" s="2" t="s">
        <v>5544</v>
      </c>
      <c r="AH440" s="2" t="s">
        <v>30</v>
      </c>
      <c r="AI440" s="48">
        <f>VLOOKUP(A440,[2]LicensedPremisesLLPG!$B:$AP,40,0)</f>
        <v>100032108523</v>
      </c>
      <c r="AK440" s="2" t="s">
        <v>181</v>
      </c>
      <c r="AL440" s="2" t="s">
        <v>3528</v>
      </c>
      <c r="AM440" s="2" t="s">
        <v>3529</v>
      </c>
      <c r="AN440" s="2" t="s">
        <v>3434</v>
      </c>
      <c r="AO440" s="2" t="s">
        <v>416</v>
      </c>
    </row>
    <row r="441" spans="1:44" x14ac:dyDescent="0.2">
      <c r="A441" s="2">
        <v>37494</v>
      </c>
      <c r="B441" s="2" t="s">
        <v>307</v>
      </c>
      <c r="C441" s="2" t="s">
        <v>308</v>
      </c>
      <c r="D441" s="2" t="s">
        <v>309</v>
      </c>
      <c r="E441" s="2" t="s">
        <v>67</v>
      </c>
      <c r="F441" s="2" t="s">
        <v>310</v>
      </c>
      <c r="G441" s="4">
        <v>38629</v>
      </c>
      <c r="H441" s="4" t="s">
        <v>29</v>
      </c>
      <c r="I441" s="2" t="s">
        <v>45</v>
      </c>
      <c r="N441" s="2" t="s">
        <v>48</v>
      </c>
      <c r="O441" s="2" t="s">
        <v>41</v>
      </c>
      <c r="S441" s="2" t="s">
        <v>18</v>
      </c>
      <c r="U441" s="2" t="s">
        <v>29</v>
      </c>
      <c r="V441" s="2" t="s">
        <v>29</v>
      </c>
      <c r="W441" s="2" t="s">
        <v>29</v>
      </c>
      <c r="X441" s="2" t="s">
        <v>5103</v>
      </c>
      <c r="Y441" s="2" t="s">
        <v>5315</v>
      </c>
      <c r="Z441" s="2" t="str">
        <f>IF(X441='[1]RULES DONT TOUCH'!$A$1,"N/A",IF(X441='[1]RULES DONT TOUCH'!$A$2,'[1]RULES DONT TOUCH'!$A$9,IF(X441='[1]RULES DONT TOUCH'!$A$3,'[1]RULES DONT TOUCH'!$A$11,IF(X441='[1]RULES DONT TOUCH'!$A$4,'[1]RULES DONT TOUCH'!$A$10,IF(X441='[1]RULES DONT TOUCH'!$A$5,'[1]RULES DONT TOUCH'!$A$13,IF(X441='[1]RULES DONT TOUCH'!$A$16,'[1]RULES DONT TOUCH'!$A$17,IF(X441='[1]RULES DONT TOUCH'!$A$8,'[1]RULES DONT TOUCH'!$A$12,IF(X441='[1]RULES DONT TOUCH'!$A$7,'[1]RULES DONT TOUCH'!$A$18,IF(X441='[1]RULES DONT TOUCH'!$A$23,'[1]RULES DONT TOUCH'!$A$13,IF(X441='[1]RULES DONT TOUCH'!$A$24,'[1]RULES DONT TOUCH'!$A$25,IF(X441='[1]RULES DONT TOUCH'!$A$21,'[1]RULES DONT TOUCH'!$A$22,IF(X441="","More info Needed",0))))))))))))</f>
        <v>N/A</v>
      </c>
      <c r="AA441" s="2" t="s">
        <v>30</v>
      </c>
      <c r="AB441" s="2" t="s">
        <v>5103</v>
      </c>
      <c r="AC441" s="2" t="s">
        <v>5426</v>
      </c>
      <c r="AD441" s="2" t="str">
        <f>IF(AB441='[1]RULES DONT TOUCH'!$A$1,"N/A",IF(AB441='[1]RULES DONT TOUCH'!$A$2,'[1]RULES DONT TOUCH'!$A$9,IF(AB441='[1]RULES DONT TOUCH'!$A$3,'[1]RULES DONT TOUCH'!$A$11,IF(AB441='[1]RULES DONT TOUCH'!$A$4,'[1]RULES DONT TOUCH'!$A$10,IF(AB441='[1]RULES DONT TOUCH'!$A$24,'[1]RULES DONT TOUCH'!$A$25,IF(AB441='[1]RULES DONT TOUCH'!$A$13,'[1]RULES DONT TOUCH'!$A$13,IF(AB441='[1]RULES DONT TOUCH'!$A$16,'[1]RULES DONT TOUCH'!$A$17,IF(AB441='[1]RULES DONT TOUCH'!$A$5,'[1]RULES DONT TOUCH'!$A$13,IF(AB441='[1]RULES DONT TOUCH'!$A$8,'[1]RULES DONT TOUCH'!$A$12,IF(AB441='[1]RULES DONT TOUCH'!$A$23,'[1]RULES DONT TOUCH'!$A$13,IF(AB441='[1]RULES DONT TOUCH'!$A$21,'[1]RULES DONT TOUCH'!$A$22,IF(AB441='[1]RULES DONT TOUCH'!$A$19,'[1]RULES DONT TOUCH'!$A$20,IF(AB441='[1]RULES DONT TOUCH'!$A$7,'[1]RULES DONT TOUCH'!$A$18,IF(AB441="","More info Needed",0))))))))))))))</f>
        <v>N/A</v>
      </c>
      <c r="AE441" s="2" t="s">
        <v>30</v>
      </c>
      <c r="AF441" s="2" t="s">
        <v>5041</v>
      </c>
      <c r="AH441" s="2" t="s">
        <v>30</v>
      </c>
      <c r="AI441" s="48">
        <f>VLOOKUP(A441,[2]LicensedPremisesLLPG!$B:$AP,40,0)</f>
        <v>200001374566</v>
      </c>
      <c r="AJ441" s="2" t="s">
        <v>7162</v>
      </c>
      <c r="AK441" s="2" t="s">
        <v>52</v>
      </c>
      <c r="AL441" s="2" t="s">
        <v>6232</v>
      </c>
      <c r="AM441" s="2" t="s">
        <v>732</v>
      </c>
      <c r="AN441" s="2" t="s">
        <v>733</v>
      </c>
      <c r="AO441" s="2" t="s">
        <v>8296</v>
      </c>
    </row>
    <row r="442" spans="1:44" ht="15" customHeight="1" x14ac:dyDescent="0.2">
      <c r="A442" s="2">
        <v>37503</v>
      </c>
      <c r="B442" s="2" t="s">
        <v>4060</v>
      </c>
      <c r="C442" s="2" t="s">
        <v>4044</v>
      </c>
      <c r="E442" s="2" t="s">
        <v>67</v>
      </c>
      <c r="F442" s="2" t="s">
        <v>2800</v>
      </c>
      <c r="G442" s="4">
        <v>38629</v>
      </c>
      <c r="H442" s="4" t="s">
        <v>29</v>
      </c>
      <c r="I442" s="2" t="s">
        <v>1158</v>
      </c>
      <c r="S442" s="2" t="s">
        <v>18</v>
      </c>
      <c r="Z442" s="2" t="str">
        <f>IF(X442='[1]RULES DONT TOUCH'!$A$1,"N/A",IF(X442='[1]RULES DONT TOUCH'!$A$2,'[1]RULES DONT TOUCH'!$A$9,IF(X442='[1]RULES DONT TOUCH'!$A$3,'[1]RULES DONT TOUCH'!$A$11,IF(X442='[1]RULES DONT TOUCH'!$A$4,'[1]RULES DONT TOUCH'!$A$10,IF(X442='[1]RULES DONT TOUCH'!$A$5,'[1]RULES DONT TOUCH'!$A$13,IF(X442='[1]RULES DONT TOUCH'!$A$16,'[1]RULES DONT TOUCH'!$A$17,IF(X442='[1]RULES DONT TOUCH'!$A$8,'[1]RULES DONT TOUCH'!$A$12,IF(X442='[1]RULES DONT TOUCH'!$A$7,'[1]RULES DONT TOUCH'!$A$18,IF(X442='[1]RULES DONT TOUCH'!$A$23,'[1]RULES DONT TOUCH'!$A$13,IF(X442='[1]RULES DONT TOUCH'!$A$24,'[1]RULES DONT TOUCH'!$A$25,IF(X442='[1]RULES DONT TOUCH'!$A$21,'[1]RULES DONT TOUCH'!$A$22,IF(X442="","More info Needed",0))))))))))))</f>
        <v>More info Needed</v>
      </c>
      <c r="AB442" s="2" t="s">
        <v>5216</v>
      </c>
      <c r="AC442" s="2" t="s">
        <v>5686</v>
      </c>
      <c r="AD442" s="2" t="str">
        <f>IF(AB442='[1]RULES DONT TOUCH'!$A$1,"N/A",IF(AB442='[1]RULES DONT TOUCH'!$A$2,'[1]RULES DONT TOUCH'!$A$9,IF(AB442='[1]RULES DONT TOUCH'!$A$3,'[1]RULES DONT TOUCH'!$A$11,IF(AB442='[1]RULES DONT TOUCH'!$A$4,'[1]RULES DONT TOUCH'!$A$10,IF(AB442='[1]RULES DONT TOUCH'!$A$24,'[1]RULES DONT TOUCH'!$A$25,IF(AB442='[1]RULES DONT TOUCH'!$A$13,'[1]RULES DONT TOUCH'!$A$13,IF(AB442='[1]RULES DONT TOUCH'!$A$16,'[1]RULES DONT TOUCH'!$A$17,IF(AB442='[1]RULES DONT TOUCH'!$A$5,'[1]RULES DONT TOUCH'!$A$13,IF(AB442='[1]RULES DONT TOUCH'!$A$8,'[1]RULES DONT TOUCH'!$A$12,IF(AB442='[1]RULES DONT TOUCH'!$A$23,'[1]RULES DONT TOUCH'!$A$13,IF(AB442='[1]RULES DONT TOUCH'!$A$21,'[1]RULES DONT TOUCH'!$A$22,IF(AB442='[1]RULES DONT TOUCH'!$A$19,'[1]RULES DONT TOUCH'!$A$20,IF(AB442='[1]RULES DONT TOUCH'!$A$7,'[1]RULES DONT TOUCH'!$A$18,IF(AB442="","More info Needed",0))))))))))))))</f>
        <v>Sun</v>
      </c>
      <c r="AE442" s="2" t="s">
        <v>5422</v>
      </c>
      <c r="AF442" s="2" t="s">
        <v>5431</v>
      </c>
      <c r="AH442" s="2" t="s">
        <v>30</v>
      </c>
      <c r="AI442" s="48">
        <f>VLOOKUP(A442,[2]LicensedPremisesLLPG!$B:$AP,40,0)</f>
        <v>200001412222</v>
      </c>
      <c r="AJ442" s="2" t="s">
        <v>7163</v>
      </c>
      <c r="AK442" s="2" t="s">
        <v>43</v>
      </c>
      <c r="AL442" s="2" t="s">
        <v>4044</v>
      </c>
      <c r="AM442" s="2" t="s">
        <v>4052</v>
      </c>
      <c r="AN442" s="2" t="s">
        <v>2217</v>
      </c>
      <c r="AO442" s="2" t="s">
        <v>4061</v>
      </c>
    </row>
    <row r="443" spans="1:44" x14ac:dyDescent="0.2">
      <c r="A443" s="2">
        <v>37512</v>
      </c>
      <c r="B443" s="6" t="s">
        <v>3285</v>
      </c>
      <c r="C443" s="2" t="s">
        <v>4927</v>
      </c>
      <c r="E443" s="2" t="s">
        <v>67</v>
      </c>
      <c r="F443" s="2" t="s">
        <v>3276</v>
      </c>
      <c r="G443" s="4">
        <v>38629</v>
      </c>
      <c r="H443" s="4" t="s">
        <v>28</v>
      </c>
      <c r="I443" s="2" t="s">
        <v>111</v>
      </c>
      <c r="O443" s="2" t="s">
        <v>41</v>
      </c>
      <c r="R443" s="2" t="s">
        <v>27</v>
      </c>
      <c r="S443" s="2" t="s">
        <v>18</v>
      </c>
      <c r="X443" s="2" t="s">
        <v>5397</v>
      </c>
      <c r="Y443" s="2" t="s">
        <v>30</v>
      </c>
      <c r="Z443" s="2" t="str">
        <f>IF(X443='[1]RULES DONT TOUCH'!$A$1,"N/A",IF(X443='[1]RULES DONT TOUCH'!$A$2,'[1]RULES DONT TOUCH'!$A$9,IF(X443='[1]RULES DONT TOUCH'!$A$3,'[1]RULES DONT TOUCH'!$A$11,IF(X443='[1]RULES DONT TOUCH'!$A$4,'[1]RULES DONT TOUCH'!$A$10,IF(X443='[1]RULES DONT TOUCH'!$A$5,'[1]RULES DONT TOUCH'!$A$13,IF(X443='[1]RULES DONT TOUCH'!$A$16,'[1]RULES DONT TOUCH'!$A$17,IF(X443='[1]RULES DONT TOUCH'!$A$8,'[1]RULES DONT TOUCH'!$A$12,IF(X443='[1]RULES DONT TOUCH'!$A$7,'[1]RULES DONT TOUCH'!$A$18,IF(X443='[1]RULES DONT TOUCH'!$A$23,'[1]RULES DONT TOUCH'!$A$13,IF(X443='[1]RULES DONT TOUCH'!$A$24,'[1]RULES DONT TOUCH'!$A$25,IF(X443='[1]RULES DONT TOUCH'!$A$21,'[1]RULES DONT TOUCH'!$A$22,IF(X443="","More info Needed",0))))))))))))</f>
        <v>N/A</v>
      </c>
      <c r="AA443" s="2" t="s">
        <v>30</v>
      </c>
      <c r="AB443" s="2" t="s">
        <v>5216</v>
      </c>
      <c r="AC443" s="2" t="s">
        <v>5426</v>
      </c>
      <c r="AD443" s="2" t="str">
        <f>IF(AB443='[1]RULES DONT TOUCH'!$A$1,"N/A",IF(AB443='[1]RULES DONT TOUCH'!$A$2,'[1]RULES DONT TOUCH'!$A$9,IF(AB443='[1]RULES DONT TOUCH'!$A$3,'[1]RULES DONT TOUCH'!$A$11,IF(AB443='[1]RULES DONT TOUCH'!$A$4,'[1]RULES DONT TOUCH'!$A$10,IF(AB443='[1]RULES DONT TOUCH'!$A$24,'[1]RULES DONT TOUCH'!$A$25,IF(AB443='[1]RULES DONT TOUCH'!$A$13,'[1]RULES DONT TOUCH'!$A$13,IF(AB443='[1]RULES DONT TOUCH'!$A$16,'[1]RULES DONT TOUCH'!$A$17,IF(AB443='[1]RULES DONT TOUCH'!$A$5,'[1]RULES DONT TOUCH'!$A$13,IF(AB443='[1]RULES DONT TOUCH'!$A$8,'[1]RULES DONT TOUCH'!$A$12,IF(AB443='[1]RULES DONT TOUCH'!$A$23,'[1]RULES DONT TOUCH'!$A$13,IF(AB443='[1]RULES DONT TOUCH'!$A$21,'[1]RULES DONT TOUCH'!$A$22,IF(AB443='[1]RULES DONT TOUCH'!$A$19,'[1]RULES DONT TOUCH'!$A$20,IF(AB443='[1]RULES DONT TOUCH'!$A$7,'[1]RULES DONT TOUCH'!$A$18,IF(AB443="","More info Needed",0))))))))))))))</f>
        <v>Sun</v>
      </c>
      <c r="AE443" s="2" t="s">
        <v>5461</v>
      </c>
      <c r="AF443" s="2" t="s">
        <v>5041</v>
      </c>
      <c r="AH443" s="2" t="s">
        <v>30</v>
      </c>
      <c r="AI443" s="48">
        <f>VLOOKUP(A443,[2]LicensedPremisesLLPG!$B:$AP,40,0)</f>
        <v>100031569787</v>
      </c>
      <c r="AK443" s="2" t="s">
        <v>43</v>
      </c>
      <c r="AL443" s="2" t="s">
        <v>1227</v>
      </c>
      <c r="AM443" s="2" t="s">
        <v>3286</v>
      </c>
      <c r="AN443" s="2" t="s">
        <v>3276</v>
      </c>
      <c r="AO443" s="2" t="s">
        <v>1227</v>
      </c>
      <c r="AP443" s="2" t="s">
        <v>3287</v>
      </c>
      <c r="AQ443" s="2" t="s">
        <v>3288</v>
      </c>
      <c r="AR443" s="2" t="s">
        <v>3289</v>
      </c>
    </row>
    <row r="444" spans="1:44" ht="14.25" customHeight="1" x14ac:dyDescent="0.2">
      <c r="A444" s="2">
        <v>37621</v>
      </c>
      <c r="B444" s="6" t="s">
        <v>6819</v>
      </c>
      <c r="C444" s="2" t="s">
        <v>4651</v>
      </c>
      <c r="E444" s="2" t="s">
        <v>67</v>
      </c>
      <c r="F444" s="2" t="s">
        <v>1102</v>
      </c>
      <c r="G444" s="4">
        <v>38629</v>
      </c>
      <c r="H444" s="4" t="s">
        <v>29</v>
      </c>
      <c r="I444" s="2" t="s">
        <v>40</v>
      </c>
      <c r="K444" s="2" t="s">
        <v>112</v>
      </c>
      <c r="L444" s="2" t="s">
        <v>68</v>
      </c>
      <c r="N444" s="2" t="s">
        <v>48</v>
      </c>
      <c r="O444" s="2" t="s">
        <v>41</v>
      </c>
      <c r="R444" s="2" t="s">
        <v>27</v>
      </c>
      <c r="S444" s="2" t="s">
        <v>18</v>
      </c>
      <c r="X444" s="2" t="s">
        <v>5103</v>
      </c>
      <c r="Y444" s="2" t="s">
        <v>5800</v>
      </c>
      <c r="Z444" s="2" t="str">
        <f>IF(X444='[1]RULES DONT TOUCH'!$A$1,"N/A",IF(X444='[1]RULES DONT TOUCH'!$A$2,'[1]RULES DONT TOUCH'!$A$9,IF(X444='[1]RULES DONT TOUCH'!$A$3,'[1]RULES DONT TOUCH'!$A$11,IF(X444='[1]RULES DONT TOUCH'!$A$4,'[1]RULES DONT TOUCH'!$A$10,IF(X444='[1]RULES DONT TOUCH'!$A$5,'[1]RULES DONT TOUCH'!$A$13,IF(X444='[1]RULES DONT TOUCH'!$A$16,'[1]RULES DONT TOUCH'!$A$17,IF(X444='[1]RULES DONT TOUCH'!$A$8,'[1]RULES DONT TOUCH'!$A$12,IF(X444='[1]RULES DONT TOUCH'!$A$7,'[1]RULES DONT TOUCH'!$A$18,IF(X444='[1]RULES DONT TOUCH'!$A$23,'[1]RULES DONT TOUCH'!$A$13,IF(X444='[1]RULES DONT TOUCH'!$A$24,'[1]RULES DONT TOUCH'!$A$25,IF(X444='[1]RULES DONT TOUCH'!$A$21,'[1]RULES DONT TOUCH'!$A$22,IF(X444="","More info Needed",0))))))))))))</f>
        <v>N/A</v>
      </c>
      <c r="AA444" s="2" t="s">
        <v>30</v>
      </c>
      <c r="AB444" s="2" t="s">
        <v>5103</v>
      </c>
      <c r="AC444" s="2" t="s">
        <v>5685</v>
      </c>
      <c r="AD444" s="2" t="str">
        <f>IF(AB444='[1]RULES DONT TOUCH'!$A$1,"N/A",IF(AB444='[1]RULES DONT TOUCH'!$A$2,'[1]RULES DONT TOUCH'!$A$9,IF(AB444='[1]RULES DONT TOUCH'!$A$3,'[1]RULES DONT TOUCH'!$A$11,IF(AB444='[1]RULES DONT TOUCH'!$A$4,'[1]RULES DONT TOUCH'!$A$10,IF(AB444='[1]RULES DONT TOUCH'!$A$24,'[1]RULES DONT TOUCH'!$A$25,IF(AB444='[1]RULES DONT TOUCH'!$A$13,'[1]RULES DONT TOUCH'!$A$13,IF(AB444='[1]RULES DONT TOUCH'!$A$16,'[1]RULES DONT TOUCH'!$A$17,IF(AB444='[1]RULES DONT TOUCH'!$A$5,'[1]RULES DONT TOUCH'!$A$13,IF(AB444='[1]RULES DONT TOUCH'!$A$8,'[1]RULES DONT TOUCH'!$A$12,IF(AB444='[1]RULES DONT TOUCH'!$A$23,'[1]RULES DONT TOUCH'!$A$13,IF(AB444='[1]RULES DONT TOUCH'!$A$21,'[1]RULES DONT TOUCH'!$A$22,IF(AB444='[1]RULES DONT TOUCH'!$A$19,'[1]RULES DONT TOUCH'!$A$20,IF(AB444='[1]RULES DONT TOUCH'!$A$7,'[1]RULES DONT TOUCH'!$A$18,IF(AB444="","More info Needed",0))))))))))))))</f>
        <v>N/A</v>
      </c>
      <c r="AE444" s="2" t="s">
        <v>30</v>
      </c>
      <c r="AF444" s="2" t="s">
        <v>5544</v>
      </c>
      <c r="AH444" s="2" t="s">
        <v>47</v>
      </c>
      <c r="AI444" s="48">
        <f>VLOOKUP(A444,[2]LicensedPremisesLLPG!$B:$AP,40,0)</f>
        <v>10000133643</v>
      </c>
      <c r="AJ444" s="2" t="s">
        <v>7163</v>
      </c>
      <c r="AK444" s="2" t="s">
        <v>43</v>
      </c>
      <c r="AL444" s="2" t="s">
        <v>8126</v>
      </c>
      <c r="AM444" s="2" t="s">
        <v>8127</v>
      </c>
      <c r="AN444" s="2" t="s">
        <v>8128</v>
      </c>
      <c r="AO444" s="2" t="s">
        <v>6776</v>
      </c>
    </row>
    <row r="445" spans="1:44" x14ac:dyDescent="0.2">
      <c r="A445" s="2">
        <v>37713</v>
      </c>
      <c r="B445" s="6" t="s">
        <v>3383</v>
      </c>
      <c r="C445" s="2" t="s">
        <v>4950</v>
      </c>
      <c r="D445" s="2" t="s">
        <v>1791</v>
      </c>
      <c r="E445" s="2" t="s">
        <v>67</v>
      </c>
      <c r="F445" s="2" t="s">
        <v>3378</v>
      </c>
      <c r="G445" s="4">
        <v>38629</v>
      </c>
      <c r="H445" s="4" t="s">
        <v>29</v>
      </c>
      <c r="I445" s="2" t="s">
        <v>40</v>
      </c>
      <c r="N445" s="2" t="s">
        <v>48</v>
      </c>
      <c r="O445" s="2" t="s">
        <v>41</v>
      </c>
      <c r="Q445" s="2" t="s">
        <v>83</v>
      </c>
      <c r="R445" s="2" t="s">
        <v>27</v>
      </c>
      <c r="S445" s="2" t="s">
        <v>18</v>
      </c>
      <c r="X445" s="2" t="s">
        <v>5537</v>
      </c>
      <c r="Y445" s="2" t="s">
        <v>5427</v>
      </c>
      <c r="Z445" s="2" t="str">
        <f>IF(X445='[1]RULES DONT TOUCH'!$A$1,"N/A",IF(X445='[1]RULES DONT TOUCH'!$A$2,'[1]RULES DONT TOUCH'!$A$9,IF(X445='[1]RULES DONT TOUCH'!$A$3,'[1]RULES DONT TOUCH'!$A$11,IF(X445='[1]RULES DONT TOUCH'!$A$4,'[1]RULES DONT TOUCH'!$A$10,IF(X445='[1]RULES DONT TOUCH'!$A$5,'[1]RULES DONT TOUCH'!$A$13,IF(X445='[1]RULES DONT TOUCH'!$A$16,'[1]RULES DONT TOUCH'!$A$17,IF(X445='[1]RULES DONT TOUCH'!$A$8,'[1]RULES DONT TOUCH'!$A$12,IF(X445='[1]RULES DONT TOUCH'!$A$7,'[1]RULES DONT TOUCH'!$A$18,IF(X445='[1]RULES DONT TOUCH'!$A$23,'[1]RULES DONT TOUCH'!$A$13,IF(X445='[1]RULES DONT TOUCH'!$A$24,'[1]RULES DONT TOUCH'!$A$25,IF(X445='[1]RULES DONT TOUCH'!$A$21,'[1]RULES DONT TOUCH'!$A$22,IF(X445="","More info Needed",0))))))))))))</f>
        <v>Fri-Sat&amp;Sun</v>
      </c>
      <c r="AA445" s="7" t="s">
        <v>6009</v>
      </c>
      <c r="AB445" s="2" t="s">
        <v>5537</v>
      </c>
      <c r="AC445" s="2" t="s">
        <v>5315</v>
      </c>
      <c r="AD445" s="2" t="str">
        <f>IF(AB445='[1]RULES DONT TOUCH'!$A$1,"N/A",IF(AB445='[1]RULES DONT TOUCH'!$A$2,'[1]RULES DONT TOUCH'!$A$9,IF(AB445='[1]RULES DONT TOUCH'!$A$3,'[1]RULES DONT TOUCH'!$A$11,IF(AB445='[1]RULES DONT TOUCH'!$A$4,'[1]RULES DONT TOUCH'!$A$10,IF(AB445='[1]RULES DONT TOUCH'!$A$24,'[1]RULES DONT TOUCH'!$A$25,IF(AB445='[1]RULES DONT TOUCH'!$A$13,'[1]RULES DONT TOUCH'!$A$13,IF(AB445='[1]RULES DONT TOUCH'!$A$16,'[1]RULES DONT TOUCH'!$A$17,IF(AB445='[1]RULES DONT TOUCH'!$A$5,'[1]RULES DONT TOUCH'!$A$13,IF(AB445='[1]RULES DONT TOUCH'!$A$8,'[1]RULES DONT TOUCH'!$A$12,IF(AB445='[1]RULES DONT TOUCH'!$A$23,'[1]RULES DONT TOUCH'!$A$13,IF(AB445='[1]RULES DONT TOUCH'!$A$21,'[1]RULES DONT TOUCH'!$A$22,IF(AB445='[1]RULES DONT TOUCH'!$A$19,'[1]RULES DONT TOUCH'!$A$20,IF(AB445='[1]RULES DONT TOUCH'!$A$7,'[1]RULES DONT TOUCH'!$A$18,IF(AB445="","More info Needed",0))))))))))))))</f>
        <v>Fri-Sat&amp;Sun</v>
      </c>
      <c r="AE445" s="2" t="s">
        <v>6010</v>
      </c>
      <c r="AF445" s="2" t="s">
        <v>5041</v>
      </c>
      <c r="AH445" s="2" t="s">
        <v>30</v>
      </c>
      <c r="AI445" s="48">
        <f>VLOOKUP(A445,[2]LicensedPremisesLLPG!$B:$AP,40,0)</f>
        <v>100032289629</v>
      </c>
      <c r="AJ445" s="2" t="s">
        <v>7163</v>
      </c>
      <c r="AK445" s="2" t="s">
        <v>43</v>
      </c>
      <c r="AL445" s="2" t="s">
        <v>3384</v>
      </c>
      <c r="AM445" s="2" t="s">
        <v>3385</v>
      </c>
      <c r="AN445" s="2" t="s">
        <v>3386</v>
      </c>
      <c r="AO445" s="2" t="s">
        <v>3387</v>
      </c>
      <c r="AP445" s="2" t="s">
        <v>3387</v>
      </c>
      <c r="AQ445" s="2" t="s">
        <v>3385</v>
      </c>
      <c r="AR445" s="2" t="s">
        <v>3386</v>
      </c>
    </row>
    <row r="446" spans="1:44" ht="15" customHeight="1" x14ac:dyDescent="0.2">
      <c r="A446" s="2">
        <v>37718</v>
      </c>
      <c r="B446" s="2" t="s">
        <v>4093</v>
      </c>
      <c r="C446" s="2" t="s">
        <v>2199</v>
      </c>
      <c r="E446" s="2" t="s">
        <v>67</v>
      </c>
      <c r="F446" s="2" t="s">
        <v>2209</v>
      </c>
      <c r="G446" s="4">
        <v>38629</v>
      </c>
      <c r="H446" s="4" t="s">
        <v>29</v>
      </c>
      <c r="I446" s="2" t="s">
        <v>45</v>
      </c>
      <c r="O446" s="2" t="s">
        <v>41</v>
      </c>
      <c r="R446" s="2" t="s">
        <v>27</v>
      </c>
      <c r="S446" s="2" t="s">
        <v>18</v>
      </c>
      <c r="X446" s="2" t="s">
        <v>5397</v>
      </c>
      <c r="Y446" s="2" t="s">
        <v>30</v>
      </c>
      <c r="Z446" s="2" t="str">
        <f>IF(X446='[1]RULES DONT TOUCH'!$A$1,"N/A",IF(X446='[1]RULES DONT TOUCH'!$A$2,'[1]RULES DONT TOUCH'!$A$9,IF(X446='[1]RULES DONT TOUCH'!$A$3,'[1]RULES DONT TOUCH'!$A$11,IF(X446='[1]RULES DONT TOUCH'!$A$4,'[1]RULES DONT TOUCH'!$A$10,IF(X446='[1]RULES DONT TOUCH'!$A$5,'[1]RULES DONT TOUCH'!$A$13,IF(X446='[1]RULES DONT TOUCH'!$A$16,'[1]RULES DONT TOUCH'!$A$17,IF(X446='[1]RULES DONT TOUCH'!$A$8,'[1]RULES DONT TOUCH'!$A$12,IF(X446='[1]RULES DONT TOUCH'!$A$7,'[1]RULES DONT TOUCH'!$A$18,IF(X446='[1]RULES DONT TOUCH'!$A$23,'[1]RULES DONT TOUCH'!$A$13,IF(X446='[1]RULES DONT TOUCH'!$A$24,'[1]RULES DONT TOUCH'!$A$25,IF(X446='[1]RULES DONT TOUCH'!$A$21,'[1]RULES DONT TOUCH'!$A$22,IF(X446="","More info Needed",0))))))))))))</f>
        <v>N/A</v>
      </c>
      <c r="AA446" s="2" t="s">
        <v>30</v>
      </c>
      <c r="AB446" s="2" t="s">
        <v>5216</v>
      </c>
      <c r="AC446" s="2" t="s">
        <v>5532</v>
      </c>
      <c r="AD446" s="2" t="str">
        <f>IF(AB446='[1]RULES DONT TOUCH'!$A$1,"N/A",IF(AB446='[1]RULES DONT TOUCH'!$A$2,'[1]RULES DONT TOUCH'!$A$9,IF(AB446='[1]RULES DONT TOUCH'!$A$3,'[1]RULES DONT TOUCH'!$A$11,IF(AB446='[1]RULES DONT TOUCH'!$A$4,'[1]RULES DONT TOUCH'!$A$10,IF(AB446='[1]RULES DONT TOUCH'!$A$24,'[1]RULES DONT TOUCH'!$A$25,IF(AB446='[1]RULES DONT TOUCH'!$A$13,'[1]RULES DONT TOUCH'!$A$13,IF(AB446='[1]RULES DONT TOUCH'!$A$16,'[1]RULES DONT TOUCH'!$A$17,IF(AB446='[1]RULES DONT TOUCH'!$A$5,'[1]RULES DONT TOUCH'!$A$13,IF(AB446='[1]RULES DONT TOUCH'!$A$8,'[1]RULES DONT TOUCH'!$A$12,IF(AB446='[1]RULES DONT TOUCH'!$A$23,'[1]RULES DONT TOUCH'!$A$13,IF(AB446='[1]RULES DONT TOUCH'!$A$21,'[1]RULES DONT TOUCH'!$A$22,IF(AB446='[1]RULES DONT TOUCH'!$A$19,'[1]RULES DONT TOUCH'!$A$20,IF(AB446='[1]RULES DONT TOUCH'!$A$7,'[1]RULES DONT TOUCH'!$A$18,IF(AB446="","More info Needed",0))))))))))))))</f>
        <v>Sun</v>
      </c>
      <c r="AE446" s="2" t="s">
        <v>5540</v>
      </c>
      <c r="AF446" s="2" t="s">
        <v>5041</v>
      </c>
      <c r="AH446" s="2" t="s">
        <v>30</v>
      </c>
      <c r="AI446" s="48">
        <f>VLOOKUP(A446,[2]LicensedPremisesLLPG!$B:$AP,40,0)</f>
        <v>200001402840</v>
      </c>
      <c r="AJ446" s="2" t="s">
        <v>7162</v>
      </c>
      <c r="AK446" s="2" t="s">
        <v>43</v>
      </c>
      <c r="AL446" s="2" t="s">
        <v>4094</v>
      </c>
      <c r="AM446" s="2" t="s">
        <v>4095</v>
      </c>
      <c r="AN446" s="2" t="s">
        <v>2209</v>
      </c>
      <c r="AO446" s="2" t="s">
        <v>4096</v>
      </c>
    </row>
    <row r="447" spans="1:44" ht="14.25" customHeight="1" x14ac:dyDescent="0.2">
      <c r="A447" s="2">
        <v>37740</v>
      </c>
      <c r="B447" s="2" t="s">
        <v>4076</v>
      </c>
      <c r="C447" s="2" t="s">
        <v>4077</v>
      </c>
      <c r="E447" s="2" t="s">
        <v>67</v>
      </c>
      <c r="F447" s="2" t="s">
        <v>2800</v>
      </c>
      <c r="G447" s="4">
        <v>38629</v>
      </c>
      <c r="H447" s="4" t="s">
        <v>29</v>
      </c>
      <c r="I447" s="2" t="s">
        <v>45</v>
      </c>
      <c r="O447" s="2" t="s">
        <v>41</v>
      </c>
      <c r="R447" s="2" t="s">
        <v>27</v>
      </c>
      <c r="S447" s="2" t="s">
        <v>18</v>
      </c>
      <c r="X447" s="2" t="s">
        <v>5397</v>
      </c>
      <c r="Y447" s="2" t="s">
        <v>30</v>
      </c>
      <c r="Z447" s="2" t="str">
        <f>IF(X447='[1]RULES DONT TOUCH'!$A$1,"N/A",IF(X447='[1]RULES DONT TOUCH'!$A$2,'[1]RULES DONT TOUCH'!$A$9,IF(X447='[1]RULES DONT TOUCH'!$A$3,'[1]RULES DONT TOUCH'!$A$11,IF(X447='[1]RULES DONT TOUCH'!$A$4,'[1]RULES DONT TOUCH'!$A$10,IF(X447='[1]RULES DONT TOUCH'!$A$5,'[1]RULES DONT TOUCH'!$A$13,IF(X447='[1]RULES DONT TOUCH'!$A$16,'[1]RULES DONT TOUCH'!$A$17,IF(X447='[1]RULES DONT TOUCH'!$A$8,'[1]RULES DONT TOUCH'!$A$12,IF(X447='[1]RULES DONT TOUCH'!$A$7,'[1]RULES DONT TOUCH'!$A$18,IF(X447='[1]RULES DONT TOUCH'!$A$23,'[1]RULES DONT TOUCH'!$A$13,IF(X447='[1]RULES DONT TOUCH'!$A$24,'[1]RULES DONT TOUCH'!$A$25,IF(X447='[1]RULES DONT TOUCH'!$A$21,'[1]RULES DONT TOUCH'!$A$22,IF(X447="","More info Needed",0))))))))))))</f>
        <v>N/A</v>
      </c>
      <c r="AA447" s="2" t="s">
        <v>30</v>
      </c>
      <c r="AB447" s="2" t="s">
        <v>5216</v>
      </c>
      <c r="AC447" s="2" t="s">
        <v>5532</v>
      </c>
      <c r="AD447" s="2" t="str">
        <f>IF(AB447='[1]RULES DONT TOUCH'!$A$1,"N/A",IF(AB447='[1]RULES DONT TOUCH'!$A$2,'[1]RULES DONT TOUCH'!$A$9,IF(AB447='[1]RULES DONT TOUCH'!$A$3,'[1]RULES DONT TOUCH'!$A$11,IF(AB447='[1]RULES DONT TOUCH'!$A$4,'[1]RULES DONT TOUCH'!$A$10,IF(AB447='[1]RULES DONT TOUCH'!$A$24,'[1]RULES DONT TOUCH'!$A$25,IF(AB447='[1]RULES DONT TOUCH'!$A$13,'[1]RULES DONT TOUCH'!$A$13,IF(AB447='[1]RULES DONT TOUCH'!$A$16,'[1]RULES DONT TOUCH'!$A$17,IF(AB447='[1]RULES DONT TOUCH'!$A$5,'[1]RULES DONT TOUCH'!$A$13,IF(AB447='[1]RULES DONT TOUCH'!$A$8,'[1]RULES DONT TOUCH'!$A$12,IF(AB447='[1]RULES DONT TOUCH'!$A$23,'[1]RULES DONT TOUCH'!$A$13,IF(AB447='[1]RULES DONT TOUCH'!$A$21,'[1]RULES DONT TOUCH'!$A$22,IF(AB447='[1]RULES DONT TOUCH'!$A$19,'[1]RULES DONT TOUCH'!$A$20,IF(AB447='[1]RULES DONT TOUCH'!$A$7,'[1]RULES DONT TOUCH'!$A$18,IF(AB447="","More info Needed",0))))))))))))))</f>
        <v>Sun</v>
      </c>
      <c r="AE447" s="2" t="s">
        <v>5540</v>
      </c>
      <c r="AF447" s="2" t="s">
        <v>5041</v>
      </c>
      <c r="AH447" s="2" t="s">
        <v>30</v>
      </c>
      <c r="AI447" s="48">
        <f>VLOOKUP(A447,[2]LicensedPremisesLLPG!$B:$AP,40,0)</f>
        <v>200001412222</v>
      </c>
      <c r="AJ447" s="2" t="s">
        <v>29</v>
      </c>
      <c r="AK447" s="2" t="s">
        <v>181</v>
      </c>
      <c r="AL447" s="2" t="s">
        <v>2215</v>
      </c>
      <c r="AM447" s="2" t="s">
        <v>4070</v>
      </c>
      <c r="AN447" s="2" t="s">
        <v>2217</v>
      </c>
      <c r="AO447" s="2" t="s">
        <v>4049</v>
      </c>
    </row>
    <row r="448" spans="1:44" ht="30" customHeight="1" x14ac:dyDescent="0.2">
      <c r="A448" s="2">
        <v>37766</v>
      </c>
      <c r="B448" s="6" t="s">
        <v>6743</v>
      </c>
      <c r="C448" s="2" t="s">
        <v>4746</v>
      </c>
      <c r="E448" s="2" t="s">
        <v>67</v>
      </c>
      <c r="F448" s="2" t="s">
        <v>1645</v>
      </c>
      <c r="G448" s="4">
        <v>38629</v>
      </c>
      <c r="H448" s="4" t="s">
        <v>29</v>
      </c>
      <c r="I448" s="2" t="s">
        <v>40</v>
      </c>
      <c r="N448" s="2" t="s">
        <v>48</v>
      </c>
      <c r="R448" s="2" t="s">
        <v>27</v>
      </c>
      <c r="S448" s="2" t="s">
        <v>42</v>
      </c>
      <c r="U448" s="2" t="s">
        <v>28</v>
      </c>
      <c r="V448" s="2" t="s">
        <v>29</v>
      </c>
      <c r="W448" s="2" t="s">
        <v>29</v>
      </c>
      <c r="X448" s="2" t="s">
        <v>5397</v>
      </c>
      <c r="Y448" s="2" t="s">
        <v>30</v>
      </c>
      <c r="Z448" s="2" t="str">
        <f>IF(X448='[1]RULES DONT TOUCH'!$A$1,"N/A",IF(X448='[1]RULES DONT TOUCH'!$A$2,'[1]RULES DONT TOUCH'!$A$9,IF(X448='[1]RULES DONT TOUCH'!$A$3,'[1]RULES DONT TOUCH'!$A$11,IF(X448='[1]RULES DONT TOUCH'!$A$4,'[1]RULES DONT TOUCH'!$A$10,IF(X448='[1]RULES DONT TOUCH'!$A$5,'[1]RULES DONT TOUCH'!$A$13,IF(X448='[1]RULES DONT TOUCH'!$A$16,'[1]RULES DONT TOUCH'!$A$17,IF(X448='[1]RULES DONT TOUCH'!$A$8,'[1]RULES DONT TOUCH'!$A$12,IF(X448='[1]RULES DONT TOUCH'!$A$7,'[1]RULES DONT TOUCH'!$A$18,IF(X448='[1]RULES DONT TOUCH'!$A$23,'[1]RULES DONT TOUCH'!$A$13,IF(X448='[1]RULES DONT TOUCH'!$A$24,'[1]RULES DONT TOUCH'!$A$25,IF(X448='[1]RULES DONT TOUCH'!$A$21,'[1]RULES DONT TOUCH'!$A$22,IF(X448="","More info Needed",0))))))))))))</f>
        <v>N/A</v>
      </c>
      <c r="AA448" s="2" t="s">
        <v>30</v>
      </c>
      <c r="AB448" s="2" t="s">
        <v>5216</v>
      </c>
      <c r="AC448" s="2" t="s">
        <v>5426</v>
      </c>
      <c r="AD448" s="2" t="str">
        <f>IF(AB448='[1]RULES DONT TOUCH'!$A$1,"N/A",IF(AB448='[1]RULES DONT TOUCH'!$A$2,'[1]RULES DONT TOUCH'!$A$9,IF(AB448='[1]RULES DONT TOUCH'!$A$3,'[1]RULES DONT TOUCH'!$A$11,IF(AB448='[1]RULES DONT TOUCH'!$A$4,'[1]RULES DONT TOUCH'!$A$10,IF(AB448='[1]RULES DONT TOUCH'!$A$24,'[1]RULES DONT TOUCH'!$A$25,IF(AB448='[1]RULES DONT TOUCH'!$A$13,'[1]RULES DONT TOUCH'!$A$13,IF(AB448='[1]RULES DONT TOUCH'!$A$16,'[1]RULES DONT TOUCH'!$A$17,IF(AB448='[1]RULES DONT TOUCH'!$A$5,'[1]RULES DONT TOUCH'!$A$13,IF(AB448='[1]RULES DONT TOUCH'!$A$8,'[1]RULES DONT TOUCH'!$A$12,IF(AB448='[1]RULES DONT TOUCH'!$A$23,'[1]RULES DONT TOUCH'!$A$13,IF(AB448='[1]RULES DONT TOUCH'!$A$21,'[1]RULES DONT TOUCH'!$A$22,IF(AB448='[1]RULES DONT TOUCH'!$A$19,'[1]RULES DONT TOUCH'!$A$20,IF(AB448='[1]RULES DONT TOUCH'!$A$7,'[1]RULES DONT TOUCH'!$A$18,IF(AB448="","More info Needed",0))))))))))))))</f>
        <v>Sun</v>
      </c>
      <c r="AE448" s="2" t="s">
        <v>5541</v>
      </c>
      <c r="AF448" s="2" t="s">
        <v>5041</v>
      </c>
      <c r="AG448" s="2" t="s">
        <v>6331</v>
      </c>
      <c r="AH448" s="2" t="s">
        <v>47</v>
      </c>
      <c r="AI448" s="48">
        <f>VLOOKUP(A448,[2]LicensedPremisesLLPG!$B:$AP,40,0)</f>
        <v>100032093228</v>
      </c>
      <c r="AJ448" s="2" t="s">
        <v>7162</v>
      </c>
      <c r="AK448" s="2" t="s">
        <v>43</v>
      </c>
      <c r="AL448" s="2" t="s">
        <v>6171</v>
      </c>
      <c r="AM448" s="2" t="s">
        <v>3743</v>
      </c>
      <c r="AN448" s="2" t="s">
        <v>1813</v>
      </c>
      <c r="AO448" s="2" t="s">
        <v>3744</v>
      </c>
    </row>
    <row r="449" spans="1:48" ht="16.5" customHeight="1" x14ac:dyDescent="0.2">
      <c r="A449" s="2">
        <v>37812</v>
      </c>
      <c r="B449" s="6" t="s">
        <v>1282</v>
      </c>
      <c r="C449" s="6" t="s">
        <v>4686</v>
      </c>
      <c r="E449" s="2" t="s">
        <v>67</v>
      </c>
      <c r="F449" s="2" t="s">
        <v>1236</v>
      </c>
      <c r="G449" s="4">
        <v>38629</v>
      </c>
      <c r="H449" s="4" t="s">
        <v>29</v>
      </c>
      <c r="I449" s="2" t="s">
        <v>40</v>
      </c>
      <c r="N449" s="2" t="s">
        <v>48</v>
      </c>
      <c r="R449" s="2" t="s">
        <v>27</v>
      </c>
      <c r="S449" s="2" t="s">
        <v>18</v>
      </c>
      <c r="X449" s="2" t="s">
        <v>5397</v>
      </c>
      <c r="Z449" s="2" t="str">
        <f>IF(X449='[1]RULES DONT TOUCH'!$A$1,"N/A",IF(X449='[1]RULES DONT TOUCH'!$A$2,'[1]RULES DONT TOUCH'!$A$9,IF(X449='[1]RULES DONT TOUCH'!$A$3,'[1]RULES DONT TOUCH'!$A$11,IF(X449='[1]RULES DONT TOUCH'!$A$4,'[1]RULES DONT TOUCH'!$A$10,IF(X449='[1]RULES DONT TOUCH'!$A$5,'[1]RULES DONT TOUCH'!$A$13,IF(X449='[1]RULES DONT TOUCH'!$A$16,'[1]RULES DONT TOUCH'!$A$17,IF(X449='[1]RULES DONT TOUCH'!$A$8,'[1]RULES DONT TOUCH'!$A$12,IF(X449='[1]RULES DONT TOUCH'!$A$7,'[1]RULES DONT TOUCH'!$A$18,IF(X449='[1]RULES DONT TOUCH'!$A$23,'[1]RULES DONT TOUCH'!$A$13,IF(X449='[1]RULES DONT TOUCH'!$A$24,'[1]RULES DONT TOUCH'!$A$25,IF(X449='[1]RULES DONT TOUCH'!$A$21,'[1]RULES DONT TOUCH'!$A$22,IF(X449="","More info Needed",0))))))))))))</f>
        <v>N/A</v>
      </c>
      <c r="AB449" s="2" t="s">
        <v>5216</v>
      </c>
      <c r="AC449" s="2" t="s">
        <v>5426</v>
      </c>
      <c r="AD449" s="2" t="str">
        <f>IF(AB449='[1]RULES DONT TOUCH'!$A$1,"N/A",IF(AB449='[1]RULES DONT TOUCH'!$A$2,'[1]RULES DONT TOUCH'!$A$9,IF(AB449='[1]RULES DONT TOUCH'!$A$3,'[1]RULES DONT TOUCH'!$A$11,IF(AB449='[1]RULES DONT TOUCH'!$A$4,'[1]RULES DONT TOUCH'!$A$10,IF(AB449='[1]RULES DONT TOUCH'!$A$24,'[1]RULES DONT TOUCH'!$A$25,IF(AB449='[1]RULES DONT TOUCH'!$A$13,'[1]RULES DONT TOUCH'!$A$13,IF(AB449='[1]RULES DONT TOUCH'!$A$16,'[1]RULES DONT TOUCH'!$A$17,IF(AB449='[1]RULES DONT TOUCH'!$A$5,'[1]RULES DONT TOUCH'!$A$13,IF(AB449='[1]RULES DONT TOUCH'!$A$8,'[1]RULES DONT TOUCH'!$A$12,IF(AB449='[1]RULES DONT TOUCH'!$A$23,'[1]RULES DONT TOUCH'!$A$13,IF(AB449='[1]RULES DONT TOUCH'!$A$21,'[1]RULES DONT TOUCH'!$A$22,IF(AB449='[1]RULES DONT TOUCH'!$A$19,'[1]RULES DONT TOUCH'!$A$20,IF(AB449='[1]RULES DONT TOUCH'!$A$7,'[1]RULES DONT TOUCH'!$A$18,IF(AB449="","More info Needed",0))))))))))))))</f>
        <v>Sun</v>
      </c>
      <c r="AE449" s="2" t="s">
        <v>7131</v>
      </c>
      <c r="AF449" s="2" t="s">
        <v>5544</v>
      </c>
      <c r="AH449" s="2" t="s">
        <v>47</v>
      </c>
      <c r="AI449" s="48">
        <f>VLOOKUP(A449,[2]LicensedPremisesLLPG!$B:$AP,40,0)</f>
        <v>200001375804</v>
      </c>
      <c r="AJ449" s="2" t="s">
        <v>7162</v>
      </c>
      <c r="AK449" s="2" t="s">
        <v>43</v>
      </c>
      <c r="AL449" s="2" t="s">
        <v>1283</v>
      </c>
      <c r="AM449" s="2" t="s">
        <v>1284</v>
      </c>
      <c r="AN449" s="2" t="s">
        <v>1285</v>
      </c>
      <c r="AO449" s="2" t="s">
        <v>7405</v>
      </c>
    </row>
    <row r="450" spans="1:48" ht="14.25" customHeight="1" x14ac:dyDescent="0.2">
      <c r="A450" s="2">
        <v>37972</v>
      </c>
      <c r="B450" s="6" t="s">
        <v>1711</v>
      </c>
      <c r="C450" s="40" t="s">
        <v>4757</v>
      </c>
      <c r="D450" s="2" t="s">
        <v>1511</v>
      </c>
      <c r="E450" s="2" t="s">
        <v>67</v>
      </c>
      <c r="F450" s="2" t="s">
        <v>1467</v>
      </c>
      <c r="G450" s="4">
        <v>38629</v>
      </c>
      <c r="H450" s="4" t="s">
        <v>29</v>
      </c>
      <c r="I450" s="2" t="s">
        <v>111</v>
      </c>
      <c r="K450" s="2" t="s">
        <v>112</v>
      </c>
      <c r="N450" s="2" t="s">
        <v>48</v>
      </c>
      <c r="O450" s="2" t="s">
        <v>41</v>
      </c>
      <c r="P450" s="2" t="s">
        <v>49</v>
      </c>
      <c r="Q450" s="2" t="s">
        <v>83</v>
      </c>
      <c r="R450" s="2" t="s">
        <v>27</v>
      </c>
      <c r="S450" s="2" t="s">
        <v>18</v>
      </c>
      <c r="U450" s="2" t="s">
        <v>29</v>
      </c>
      <c r="V450" s="2" t="s">
        <v>29</v>
      </c>
      <c r="W450" s="2" t="s">
        <v>29</v>
      </c>
      <c r="X450" s="2" t="s">
        <v>5463</v>
      </c>
      <c r="Y450" s="2" t="s">
        <v>6363</v>
      </c>
      <c r="Z450" s="2">
        <f>IF(X450='[1]RULES DONT TOUCH'!$A$1,"N/A",IF(X450='[1]RULES DONT TOUCH'!$A$2,'[1]RULES DONT TOUCH'!$A$9,IF(X450='[1]RULES DONT TOUCH'!$A$3,'[1]RULES DONT TOUCH'!$A$11,IF(X450='[1]RULES DONT TOUCH'!$A$4,'[1]RULES DONT TOUCH'!$A$10,IF(X450='[1]RULES DONT TOUCH'!$A$5,'[1]RULES DONT TOUCH'!$A$13,IF(X450='[1]RULES DONT TOUCH'!$A$16,'[1]RULES DONT TOUCH'!$A$17,IF(X450='[1]RULES DONT TOUCH'!$A$8,'[1]RULES DONT TOUCH'!$A$12,IF(X450='[1]RULES DONT TOUCH'!$A$7,'[1]RULES DONT TOUCH'!$A$18,IF(X450='[1]RULES DONT TOUCH'!$A$23,'[1]RULES DONT TOUCH'!$A$13,IF(X450='[1]RULES DONT TOUCH'!$A$24,'[1]RULES DONT TOUCH'!$A$25,IF(X450='[1]RULES DONT TOUCH'!$A$21,'[1]RULES DONT TOUCH'!$A$22,IF(X450="","More info Needed",0))))))))))))</f>
        <v>0</v>
      </c>
      <c r="AA450" s="2" t="s">
        <v>30</v>
      </c>
      <c r="AB450" s="2" t="s">
        <v>5103</v>
      </c>
      <c r="AC450" s="2" t="s">
        <v>5212</v>
      </c>
      <c r="AD450" s="2" t="str">
        <f>IF(AB450='[1]RULES DONT TOUCH'!$A$1,"N/A",IF(AB450='[1]RULES DONT TOUCH'!$A$2,'[1]RULES DONT TOUCH'!$A$9,IF(AB450='[1]RULES DONT TOUCH'!$A$3,'[1]RULES DONT TOUCH'!$A$11,IF(AB450='[1]RULES DONT TOUCH'!$A$4,'[1]RULES DONT TOUCH'!$A$10,IF(AB450='[1]RULES DONT TOUCH'!$A$24,'[1]RULES DONT TOUCH'!$A$25,IF(AB450='[1]RULES DONT TOUCH'!$A$13,'[1]RULES DONT TOUCH'!$A$13,IF(AB450='[1]RULES DONT TOUCH'!$A$16,'[1]RULES DONT TOUCH'!$A$17,IF(AB450='[1]RULES DONT TOUCH'!$A$5,'[1]RULES DONT TOUCH'!$A$13,IF(AB450='[1]RULES DONT TOUCH'!$A$8,'[1]RULES DONT TOUCH'!$A$12,IF(AB450='[1]RULES DONT TOUCH'!$A$23,'[1]RULES DONT TOUCH'!$A$13,IF(AB450='[1]RULES DONT TOUCH'!$A$21,'[1]RULES DONT TOUCH'!$A$22,IF(AB450='[1]RULES DONT TOUCH'!$A$19,'[1]RULES DONT TOUCH'!$A$20,IF(AB450='[1]RULES DONT TOUCH'!$A$7,'[1]RULES DONT TOUCH'!$A$18,IF(AB450="","More info Needed",0))))))))))))))</f>
        <v>N/A</v>
      </c>
      <c r="AE450" s="2" t="s">
        <v>30</v>
      </c>
      <c r="AF450" s="2" t="s">
        <v>5041</v>
      </c>
      <c r="AG450" s="2" t="s">
        <v>6331</v>
      </c>
      <c r="AH450" s="2" t="s">
        <v>30</v>
      </c>
      <c r="AI450" s="48">
        <f>VLOOKUP(A450,[2]LicensedPremisesLLPG!$B:$AP,40,0)</f>
        <v>100032130363</v>
      </c>
      <c r="AK450" s="2" t="s">
        <v>43</v>
      </c>
      <c r="AL450" s="2" t="s">
        <v>6343</v>
      </c>
      <c r="AM450" s="2" t="s">
        <v>6344</v>
      </c>
      <c r="AN450" s="2" t="s">
        <v>6158</v>
      </c>
      <c r="AO450" s="2" t="s">
        <v>6159</v>
      </c>
    </row>
    <row r="451" spans="1:48" ht="14.25" customHeight="1" x14ac:dyDescent="0.2">
      <c r="A451" s="2">
        <v>37973</v>
      </c>
      <c r="B451" s="6" t="s">
        <v>7964</v>
      </c>
      <c r="C451" s="6" t="s">
        <v>4680</v>
      </c>
      <c r="E451" s="2" t="s">
        <v>67</v>
      </c>
      <c r="F451" s="2" t="s">
        <v>1251</v>
      </c>
      <c r="G451" s="4">
        <v>38629</v>
      </c>
      <c r="H451" s="4" t="s">
        <v>29</v>
      </c>
      <c r="I451" s="2" t="s">
        <v>45</v>
      </c>
      <c r="K451" s="2" t="s">
        <v>112</v>
      </c>
      <c r="N451" s="2" t="s">
        <v>48</v>
      </c>
      <c r="O451" s="2" t="s">
        <v>41</v>
      </c>
      <c r="P451" s="2" t="s">
        <v>49</v>
      </c>
      <c r="Q451" s="2" t="s">
        <v>83</v>
      </c>
      <c r="R451" s="2" t="s">
        <v>27</v>
      </c>
      <c r="S451" s="2" t="s">
        <v>18</v>
      </c>
      <c r="X451" s="2" t="s">
        <v>5397</v>
      </c>
      <c r="Z451" s="2" t="str">
        <f>IF(X451='[1]RULES DONT TOUCH'!$A$1,"N/A",IF(X451='[1]RULES DONT TOUCH'!$A$2,'[1]RULES DONT TOUCH'!$A$9,IF(X451='[1]RULES DONT TOUCH'!$A$3,'[1]RULES DONT TOUCH'!$A$11,IF(X451='[1]RULES DONT TOUCH'!$A$4,'[1]RULES DONT TOUCH'!$A$10,IF(X451='[1]RULES DONT TOUCH'!$A$5,'[1]RULES DONT TOUCH'!$A$13,IF(X451='[1]RULES DONT TOUCH'!$A$16,'[1]RULES DONT TOUCH'!$A$17,IF(X451='[1]RULES DONT TOUCH'!$A$8,'[1]RULES DONT TOUCH'!$A$12,IF(X451='[1]RULES DONT TOUCH'!$A$7,'[1]RULES DONT TOUCH'!$A$18,IF(X451='[1]RULES DONT TOUCH'!$A$23,'[1]RULES DONT TOUCH'!$A$13,IF(X451='[1]RULES DONT TOUCH'!$A$24,'[1]RULES DONT TOUCH'!$A$25,IF(X451='[1]RULES DONT TOUCH'!$A$21,'[1]RULES DONT TOUCH'!$A$22,IF(X451="","More info Needed",0))))))))))))</f>
        <v>N/A</v>
      </c>
      <c r="AB451" s="2" t="s">
        <v>5216</v>
      </c>
      <c r="AC451" s="2" t="s">
        <v>5211</v>
      </c>
      <c r="AD451" s="2" t="str">
        <f>IF(AB451='[1]RULES DONT TOUCH'!$A$1,"N/A",IF(AB451='[1]RULES DONT TOUCH'!$A$2,'[1]RULES DONT TOUCH'!$A$9,IF(AB451='[1]RULES DONT TOUCH'!$A$3,'[1]RULES DONT TOUCH'!$A$11,IF(AB451='[1]RULES DONT TOUCH'!$A$4,'[1]RULES DONT TOUCH'!$A$10,IF(AB451='[1]RULES DONT TOUCH'!$A$24,'[1]RULES DONT TOUCH'!$A$25,IF(AB451='[1]RULES DONT TOUCH'!$A$13,'[1]RULES DONT TOUCH'!$A$13,IF(AB451='[1]RULES DONT TOUCH'!$A$16,'[1]RULES DONT TOUCH'!$A$17,IF(AB451='[1]RULES DONT TOUCH'!$A$5,'[1]RULES DONT TOUCH'!$A$13,IF(AB451='[1]RULES DONT TOUCH'!$A$8,'[1]RULES DONT TOUCH'!$A$12,IF(AB451='[1]RULES DONT TOUCH'!$A$23,'[1]RULES DONT TOUCH'!$A$13,IF(AB451='[1]RULES DONT TOUCH'!$A$21,'[1]RULES DONT TOUCH'!$A$22,IF(AB451='[1]RULES DONT TOUCH'!$A$19,'[1]RULES DONT TOUCH'!$A$20,IF(AB451='[1]RULES DONT TOUCH'!$A$7,'[1]RULES DONT TOUCH'!$A$18,IF(AB451="","More info Needed",0))))))))))))))</f>
        <v>Sun</v>
      </c>
      <c r="AE451" s="2" t="s">
        <v>5424</v>
      </c>
      <c r="AF451" s="2" t="s">
        <v>5544</v>
      </c>
      <c r="AH451" s="2" t="s">
        <v>47</v>
      </c>
      <c r="AI451" s="48">
        <f>VLOOKUP(A451,[2]LicensedPremisesLLPG!$B:$AP,40,0)</f>
        <v>200001375818</v>
      </c>
      <c r="AJ451" s="2" t="s">
        <v>7163</v>
      </c>
      <c r="AK451" s="2" t="s">
        <v>43</v>
      </c>
      <c r="AL451" s="2" t="s">
        <v>7926</v>
      </c>
      <c r="AM451" s="2" t="s">
        <v>7927</v>
      </c>
      <c r="AN451" s="2" t="s">
        <v>353</v>
      </c>
      <c r="AO451" s="2" t="s">
        <v>8676</v>
      </c>
    </row>
    <row r="452" spans="1:48" ht="57" customHeight="1" x14ac:dyDescent="0.2">
      <c r="A452" s="7">
        <v>37976</v>
      </c>
      <c r="B452" s="3" t="s">
        <v>7680</v>
      </c>
      <c r="C452" s="3" t="s">
        <v>5244</v>
      </c>
      <c r="D452" s="3"/>
      <c r="E452" s="3" t="s">
        <v>67</v>
      </c>
      <c r="F452" s="3" t="s">
        <v>4424</v>
      </c>
      <c r="G452" s="72">
        <v>38629</v>
      </c>
      <c r="H452" s="4" t="s">
        <v>28</v>
      </c>
      <c r="I452" s="3" t="s">
        <v>40</v>
      </c>
      <c r="J452" s="3"/>
      <c r="K452" s="3"/>
      <c r="L452" s="3"/>
      <c r="M452" s="3"/>
      <c r="N452" s="3" t="s">
        <v>48</v>
      </c>
      <c r="O452" s="3" t="s">
        <v>41</v>
      </c>
      <c r="P452" s="3" t="s">
        <v>49</v>
      </c>
      <c r="Q452" s="3" t="s">
        <v>83</v>
      </c>
      <c r="R452" s="3"/>
      <c r="S452" s="3" t="s">
        <v>42</v>
      </c>
      <c r="T452" s="3"/>
      <c r="U452" s="3" t="s">
        <v>29</v>
      </c>
      <c r="V452" s="3" t="s">
        <v>29</v>
      </c>
      <c r="W452" s="3" t="s">
        <v>29</v>
      </c>
      <c r="X452" s="3" t="s">
        <v>5103</v>
      </c>
      <c r="Y452" s="3" t="s">
        <v>5892</v>
      </c>
      <c r="Z452" s="2" t="str">
        <f>IF(X452='RULES DONT TOUCH'!$A$1,"N/A",IF(X452='RULES DONT TOUCH'!$A$2,'RULES DONT TOUCH'!$A$9,IF(X452='RULES DONT TOUCH'!$A$3,'RULES DONT TOUCH'!$A$11,IF(X452='RULES DONT TOUCH'!$A$4,'RULES DONT TOUCH'!$A$10,IF(X452='RULES DONT TOUCH'!$A$5,'RULES DONT TOUCH'!$A$13,IF(X452='RULES DONT TOUCH'!$A$16,'RULES DONT TOUCH'!$A$17,IF(X452='RULES DONT TOUCH'!$A$8,'RULES DONT TOUCH'!$A$12,IF(X452='RULES DONT TOUCH'!$A$7,'RULES DONT TOUCH'!$A$18,IF(X452='RULES DONT TOUCH'!$A$23,'RULES DONT TOUCH'!$A$13,IF(X452='RULES DONT TOUCH'!$A$24,'RULES DONT TOUCH'!$A$25,IF(X452='RULES DONT TOUCH'!$A$21,'RULES DONT TOUCH'!$A$22,IF(X452="","More info Needed",0))))))))))))</f>
        <v>N/A</v>
      </c>
      <c r="AA452" s="3" t="s">
        <v>30</v>
      </c>
      <c r="AB452" s="3" t="s">
        <v>5103</v>
      </c>
      <c r="AC452" s="3" t="s">
        <v>5682</v>
      </c>
      <c r="AD452" s="2" t="str">
        <f>IF(AB452='[1]RULES DONT TOUCH'!$A$1,"N/A",IF(AB452='[1]RULES DONT TOUCH'!$A$2,'[1]RULES DONT TOUCH'!$A$9,IF(AB452='[1]RULES DONT TOUCH'!$A$3,'[1]RULES DONT TOUCH'!$A$11,IF(AB452='[1]RULES DONT TOUCH'!$A$4,'[1]RULES DONT TOUCH'!$A$10,IF(AB452='[1]RULES DONT TOUCH'!$A$24,'[1]RULES DONT TOUCH'!$A$25,IF(AB452='[1]RULES DONT TOUCH'!$A$13,'[1]RULES DONT TOUCH'!$A$13,IF(AB452='[1]RULES DONT TOUCH'!$A$16,'[1]RULES DONT TOUCH'!$A$17,IF(AB452='[1]RULES DONT TOUCH'!$A$5,'[1]RULES DONT TOUCH'!$A$13,IF(AB452='[1]RULES DONT TOUCH'!$A$8,'[1]RULES DONT TOUCH'!$A$12,IF(AB452='[1]RULES DONT TOUCH'!$A$23,'[1]RULES DONT TOUCH'!$A$13,IF(AB452='[1]RULES DONT TOUCH'!$A$21,'[1]RULES DONT TOUCH'!$A$22,IF(AB452='[1]RULES DONT TOUCH'!$A$19,'[1]RULES DONT TOUCH'!$A$20,IF(AB452='[1]RULES DONT TOUCH'!$A$7,'[1]RULES DONT TOUCH'!$A$18,IF(AB452="","More info Needed",0))))))))))))))</f>
        <v>N/A</v>
      </c>
      <c r="AE452" s="3" t="s">
        <v>30</v>
      </c>
      <c r="AF452" s="3" t="s">
        <v>5041</v>
      </c>
      <c r="AG452" s="3" t="s">
        <v>6331</v>
      </c>
      <c r="AH452" s="3" t="s">
        <v>47</v>
      </c>
      <c r="AI452" s="48">
        <v>10009154166</v>
      </c>
      <c r="AJ452" s="3" t="s">
        <v>7162</v>
      </c>
      <c r="AK452" s="3" t="s">
        <v>43</v>
      </c>
      <c r="AL452" s="3" t="s">
        <v>7681</v>
      </c>
      <c r="AM452" s="3" t="s">
        <v>7682</v>
      </c>
      <c r="AN452" s="3" t="s">
        <v>2597</v>
      </c>
      <c r="AO452" s="3" t="s">
        <v>7681</v>
      </c>
      <c r="AP452" s="3"/>
      <c r="AQ452" s="3"/>
      <c r="AR452" s="3"/>
      <c r="AS452" s="3"/>
      <c r="AT452" s="3"/>
      <c r="AU452" s="3"/>
      <c r="AV452" s="3"/>
    </row>
    <row r="453" spans="1:48" ht="14.25" customHeight="1" x14ac:dyDescent="0.2">
      <c r="A453" s="2">
        <v>37978</v>
      </c>
      <c r="B453" s="6" t="s">
        <v>4253</v>
      </c>
      <c r="C453" s="2" t="s">
        <v>5261</v>
      </c>
      <c r="D453" s="2" t="s">
        <v>1294</v>
      </c>
      <c r="E453" s="2" t="s">
        <v>67</v>
      </c>
      <c r="F453" s="2" t="s">
        <v>4254</v>
      </c>
      <c r="G453" s="4">
        <v>38629</v>
      </c>
      <c r="H453" s="4" t="s">
        <v>28</v>
      </c>
      <c r="I453" s="2" t="s">
        <v>40</v>
      </c>
      <c r="S453" s="2" t="s">
        <v>42</v>
      </c>
      <c r="Z453" s="2" t="str">
        <f>IF(X453='[1]RULES DONT TOUCH'!$A$1,"N/A",IF(X453='[1]RULES DONT TOUCH'!$A$2,'[1]RULES DONT TOUCH'!$A$9,IF(X453='[1]RULES DONT TOUCH'!$A$3,'[1]RULES DONT TOUCH'!$A$11,IF(X453='[1]RULES DONT TOUCH'!$A$4,'[1]RULES DONT TOUCH'!$A$10,IF(X453='[1]RULES DONT TOUCH'!$A$5,'[1]RULES DONT TOUCH'!$A$13,IF(X453='[1]RULES DONT TOUCH'!$A$16,'[1]RULES DONT TOUCH'!$A$17,IF(X453='[1]RULES DONT TOUCH'!$A$8,'[1]RULES DONT TOUCH'!$A$12,IF(X453='[1]RULES DONT TOUCH'!$A$7,'[1]RULES DONT TOUCH'!$A$18,IF(X453='[1]RULES DONT TOUCH'!$A$23,'[1]RULES DONT TOUCH'!$A$13,IF(X453='[1]RULES DONT TOUCH'!$A$24,'[1]RULES DONT TOUCH'!$A$25,IF(X453='[1]RULES DONT TOUCH'!$A$21,'[1]RULES DONT TOUCH'!$A$22,IF(X453="","More info Needed",0))))))))))))</f>
        <v>More info Needed</v>
      </c>
      <c r="AB453" s="2" t="s">
        <v>5216</v>
      </c>
      <c r="AC453" s="2" t="s">
        <v>5426</v>
      </c>
      <c r="AD453" s="2" t="str">
        <f>IF(AB453='[1]RULES DONT TOUCH'!$A$1,"N/A",IF(AB453='[1]RULES DONT TOUCH'!$A$2,'[1]RULES DONT TOUCH'!$A$9,IF(AB453='[1]RULES DONT TOUCH'!$A$3,'[1]RULES DONT TOUCH'!$A$11,IF(AB453='[1]RULES DONT TOUCH'!$A$4,'[1]RULES DONT TOUCH'!$A$10,IF(AB453='[1]RULES DONT TOUCH'!$A$24,'[1]RULES DONT TOUCH'!$A$25,IF(AB453='[1]RULES DONT TOUCH'!$A$13,'[1]RULES DONT TOUCH'!$A$13,IF(AB453='[1]RULES DONT TOUCH'!$A$16,'[1]RULES DONT TOUCH'!$A$17,IF(AB453='[1]RULES DONT TOUCH'!$A$5,'[1]RULES DONT TOUCH'!$A$13,IF(AB453='[1]RULES DONT TOUCH'!$A$8,'[1]RULES DONT TOUCH'!$A$12,IF(AB453='[1]RULES DONT TOUCH'!$A$23,'[1]RULES DONT TOUCH'!$A$13,IF(AB453='[1]RULES DONT TOUCH'!$A$21,'[1]RULES DONT TOUCH'!$A$22,IF(AB453='[1]RULES DONT TOUCH'!$A$19,'[1]RULES DONT TOUCH'!$A$20,IF(AB453='[1]RULES DONT TOUCH'!$A$7,'[1]RULES DONT TOUCH'!$A$18,IF(AB453="","More info Needed",0))))))))))))))</f>
        <v>Sun</v>
      </c>
      <c r="AE453" s="2" t="s">
        <v>5461</v>
      </c>
      <c r="AF453" s="2" t="s">
        <v>5041</v>
      </c>
      <c r="AH453" s="2" t="s">
        <v>30</v>
      </c>
      <c r="AI453" s="48">
        <f>VLOOKUP(A453,[2]LicensedPremisesLLPG!$B:$AP,40,0)</f>
        <v>10009160668</v>
      </c>
      <c r="AJ453" s="2" t="s">
        <v>29</v>
      </c>
      <c r="AK453" s="2" t="s">
        <v>43</v>
      </c>
      <c r="AL453" s="2" t="s">
        <v>4255</v>
      </c>
      <c r="AM453" s="2" t="s">
        <v>4256</v>
      </c>
      <c r="AN453" s="2" t="s">
        <v>4257</v>
      </c>
      <c r="AO453" s="2" t="s">
        <v>4258</v>
      </c>
    </row>
    <row r="454" spans="1:48" ht="14.25" customHeight="1" x14ac:dyDescent="0.2">
      <c r="A454" s="2">
        <v>37980</v>
      </c>
      <c r="B454" s="6" t="s">
        <v>1327</v>
      </c>
      <c r="C454" s="2" t="s">
        <v>1328</v>
      </c>
      <c r="D454" s="6" t="s">
        <v>1329</v>
      </c>
      <c r="E454" s="2" t="s">
        <v>67</v>
      </c>
      <c r="F454" s="2" t="s">
        <v>1330</v>
      </c>
      <c r="G454" s="4">
        <v>38629</v>
      </c>
      <c r="H454" s="4" t="s">
        <v>29</v>
      </c>
      <c r="I454" s="2" t="s">
        <v>125</v>
      </c>
      <c r="L454" s="2" t="s">
        <v>68</v>
      </c>
      <c r="N454" s="2" t="s">
        <v>48</v>
      </c>
      <c r="O454" s="2" t="s">
        <v>41</v>
      </c>
      <c r="P454" s="2" t="s">
        <v>49</v>
      </c>
      <c r="Q454" s="2" t="s">
        <v>83</v>
      </c>
      <c r="X454" s="2" t="s">
        <v>5397</v>
      </c>
      <c r="Y454" s="2" t="s">
        <v>30</v>
      </c>
      <c r="Z454" s="2" t="str">
        <f>IF(X454='[1]RULES DONT TOUCH'!$A$1,"N/A",IF(X454='[1]RULES DONT TOUCH'!$A$2,'[1]RULES DONT TOUCH'!$A$9,IF(X454='[1]RULES DONT TOUCH'!$A$3,'[1]RULES DONT TOUCH'!$A$11,IF(X454='[1]RULES DONT TOUCH'!$A$4,'[1]RULES DONT TOUCH'!$A$10,IF(X454='[1]RULES DONT TOUCH'!$A$5,'[1]RULES DONT TOUCH'!$A$13,IF(X454='[1]RULES DONT TOUCH'!$A$16,'[1]RULES DONT TOUCH'!$A$17,IF(X454='[1]RULES DONT TOUCH'!$A$8,'[1]RULES DONT TOUCH'!$A$12,IF(X454='[1]RULES DONT TOUCH'!$A$7,'[1]RULES DONT TOUCH'!$A$18,IF(X454='[1]RULES DONT TOUCH'!$A$23,'[1]RULES DONT TOUCH'!$A$13,IF(X454='[1]RULES DONT TOUCH'!$A$24,'[1]RULES DONT TOUCH'!$A$25,IF(X454='[1]RULES DONT TOUCH'!$A$21,'[1]RULES DONT TOUCH'!$A$22,IF(X454="","More info Needed",0))))))))))))</f>
        <v>N/A</v>
      </c>
      <c r="AA454" s="2" t="s">
        <v>30</v>
      </c>
      <c r="AB454" s="2" t="s">
        <v>30</v>
      </c>
      <c r="AC454" s="2" t="s">
        <v>30</v>
      </c>
      <c r="AD454" s="2" t="str">
        <f>IF(AB454='[1]RULES DONT TOUCH'!$A$1,"N/A",IF(AB454='[1]RULES DONT TOUCH'!$A$2,'[1]RULES DONT TOUCH'!$A$9,IF(AB454='[1]RULES DONT TOUCH'!$A$3,'[1]RULES DONT TOUCH'!$A$11,IF(AB454='[1]RULES DONT TOUCH'!$A$4,'[1]RULES DONT TOUCH'!$A$10,IF(AB454='[1]RULES DONT TOUCH'!$A$24,'[1]RULES DONT TOUCH'!$A$25,IF(AB454='[1]RULES DONT TOUCH'!$A$13,'[1]RULES DONT TOUCH'!$A$13,IF(AB454='[1]RULES DONT TOUCH'!$A$16,'[1]RULES DONT TOUCH'!$A$17,IF(AB454='[1]RULES DONT TOUCH'!$A$5,'[1]RULES DONT TOUCH'!$A$13,IF(AB454='[1]RULES DONT TOUCH'!$A$8,'[1]RULES DONT TOUCH'!$A$12,IF(AB454='[1]RULES DONT TOUCH'!$A$23,'[1]RULES DONT TOUCH'!$A$13,IF(AB454='[1]RULES DONT TOUCH'!$A$21,'[1]RULES DONT TOUCH'!$A$22,IF(AB454='[1]RULES DONT TOUCH'!$A$19,'[1]RULES DONT TOUCH'!$A$20,IF(AB454='[1]RULES DONT TOUCH'!$A$7,'[1]RULES DONT TOUCH'!$A$18,IF(AB454="","More info Needed",0))))))))))))))</f>
        <v>N/A</v>
      </c>
      <c r="AE454" s="2" t="s">
        <v>30</v>
      </c>
      <c r="AF454" s="2" t="s">
        <v>7611</v>
      </c>
      <c r="AH454" s="2" t="s">
        <v>30</v>
      </c>
      <c r="AI454" s="48">
        <f>VLOOKUP(A454,[2]LicensedPremisesLLPG!$B:$AP,40,0)</f>
        <v>200001378905</v>
      </c>
      <c r="AK454" s="2" t="s">
        <v>56</v>
      </c>
      <c r="AL454" s="2" t="s">
        <v>599</v>
      </c>
      <c r="AM454" s="6" t="s">
        <v>1331</v>
      </c>
      <c r="AN454" s="2" t="s">
        <v>1330</v>
      </c>
      <c r="AO454" s="2" t="s">
        <v>416</v>
      </c>
    </row>
    <row r="455" spans="1:48" x14ac:dyDescent="0.2">
      <c r="A455" s="2">
        <v>38696</v>
      </c>
      <c r="B455" s="2" t="s">
        <v>4085</v>
      </c>
      <c r="C455" s="2" t="s">
        <v>4082</v>
      </c>
      <c r="E455" s="2" t="s">
        <v>67</v>
      </c>
      <c r="F455" s="2" t="s">
        <v>2800</v>
      </c>
      <c r="G455" s="4">
        <v>38629</v>
      </c>
      <c r="H455" s="4" t="s">
        <v>29</v>
      </c>
      <c r="I455" s="2" t="s">
        <v>1158</v>
      </c>
      <c r="J455" s="2" t="s">
        <v>129</v>
      </c>
      <c r="K455" s="2" t="s">
        <v>112</v>
      </c>
      <c r="N455" s="2" t="s">
        <v>48</v>
      </c>
      <c r="O455" s="2" t="s">
        <v>41</v>
      </c>
      <c r="P455" s="2" t="s">
        <v>49</v>
      </c>
      <c r="Q455" s="2" t="s">
        <v>83</v>
      </c>
      <c r="R455" s="2" t="s">
        <v>27</v>
      </c>
      <c r="S455" s="2" t="s">
        <v>18</v>
      </c>
      <c r="X455" s="2" t="s">
        <v>5216</v>
      </c>
      <c r="Y455" s="2" t="s">
        <v>5316</v>
      </c>
      <c r="Z455" s="2" t="str">
        <f>IF(X455='[1]RULES DONT TOUCH'!$A$1,"N/A",IF(X455='[1]RULES DONT TOUCH'!$A$2,'[1]RULES DONT TOUCH'!$A$9,IF(X455='[1]RULES DONT TOUCH'!$A$3,'[1]RULES DONT TOUCH'!$A$11,IF(X455='[1]RULES DONT TOUCH'!$A$4,'[1]RULES DONT TOUCH'!$A$10,IF(X455='[1]RULES DONT TOUCH'!$A$5,'[1]RULES DONT TOUCH'!$A$13,IF(X455='[1]RULES DONT TOUCH'!$A$16,'[1]RULES DONT TOUCH'!$A$17,IF(X455='[1]RULES DONT TOUCH'!$A$8,'[1]RULES DONT TOUCH'!$A$12,IF(X455='[1]RULES DONT TOUCH'!$A$7,'[1]RULES DONT TOUCH'!$A$18,IF(X455='[1]RULES DONT TOUCH'!$A$23,'[1]RULES DONT TOUCH'!$A$13,IF(X455='[1]RULES DONT TOUCH'!$A$24,'[1]RULES DONT TOUCH'!$A$25,IF(X455='[1]RULES DONT TOUCH'!$A$21,'[1]RULES DONT TOUCH'!$A$22,IF(X455="","More info Needed",0))))))))))))</f>
        <v>Sun</v>
      </c>
      <c r="AA455" s="2" t="s">
        <v>5315</v>
      </c>
      <c r="AB455" s="2" t="s">
        <v>5103</v>
      </c>
      <c r="AC455" s="2" t="s">
        <v>5578</v>
      </c>
      <c r="AD455" s="2" t="str">
        <f>IF(AB455='[1]RULES DONT TOUCH'!$A$1,"N/A",IF(AB455='[1]RULES DONT TOUCH'!$A$2,'[1]RULES DONT TOUCH'!$A$9,IF(AB455='[1]RULES DONT TOUCH'!$A$3,'[1]RULES DONT TOUCH'!$A$11,IF(AB455='[1]RULES DONT TOUCH'!$A$4,'[1]RULES DONT TOUCH'!$A$10,IF(AB455='[1]RULES DONT TOUCH'!$A$24,'[1]RULES DONT TOUCH'!$A$25,IF(AB455='[1]RULES DONT TOUCH'!$A$13,'[1]RULES DONT TOUCH'!$A$13,IF(AB455='[1]RULES DONT TOUCH'!$A$16,'[1]RULES DONT TOUCH'!$A$17,IF(AB455='[1]RULES DONT TOUCH'!$A$5,'[1]RULES DONT TOUCH'!$A$13,IF(AB455='[1]RULES DONT TOUCH'!$A$8,'[1]RULES DONT TOUCH'!$A$12,IF(AB455='[1]RULES DONT TOUCH'!$A$23,'[1]RULES DONT TOUCH'!$A$13,IF(AB455='[1]RULES DONT TOUCH'!$A$21,'[1]RULES DONT TOUCH'!$A$22,IF(AB455='[1]RULES DONT TOUCH'!$A$19,'[1]RULES DONT TOUCH'!$A$20,IF(AB455='[1]RULES DONT TOUCH'!$A$7,'[1]RULES DONT TOUCH'!$A$18,IF(AB455="","More info Needed",0))))))))))))))</f>
        <v>N/A</v>
      </c>
      <c r="AE455" s="2" t="s">
        <v>30</v>
      </c>
      <c r="AF455" s="2" t="s">
        <v>5431</v>
      </c>
      <c r="AH455" s="2" t="s">
        <v>30</v>
      </c>
      <c r="AI455" s="48">
        <f>VLOOKUP(A455,[2]LicensedPremisesLLPG!$B:$AP,40,0)</f>
        <v>200001412222</v>
      </c>
      <c r="AJ455" s="2" t="s">
        <v>7162</v>
      </c>
      <c r="AK455" s="2" t="s">
        <v>43</v>
      </c>
      <c r="AL455" s="2" t="s">
        <v>2215</v>
      </c>
      <c r="AM455" s="2" t="s">
        <v>4070</v>
      </c>
      <c r="AN455" s="2" t="s">
        <v>2217</v>
      </c>
      <c r="AO455" s="2" t="s">
        <v>8372</v>
      </c>
    </row>
    <row r="456" spans="1:48" ht="14.25" customHeight="1" x14ac:dyDescent="0.2">
      <c r="A456" s="2">
        <v>39201</v>
      </c>
      <c r="B456" s="2" t="s">
        <v>4154</v>
      </c>
      <c r="C456" s="2" t="s">
        <v>2799</v>
      </c>
      <c r="E456" s="2" t="s">
        <v>25</v>
      </c>
      <c r="F456" s="2" t="s">
        <v>2800</v>
      </c>
      <c r="G456" s="4">
        <v>38629</v>
      </c>
      <c r="H456" s="4" t="s">
        <v>29</v>
      </c>
      <c r="I456" s="2" t="s">
        <v>1158</v>
      </c>
      <c r="J456" s="2" t="s">
        <v>129</v>
      </c>
      <c r="K456" s="2" t="s">
        <v>112</v>
      </c>
      <c r="N456" s="2" t="s">
        <v>48</v>
      </c>
      <c r="O456" s="2" t="s">
        <v>41</v>
      </c>
      <c r="P456" s="2" t="s">
        <v>49</v>
      </c>
      <c r="Q456" s="2" t="s">
        <v>83</v>
      </c>
      <c r="R456" s="2" t="s">
        <v>27</v>
      </c>
      <c r="S456" s="2" t="s">
        <v>18</v>
      </c>
      <c r="X456" s="2" t="s">
        <v>5216</v>
      </c>
      <c r="Y456" s="2" t="s">
        <v>5316</v>
      </c>
      <c r="Z456" s="2" t="str">
        <f>IF(X456='[1]RULES DONT TOUCH'!$A$1,"N/A",IF(X456='[1]RULES DONT TOUCH'!$A$2,'[1]RULES DONT TOUCH'!$A$9,IF(X456='[1]RULES DONT TOUCH'!$A$3,'[1]RULES DONT TOUCH'!$A$11,IF(X456='[1]RULES DONT TOUCH'!$A$4,'[1]RULES DONT TOUCH'!$A$10,IF(X456='[1]RULES DONT TOUCH'!$A$5,'[1]RULES DONT TOUCH'!$A$13,IF(X456='[1]RULES DONT TOUCH'!$A$16,'[1]RULES DONT TOUCH'!$A$17,IF(X456='[1]RULES DONT TOUCH'!$A$8,'[1]RULES DONT TOUCH'!$A$12,IF(X456='[1]RULES DONT TOUCH'!$A$7,'[1]RULES DONT TOUCH'!$A$18,IF(X456='[1]RULES DONT TOUCH'!$A$23,'[1]RULES DONT TOUCH'!$A$13,IF(X456='[1]RULES DONT TOUCH'!$A$24,'[1]RULES DONT TOUCH'!$A$25,IF(X456='[1]RULES DONT TOUCH'!$A$21,'[1]RULES DONT TOUCH'!$A$22,IF(X456="","More info Needed",0))))))))))))</f>
        <v>Sun</v>
      </c>
      <c r="AA456" s="2" t="s">
        <v>5315</v>
      </c>
      <c r="AB456" s="2" t="s">
        <v>5216</v>
      </c>
      <c r="AC456" s="2" t="s">
        <v>5865</v>
      </c>
      <c r="AD456" s="2" t="str">
        <f>IF(AB456='[1]RULES DONT TOUCH'!$A$1,"N/A",IF(AB456='[1]RULES DONT TOUCH'!$A$2,'[1]RULES DONT TOUCH'!$A$9,IF(AB456='[1]RULES DONT TOUCH'!$A$3,'[1]RULES DONT TOUCH'!$A$11,IF(AB456='[1]RULES DONT TOUCH'!$A$4,'[1]RULES DONT TOUCH'!$A$10,IF(AB456='[1]RULES DONT TOUCH'!$A$24,'[1]RULES DONT TOUCH'!$A$25,IF(AB456='[1]RULES DONT TOUCH'!$A$13,'[1]RULES DONT TOUCH'!$A$13,IF(AB456='[1]RULES DONT TOUCH'!$A$16,'[1]RULES DONT TOUCH'!$A$17,IF(AB456='[1]RULES DONT TOUCH'!$A$5,'[1]RULES DONT TOUCH'!$A$13,IF(AB456='[1]RULES DONT TOUCH'!$A$8,'[1]RULES DONT TOUCH'!$A$12,IF(AB456='[1]RULES DONT TOUCH'!$A$23,'[1]RULES DONT TOUCH'!$A$13,IF(AB456='[1]RULES DONT TOUCH'!$A$21,'[1]RULES DONT TOUCH'!$A$22,IF(AB456='[1]RULES DONT TOUCH'!$A$19,'[1]RULES DONT TOUCH'!$A$20,IF(AB456='[1]RULES DONT TOUCH'!$A$7,'[1]RULES DONT TOUCH'!$A$18,IF(AB456="","More info Needed",0))))))))))))))</f>
        <v>Sun</v>
      </c>
      <c r="AE456" s="2" t="s">
        <v>5426</v>
      </c>
      <c r="AF456" s="2" t="s">
        <v>5431</v>
      </c>
      <c r="AH456" s="2" t="s">
        <v>30</v>
      </c>
      <c r="AI456" s="48">
        <f>VLOOKUP(A456,[2]LicensedPremisesLLPG!$B:$AP,40,0)</f>
        <v>200001412222</v>
      </c>
      <c r="AJ456" s="2" t="s">
        <v>7162</v>
      </c>
      <c r="AK456" s="2" t="s">
        <v>43</v>
      </c>
      <c r="AL456" s="2" t="s">
        <v>2215</v>
      </c>
      <c r="AM456" s="2" t="s">
        <v>4155</v>
      </c>
      <c r="AN456" s="2" t="s">
        <v>2217</v>
      </c>
      <c r="AO456" s="2" t="s">
        <v>4049</v>
      </c>
    </row>
    <row r="457" spans="1:48" ht="14.25" customHeight="1" x14ac:dyDescent="0.2">
      <c r="A457" s="2">
        <v>35612</v>
      </c>
      <c r="B457" s="6" t="s">
        <v>3133</v>
      </c>
      <c r="C457" s="2" t="s">
        <v>4608</v>
      </c>
      <c r="D457" s="2" t="s">
        <v>3134</v>
      </c>
      <c r="E457" s="2" t="s">
        <v>67</v>
      </c>
      <c r="F457" s="2" t="s">
        <v>3135</v>
      </c>
      <c r="G457" s="4">
        <v>38630</v>
      </c>
      <c r="H457" s="4" t="s">
        <v>29</v>
      </c>
      <c r="I457" s="2" t="s">
        <v>716</v>
      </c>
      <c r="N457" s="2" t="s">
        <v>48</v>
      </c>
      <c r="O457" s="2" t="s">
        <v>41</v>
      </c>
      <c r="S457" s="2" t="s">
        <v>42</v>
      </c>
      <c r="X457" s="2" t="s">
        <v>5788</v>
      </c>
      <c r="Y457" s="2" t="s">
        <v>30</v>
      </c>
      <c r="Z457" s="2">
        <f>IF(X457='[1]RULES DONT TOUCH'!$A$1,"N/A",IF(X457='[1]RULES DONT TOUCH'!$A$2,'[1]RULES DONT TOUCH'!$A$9,IF(X457='[1]RULES DONT TOUCH'!$A$3,'[1]RULES DONT TOUCH'!$A$11,IF(X457='[1]RULES DONT TOUCH'!$A$4,'[1]RULES DONT TOUCH'!$A$10,IF(X457='[1]RULES DONT TOUCH'!$A$5,'[1]RULES DONT TOUCH'!$A$13,IF(X457='[1]RULES DONT TOUCH'!$A$16,'[1]RULES DONT TOUCH'!$A$17,IF(X457='[1]RULES DONT TOUCH'!$A$8,'[1]RULES DONT TOUCH'!$A$12,IF(X457='[1]RULES DONT TOUCH'!$A$7,'[1]RULES DONT TOUCH'!$A$18,IF(X457='[1]RULES DONT TOUCH'!$A$23,'[1]RULES DONT TOUCH'!$A$13,IF(X457='[1]RULES DONT TOUCH'!$A$24,'[1]RULES DONT TOUCH'!$A$25,IF(X457='[1]RULES DONT TOUCH'!$A$21,'[1]RULES DONT TOUCH'!$A$22,IF(X457="","More info Needed",0))))))))))))</f>
        <v>0</v>
      </c>
      <c r="AA457" s="2" t="s">
        <v>30</v>
      </c>
      <c r="AB457" s="2" t="s">
        <v>5103</v>
      </c>
      <c r="AC457" s="2" t="s">
        <v>5434</v>
      </c>
      <c r="AD457" s="2" t="str">
        <f>IF(AB457='[1]RULES DONT TOUCH'!$A$1,"N/A",IF(AB457='[1]RULES DONT TOUCH'!$A$2,'[1]RULES DONT TOUCH'!$A$9,IF(AB457='[1]RULES DONT TOUCH'!$A$3,'[1]RULES DONT TOUCH'!$A$11,IF(AB457='[1]RULES DONT TOUCH'!$A$4,'[1]RULES DONT TOUCH'!$A$10,IF(AB457='[1]RULES DONT TOUCH'!$A$24,'[1]RULES DONT TOUCH'!$A$25,IF(AB457='[1]RULES DONT TOUCH'!$A$13,'[1]RULES DONT TOUCH'!$A$13,IF(AB457='[1]RULES DONT TOUCH'!$A$16,'[1]RULES DONT TOUCH'!$A$17,IF(AB457='[1]RULES DONT TOUCH'!$A$5,'[1]RULES DONT TOUCH'!$A$13,IF(AB457='[1]RULES DONT TOUCH'!$A$8,'[1]RULES DONT TOUCH'!$A$12,IF(AB457='[1]RULES DONT TOUCH'!$A$23,'[1]RULES DONT TOUCH'!$A$13,IF(AB457='[1]RULES DONT TOUCH'!$A$21,'[1]RULES DONT TOUCH'!$A$22,IF(AB457='[1]RULES DONT TOUCH'!$A$19,'[1]RULES DONT TOUCH'!$A$20,IF(AB457='[1]RULES DONT TOUCH'!$A$7,'[1]RULES DONT TOUCH'!$A$18,IF(AB457="","More info Needed",0))))))))))))))</f>
        <v>N/A</v>
      </c>
      <c r="AE457" s="2" t="s">
        <v>30</v>
      </c>
      <c r="AF457" s="2" t="s">
        <v>5041</v>
      </c>
      <c r="AH457" s="2" t="s">
        <v>30</v>
      </c>
      <c r="AI457" s="48">
        <f>VLOOKUP(A457,[2]LicensedPremisesLLPG!$B:$AP,40,0)</f>
        <v>200001386586</v>
      </c>
      <c r="AJ457" s="2" t="s">
        <v>7162</v>
      </c>
      <c r="AK457" s="2" t="s">
        <v>52</v>
      </c>
    </row>
    <row r="458" spans="1:48" ht="14.25" customHeight="1" x14ac:dyDescent="0.2">
      <c r="A458" s="2">
        <v>35934</v>
      </c>
      <c r="B458" s="2" t="s">
        <v>351</v>
      </c>
      <c r="C458" s="2" t="s">
        <v>5659</v>
      </c>
      <c r="D458" s="2" t="s">
        <v>348</v>
      </c>
      <c r="E458" s="2" t="s">
        <v>67</v>
      </c>
      <c r="F458" s="2" t="s">
        <v>349</v>
      </c>
      <c r="G458" s="4">
        <v>38630</v>
      </c>
      <c r="H458" s="4" t="s">
        <v>29</v>
      </c>
      <c r="I458" s="2" t="s">
        <v>45</v>
      </c>
      <c r="N458" s="2" t="s">
        <v>48</v>
      </c>
      <c r="O458" s="2" t="s">
        <v>41</v>
      </c>
      <c r="Q458" s="2" t="s">
        <v>83</v>
      </c>
      <c r="R458" s="2" t="s">
        <v>27</v>
      </c>
      <c r="S458" s="2" t="s">
        <v>18</v>
      </c>
      <c r="U458" s="2" t="s">
        <v>29</v>
      </c>
      <c r="V458" s="2" t="s">
        <v>29</v>
      </c>
      <c r="W458" s="2" t="s">
        <v>29</v>
      </c>
      <c r="X458" s="2" t="s">
        <v>5103</v>
      </c>
      <c r="Y458" s="2" t="s">
        <v>5524</v>
      </c>
      <c r="Z458" s="2" t="str">
        <f>IF(X458='[1]RULES DONT TOUCH'!$A$1,"N/A",IF(X458='[1]RULES DONT TOUCH'!$A$2,'[1]RULES DONT TOUCH'!$A$9,IF(X458='[1]RULES DONT TOUCH'!$A$3,'[1]RULES DONT TOUCH'!$A$11,IF(X458='[1]RULES DONT TOUCH'!$A$4,'[1]RULES DONT TOUCH'!$A$10,IF(X458='[1]RULES DONT TOUCH'!$A$5,'[1]RULES DONT TOUCH'!$A$13,IF(X458='[1]RULES DONT TOUCH'!$A$16,'[1]RULES DONT TOUCH'!$A$17,IF(X458='[1]RULES DONT TOUCH'!$A$8,'[1]RULES DONT TOUCH'!$A$12,IF(X458='[1]RULES DONT TOUCH'!$A$7,'[1]RULES DONT TOUCH'!$A$18,IF(X458='[1]RULES DONT TOUCH'!$A$23,'[1]RULES DONT TOUCH'!$A$13,IF(X458='[1]RULES DONT TOUCH'!$A$24,'[1]RULES DONT TOUCH'!$A$25,IF(X458='[1]RULES DONT TOUCH'!$A$21,'[1]RULES DONT TOUCH'!$A$22,IF(X458="","More info Needed",0))))))))))))</f>
        <v>N/A</v>
      </c>
      <c r="AA458" s="2" t="s">
        <v>30</v>
      </c>
      <c r="AB458" s="2" t="s">
        <v>5103</v>
      </c>
      <c r="AC458" s="2" t="s">
        <v>5434</v>
      </c>
      <c r="AD458" s="2" t="str">
        <f>IF(AB458='[1]RULES DONT TOUCH'!$A$1,"N/A",IF(AB458='[1]RULES DONT TOUCH'!$A$2,'[1]RULES DONT TOUCH'!$A$9,IF(AB458='[1]RULES DONT TOUCH'!$A$3,'[1]RULES DONT TOUCH'!$A$11,IF(AB458='[1]RULES DONT TOUCH'!$A$4,'[1]RULES DONT TOUCH'!$A$10,IF(AB458='[1]RULES DONT TOUCH'!$A$24,'[1]RULES DONT TOUCH'!$A$25,IF(AB458='[1]RULES DONT TOUCH'!$A$13,'[1]RULES DONT TOUCH'!$A$13,IF(AB458='[1]RULES DONT TOUCH'!$A$16,'[1]RULES DONT TOUCH'!$A$17,IF(AB458='[1]RULES DONT TOUCH'!$A$5,'[1]RULES DONT TOUCH'!$A$13,IF(AB458='[1]RULES DONT TOUCH'!$A$8,'[1]RULES DONT TOUCH'!$A$12,IF(AB458='[1]RULES DONT TOUCH'!$A$23,'[1]RULES DONT TOUCH'!$A$13,IF(AB458='[1]RULES DONT TOUCH'!$A$21,'[1]RULES DONT TOUCH'!$A$22,IF(AB458='[1]RULES DONT TOUCH'!$A$19,'[1]RULES DONT TOUCH'!$A$20,IF(AB458='[1]RULES DONT TOUCH'!$A$7,'[1]RULES DONT TOUCH'!$A$18,IF(AB458="","More info Needed",0))))))))))))))</f>
        <v>N/A</v>
      </c>
      <c r="AE458" s="2" t="s">
        <v>30</v>
      </c>
      <c r="AF458" s="2" t="s">
        <v>5041</v>
      </c>
      <c r="AH458" s="2" t="s">
        <v>30</v>
      </c>
      <c r="AI458" s="48">
        <f>VLOOKUP(A458,[2]LicensedPremisesLLPG!$B:$AP,40,0)</f>
        <v>200001375202</v>
      </c>
      <c r="AJ458" s="2" t="s">
        <v>7163</v>
      </c>
      <c r="AK458" s="2" t="s">
        <v>43</v>
      </c>
      <c r="AL458" s="2" t="s">
        <v>774</v>
      </c>
      <c r="AM458" s="2" t="s">
        <v>775</v>
      </c>
      <c r="AN458" s="2" t="s">
        <v>776</v>
      </c>
      <c r="AO458" s="2" t="s">
        <v>8341</v>
      </c>
    </row>
    <row r="459" spans="1:48" ht="14.25" customHeight="1" x14ac:dyDescent="0.2">
      <c r="A459" s="2">
        <v>36197</v>
      </c>
      <c r="B459" s="6" t="s">
        <v>3039</v>
      </c>
      <c r="C459" s="2" t="s">
        <v>5570</v>
      </c>
      <c r="E459" s="2" t="s">
        <v>67</v>
      </c>
      <c r="F459" s="2" t="s">
        <v>2939</v>
      </c>
      <c r="G459" s="4">
        <v>38630</v>
      </c>
      <c r="H459" s="4" t="s">
        <v>29</v>
      </c>
      <c r="I459" s="2" t="s">
        <v>45</v>
      </c>
      <c r="K459" s="2" t="s">
        <v>112</v>
      </c>
      <c r="N459" s="2" t="s">
        <v>48</v>
      </c>
      <c r="O459" s="2" t="s">
        <v>41</v>
      </c>
      <c r="P459" s="2" t="s">
        <v>49</v>
      </c>
      <c r="R459" s="2" t="s">
        <v>27</v>
      </c>
      <c r="S459" s="2" t="s">
        <v>18</v>
      </c>
      <c r="X459" s="2" t="s">
        <v>5849</v>
      </c>
      <c r="Y459" s="2" t="s">
        <v>5577</v>
      </c>
      <c r="Z459" s="2">
        <f>IF(X459='[1]RULES DONT TOUCH'!$A$1,"N/A",IF(X459='[1]RULES DONT TOUCH'!$A$2,'[1]RULES DONT TOUCH'!$A$9,IF(X459='[1]RULES DONT TOUCH'!$A$3,'[1]RULES DONT TOUCH'!$A$11,IF(X459='[1]RULES DONT TOUCH'!$A$4,'[1]RULES DONT TOUCH'!$A$10,IF(X459='[1]RULES DONT TOUCH'!$A$5,'[1]RULES DONT TOUCH'!$A$13,IF(X459='[1]RULES DONT TOUCH'!$A$16,'[1]RULES DONT TOUCH'!$A$17,IF(X459='[1]RULES DONT TOUCH'!$A$8,'[1]RULES DONT TOUCH'!$A$12,IF(X459='[1]RULES DONT TOUCH'!$A$7,'[1]RULES DONT TOUCH'!$A$18,IF(X459='[1]RULES DONT TOUCH'!$A$23,'[1]RULES DONT TOUCH'!$A$13,IF(X459='[1]RULES DONT TOUCH'!$A$24,'[1]RULES DONT TOUCH'!$A$25,IF(X459='[1]RULES DONT TOUCH'!$A$21,'[1]RULES DONT TOUCH'!$A$22,IF(X459="","More info Needed",0))))))))))))</f>
        <v>0</v>
      </c>
      <c r="AA459" s="2" t="s">
        <v>5967</v>
      </c>
      <c r="AB459" s="2" t="s">
        <v>5849</v>
      </c>
      <c r="AC459" s="2" t="s">
        <v>5968</v>
      </c>
      <c r="AD459" s="2">
        <f>IF(AB459='[1]RULES DONT TOUCH'!$A$1,"N/A",IF(AB459='[1]RULES DONT TOUCH'!$A$2,'[1]RULES DONT TOUCH'!$A$9,IF(AB459='[1]RULES DONT TOUCH'!$A$3,'[1]RULES DONT TOUCH'!$A$11,IF(AB459='[1]RULES DONT TOUCH'!$A$4,'[1]RULES DONT TOUCH'!$A$10,IF(AB459='[1]RULES DONT TOUCH'!$A$24,'[1]RULES DONT TOUCH'!$A$25,IF(AB459='[1]RULES DONT TOUCH'!$A$13,'[1]RULES DONT TOUCH'!$A$13,IF(AB459='[1]RULES DONT TOUCH'!$A$16,'[1]RULES DONT TOUCH'!$A$17,IF(AB459='[1]RULES DONT TOUCH'!$A$5,'[1]RULES DONT TOUCH'!$A$13,IF(AB459='[1]RULES DONT TOUCH'!$A$8,'[1]RULES DONT TOUCH'!$A$12,IF(AB459='[1]RULES DONT TOUCH'!$A$23,'[1]RULES DONT TOUCH'!$A$13,IF(AB459='[1]RULES DONT TOUCH'!$A$21,'[1]RULES DONT TOUCH'!$A$22,IF(AB459='[1]RULES DONT TOUCH'!$A$19,'[1]RULES DONT TOUCH'!$A$20,IF(AB459='[1]RULES DONT TOUCH'!$A$7,'[1]RULES DONT TOUCH'!$A$18,IF(AB459="","More info Needed",0))))))))))))))</f>
        <v>0</v>
      </c>
      <c r="AE459" s="2" t="s">
        <v>5577</v>
      </c>
      <c r="AF459" s="2" t="s">
        <v>47</v>
      </c>
      <c r="AH459" s="2" t="s">
        <v>47</v>
      </c>
      <c r="AI459" s="48">
        <v>10032093119</v>
      </c>
      <c r="AJ459" s="2" t="s">
        <v>7163</v>
      </c>
      <c r="AK459" s="2" t="s">
        <v>43</v>
      </c>
      <c r="AL459" s="2" t="s">
        <v>3040</v>
      </c>
      <c r="AM459" s="2" t="s">
        <v>3041</v>
      </c>
      <c r="AN459" s="2" t="s">
        <v>3042</v>
      </c>
      <c r="AO459" s="2" t="s">
        <v>3043</v>
      </c>
    </row>
    <row r="460" spans="1:48" ht="14.25" customHeight="1" x14ac:dyDescent="0.2">
      <c r="A460" s="2">
        <v>36298</v>
      </c>
      <c r="B460" s="2" t="s">
        <v>293</v>
      </c>
      <c r="C460" s="2" t="s">
        <v>5636</v>
      </c>
      <c r="D460" s="2" t="s">
        <v>342</v>
      </c>
      <c r="E460" s="2" t="s">
        <v>67</v>
      </c>
      <c r="F460" s="2" t="s">
        <v>343</v>
      </c>
      <c r="G460" s="4">
        <v>38630</v>
      </c>
      <c r="H460" s="4" t="s">
        <v>29</v>
      </c>
      <c r="I460" s="2" t="s">
        <v>35</v>
      </c>
      <c r="S460" s="2" t="s">
        <v>61</v>
      </c>
      <c r="U460" s="2" t="s">
        <v>29</v>
      </c>
      <c r="V460" s="2" t="s">
        <v>29</v>
      </c>
      <c r="W460" s="2" t="s">
        <v>29</v>
      </c>
      <c r="X460" s="7" t="s">
        <v>5397</v>
      </c>
      <c r="Y460" s="2" t="s">
        <v>30</v>
      </c>
      <c r="Z460" s="2" t="str">
        <f>IF(X460='[1]RULES DONT TOUCH'!$A$1,"N/A",IF(X460='[1]RULES DONT TOUCH'!$A$2,'[1]RULES DONT TOUCH'!$A$9,IF(X460='[1]RULES DONT TOUCH'!$A$3,'[1]RULES DONT TOUCH'!$A$11,IF(X460='[1]RULES DONT TOUCH'!$A$4,'[1]RULES DONT TOUCH'!$A$10,IF(X460='[1]RULES DONT TOUCH'!$A$5,'[1]RULES DONT TOUCH'!$A$13,IF(X460='[1]RULES DONT TOUCH'!$A$16,'[1]RULES DONT TOUCH'!$A$17,IF(X460='[1]RULES DONT TOUCH'!$A$8,'[1]RULES DONT TOUCH'!$A$12,IF(X460='[1]RULES DONT TOUCH'!$A$7,'[1]RULES DONT TOUCH'!$A$18,IF(X460='[1]RULES DONT TOUCH'!$A$23,'[1]RULES DONT TOUCH'!$A$13,IF(X460='[1]RULES DONT TOUCH'!$A$24,'[1]RULES DONT TOUCH'!$A$25,IF(X460='[1]RULES DONT TOUCH'!$A$21,'[1]RULES DONT TOUCH'!$A$22,IF(X460="","More info Needed",0))))))))))))</f>
        <v>N/A</v>
      </c>
      <c r="AA460" s="2" t="s">
        <v>30</v>
      </c>
      <c r="AB460" s="2" t="s">
        <v>5216</v>
      </c>
      <c r="AC460" s="2" t="s">
        <v>5201</v>
      </c>
      <c r="AD460" s="2" t="str">
        <f>IF(AB460='[1]RULES DONT TOUCH'!$A$1,"N/A",IF(AB460='[1]RULES DONT TOUCH'!$A$2,'[1]RULES DONT TOUCH'!$A$9,IF(AB460='[1]RULES DONT TOUCH'!$A$3,'[1]RULES DONT TOUCH'!$A$11,IF(AB460='[1]RULES DONT TOUCH'!$A$4,'[1]RULES DONT TOUCH'!$A$10,IF(AB460='[1]RULES DONT TOUCH'!$A$24,'[1]RULES DONT TOUCH'!$A$25,IF(AB460='[1]RULES DONT TOUCH'!$A$13,'[1]RULES DONT TOUCH'!$A$13,IF(AB460='[1]RULES DONT TOUCH'!$A$16,'[1]RULES DONT TOUCH'!$A$17,IF(AB460='[1]RULES DONT TOUCH'!$A$5,'[1]RULES DONT TOUCH'!$A$13,IF(AB460='[1]RULES DONT TOUCH'!$A$8,'[1]RULES DONT TOUCH'!$A$12,IF(AB460='[1]RULES DONT TOUCH'!$A$23,'[1]RULES DONT TOUCH'!$A$13,IF(AB460='[1]RULES DONT TOUCH'!$A$21,'[1]RULES DONT TOUCH'!$A$22,IF(AB460='[1]RULES DONT TOUCH'!$A$19,'[1]RULES DONT TOUCH'!$A$20,IF(AB460='[1]RULES DONT TOUCH'!$A$7,'[1]RULES DONT TOUCH'!$A$18,IF(AB460="","More info Needed",0))))))))))))))</f>
        <v>Sun</v>
      </c>
      <c r="AE460" s="2" t="s">
        <v>5220</v>
      </c>
      <c r="AF460" s="2" t="s">
        <v>5048</v>
      </c>
      <c r="AH460" s="2" t="s">
        <v>30</v>
      </c>
      <c r="AI460" s="48">
        <f>VLOOKUP(A460,[2]LicensedPremisesLLPG!$B:$AP,40,0)</f>
        <v>100031524103</v>
      </c>
      <c r="AJ460" s="2" t="s">
        <v>29</v>
      </c>
      <c r="AK460" s="2" t="s">
        <v>37</v>
      </c>
      <c r="AL460" s="2" t="s">
        <v>8214</v>
      </c>
      <c r="AM460" s="2" t="s">
        <v>767</v>
      </c>
      <c r="AN460" s="2" t="s">
        <v>768</v>
      </c>
      <c r="AO460" s="2" t="s">
        <v>8215</v>
      </c>
    </row>
    <row r="461" spans="1:48" ht="14.25" customHeight="1" x14ac:dyDescent="0.2">
      <c r="A461" s="2">
        <v>36313</v>
      </c>
      <c r="B461" s="6" t="s">
        <v>2195</v>
      </c>
      <c r="C461" s="2" t="s">
        <v>4844</v>
      </c>
      <c r="D461" s="2" t="s">
        <v>2196</v>
      </c>
      <c r="E461" s="2" t="s">
        <v>67</v>
      </c>
      <c r="F461" s="2" t="s">
        <v>2197</v>
      </c>
      <c r="G461" s="4">
        <v>38630</v>
      </c>
      <c r="H461" s="4" t="s">
        <v>29</v>
      </c>
      <c r="I461" s="2" t="s">
        <v>51</v>
      </c>
      <c r="O461" s="2" t="s">
        <v>41</v>
      </c>
      <c r="S461" s="2" t="s">
        <v>18</v>
      </c>
      <c r="X461" s="2" t="s">
        <v>5788</v>
      </c>
      <c r="Y461" s="2" t="s">
        <v>30</v>
      </c>
      <c r="Z461" s="2">
        <f>IF(X461='[1]RULES DONT TOUCH'!$A$1,"N/A",IF(X461='[1]RULES DONT TOUCH'!$A$2,'[1]RULES DONT TOUCH'!$A$9,IF(X461='[1]RULES DONT TOUCH'!$A$3,'[1]RULES DONT TOUCH'!$A$11,IF(X461='[1]RULES DONT TOUCH'!$A$4,'[1]RULES DONT TOUCH'!$A$10,IF(X461='[1]RULES DONT TOUCH'!$A$5,'[1]RULES DONT TOUCH'!$A$13,IF(X461='[1]RULES DONT TOUCH'!$A$16,'[1]RULES DONT TOUCH'!$A$17,IF(X461='[1]RULES DONT TOUCH'!$A$8,'[1]RULES DONT TOUCH'!$A$12,IF(X461='[1]RULES DONT TOUCH'!$A$7,'[1]RULES DONT TOUCH'!$A$18,IF(X461='[1]RULES DONT TOUCH'!$A$23,'[1]RULES DONT TOUCH'!$A$13,IF(X461='[1]RULES DONT TOUCH'!$A$24,'[1]RULES DONT TOUCH'!$A$25,IF(X461='[1]RULES DONT TOUCH'!$A$21,'[1]RULES DONT TOUCH'!$A$22,IF(X461="","More info Needed",0))))))))))))</f>
        <v>0</v>
      </c>
      <c r="AA461" s="2" t="s">
        <v>30</v>
      </c>
      <c r="AB461" s="2" t="s">
        <v>5216</v>
      </c>
      <c r="AC461" s="2" t="s">
        <v>5532</v>
      </c>
      <c r="AD461" s="2" t="str">
        <f>IF(AB461='[1]RULES DONT TOUCH'!$A$1,"N/A",IF(AB461='[1]RULES DONT TOUCH'!$A$2,'[1]RULES DONT TOUCH'!$A$9,IF(AB461='[1]RULES DONT TOUCH'!$A$3,'[1]RULES DONT TOUCH'!$A$11,IF(AB461='[1]RULES DONT TOUCH'!$A$4,'[1]RULES DONT TOUCH'!$A$10,IF(AB461='[1]RULES DONT TOUCH'!$A$24,'[1]RULES DONT TOUCH'!$A$25,IF(AB461='[1]RULES DONT TOUCH'!$A$13,'[1]RULES DONT TOUCH'!$A$13,IF(AB461='[1]RULES DONT TOUCH'!$A$16,'[1]RULES DONT TOUCH'!$A$17,IF(AB461='[1]RULES DONT TOUCH'!$A$5,'[1]RULES DONT TOUCH'!$A$13,IF(AB461='[1]RULES DONT TOUCH'!$A$8,'[1]RULES DONT TOUCH'!$A$12,IF(AB461='[1]RULES DONT TOUCH'!$A$23,'[1]RULES DONT TOUCH'!$A$13,IF(AB461='[1]RULES DONT TOUCH'!$A$21,'[1]RULES DONT TOUCH'!$A$22,IF(AB461='[1]RULES DONT TOUCH'!$A$19,'[1]RULES DONT TOUCH'!$A$20,IF(AB461='[1]RULES DONT TOUCH'!$A$7,'[1]RULES DONT TOUCH'!$A$18,IF(AB461="","More info Needed",0))))))))))))))</f>
        <v>Sun</v>
      </c>
      <c r="AE461" s="2" t="s">
        <v>5540</v>
      </c>
      <c r="AF461" s="2" t="s">
        <v>5041</v>
      </c>
      <c r="AH461" s="2" t="s">
        <v>30</v>
      </c>
      <c r="AI461" s="48">
        <f>VLOOKUP(A461,[2]LicensedPremisesLLPG!$B:$AP,40,0)</f>
        <v>200001402827</v>
      </c>
      <c r="AJ461" s="2" t="s">
        <v>7162</v>
      </c>
      <c r="AK461" s="2" t="s">
        <v>52</v>
      </c>
    </row>
    <row r="462" spans="1:48" ht="14.25" customHeight="1" x14ac:dyDescent="0.2">
      <c r="A462" s="2">
        <v>36323</v>
      </c>
      <c r="B462" s="2" t="s">
        <v>305</v>
      </c>
      <c r="C462" s="2" t="s">
        <v>5627</v>
      </c>
      <c r="D462" s="2" t="s">
        <v>135</v>
      </c>
      <c r="E462" s="2" t="s">
        <v>67</v>
      </c>
      <c r="F462" s="2" t="s">
        <v>306</v>
      </c>
      <c r="G462" s="4">
        <v>38630</v>
      </c>
      <c r="H462" s="4" t="s">
        <v>29</v>
      </c>
      <c r="I462" s="2" t="s">
        <v>716</v>
      </c>
      <c r="J462" s="2" t="s">
        <v>129</v>
      </c>
      <c r="K462" s="2" t="s">
        <v>112</v>
      </c>
      <c r="N462" s="2" t="s">
        <v>48</v>
      </c>
      <c r="O462" s="2" t="s">
        <v>41</v>
      </c>
      <c r="P462" s="2" t="s">
        <v>49</v>
      </c>
      <c r="Q462" s="2" t="s">
        <v>83</v>
      </c>
      <c r="S462" s="2" t="s">
        <v>18</v>
      </c>
      <c r="X462" s="2" t="s">
        <v>5103</v>
      </c>
      <c r="Y462" s="2" t="s">
        <v>5888</v>
      </c>
      <c r="Z462" s="2" t="str">
        <f>IF(X462='[1]RULES DONT TOUCH'!$A$1,"N/A",IF(X462='[1]RULES DONT TOUCH'!$A$2,'[1]RULES DONT TOUCH'!$A$9,IF(X462='[1]RULES DONT TOUCH'!$A$3,'[1]RULES DONT TOUCH'!$A$11,IF(X462='[1]RULES DONT TOUCH'!$A$4,'[1]RULES DONT TOUCH'!$A$10,IF(X462='[1]RULES DONT TOUCH'!$A$5,'[1]RULES DONT TOUCH'!$A$13,IF(X462='[1]RULES DONT TOUCH'!$A$16,'[1]RULES DONT TOUCH'!$A$17,IF(X462='[1]RULES DONT TOUCH'!$A$8,'[1]RULES DONT TOUCH'!$A$12,IF(X462='[1]RULES DONT TOUCH'!$A$7,'[1]RULES DONT TOUCH'!$A$18,IF(X462='[1]RULES DONT TOUCH'!$A$23,'[1]RULES DONT TOUCH'!$A$13,IF(X462='[1]RULES DONT TOUCH'!$A$24,'[1]RULES DONT TOUCH'!$A$25,IF(X462='[1]RULES DONT TOUCH'!$A$21,'[1]RULES DONT TOUCH'!$A$22,IF(X462="","More info Needed",0))))))))))))</f>
        <v>N/A</v>
      </c>
      <c r="AA462" s="2" t="s">
        <v>30</v>
      </c>
      <c r="AB462" s="2" t="s">
        <v>5103</v>
      </c>
      <c r="AC462" s="2" t="s">
        <v>5331</v>
      </c>
      <c r="AD462" s="2" t="str">
        <f>IF(AB462='[1]RULES DONT TOUCH'!$A$1,"N/A",IF(AB462='[1]RULES DONT TOUCH'!$A$2,'[1]RULES DONT TOUCH'!$A$9,IF(AB462='[1]RULES DONT TOUCH'!$A$3,'[1]RULES DONT TOUCH'!$A$11,IF(AB462='[1]RULES DONT TOUCH'!$A$4,'[1]RULES DONT TOUCH'!$A$10,IF(AB462='[1]RULES DONT TOUCH'!$A$24,'[1]RULES DONT TOUCH'!$A$25,IF(AB462='[1]RULES DONT TOUCH'!$A$13,'[1]RULES DONT TOUCH'!$A$13,IF(AB462='[1]RULES DONT TOUCH'!$A$16,'[1]RULES DONT TOUCH'!$A$17,IF(AB462='[1]RULES DONT TOUCH'!$A$5,'[1]RULES DONT TOUCH'!$A$13,IF(AB462='[1]RULES DONT TOUCH'!$A$8,'[1]RULES DONT TOUCH'!$A$12,IF(AB462='[1]RULES DONT TOUCH'!$A$23,'[1]RULES DONT TOUCH'!$A$13,IF(AB462='[1]RULES DONT TOUCH'!$A$21,'[1]RULES DONT TOUCH'!$A$22,IF(AB462='[1]RULES DONT TOUCH'!$A$19,'[1]RULES DONT TOUCH'!$A$20,IF(AB462='[1]RULES DONT TOUCH'!$A$7,'[1]RULES DONT TOUCH'!$A$18,IF(AB462="","More info Needed",0))))))))))))))</f>
        <v>N/A</v>
      </c>
      <c r="AE462" s="2" t="s">
        <v>30</v>
      </c>
      <c r="AF462" s="2" t="s">
        <v>5041</v>
      </c>
      <c r="AH462" s="2" t="s">
        <v>30</v>
      </c>
      <c r="AI462" s="48">
        <f>VLOOKUP(A462,[2]LicensedPremisesLLPG!$B:$AP,40,0)</f>
        <v>100032287675</v>
      </c>
      <c r="AJ462" s="2" t="s">
        <v>7163</v>
      </c>
      <c r="AK462" s="2" t="s">
        <v>52</v>
      </c>
      <c r="AO462" s="2" t="s">
        <v>416</v>
      </c>
    </row>
    <row r="463" spans="1:48" ht="14.25" customHeight="1" x14ac:dyDescent="0.2">
      <c r="A463" s="2">
        <v>36351</v>
      </c>
      <c r="B463" s="2" t="s">
        <v>3960</v>
      </c>
      <c r="C463" s="2" t="s">
        <v>3961</v>
      </c>
      <c r="E463" s="2" t="s">
        <v>67</v>
      </c>
      <c r="F463" s="2" t="s">
        <v>3953</v>
      </c>
      <c r="G463" s="4">
        <v>38630</v>
      </c>
      <c r="H463" s="4" t="s">
        <v>29</v>
      </c>
      <c r="I463" s="2" t="s">
        <v>35</v>
      </c>
      <c r="S463" s="2" t="s">
        <v>61</v>
      </c>
      <c r="Z463" s="2" t="str">
        <f>IF(X463='[1]RULES DONT TOUCH'!$A$1,"N/A",IF(X463='[1]RULES DONT TOUCH'!$A$2,'[1]RULES DONT TOUCH'!$A$9,IF(X463='[1]RULES DONT TOUCH'!$A$3,'[1]RULES DONT TOUCH'!$A$11,IF(X463='[1]RULES DONT TOUCH'!$A$4,'[1]RULES DONT TOUCH'!$A$10,IF(X463='[1]RULES DONT TOUCH'!$A$5,'[1]RULES DONT TOUCH'!$A$13,IF(X463='[1]RULES DONT TOUCH'!$A$16,'[1]RULES DONT TOUCH'!$A$17,IF(X463='[1]RULES DONT TOUCH'!$A$8,'[1]RULES DONT TOUCH'!$A$12,IF(X463='[1]RULES DONT TOUCH'!$A$7,'[1]RULES DONT TOUCH'!$A$18,IF(X463='[1]RULES DONT TOUCH'!$A$23,'[1]RULES DONT TOUCH'!$A$13,IF(X463='[1]RULES DONT TOUCH'!$A$24,'[1]RULES DONT TOUCH'!$A$25,IF(X463='[1]RULES DONT TOUCH'!$A$21,'[1]RULES DONT TOUCH'!$A$22,IF(X463="","More info Needed",0))))))))))))</f>
        <v>More info Needed</v>
      </c>
      <c r="AB463" s="2" t="s">
        <v>5216</v>
      </c>
      <c r="AC463" s="2" t="s">
        <v>5201</v>
      </c>
      <c r="AD463" s="2" t="str">
        <f>IF(AB463='[1]RULES DONT TOUCH'!$A$1,"N/A",IF(AB463='[1]RULES DONT TOUCH'!$A$2,'[1]RULES DONT TOUCH'!$A$9,IF(AB463='[1]RULES DONT TOUCH'!$A$3,'[1]RULES DONT TOUCH'!$A$11,IF(AB463='[1]RULES DONT TOUCH'!$A$4,'[1]RULES DONT TOUCH'!$A$10,IF(AB463='[1]RULES DONT TOUCH'!$A$24,'[1]RULES DONT TOUCH'!$A$25,IF(AB463='[1]RULES DONT TOUCH'!$A$13,'[1]RULES DONT TOUCH'!$A$13,IF(AB463='[1]RULES DONT TOUCH'!$A$16,'[1]RULES DONT TOUCH'!$A$17,IF(AB463='[1]RULES DONT TOUCH'!$A$5,'[1]RULES DONT TOUCH'!$A$13,IF(AB463='[1]RULES DONT TOUCH'!$A$8,'[1]RULES DONT TOUCH'!$A$12,IF(AB463='[1]RULES DONT TOUCH'!$A$23,'[1]RULES DONT TOUCH'!$A$13,IF(AB463='[1]RULES DONT TOUCH'!$A$21,'[1]RULES DONT TOUCH'!$A$22,IF(AB463='[1]RULES DONT TOUCH'!$A$19,'[1]RULES DONT TOUCH'!$A$20,IF(AB463='[1]RULES DONT TOUCH'!$A$7,'[1]RULES DONT TOUCH'!$A$18,IF(AB463="","More info Needed",0))))))))))))))</f>
        <v>Sun</v>
      </c>
      <c r="AE463" s="2" t="s">
        <v>5785</v>
      </c>
      <c r="AF463" s="2" t="s">
        <v>5041</v>
      </c>
      <c r="AH463" s="2" t="s">
        <v>30</v>
      </c>
      <c r="AI463" s="48">
        <f>VLOOKUP(A463,[2]LicensedPremisesLLPG!$B:$AP,40,0)</f>
        <v>100031593587</v>
      </c>
      <c r="AJ463" s="2" t="s">
        <v>29</v>
      </c>
      <c r="AK463" s="2" t="s">
        <v>37</v>
      </c>
      <c r="AL463" s="2" t="s">
        <v>3962</v>
      </c>
      <c r="AM463" s="2" t="s">
        <v>3963</v>
      </c>
      <c r="AN463" s="2" t="s">
        <v>3964</v>
      </c>
      <c r="AO463" s="2" t="s">
        <v>3965</v>
      </c>
      <c r="AP463" s="2" t="s">
        <v>3965</v>
      </c>
      <c r="AQ463" s="2" t="s">
        <v>3963</v>
      </c>
      <c r="AR463" s="2" t="s">
        <v>3964</v>
      </c>
    </row>
    <row r="464" spans="1:48" ht="42.75" customHeight="1" x14ac:dyDescent="0.2">
      <c r="A464" s="2">
        <v>36366</v>
      </c>
      <c r="B464" s="6" t="s">
        <v>1762</v>
      </c>
      <c r="C464" s="2" t="s">
        <v>4765</v>
      </c>
      <c r="E464" s="2" t="s">
        <v>67</v>
      </c>
      <c r="F464" s="2" t="s">
        <v>1763</v>
      </c>
      <c r="G464" s="4">
        <v>38630</v>
      </c>
      <c r="H464" s="4" t="s">
        <v>29</v>
      </c>
      <c r="I464" s="2" t="s">
        <v>35</v>
      </c>
      <c r="S464" s="2" t="s">
        <v>61</v>
      </c>
      <c r="X464" s="2" t="s">
        <v>5397</v>
      </c>
      <c r="Z464" s="2" t="str">
        <f>IF(X464='[1]RULES DONT TOUCH'!$A$1,"N/A",IF(X464='[1]RULES DONT TOUCH'!$A$2,'[1]RULES DONT TOUCH'!$A$9,IF(X464='[1]RULES DONT TOUCH'!$A$3,'[1]RULES DONT TOUCH'!$A$11,IF(X464='[1]RULES DONT TOUCH'!$A$4,'[1]RULES DONT TOUCH'!$A$10,IF(X464='[1]RULES DONT TOUCH'!$A$5,'[1]RULES DONT TOUCH'!$A$13,IF(X464='[1]RULES DONT TOUCH'!$A$16,'[1]RULES DONT TOUCH'!$A$17,IF(X464='[1]RULES DONT TOUCH'!$A$8,'[1]RULES DONT TOUCH'!$A$12,IF(X464='[1]RULES DONT TOUCH'!$A$7,'[1]RULES DONT TOUCH'!$A$18,IF(X464='[1]RULES DONT TOUCH'!$A$23,'[1]RULES DONT TOUCH'!$A$13,IF(X464='[1]RULES DONT TOUCH'!$A$24,'[1]RULES DONT TOUCH'!$A$25,IF(X464='[1]RULES DONT TOUCH'!$A$21,'[1]RULES DONT TOUCH'!$A$22,IF(X464="","More info Needed",0))))))))))))</f>
        <v>N/A</v>
      </c>
      <c r="AB464" s="2" t="s">
        <v>5216</v>
      </c>
      <c r="AC464" s="2" t="s">
        <v>5201</v>
      </c>
      <c r="AD464" s="2" t="str">
        <f>IF(AB464='[1]RULES DONT TOUCH'!$A$1,"N/A",IF(AB464='[1]RULES DONT TOUCH'!$A$2,'[1]RULES DONT TOUCH'!$A$9,IF(AB464='[1]RULES DONT TOUCH'!$A$3,'[1]RULES DONT TOUCH'!$A$11,IF(AB464='[1]RULES DONT TOUCH'!$A$4,'[1]RULES DONT TOUCH'!$A$10,IF(AB464='[1]RULES DONT TOUCH'!$A$24,'[1]RULES DONT TOUCH'!$A$25,IF(AB464='[1]RULES DONT TOUCH'!$A$13,'[1]RULES DONT TOUCH'!$A$13,IF(AB464='[1]RULES DONT TOUCH'!$A$16,'[1]RULES DONT TOUCH'!$A$17,IF(AB464='[1]RULES DONT TOUCH'!$A$5,'[1]RULES DONT TOUCH'!$A$13,IF(AB464='[1]RULES DONT TOUCH'!$A$8,'[1]RULES DONT TOUCH'!$A$12,IF(AB464='[1]RULES DONT TOUCH'!$A$23,'[1]RULES DONT TOUCH'!$A$13,IF(AB464='[1]RULES DONT TOUCH'!$A$21,'[1]RULES DONT TOUCH'!$A$22,IF(AB464='[1]RULES DONT TOUCH'!$A$19,'[1]RULES DONT TOUCH'!$A$20,IF(AB464='[1]RULES DONT TOUCH'!$A$7,'[1]RULES DONT TOUCH'!$A$18,IF(AB464="","More info Needed",0))))))))))))))</f>
        <v>Sun</v>
      </c>
      <c r="AE464" s="2" t="s">
        <v>5220</v>
      </c>
      <c r="AF464" s="2" t="s">
        <v>5048</v>
      </c>
      <c r="AH464" s="2" t="s">
        <v>72</v>
      </c>
      <c r="AI464" s="48">
        <f>VLOOKUP(A464,[2]LicensedPremisesLLPG!$B:$AP,40,0)</f>
        <v>100031554520</v>
      </c>
      <c r="AJ464" s="2" t="s">
        <v>29</v>
      </c>
      <c r="AK464" s="2" t="s">
        <v>37</v>
      </c>
      <c r="AL464" s="2" t="s">
        <v>1764</v>
      </c>
      <c r="AM464" s="2" t="s">
        <v>1765</v>
      </c>
      <c r="AN464" s="2" t="s">
        <v>1766</v>
      </c>
      <c r="AO464" s="2" t="s">
        <v>1767</v>
      </c>
      <c r="AP464" s="2" t="s">
        <v>1768</v>
      </c>
      <c r="AQ464" s="2" t="s">
        <v>1765</v>
      </c>
      <c r="AR464" s="2" t="s">
        <v>1766</v>
      </c>
    </row>
    <row r="465" spans="1:48" ht="29.25" customHeight="1" x14ac:dyDescent="0.2">
      <c r="A465" s="2">
        <v>36367</v>
      </c>
      <c r="B465" s="6" t="s">
        <v>1148</v>
      </c>
      <c r="C465" s="2" t="s">
        <v>4659</v>
      </c>
      <c r="D465" s="2" t="s">
        <v>1149</v>
      </c>
      <c r="E465" s="2" t="s">
        <v>67</v>
      </c>
      <c r="F465" s="2" t="s">
        <v>1150</v>
      </c>
      <c r="G465" s="4">
        <v>38630</v>
      </c>
      <c r="H465" s="4" t="s">
        <v>29</v>
      </c>
      <c r="I465" s="2" t="s">
        <v>35</v>
      </c>
      <c r="S465" s="2" t="s">
        <v>61</v>
      </c>
      <c r="X465" s="2" t="s">
        <v>5397</v>
      </c>
      <c r="Z465" s="2" t="str">
        <f>IF(X465='[1]RULES DONT TOUCH'!$A$1,"N/A",IF(X465='[1]RULES DONT TOUCH'!$A$2,'[1]RULES DONT TOUCH'!$A$9,IF(X465='[1]RULES DONT TOUCH'!$A$3,'[1]RULES DONT TOUCH'!$A$11,IF(X465='[1]RULES DONT TOUCH'!$A$4,'[1]RULES DONT TOUCH'!$A$10,IF(X465='[1]RULES DONT TOUCH'!$A$5,'[1]RULES DONT TOUCH'!$A$13,IF(X465='[1]RULES DONT TOUCH'!$A$16,'[1]RULES DONT TOUCH'!$A$17,IF(X465='[1]RULES DONT TOUCH'!$A$8,'[1]RULES DONT TOUCH'!$A$12,IF(X465='[1]RULES DONT TOUCH'!$A$7,'[1]RULES DONT TOUCH'!$A$18,IF(X465='[1]RULES DONT TOUCH'!$A$23,'[1]RULES DONT TOUCH'!$A$13,IF(X465='[1]RULES DONT TOUCH'!$A$24,'[1]RULES DONT TOUCH'!$A$25,IF(X465='[1]RULES DONT TOUCH'!$A$21,'[1]RULES DONT TOUCH'!$A$22,IF(X465="","More info Needed",0))))))))))))</f>
        <v>N/A</v>
      </c>
      <c r="AB465" s="2" t="s">
        <v>5216</v>
      </c>
      <c r="AC465" s="2" t="s">
        <v>5201</v>
      </c>
      <c r="AD465" s="2" t="str">
        <f>IF(AB465='[1]RULES DONT TOUCH'!$A$1,"N/A",IF(AB465='[1]RULES DONT TOUCH'!$A$2,'[1]RULES DONT TOUCH'!$A$9,IF(AB465='[1]RULES DONT TOUCH'!$A$3,'[1]RULES DONT TOUCH'!$A$11,IF(AB465='[1]RULES DONT TOUCH'!$A$4,'[1]RULES DONT TOUCH'!$A$10,IF(AB465='[1]RULES DONT TOUCH'!$A$24,'[1]RULES DONT TOUCH'!$A$25,IF(AB465='[1]RULES DONT TOUCH'!$A$13,'[1]RULES DONT TOUCH'!$A$13,IF(AB465='[1]RULES DONT TOUCH'!$A$16,'[1]RULES DONT TOUCH'!$A$17,IF(AB465='[1]RULES DONT TOUCH'!$A$5,'[1]RULES DONT TOUCH'!$A$13,IF(AB465='[1]RULES DONT TOUCH'!$A$8,'[1]RULES DONT TOUCH'!$A$12,IF(AB465='[1]RULES DONT TOUCH'!$A$23,'[1]RULES DONT TOUCH'!$A$13,IF(AB465='[1]RULES DONT TOUCH'!$A$21,'[1]RULES DONT TOUCH'!$A$22,IF(AB465='[1]RULES DONT TOUCH'!$A$19,'[1]RULES DONT TOUCH'!$A$20,IF(AB465='[1]RULES DONT TOUCH'!$A$7,'[1]RULES DONT TOUCH'!$A$18,IF(AB465="","More info Needed",0))))))))))))))</f>
        <v>Sun</v>
      </c>
      <c r="AE465" s="2" t="s">
        <v>30</v>
      </c>
      <c r="AF465" s="2" t="s">
        <v>5041</v>
      </c>
      <c r="AH465" s="2" t="s">
        <v>30</v>
      </c>
      <c r="AI465" s="48">
        <f>VLOOKUP(A465,[2]LicensedPremisesLLPG!$B:$AP,40,0)</f>
        <v>100032126763</v>
      </c>
      <c r="AJ465" s="2" t="s">
        <v>7162</v>
      </c>
      <c r="AK465" s="2" t="s">
        <v>37</v>
      </c>
      <c r="AL465" s="2" t="s">
        <v>1151</v>
      </c>
      <c r="AM465" s="2" t="s">
        <v>1152</v>
      </c>
      <c r="AN465" s="2" t="s">
        <v>1153</v>
      </c>
      <c r="AO465" s="6" t="s">
        <v>1151</v>
      </c>
    </row>
    <row r="466" spans="1:48" ht="14.25" customHeight="1" x14ac:dyDescent="0.2">
      <c r="A466" s="2">
        <v>36371</v>
      </c>
      <c r="B466" s="2" t="s">
        <v>2545</v>
      </c>
      <c r="C466" s="2" t="s">
        <v>2546</v>
      </c>
      <c r="E466" s="2" t="s">
        <v>25</v>
      </c>
      <c r="F466" s="2" t="s">
        <v>2547</v>
      </c>
      <c r="G466" s="4">
        <v>38630</v>
      </c>
      <c r="H466" s="4" t="s">
        <v>29</v>
      </c>
      <c r="I466" s="2" t="s">
        <v>35</v>
      </c>
      <c r="S466" s="2" t="s">
        <v>61</v>
      </c>
      <c r="X466" s="2" t="s">
        <v>5397</v>
      </c>
      <c r="Z466" s="2" t="str">
        <f>IF(X466='[1]RULES DONT TOUCH'!$A$1,"N/A",IF(X466='[1]RULES DONT TOUCH'!$A$2,'[1]RULES DONT TOUCH'!$A$9,IF(X466='[1]RULES DONT TOUCH'!$A$3,'[1]RULES DONT TOUCH'!$A$11,IF(X466='[1]RULES DONT TOUCH'!$A$4,'[1]RULES DONT TOUCH'!$A$10,IF(X466='[1]RULES DONT TOUCH'!$A$5,'[1]RULES DONT TOUCH'!$A$13,IF(X466='[1]RULES DONT TOUCH'!$A$16,'[1]RULES DONT TOUCH'!$A$17,IF(X466='[1]RULES DONT TOUCH'!$A$8,'[1]RULES DONT TOUCH'!$A$12,IF(X466='[1]RULES DONT TOUCH'!$A$7,'[1]RULES DONT TOUCH'!$A$18,IF(X466='[1]RULES DONT TOUCH'!$A$23,'[1]RULES DONT TOUCH'!$A$13,IF(X466='[1]RULES DONT TOUCH'!$A$24,'[1]RULES DONT TOUCH'!$A$25,IF(X466='[1]RULES DONT TOUCH'!$A$21,'[1]RULES DONT TOUCH'!$A$22,IF(X466="","More info Needed",0))))))))))))</f>
        <v>N/A</v>
      </c>
      <c r="AB466" s="2" t="s">
        <v>5216</v>
      </c>
      <c r="AC466" s="2" t="s">
        <v>5201</v>
      </c>
      <c r="AD466" s="2" t="str">
        <f>IF(AB466='[1]RULES DONT TOUCH'!$A$1,"N/A",IF(AB466='[1]RULES DONT TOUCH'!$A$2,'[1]RULES DONT TOUCH'!$A$9,IF(AB466='[1]RULES DONT TOUCH'!$A$3,'[1]RULES DONT TOUCH'!$A$11,IF(AB466='[1]RULES DONT TOUCH'!$A$4,'[1]RULES DONT TOUCH'!$A$10,IF(AB466='[1]RULES DONT TOUCH'!$A$24,'[1]RULES DONT TOUCH'!$A$25,IF(AB466='[1]RULES DONT TOUCH'!$A$13,'[1]RULES DONT TOUCH'!$A$13,IF(AB466='[1]RULES DONT TOUCH'!$A$16,'[1]RULES DONT TOUCH'!$A$17,IF(AB466='[1]RULES DONT TOUCH'!$A$5,'[1]RULES DONT TOUCH'!$A$13,IF(AB466='[1]RULES DONT TOUCH'!$A$8,'[1]RULES DONT TOUCH'!$A$12,IF(AB466='[1]RULES DONT TOUCH'!$A$23,'[1]RULES DONT TOUCH'!$A$13,IF(AB466='[1]RULES DONT TOUCH'!$A$21,'[1]RULES DONT TOUCH'!$A$22,IF(AB466='[1]RULES DONT TOUCH'!$A$19,'[1]RULES DONT TOUCH'!$A$20,IF(AB466='[1]RULES DONT TOUCH'!$A$7,'[1]RULES DONT TOUCH'!$A$18,IF(AB466="","More info Needed",0))))))))))))))</f>
        <v>Sun</v>
      </c>
      <c r="AE466" s="2" t="s">
        <v>5220</v>
      </c>
      <c r="AF466" s="2" t="s">
        <v>5041</v>
      </c>
      <c r="AH466" s="2" t="s">
        <v>30</v>
      </c>
      <c r="AI466" s="48">
        <f>VLOOKUP(A466,[2]LicensedPremisesLLPG!$B:$AP,40,0)</f>
        <v>10000133011</v>
      </c>
      <c r="AJ466" s="2" t="s">
        <v>29</v>
      </c>
      <c r="AK466" s="2" t="s">
        <v>37</v>
      </c>
      <c r="AL466" s="2" t="s">
        <v>2548</v>
      </c>
      <c r="AM466" s="2" t="s">
        <v>2549</v>
      </c>
      <c r="AN466" s="2" t="s">
        <v>2550</v>
      </c>
      <c r="AO466" s="2" t="s">
        <v>2551</v>
      </c>
      <c r="AP466" s="2" t="s">
        <v>2549</v>
      </c>
      <c r="AR466" s="2" t="s">
        <v>2550</v>
      </c>
    </row>
    <row r="467" spans="1:48" ht="14.25" customHeight="1" x14ac:dyDescent="0.2">
      <c r="A467" s="2">
        <v>36373</v>
      </c>
      <c r="B467" s="6" t="s">
        <v>3699</v>
      </c>
      <c r="C467" s="2" t="s">
        <v>5282</v>
      </c>
      <c r="E467" s="2" t="s">
        <v>67</v>
      </c>
      <c r="F467" s="2" t="s">
        <v>3700</v>
      </c>
      <c r="G467" s="4">
        <v>38630</v>
      </c>
      <c r="H467" s="4" t="s">
        <v>29</v>
      </c>
      <c r="I467" s="2" t="s">
        <v>35</v>
      </c>
      <c r="S467" s="2" t="s">
        <v>61</v>
      </c>
      <c r="U467" s="2" t="s">
        <v>29</v>
      </c>
      <c r="V467" s="2" t="s">
        <v>29</v>
      </c>
      <c r="W467" s="2" t="s">
        <v>29</v>
      </c>
      <c r="X467" s="2" t="s">
        <v>5397</v>
      </c>
      <c r="Y467" s="2" t="s">
        <v>30</v>
      </c>
      <c r="Z467" s="2" t="str">
        <f>IF(X467='[1]RULES DONT TOUCH'!$A$1,"N/A",IF(X467='[1]RULES DONT TOUCH'!$A$2,'[1]RULES DONT TOUCH'!$A$9,IF(X467='[1]RULES DONT TOUCH'!$A$3,'[1]RULES DONT TOUCH'!$A$11,IF(X467='[1]RULES DONT TOUCH'!$A$4,'[1]RULES DONT TOUCH'!$A$10,IF(X467='[1]RULES DONT TOUCH'!$A$5,'[1]RULES DONT TOUCH'!$A$13,IF(X467='[1]RULES DONT TOUCH'!$A$16,'[1]RULES DONT TOUCH'!$A$17,IF(X467='[1]RULES DONT TOUCH'!$A$8,'[1]RULES DONT TOUCH'!$A$12,IF(X467='[1]RULES DONT TOUCH'!$A$7,'[1]RULES DONT TOUCH'!$A$18,IF(X467='[1]RULES DONT TOUCH'!$A$23,'[1]RULES DONT TOUCH'!$A$13,IF(X467='[1]RULES DONT TOUCH'!$A$24,'[1]RULES DONT TOUCH'!$A$25,IF(X467='[1]RULES DONT TOUCH'!$A$21,'[1]RULES DONT TOUCH'!$A$22,IF(X467="","More info Needed",0))))))))))))</f>
        <v>N/A</v>
      </c>
      <c r="AA467" s="2" t="s">
        <v>30</v>
      </c>
      <c r="AB467" s="2" t="s">
        <v>5216</v>
      </c>
      <c r="AC467" s="2" t="s">
        <v>5201</v>
      </c>
      <c r="AD467" s="2" t="str">
        <f>IF(AB467='[1]RULES DONT TOUCH'!$A$1,"N/A",IF(AB467='[1]RULES DONT TOUCH'!$A$2,'[1]RULES DONT TOUCH'!$A$9,IF(AB467='[1]RULES DONT TOUCH'!$A$3,'[1]RULES DONT TOUCH'!$A$11,IF(AB467='[1]RULES DONT TOUCH'!$A$4,'[1]RULES DONT TOUCH'!$A$10,IF(AB467='[1]RULES DONT TOUCH'!$A$24,'[1]RULES DONT TOUCH'!$A$25,IF(AB467='[1]RULES DONT TOUCH'!$A$13,'[1]RULES DONT TOUCH'!$A$13,IF(AB467='[1]RULES DONT TOUCH'!$A$16,'[1]RULES DONT TOUCH'!$A$17,IF(AB467='[1]RULES DONT TOUCH'!$A$5,'[1]RULES DONT TOUCH'!$A$13,IF(AB467='[1]RULES DONT TOUCH'!$A$8,'[1]RULES DONT TOUCH'!$A$12,IF(AB467='[1]RULES DONT TOUCH'!$A$23,'[1]RULES DONT TOUCH'!$A$13,IF(AB467='[1]RULES DONT TOUCH'!$A$21,'[1]RULES DONT TOUCH'!$A$22,IF(AB467='[1]RULES DONT TOUCH'!$A$19,'[1]RULES DONT TOUCH'!$A$20,IF(AB467='[1]RULES DONT TOUCH'!$A$7,'[1]RULES DONT TOUCH'!$A$18,IF(AB467="","More info Needed",0))))))))))))))</f>
        <v>Sun</v>
      </c>
      <c r="AE467" s="2" t="s">
        <v>5220</v>
      </c>
      <c r="AF467" s="2" t="s">
        <v>5041</v>
      </c>
      <c r="AH467" s="2" t="s">
        <v>30</v>
      </c>
      <c r="AI467" s="48">
        <f>VLOOKUP(A467,[2]LicensedPremisesLLPG!$B:$AP,40,0)</f>
        <v>100032126416</v>
      </c>
      <c r="AJ467" s="2" t="s">
        <v>29</v>
      </c>
      <c r="AK467" s="2" t="s">
        <v>37</v>
      </c>
      <c r="AL467" s="2" t="s">
        <v>3701</v>
      </c>
      <c r="AM467" s="2" t="s">
        <v>3702</v>
      </c>
      <c r="AN467" s="2" t="s">
        <v>3703</v>
      </c>
      <c r="AO467" s="2" t="s">
        <v>3704</v>
      </c>
    </row>
    <row r="468" spans="1:48" x14ac:dyDescent="0.2">
      <c r="A468" s="2">
        <v>36380</v>
      </c>
      <c r="B468" s="2" t="s">
        <v>385</v>
      </c>
      <c r="C468" s="2" t="s">
        <v>7854</v>
      </c>
      <c r="D468" s="2" t="s">
        <v>379</v>
      </c>
      <c r="E468" s="2" t="s">
        <v>67</v>
      </c>
      <c r="F468" s="2" t="s">
        <v>383</v>
      </c>
      <c r="G468" s="4">
        <v>38630</v>
      </c>
      <c r="H468" s="4" t="s">
        <v>29</v>
      </c>
      <c r="I468" s="2" t="s">
        <v>35</v>
      </c>
      <c r="S468" s="2" t="s">
        <v>61</v>
      </c>
      <c r="U468" s="2" t="s">
        <v>29</v>
      </c>
      <c r="V468" s="2" t="s">
        <v>29</v>
      </c>
      <c r="W468" s="2" t="s">
        <v>29</v>
      </c>
      <c r="X468" s="7" t="s">
        <v>5397</v>
      </c>
      <c r="Y468" s="2" t="s">
        <v>30</v>
      </c>
      <c r="Z468" s="2" t="str">
        <f>IF(X468='[1]RULES DONT TOUCH'!$A$1,"N/A",IF(X468='[1]RULES DONT TOUCH'!$A$2,'[1]RULES DONT TOUCH'!$A$9,IF(X468='[1]RULES DONT TOUCH'!$A$3,'[1]RULES DONT TOUCH'!$A$11,IF(X468='[1]RULES DONT TOUCH'!$A$4,'[1]RULES DONT TOUCH'!$A$10,IF(X468='[1]RULES DONT TOUCH'!$A$5,'[1]RULES DONT TOUCH'!$A$13,IF(X468='[1]RULES DONT TOUCH'!$A$16,'[1]RULES DONT TOUCH'!$A$17,IF(X468='[1]RULES DONT TOUCH'!$A$8,'[1]RULES DONT TOUCH'!$A$12,IF(X468='[1]RULES DONT TOUCH'!$A$7,'[1]RULES DONT TOUCH'!$A$18,IF(X468='[1]RULES DONT TOUCH'!$A$23,'[1]RULES DONT TOUCH'!$A$13,IF(X468='[1]RULES DONT TOUCH'!$A$24,'[1]RULES DONT TOUCH'!$A$25,IF(X468='[1]RULES DONT TOUCH'!$A$21,'[1]RULES DONT TOUCH'!$A$22,IF(X468="","More info Needed",0))))))))))))</f>
        <v>N/A</v>
      </c>
      <c r="AA468" s="2" t="s">
        <v>30</v>
      </c>
      <c r="AB468" s="2" t="s">
        <v>5216</v>
      </c>
      <c r="AC468" s="2" t="s">
        <v>5201</v>
      </c>
      <c r="AD468" s="2" t="str">
        <f>IF(AB468='[1]RULES DONT TOUCH'!$A$1,"N/A",IF(AB468='[1]RULES DONT TOUCH'!$A$2,'[1]RULES DONT TOUCH'!$A$9,IF(AB468='[1]RULES DONT TOUCH'!$A$3,'[1]RULES DONT TOUCH'!$A$11,IF(AB468='[1]RULES DONT TOUCH'!$A$4,'[1]RULES DONT TOUCH'!$A$10,IF(AB468='[1]RULES DONT TOUCH'!$A$24,'[1]RULES DONT TOUCH'!$A$25,IF(AB468='[1]RULES DONT TOUCH'!$A$13,'[1]RULES DONT TOUCH'!$A$13,IF(AB468='[1]RULES DONT TOUCH'!$A$16,'[1]RULES DONT TOUCH'!$A$17,IF(AB468='[1]RULES DONT TOUCH'!$A$5,'[1]RULES DONT TOUCH'!$A$13,IF(AB468='[1]RULES DONT TOUCH'!$A$8,'[1]RULES DONT TOUCH'!$A$12,IF(AB468='[1]RULES DONT TOUCH'!$A$23,'[1]RULES DONT TOUCH'!$A$13,IF(AB468='[1]RULES DONT TOUCH'!$A$21,'[1]RULES DONT TOUCH'!$A$22,IF(AB468='[1]RULES DONT TOUCH'!$A$19,'[1]RULES DONT TOUCH'!$A$20,IF(AB468='[1]RULES DONT TOUCH'!$A$7,'[1]RULES DONT TOUCH'!$A$18,IF(AB468="","More info Needed",0))))))))))))))</f>
        <v>Sun</v>
      </c>
      <c r="AE468" s="2" t="s">
        <v>5220</v>
      </c>
      <c r="AF468" s="2" t="s">
        <v>5041</v>
      </c>
      <c r="AH468" s="2" t="s">
        <v>30</v>
      </c>
      <c r="AI468" s="48">
        <f>VLOOKUP(A468,[2]LicensedPremisesLLPG!$B:$AP,40,0)</f>
        <v>100032131436</v>
      </c>
      <c r="AJ468" s="2" t="s">
        <v>29</v>
      </c>
      <c r="AK468" s="2" t="s">
        <v>37</v>
      </c>
      <c r="AL468" s="2" t="s">
        <v>848</v>
      </c>
      <c r="AM468" s="2" t="s">
        <v>849</v>
      </c>
      <c r="AN468" s="2" t="s">
        <v>850</v>
      </c>
      <c r="AO468" s="2" t="s">
        <v>7855</v>
      </c>
    </row>
    <row r="469" spans="1:48" ht="29.25" customHeight="1" x14ac:dyDescent="0.2">
      <c r="A469" s="2">
        <v>36389</v>
      </c>
      <c r="B469" s="6" t="s">
        <v>955</v>
      </c>
      <c r="C469" s="2" t="s">
        <v>4630</v>
      </c>
      <c r="E469" s="2" t="s">
        <v>67</v>
      </c>
      <c r="F469" s="2" t="s">
        <v>956</v>
      </c>
      <c r="G469" s="4">
        <v>38630</v>
      </c>
      <c r="H469" s="4" t="s">
        <v>29</v>
      </c>
      <c r="I469" s="2" t="s">
        <v>35</v>
      </c>
      <c r="S469" s="2" t="s">
        <v>61</v>
      </c>
      <c r="U469" s="2" t="s">
        <v>29</v>
      </c>
      <c r="V469" s="2" t="s">
        <v>29</v>
      </c>
      <c r="W469" s="2" t="s">
        <v>29</v>
      </c>
      <c r="X469" s="2" t="s">
        <v>5397</v>
      </c>
      <c r="Y469" s="2" t="s">
        <v>30</v>
      </c>
      <c r="Z469" s="2" t="str">
        <f>IF(X469='[1]RULES DONT TOUCH'!$A$1,"N/A",IF(X469='[1]RULES DONT TOUCH'!$A$2,'[1]RULES DONT TOUCH'!$A$9,IF(X469='[1]RULES DONT TOUCH'!$A$3,'[1]RULES DONT TOUCH'!$A$11,IF(X469='[1]RULES DONT TOUCH'!$A$4,'[1]RULES DONT TOUCH'!$A$10,IF(X469='[1]RULES DONT TOUCH'!$A$5,'[1]RULES DONT TOUCH'!$A$13,IF(X469='[1]RULES DONT TOUCH'!$A$16,'[1]RULES DONT TOUCH'!$A$17,IF(X469='[1]RULES DONT TOUCH'!$A$8,'[1]RULES DONT TOUCH'!$A$12,IF(X469='[1]RULES DONT TOUCH'!$A$7,'[1]RULES DONT TOUCH'!$A$18,IF(X469='[1]RULES DONT TOUCH'!$A$23,'[1]RULES DONT TOUCH'!$A$13,IF(X469='[1]RULES DONT TOUCH'!$A$24,'[1]RULES DONT TOUCH'!$A$25,IF(X469='[1]RULES DONT TOUCH'!$A$21,'[1]RULES DONT TOUCH'!$A$22,IF(X469="","More info Needed",0))))))))))))</f>
        <v>N/A</v>
      </c>
      <c r="AA469" s="2" t="s">
        <v>30</v>
      </c>
      <c r="AB469" s="2" t="s">
        <v>5216</v>
      </c>
      <c r="AC469" s="2" t="s">
        <v>5201</v>
      </c>
      <c r="AD469" s="2" t="str">
        <f>IF(AB469='[1]RULES DONT TOUCH'!$A$1,"N/A",IF(AB469='[1]RULES DONT TOUCH'!$A$2,'[1]RULES DONT TOUCH'!$A$9,IF(AB469='[1]RULES DONT TOUCH'!$A$3,'[1]RULES DONT TOUCH'!$A$11,IF(AB469='[1]RULES DONT TOUCH'!$A$4,'[1]RULES DONT TOUCH'!$A$10,IF(AB469='[1]RULES DONT TOUCH'!$A$24,'[1]RULES DONT TOUCH'!$A$25,IF(AB469='[1]RULES DONT TOUCH'!$A$13,'[1]RULES DONT TOUCH'!$A$13,IF(AB469='[1]RULES DONT TOUCH'!$A$16,'[1]RULES DONT TOUCH'!$A$17,IF(AB469='[1]RULES DONT TOUCH'!$A$5,'[1]RULES DONT TOUCH'!$A$13,IF(AB469='[1]RULES DONT TOUCH'!$A$8,'[1]RULES DONT TOUCH'!$A$12,IF(AB469='[1]RULES DONT TOUCH'!$A$23,'[1]RULES DONT TOUCH'!$A$13,IF(AB469='[1]RULES DONT TOUCH'!$A$21,'[1]RULES DONT TOUCH'!$A$22,IF(AB469='[1]RULES DONT TOUCH'!$A$19,'[1]RULES DONT TOUCH'!$A$20,IF(AB469='[1]RULES DONT TOUCH'!$A$7,'[1]RULES DONT TOUCH'!$A$18,IF(AB469="","More info Needed",0))))))))))))))</f>
        <v>Sun</v>
      </c>
      <c r="AE469" s="2" t="s">
        <v>5220</v>
      </c>
      <c r="AF469" s="2" t="s">
        <v>5041</v>
      </c>
      <c r="AH469" s="2" t="s">
        <v>30</v>
      </c>
      <c r="AI469" s="48">
        <f>VLOOKUP(A469,[2]LicensedPremisesLLPG!$B:$AP,40,0)</f>
        <v>100031529753</v>
      </c>
      <c r="AJ469" s="2" t="s">
        <v>29</v>
      </c>
      <c r="AK469" s="2" t="s">
        <v>37</v>
      </c>
      <c r="AL469" s="2" t="s">
        <v>6337</v>
      </c>
      <c r="AM469" s="2" t="s">
        <v>6338</v>
      </c>
      <c r="AN469" s="2" t="s">
        <v>6339</v>
      </c>
      <c r="AO469" s="2" t="s">
        <v>6340</v>
      </c>
    </row>
    <row r="470" spans="1:48" ht="14.25" customHeight="1" x14ac:dyDescent="0.2">
      <c r="A470" s="2">
        <v>36452</v>
      </c>
      <c r="B470" s="6" t="s">
        <v>85</v>
      </c>
      <c r="C470" s="2" t="s">
        <v>4907</v>
      </c>
      <c r="E470" s="2" t="s">
        <v>67</v>
      </c>
      <c r="F470" s="2" t="s">
        <v>3209</v>
      </c>
      <c r="G470" s="4">
        <v>38630</v>
      </c>
      <c r="H470" s="4" t="s">
        <v>29</v>
      </c>
      <c r="I470" s="2" t="s">
        <v>35</v>
      </c>
      <c r="S470" s="2" t="s">
        <v>61</v>
      </c>
      <c r="X470" s="2" t="s">
        <v>5397</v>
      </c>
      <c r="Y470" s="2" t="s">
        <v>30</v>
      </c>
      <c r="Z470" s="2" t="str">
        <f>IF(X470='[1]RULES DONT TOUCH'!$A$1,"N/A",IF(X470='[1]RULES DONT TOUCH'!$A$2,'[1]RULES DONT TOUCH'!$A$9,IF(X470='[1]RULES DONT TOUCH'!$A$3,'[1]RULES DONT TOUCH'!$A$11,IF(X470='[1]RULES DONT TOUCH'!$A$4,'[1]RULES DONT TOUCH'!$A$10,IF(X470='[1]RULES DONT TOUCH'!$A$5,'[1]RULES DONT TOUCH'!$A$13,IF(X470='[1]RULES DONT TOUCH'!$A$16,'[1]RULES DONT TOUCH'!$A$17,IF(X470='[1]RULES DONT TOUCH'!$A$8,'[1]RULES DONT TOUCH'!$A$12,IF(X470='[1]RULES DONT TOUCH'!$A$7,'[1]RULES DONT TOUCH'!$A$18,IF(X470='[1]RULES DONT TOUCH'!$A$23,'[1]RULES DONT TOUCH'!$A$13,IF(X470='[1]RULES DONT TOUCH'!$A$24,'[1]RULES DONT TOUCH'!$A$25,IF(X470='[1]RULES DONT TOUCH'!$A$21,'[1]RULES DONT TOUCH'!$A$22,IF(X470="","More info Needed",0))))))))))))</f>
        <v>N/A</v>
      </c>
      <c r="AA470" s="2" t="s">
        <v>30</v>
      </c>
      <c r="AB470" s="2" t="s">
        <v>5103</v>
      </c>
      <c r="AC470" s="2" t="s">
        <v>5201</v>
      </c>
      <c r="AD470" s="2" t="str">
        <f>IF(AB470='[1]RULES DONT TOUCH'!$A$1,"N/A",IF(AB470='[1]RULES DONT TOUCH'!$A$2,'[1]RULES DONT TOUCH'!$A$9,IF(AB470='[1]RULES DONT TOUCH'!$A$3,'[1]RULES DONT TOUCH'!$A$11,IF(AB470='[1]RULES DONT TOUCH'!$A$4,'[1]RULES DONT TOUCH'!$A$10,IF(AB470='[1]RULES DONT TOUCH'!$A$24,'[1]RULES DONT TOUCH'!$A$25,IF(AB470='[1]RULES DONT TOUCH'!$A$13,'[1]RULES DONT TOUCH'!$A$13,IF(AB470='[1]RULES DONT TOUCH'!$A$16,'[1]RULES DONT TOUCH'!$A$17,IF(AB470='[1]RULES DONT TOUCH'!$A$5,'[1]RULES DONT TOUCH'!$A$13,IF(AB470='[1]RULES DONT TOUCH'!$A$8,'[1]RULES DONT TOUCH'!$A$12,IF(AB470='[1]RULES DONT TOUCH'!$A$23,'[1]RULES DONT TOUCH'!$A$13,IF(AB470='[1]RULES DONT TOUCH'!$A$21,'[1]RULES DONT TOUCH'!$A$22,IF(AB470='[1]RULES DONT TOUCH'!$A$19,'[1]RULES DONT TOUCH'!$A$20,IF(AB470='[1]RULES DONT TOUCH'!$A$7,'[1]RULES DONT TOUCH'!$A$18,IF(AB470="","More info Needed",0))))))))))))))</f>
        <v>N/A</v>
      </c>
      <c r="AE470" s="2" t="s">
        <v>5220</v>
      </c>
      <c r="AF470" s="2" t="s">
        <v>5041</v>
      </c>
      <c r="AH470" s="2" t="s">
        <v>47</v>
      </c>
      <c r="AI470" s="48">
        <f>VLOOKUP(A470,[2]LicensedPremisesLLPG!$B:$AP,40,0)</f>
        <v>100031569705</v>
      </c>
      <c r="AJ470" s="2" t="s">
        <v>29</v>
      </c>
      <c r="AK470" s="2" t="s">
        <v>37</v>
      </c>
      <c r="AL470" s="2" t="s">
        <v>3215</v>
      </c>
      <c r="AM470" s="2" t="s">
        <v>3216</v>
      </c>
      <c r="AN470" s="2" t="s">
        <v>3217</v>
      </c>
      <c r="AO470" s="2" t="s">
        <v>3218</v>
      </c>
      <c r="AP470" s="2" t="s">
        <v>3219</v>
      </c>
      <c r="AQ470" s="2" t="s">
        <v>3216</v>
      </c>
      <c r="AR470" s="2" t="s">
        <v>3217</v>
      </c>
    </row>
    <row r="471" spans="1:48" ht="14.25" customHeight="1" x14ac:dyDescent="0.2">
      <c r="A471" s="2">
        <v>36460</v>
      </c>
      <c r="B471" s="6" t="s">
        <v>3658</v>
      </c>
      <c r="C471" s="2" t="s">
        <v>5290</v>
      </c>
      <c r="D471" s="2" t="s">
        <v>3660</v>
      </c>
      <c r="E471" s="2" t="s">
        <v>67</v>
      </c>
      <c r="F471" s="2" t="s">
        <v>3661</v>
      </c>
      <c r="G471" s="4">
        <v>38630</v>
      </c>
      <c r="H471" s="4" t="s">
        <v>28</v>
      </c>
      <c r="I471" s="2" t="s">
        <v>35</v>
      </c>
      <c r="S471" s="2" t="s">
        <v>61</v>
      </c>
      <c r="X471" s="2" t="s">
        <v>5397</v>
      </c>
      <c r="Y471" s="2" t="s">
        <v>30</v>
      </c>
      <c r="Z471" s="2" t="str">
        <f>IF(X471='[1]RULES DONT TOUCH'!$A$1,"N/A",IF(X471='[1]RULES DONT TOUCH'!$A$2,'[1]RULES DONT TOUCH'!$A$9,IF(X471='[1]RULES DONT TOUCH'!$A$3,'[1]RULES DONT TOUCH'!$A$11,IF(X471='[1]RULES DONT TOUCH'!$A$4,'[1]RULES DONT TOUCH'!$A$10,IF(X471='[1]RULES DONT TOUCH'!$A$5,'[1]RULES DONT TOUCH'!$A$13,IF(X471='[1]RULES DONT TOUCH'!$A$16,'[1]RULES DONT TOUCH'!$A$17,IF(X471='[1]RULES DONT TOUCH'!$A$8,'[1]RULES DONT TOUCH'!$A$12,IF(X471='[1]RULES DONT TOUCH'!$A$7,'[1]RULES DONT TOUCH'!$A$18,IF(X471='[1]RULES DONT TOUCH'!$A$23,'[1]RULES DONT TOUCH'!$A$13,IF(X471='[1]RULES DONT TOUCH'!$A$24,'[1]RULES DONT TOUCH'!$A$25,IF(X471='[1]RULES DONT TOUCH'!$A$21,'[1]RULES DONT TOUCH'!$A$22,IF(X471="","More info Needed",0))))))))))))</f>
        <v>N/A</v>
      </c>
      <c r="AA471" s="2" t="s">
        <v>30</v>
      </c>
      <c r="AB471" s="2" t="s">
        <v>5216</v>
      </c>
      <c r="AC471" s="2" t="s">
        <v>5201</v>
      </c>
      <c r="AD471" s="2" t="str">
        <f>IF(AB471='[1]RULES DONT TOUCH'!$A$1,"N/A",IF(AB471='[1]RULES DONT TOUCH'!$A$2,'[1]RULES DONT TOUCH'!$A$9,IF(AB471='[1]RULES DONT TOUCH'!$A$3,'[1]RULES DONT TOUCH'!$A$11,IF(AB471='[1]RULES DONT TOUCH'!$A$4,'[1]RULES DONT TOUCH'!$A$10,IF(AB471='[1]RULES DONT TOUCH'!$A$24,'[1]RULES DONT TOUCH'!$A$25,IF(AB471='[1]RULES DONT TOUCH'!$A$13,'[1]RULES DONT TOUCH'!$A$13,IF(AB471='[1]RULES DONT TOUCH'!$A$16,'[1]RULES DONT TOUCH'!$A$17,IF(AB471='[1]RULES DONT TOUCH'!$A$5,'[1]RULES DONT TOUCH'!$A$13,IF(AB471='[1]RULES DONT TOUCH'!$A$8,'[1]RULES DONT TOUCH'!$A$12,IF(AB471='[1]RULES DONT TOUCH'!$A$23,'[1]RULES DONT TOUCH'!$A$13,IF(AB471='[1]RULES DONT TOUCH'!$A$21,'[1]RULES DONT TOUCH'!$A$22,IF(AB471='[1]RULES DONT TOUCH'!$A$19,'[1]RULES DONT TOUCH'!$A$20,IF(AB471='[1]RULES DONT TOUCH'!$A$7,'[1]RULES DONT TOUCH'!$A$18,IF(AB471="","More info Needed",0))))))))))))))</f>
        <v>Sun</v>
      </c>
      <c r="AE471" s="2" t="s">
        <v>5220</v>
      </c>
      <c r="AF471" s="2" t="s">
        <v>5048</v>
      </c>
      <c r="AH471" s="2" t="s">
        <v>30</v>
      </c>
      <c r="AI471" s="48">
        <f>VLOOKUP(A471,[2]LicensedPremisesLLPG!$B:$AP,40,0)</f>
        <v>100032118357</v>
      </c>
      <c r="AJ471" s="2" t="s">
        <v>29</v>
      </c>
      <c r="AK471" s="2" t="s">
        <v>37</v>
      </c>
      <c r="AL471" s="2" t="s">
        <v>3662</v>
      </c>
      <c r="AM471" s="2" t="s">
        <v>3663</v>
      </c>
      <c r="AN471" s="2" t="s">
        <v>3664</v>
      </c>
      <c r="AO471" s="2" t="s">
        <v>3662</v>
      </c>
    </row>
    <row r="472" spans="1:48" ht="14.25" customHeight="1" x14ac:dyDescent="0.2">
      <c r="A472" s="2">
        <v>36615</v>
      </c>
      <c r="B472" s="6" t="s">
        <v>1495</v>
      </c>
      <c r="C472" s="2" t="s">
        <v>4722</v>
      </c>
      <c r="E472" s="2" t="s">
        <v>67</v>
      </c>
      <c r="F472" s="2" t="s">
        <v>1236</v>
      </c>
      <c r="G472" s="4">
        <v>38630</v>
      </c>
      <c r="H472" s="4" t="s">
        <v>29</v>
      </c>
      <c r="I472" s="2" t="s">
        <v>40</v>
      </c>
      <c r="O472" s="2" t="s">
        <v>41</v>
      </c>
      <c r="R472" s="2" t="s">
        <v>27</v>
      </c>
      <c r="S472" s="2" t="s">
        <v>18</v>
      </c>
      <c r="X472" s="2" t="s">
        <v>5397</v>
      </c>
      <c r="Z472" s="2" t="str">
        <f>IF(X472='[1]RULES DONT TOUCH'!$A$1,"N/A",IF(X472='[1]RULES DONT TOUCH'!$A$2,'[1]RULES DONT TOUCH'!$A$9,IF(X472='[1]RULES DONT TOUCH'!$A$3,'[1]RULES DONT TOUCH'!$A$11,IF(X472='[1]RULES DONT TOUCH'!$A$4,'[1]RULES DONT TOUCH'!$A$10,IF(X472='[1]RULES DONT TOUCH'!$A$5,'[1]RULES DONT TOUCH'!$A$13,IF(X472='[1]RULES DONT TOUCH'!$A$16,'[1]RULES DONT TOUCH'!$A$17,IF(X472='[1]RULES DONT TOUCH'!$A$8,'[1]RULES DONT TOUCH'!$A$12,IF(X472='[1]RULES DONT TOUCH'!$A$7,'[1]RULES DONT TOUCH'!$A$18,IF(X472='[1]RULES DONT TOUCH'!$A$23,'[1]RULES DONT TOUCH'!$A$13,IF(X472='[1]RULES DONT TOUCH'!$A$24,'[1]RULES DONT TOUCH'!$A$25,IF(X472='[1]RULES DONT TOUCH'!$A$21,'[1]RULES DONT TOUCH'!$A$22,IF(X472="","More info Needed",0))))))))))))</f>
        <v>N/A</v>
      </c>
      <c r="AB472" s="2" t="s">
        <v>5216</v>
      </c>
      <c r="AC472" s="2" t="s">
        <v>5426</v>
      </c>
      <c r="AD472" s="2" t="str">
        <f>IF(AB472='[1]RULES DONT TOUCH'!$A$1,"N/A",IF(AB472='[1]RULES DONT TOUCH'!$A$2,'[1]RULES DONT TOUCH'!$A$9,IF(AB472='[1]RULES DONT TOUCH'!$A$3,'[1]RULES DONT TOUCH'!$A$11,IF(AB472='[1]RULES DONT TOUCH'!$A$4,'[1]RULES DONT TOUCH'!$A$10,IF(AB472='[1]RULES DONT TOUCH'!$A$24,'[1]RULES DONT TOUCH'!$A$25,IF(AB472='[1]RULES DONT TOUCH'!$A$13,'[1]RULES DONT TOUCH'!$A$13,IF(AB472='[1]RULES DONT TOUCH'!$A$16,'[1]RULES DONT TOUCH'!$A$17,IF(AB472='[1]RULES DONT TOUCH'!$A$5,'[1]RULES DONT TOUCH'!$A$13,IF(AB472='[1]RULES DONT TOUCH'!$A$8,'[1]RULES DONT TOUCH'!$A$12,IF(AB472='[1]RULES DONT TOUCH'!$A$23,'[1]RULES DONT TOUCH'!$A$13,IF(AB472='[1]RULES DONT TOUCH'!$A$21,'[1]RULES DONT TOUCH'!$A$22,IF(AB472='[1]RULES DONT TOUCH'!$A$19,'[1]RULES DONT TOUCH'!$A$20,IF(AB472='[1]RULES DONT TOUCH'!$A$7,'[1]RULES DONT TOUCH'!$A$18,IF(AB472="","More info Needed",0))))))))))))))</f>
        <v>Sun</v>
      </c>
      <c r="AE472" s="2" t="s">
        <v>5461</v>
      </c>
      <c r="AF472" s="2" t="s">
        <v>47</v>
      </c>
      <c r="AH472" s="2" t="s">
        <v>47</v>
      </c>
      <c r="AI472" s="48">
        <f>VLOOKUP(A472,[2]LicensedPremisesLLPG!$B:$AP,40,0)</f>
        <v>200001375806</v>
      </c>
      <c r="AJ472" s="2" t="s">
        <v>7162</v>
      </c>
      <c r="AK472" s="2" t="s">
        <v>43</v>
      </c>
      <c r="AL472" s="2" t="s">
        <v>1496</v>
      </c>
      <c r="AM472" s="2" t="s">
        <v>1497</v>
      </c>
      <c r="AN472" s="2" t="s">
        <v>1498</v>
      </c>
      <c r="AO472" s="2" t="s">
        <v>1499</v>
      </c>
    </row>
    <row r="473" spans="1:48" x14ac:dyDescent="0.2">
      <c r="A473" s="2">
        <v>36654</v>
      </c>
      <c r="B473" s="2" t="s">
        <v>113</v>
      </c>
      <c r="C473" s="2" t="s">
        <v>5490</v>
      </c>
      <c r="E473" s="2" t="s">
        <v>25</v>
      </c>
      <c r="F473" s="2" t="s">
        <v>114</v>
      </c>
      <c r="G473" s="4">
        <v>38630</v>
      </c>
      <c r="H473" s="4" t="s">
        <v>29</v>
      </c>
      <c r="I473" s="2" t="s">
        <v>35</v>
      </c>
      <c r="S473" s="2" t="s">
        <v>61</v>
      </c>
      <c r="U473" s="2" t="s">
        <v>29</v>
      </c>
      <c r="V473" s="2" t="s">
        <v>29</v>
      </c>
      <c r="W473" s="2" t="s">
        <v>29</v>
      </c>
      <c r="X473" s="7" t="s">
        <v>5397</v>
      </c>
      <c r="Y473" s="2" t="s">
        <v>30</v>
      </c>
      <c r="Z473" s="2" t="str">
        <f>IF(X473='[1]RULES DONT TOUCH'!$A$1,"N/A",IF(X473='[1]RULES DONT TOUCH'!$A$2,'[1]RULES DONT TOUCH'!$A$9,IF(X473='[1]RULES DONT TOUCH'!$A$3,'[1]RULES DONT TOUCH'!$A$11,IF(X473='[1]RULES DONT TOUCH'!$A$4,'[1]RULES DONT TOUCH'!$A$10,IF(X473='[1]RULES DONT TOUCH'!$A$5,'[1]RULES DONT TOUCH'!$A$13,IF(X473='[1]RULES DONT TOUCH'!$A$16,'[1]RULES DONT TOUCH'!$A$17,IF(X473='[1]RULES DONT TOUCH'!$A$8,'[1]RULES DONT TOUCH'!$A$12,IF(X473='[1]RULES DONT TOUCH'!$A$7,'[1]RULES DONT TOUCH'!$A$18,IF(X473='[1]RULES DONT TOUCH'!$A$23,'[1]RULES DONT TOUCH'!$A$13,IF(X473='[1]RULES DONT TOUCH'!$A$24,'[1]RULES DONT TOUCH'!$A$25,IF(X473='[1]RULES DONT TOUCH'!$A$21,'[1]RULES DONT TOUCH'!$A$22,IF(X473="","More info Needed",0))))))))))))</f>
        <v>N/A</v>
      </c>
      <c r="AA473" s="2" t="s">
        <v>30</v>
      </c>
      <c r="AB473" s="2" t="s">
        <v>5216</v>
      </c>
      <c r="AC473" s="2" t="s">
        <v>5201</v>
      </c>
      <c r="AD473" s="2" t="str">
        <f>IF(AB473='[1]RULES DONT TOUCH'!$A$1,"N/A",IF(AB473='[1]RULES DONT TOUCH'!$A$2,'[1]RULES DONT TOUCH'!$A$9,IF(AB473='[1]RULES DONT TOUCH'!$A$3,'[1]RULES DONT TOUCH'!$A$11,IF(AB473='[1]RULES DONT TOUCH'!$A$4,'[1]RULES DONT TOUCH'!$A$10,IF(AB473='[1]RULES DONT TOUCH'!$A$24,'[1]RULES DONT TOUCH'!$A$25,IF(AB473='[1]RULES DONT TOUCH'!$A$13,'[1]RULES DONT TOUCH'!$A$13,IF(AB473='[1]RULES DONT TOUCH'!$A$16,'[1]RULES DONT TOUCH'!$A$17,IF(AB473='[1]RULES DONT TOUCH'!$A$5,'[1]RULES DONT TOUCH'!$A$13,IF(AB473='[1]RULES DONT TOUCH'!$A$8,'[1]RULES DONT TOUCH'!$A$12,IF(AB473='[1]RULES DONT TOUCH'!$A$23,'[1]RULES DONT TOUCH'!$A$13,IF(AB473='[1]RULES DONT TOUCH'!$A$21,'[1]RULES DONT TOUCH'!$A$22,IF(AB473='[1]RULES DONT TOUCH'!$A$19,'[1]RULES DONT TOUCH'!$A$20,IF(AB473='[1]RULES DONT TOUCH'!$A$7,'[1]RULES DONT TOUCH'!$A$18,IF(AB473="","More info Needed",0))))))))))))))</f>
        <v>Sun</v>
      </c>
      <c r="AE473" s="2" t="s">
        <v>5220</v>
      </c>
      <c r="AF473" s="2" t="s">
        <v>5041</v>
      </c>
      <c r="AH473" s="2" t="s">
        <v>72</v>
      </c>
      <c r="AI473" s="48">
        <f>VLOOKUP(A473,[2]LicensedPremisesLLPG!$B:$AP,40,0)</f>
        <v>100031511318</v>
      </c>
      <c r="AJ473" s="2" t="s">
        <v>29</v>
      </c>
      <c r="AK473" s="2" t="s">
        <v>37</v>
      </c>
      <c r="AL473" s="2" t="s">
        <v>530</v>
      </c>
      <c r="AM473" s="2" t="s">
        <v>531</v>
      </c>
      <c r="AN473" s="2" t="s">
        <v>532</v>
      </c>
      <c r="AO473" s="2" t="s">
        <v>533</v>
      </c>
      <c r="AV473" s="2" t="s">
        <v>79</v>
      </c>
    </row>
    <row r="474" spans="1:48" x14ac:dyDescent="0.2">
      <c r="A474" s="2">
        <v>37023</v>
      </c>
      <c r="B474" s="6" t="s">
        <v>1594</v>
      </c>
      <c r="C474" s="2" t="s">
        <v>4737</v>
      </c>
      <c r="E474" s="2" t="s">
        <v>67</v>
      </c>
      <c r="F474" s="2" t="s">
        <v>1595</v>
      </c>
      <c r="G474" s="4">
        <v>38630</v>
      </c>
      <c r="H474" s="4" t="s">
        <v>29</v>
      </c>
      <c r="I474" s="2" t="s">
        <v>1596</v>
      </c>
      <c r="J474" s="2" t="s">
        <v>129</v>
      </c>
      <c r="K474" s="2" t="s">
        <v>112</v>
      </c>
      <c r="N474" s="2" t="s">
        <v>48</v>
      </c>
      <c r="O474" s="2" t="s">
        <v>41</v>
      </c>
      <c r="P474" s="2" t="s">
        <v>49</v>
      </c>
      <c r="Q474" s="2" t="s">
        <v>83</v>
      </c>
      <c r="R474" s="2" t="s">
        <v>27</v>
      </c>
      <c r="S474" s="2" t="s">
        <v>18</v>
      </c>
      <c r="X474" s="2" t="s">
        <v>5103</v>
      </c>
      <c r="Y474" s="2" t="s">
        <v>5737</v>
      </c>
      <c r="Z474" s="2" t="str">
        <f>IF(X474='[1]RULES DONT TOUCH'!$A$1,"N/A",IF(X474='[1]RULES DONT TOUCH'!$A$2,'[1]RULES DONT TOUCH'!$A$9,IF(X474='[1]RULES DONT TOUCH'!$A$3,'[1]RULES DONT TOUCH'!$A$11,IF(X474='[1]RULES DONT TOUCH'!$A$4,'[1]RULES DONT TOUCH'!$A$10,IF(X474='[1]RULES DONT TOUCH'!$A$5,'[1]RULES DONT TOUCH'!$A$13,IF(X474='[1]RULES DONT TOUCH'!$A$16,'[1]RULES DONT TOUCH'!$A$17,IF(X474='[1]RULES DONT TOUCH'!$A$8,'[1]RULES DONT TOUCH'!$A$12,IF(X474='[1]RULES DONT TOUCH'!$A$7,'[1]RULES DONT TOUCH'!$A$18,IF(X474='[1]RULES DONT TOUCH'!$A$23,'[1]RULES DONT TOUCH'!$A$13,IF(X474='[1]RULES DONT TOUCH'!$A$24,'[1]RULES DONT TOUCH'!$A$25,IF(X474='[1]RULES DONT TOUCH'!$A$21,'[1]RULES DONT TOUCH'!$A$22,IF(X474="","More info Needed",0))))))))))))</f>
        <v>N/A</v>
      </c>
      <c r="AA474" s="2" t="s">
        <v>30</v>
      </c>
      <c r="AB474" s="2" t="s">
        <v>5103</v>
      </c>
      <c r="AC474" s="2" t="s">
        <v>5687</v>
      </c>
      <c r="AD474" s="2" t="str">
        <f>IF(AB474='[1]RULES DONT TOUCH'!$A$1,"N/A",IF(AB474='[1]RULES DONT TOUCH'!$A$2,'[1]RULES DONT TOUCH'!$A$9,IF(AB474='[1]RULES DONT TOUCH'!$A$3,'[1]RULES DONT TOUCH'!$A$11,IF(AB474='[1]RULES DONT TOUCH'!$A$4,'[1]RULES DONT TOUCH'!$A$10,IF(AB474='[1]RULES DONT TOUCH'!$A$24,'[1]RULES DONT TOUCH'!$A$25,IF(AB474='[1]RULES DONT TOUCH'!$A$13,'[1]RULES DONT TOUCH'!$A$13,IF(AB474='[1]RULES DONT TOUCH'!$A$16,'[1]RULES DONT TOUCH'!$A$17,IF(AB474='[1]RULES DONT TOUCH'!$A$5,'[1]RULES DONT TOUCH'!$A$13,IF(AB474='[1]RULES DONT TOUCH'!$A$8,'[1]RULES DONT TOUCH'!$A$12,IF(AB474='[1]RULES DONT TOUCH'!$A$23,'[1]RULES DONT TOUCH'!$A$13,IF(AB474='[1]RULES DONT TOUCH'!$A$21,'[1]RULES DONT TOUCH'!$A$22,IF(AB474='[1]RULES DONT TOUCH'!$A$19,'[1]RULES DONT TOUCH'!$A$20,IF(AB474='[1]RULES DONT TOUCH'!$A$7,'[1]RULES DONT TOUCH'!$A$18,IF(AB474="","More info Needed",0))))))))))))))</f>
        <v>N/A</v>
      </c>
      <c r="AE474" s="2" t="s">
        <v>30</v>
      </c>
      <c r="AF474" s="2" t="s">
        <v>5041</v>
      </c>
      <c r="AH474" s="2" t="s">
        <v>47</v>
      </c>
      <c r="AI474" s="48">
        <f>VLOOKUP(A474,[2]LicensedPremisesLLPG!$B:$AP,40,0)</f>
        <v>200001381458</v>
      </c>
      <c r="AJ474" s="2" t="s">
        <v>7163</v>
      </c>
      <c r="AK474" s="2" t="s">
        <v>43</v>
      </c>
      <c r="AL474" s="2" t="s">
        <v>1597</v>
      </c>
      <c r="AM474" s="2" t="s">
        <v>1598</v>
      </c>
      <c r="AN474" s="2" t="s">
        <v>1599</v>
      </c>
      <c r="AO474" s="2" t="s">
        <v>1600</v>
      </c>
    </row>
    <row r="475" spans="1:48" ht="28.5" customHeight="1" x14ac:dyDescent="0.2">
      <c r="A475" s="2">
        <v>37192</v>
      </c>
      <c r="B475" s="2" t="s">
        <v>5369</v>
      </c>
      <c r="C475" s="2" t="s">
        <v>5370</v>
      </c>
      <c r="E475" s="2" t="s">
        <v>25</v>
      </c>
      <c r="F475" s="2" t="s">
        <v>5371</v>
      </c>
      <c r="G475" s="4">
        <v>38630</v>
      </c>
      <c r="H475" s="4" t="s">
        <v>28</v>
      </c>
      <c r="I475" s="2" t="s">
        <v>900</v>
      </c>
      <c r="K475" s="2" t="s">
        <v>112</v>
      </c>
      <c r="N475" s="2" t="s">
        <v>48</v>
      </c>
      <c r="O475" s="2" t="s">
        <v>54</v>
      </c>
      <c r="P475" s="2" t="s">
        <v>49</v>
      </c>
      <c r="Q475" s="2" t="s">
        <v>83</v>
      </c>
      <c r="R475" s="2" t="s">
        <v>27</v>
      </c>
      <c r="S475" s="2" t="s">
        <v>18</v>
      </c>
      <c r="U475" s="2" t="s">
        <v>29</v>
      </c>
      <c r="W475" s="2" t="s">
        <v>29</v>
      </c>
      <c r="X475" s="2" t="s">
        <v>5103</v>
      </c>
      <c r="Y475" s="2" t="s">
        <v>5316</v>
      </c>
      <c r="Z475" s="2" t="str">
        <f>IF(X475='[1]RULES DONT TOUCH'!$A$1,"N/A",IF(X475='[1]RULES DONT TOUCH'!$A$2,'[1]RULES DONT TOUCH'!$A$9,IF(X475='[1]RULES DONT TOUCH'!$A$3,'[1]RULES DONT TOUCH'!$A$11,IF(X475='[1]RULES DONT TOUCH'!$A$4,'[1]RULES DONT TOUCH'!$A$10,IF(X475='[1]RULES DONT TOUCH'!$A$5,'[1]RULES DONT TOUCH'!$A$13,IF(X475='[1]RULES DONT TOUCH'!$A$16,'[1]RULES DONT TOUCH'!$A$17,IF(X475='[1]RULES DONT TOUCH'!$A$8,'[1]RULES DONT TOUCH'!$A$12,IF(X475='[1]RULES DONT TOUCH'!$A$7,'[1]RULES DONT TOUCH'!$A$18,IF(X475='[1]RULES DONT TOUCH'!$A$23,'[1]RULES DONT TOUCH'!$A$13,IF(X475='[1]RULES DONT TOUCH'!$A$24,'[1]RULES DONT TOUCH'!$A$25,IF(X475='[1]RULES DONT TOUCH'!$A$21,'[1]RULES DONT TOUCH'!$A$22,IF(X475="","More info Needed",0))))))))))))</f>
        <v>N/A</v>
      </c>
      <c r="AA475" s="2" t="s">
        <v>30</v>
      </c>
      <c r="AB475" s="2" t="s">
        <v>5103</v>
      </c>
      <c r="AC475" s="2" t="s">
        <v>5427</v>
      </c>
      <c r="AD475" s="2" t="str">
        <f>IF(AB475='[1]RULES DONT TOUCH'!$A$1,"N/A",IF(AB475='[1]RULES DONT TOUCH'!$A$2,'[1]RULES DONT TOUCH'!$A$9,IF(AB475='[1]RULES DONT TOUCH'!$A$3,'[1]RULES DONT TOUCH'!$A$11,IF(AB475='[1]RULES DONT TOUCH'!$A$4,'[1]RULES DONT TOUCH'!$A$10,IF(AB475='[1]RULES DONT TOUCH'!$A$24,'[1]RULES DONT TOUCH'!$A$25,IF(AB475='[1]RULES DONT TOUCH'!$A$13,'[1]RULES DONT TOUCH'!$A$13,IF(AB475='[1]RULES DONT TOUCH'!$A$16,'[1]RULES DONT TOUCH'!$A$17,IF(AB475='[1]RULES DONT TOUCH'!$A$5,'[1]RULES DONT TOUCH'!$A$13,IF(AB475='[1]RULES DONT TOUCH'!$A$8,'[1]RULES DONT TOUCH'!$A$12,IF(AB475='[1]RULES DONT TOUCH'!$A$23,'[1]RULES DONT TOUCH'!$A$13,IF(AB475='[1]RULES DONT TOUCH'!$A$21,'[1]RULES DONT TOUCH'!$A$22,IF(AB475='[1]RULES DONT TOUCH'!$A$19,'[1]RULES DONT TOUCH'!$A$20,IF(AB475='[1]RULES DONT TOUCH'!$A$7,'[1]RULES DONT TOUCH'!$A$18,IF(AB475="","More info Needed",0))))))))))))))</f>
        <v>N/A</v>
      </c>
      <c r="AE475" s="2" t="s">
        <v>30</v>
      </c>
      <c r="AF475" s="2" t="s">
        <v>5544</v>
      </c>
      <c r="AH475" s="2" t="s">
        <v>47</v>
      </c>
      <c r="AI475" s="67">
        <v>100032094526</v>
      </c>
      <c r="AJ475" s="2" t="s">
        <v>7163</v>
      </c>
      <c r="AK475" s="2" t="s">
        <v>43</v>
      </c>
      <c r="AL475" s="2" t="s">
        <v>3652</v>
      </c>
      <c r="AM475" s="2" t="s">
        <v>5372</v>
      </c>
      <c r="AN475" s="2" t="s">
        <v>4299</v>
      </c>
      <c r="AO475" s="2" t="s">
        <v>5373</v>
      </c>
    </row>
    <row r="476" spans="1:48" ht="14.25" customHeight="1" x14ac:dyDescent="0.2">
      <c r="A476" s="2">
        <v>37309</v>
      </c>
      <c r="B476" s="2" t="s">
        <v>2505</v>
      </c>
      <c r="C476" s="2" t="s">
        <v>2506</v>
      </c>
      <c r="E476" s="2" t="s">
        <v>25</v>
      </c>
      <c r="F476" s="2" t="s">
        <v>2507</v>
      </c>
      <c r="G476" s="4">
        <v>38630</v>
      </c>
      <c r="H476" s="4" t="s">
        <v>29</v>
      </c>
      <c r="I476" s="2" t="s">
        <v>45</v>
      </c>
      <c r="J476" s="2" t="s">
        <v>129</v>
      </c>
      <c r="K476" s="2" t="s">
        <v>112</v>
      </c>
      <c r="N476" s="2" t="s">
        <v>20</v>
      </c>
      <c r="O476" s="2" t="s">
        <v>131</v>
      </c>
      <c r="P476" s="2" t="s">
        <v>132</v>
      </c>
      <c r="Q476" s="2" t="s">
        <v>133</v>
      </c>
      <c r="R476" s="2" t="s">
        <v>46</v>
      </c>
      <c r="S476" s="2" t="s">
        <v>18</v>
      </c>
      <c r="X476" s="2" t="s">
        <v>5103</v>
      </c>
      <c r="Y476" s="2" t="s">
        <v>5332</v>
      </c>
      <c r="Z476" s="2" t="str">
        <f>IF(X476='[1]RULES DONT TOUCH'!$A$1,"N/A",IF(X476='[1]RULES DONT TOUCH'!$A$2,'[1]RULES DONT TOUCH'!$A$9,IF(X476='[1]RULES DONT TOUCH'!$A$3,'[1]RULES DONT TOUCH'!$A$11,IF(X476='[1]RULES DONT TOUCH'!$A$4,'[1]RULES DONT TOUCH'!$A$10,IF(X476='[1]RULES DONT TOUCH'!$A$5,'[1]RULES DONT TOUCH'!$A$13,IF(X476='[1]RULES DONT TOUCH'!$A$16,'[1]RULES DONT TOUCH'!$A$17,IF(X476='[1]RULES DONT TOUCH'!$A$8,'[1]RULES DONT TOUCH'!$A$12,IF(X476='[1]RULES DONT TOUCH'!$A$7,'[1]RULES DONT TOUCH'!$A$18,IF(X476='[1]RULES DONT TOUCH'!$A$23,'[1]RULES DONT TOUCH'!$A$13,IF(X476='[1]RULES DONT TOUCH'!$A$24,'[1]RULES DONT TOUCH'!$A$25,IF(X476='[1]RULES DONT TOUCH'!$A$21,'[1]RULES DONT TOUCH'!$A$22,IF(X476="","More info Needed",0))))))))))))</f>
        <v>N/A</v>
      </c>
      <c r="AA476" s="2" t="s">
        <v>30</v>
      </c>
      <c r="AB476" s="2" t="s">
        <v>5103</v>
      </c>
      <c r="AC476" s="2" t="s">
        <v>5687</v>
      </c>
      <c r="AD476" s="2" t="str">
        <f>IF(AB476='[1]RULES DONT TOUCH'!$A$1,"N/A",IF(AB476='[1]RULES DONT TOUCH'!$A$2,'[1]RULES DONT TOUCH'!$A$9,IF(AB476='[1]RULES DONT TOUCH'!$A$3,'[1]RULES DONT TOUCH'!$A$11,IF(AB476='[1]RULES DONT TOUCH'!$A$4,'[1]RULES DONT TOUCH'!$A$10,IF(AB476='[1]RULES DONT TOUCH'!$A$24,'[1]RULES DONT TOUCH'!$A$25,IF(AB476='[1]RULES DONT TOUCH'!$A$13,'[1]RULES DONT TOUCH'!$A$13,IF(AB476='[1]RULES DONT TOUCH'!$A$16,'[1]RULES DONT TOUCH'!$A$17,IF(AB476='[1]RULES DONT TOUCH'!$A$5,'[1]RULES DONT TOUCH'!$A$13,IF(AB476='[1]RULES DONT TOUCH'!$A$8,'[1]RULES DONT TOUCH'!$A$12,IF(AB476='[1]RULES DONT TOUCH'!$A$23,'[1]RULES DONT TOUCH'!$A$13,IF(AB476='[1]RULES DONT TOUCH'!$A$21,'[1]RULES DONT TOUCH'!$A$22,IF(AB476='[1]RULES DONT TOUCH'!$A$19,'[1]RULES DONT TOUCH'!$A$20,IF(AB476='[1]RULES DONT TOUCH'!$A$7,'[1]RULES DONT TOUCH'!$A$18,IF(AB476="","More info Needed",0))))))))))))))</f>
        <v>N/A</v>
      </c>
      <c r="AE476" s="2" t="s">
        <v>30</v>
      </c>
      <c r="AF476" s="2" t="s">
        <v>5544</v>
      </c>
      <c r="AH476" s="2" t="s">
        <v>30</v>
      </c>
      <c r="AI476" s="48">
        <f>VLOOKUP(A476,[2]LicensedPremisesLLPG!$B:$AP,40,0)</f>
        <v>200001411981</v>
      </c>
      <c r="AJ476" s="2" t="s">
        <v>7163</v>
      </c>
      <c r="AK476" s="2" t="s">
        <v>43</v>
      </c>
      <c r="AL476" s="2" t="s">
        <v>2508</v>
      </c>
      <c r="AM476" s="6" t="s">
        <v>2509</v>
      </c>
      <c r="AN476" s="6" t="s">
        <v>2510</v>
      </c>
      <c r="AO476" s="2" t="s">
        <v>8295</v>
      </c>
    </row>
    <row r="477" spans="1:48" ht="14.25" customHeight="1" x14ac:dyDescent="0.2">
      <c r="A477" s="2">
        <v>37340</v>
      </c>
      <c r="B477" s="2" t="s">
        <v>105</v>
      </c>
      <c r="C477" s="2" t="s">
        <v>5476</v>
      </c>
      <c r="D477" s="2" t="s">
        <v>106</v>
      </c>
      <c r="E477" s="2" t="s">
        <v>25</v>
      </c>
      <c r="F477" s="2" t="s">
        <v>100</v>
      </c>
      <c r="G477" s="4">
        <v>38630</v>
      </c>
      <c r="H477" s="4" t="s">
        <v>29</v>
      </c>
      <c r="I477" s="2" t="s">
        <v>40</v>
      </c>
      <c r="O477" s="2" t="s">
        <v>41</v>
      </c>
      <c r="R477" s="2" t="s">
        <v>27</v>
      </c>
      <c r="S477" s="2" t="s">
        <v>42</v>
      </c>
      <c r="U477" s="2" t="s">
        <v>29</v>
      </c>
      <c r="V477" s="2" t="s">
        <v>29</v>
      </c>
      <c r="W477" s="2" t="s">
        <v>29</v>
      </c>
      <c r="X477" s="7" t="s">
        <v>5397</v>
      </c>
      <c r="Y477" s="2" t="s">
        <v>30</v>
      </c>
      <c r="Z477" s="2" t="str">
        <f>IF(X477='[1]RULES DONT TOUCH'!$A$1,"N/A",IF(X477='[1]RULES DONT TOUCH'!$A$2,'[1]RULES DONT TOUCH'!$A$9,IF(X477='[1]RULES DONT TOUCH'!$A$3,'[1]RULES DONT TOUCH'!$A$11,IF(X477='[1]RULES DONT TOUCH'!$A$4,'[1]RULES DONT TOUCH'!$A$10,IF(X477='[1]RULES DONT TOUCH'!$A$5,'[1]RULES DONT TOUCH'!$A$13,IF(X477='[1]RULES DONT TOUCH'!$A$16,'[1]RULES DONT TOUCH'!$A$17,IF(X477='[1]RULES DONT TOUCH'!$A$8,'[1]RULES DONT TOUCH'!$A$12,IF(X477='[1]RULES DONT TOUCH'!$A$7,'[1]RULES DONT TOUCH'!$A$18,IF(X477='[1]RULES DONT TOUCH'!$A$23,'[1]RULES DONT TOUCH'!$A$13,IF(X477='[1]RULES DONT TOUCH'!$A$24,'[1]RULES DONT TOUCH'!$A$25,IF(X477='[1]RULES DONT TOUCH'!$A$21,'[1]RULES DONT TOUCH'!$A$22,IF(X477="","More info Needed",0))))))))))))</f>
        <v>N/A</v>
      </c>
      <c r="AA477" s="2" t="s">
        <v>30</v>
      </c>
      <c r="AB477" s="2" t="s">
        <v>5216</v>
      </c>
      <c r="AC477" s="2" t="s">
        <v>5426</v>
      </c>
      <c r="AD477" s="2" t="str">
        <f>IF(AB477='[1]RULES DONT TOUCH'!$A$1,"N/A",IF(AB477='[1]RULES DONT TOUCH'!$A$2,'[1]RULES DONT TOUCH'!$A$9,IF(AB477='[1]RULES DONT TOUCH'!$A$3,'[1]RULES DONT TOUCH'!$A$11,IF(AB477='[1]RULES DONT TOUCH'!$A$4,'[1]RULES DONT TOUCH'!$A$10,IF(AB477='[1]RULES DONT TOUCH'!$A$24,'[1]RULES DONT TOUCH'!$A$25,IF(AB477='[1]RULES DONT TOUCH'!$A$13,'[1]RULES DONT TOUCH'!$A$13,IF(AB477='[1]RULES DONT TOUCH'!$A$16,'[1]RULES DONT TOUCH'!$A$17,IF(AB477='[1]RULES DONT TOUCH'!$A$5,'[1]RULES DONT TOUCH'!$A$13,IF(AB477='[1]RULES DONT TOUCH'!$A$8,'[1]RULES DONT TOUCH'!$A$12,IF(AB477='[1]RULES DONT TOUCH'!$A$23,'[1]RULES DONT TOUCH'!$A$13,IF(AB477='[1]RULES DONT TOUCH'!$A$21,'[1]RULES DONT TOUCH'!$A$22,IF(AB477='[1]RULES DONT TOUCH'!$A$19,'[1]RULES DONT TOUCH'!$A$20,IF(AB477='[1]RULES DONT TOUCH'!$A$7,'[1]RULES DONT TOUCH'!$A$18,IF(AB477="","More info Needed",0))))))))))))))</f>
        <v>Sun</v>
      </c>
      <c r="AE477" s="2" t="s">
        <v>5461</v>
      </c>
      <c r="AF477" s="2" t="s">
        <v>5041</v>
      </c>
      <c r="AH477" s="2" t="s">
        <v>30</v>
      </c>
      <c r="AI477" s="48">
        <f>VLOOKUP(A477,[2]LicensedPremisesLLPG!$B:$AP,40,0)</f>
        <v>100032128895</v>
      </c>
      <c r="AJ477" s="2" t="s">
        <v>7162</v>
      </c>
      <c r="AK477" s="2" t="s">
        <v>43</v>
      </c>
      <c r="AL477" s="2" t="s">
        <v>501</v>
      </c>
      <c r="AM477" s="2" t="s">
        <v>502</v>
      </c>
      <c r="AN477" s="2" t="s">
        <v>503</v>
      </c>
      <c r="AO477" s="2" t="s">
        <v>504</v>
      </c>
      <c r="AV477" s="2" t="s">
        <v>79</v>
      </c>
    </row>
    <row r="478" spans="1:48" ht="28.5" customHeight="1" x14ac:dyDescent="0.2">
      <c r="A478" s="2">
        <v>37342</v>
      </c>
      <c r="B478" s="2" t="s">
        <v>2720</v>
      </c>
      <c r="C478" s="2" t="s">
        <v>2721</v>
      </c>
      <c r="E478" s="2" t="s">
        <v>25</v>
      </c>
      <c r="F478" s="2" t="s">
        <v>2722</v>
      </c>
      <c r="G478" s="4">
        <v>38630</v>
      </c>
      <c r="H478" s="4" t="s">
        <v>29</v>
      </c>
      <c r="I478" s="2" t="s">
        <v>35</v>
      </c>
      <c r="S478" s="2" t="s">
        <v>61</v>
      </c>
      <c r="X478" s="2" t="s">
        <v>5397</v>
      </c>
      <c r="Z478" s="2" t="str">
        <f>IF(X478='[1]RULES DONT TOUCH'!$A$1,"N/A",IF(X478='[1]RULES DONT TOUCH'!$A$2,'[1]RULES DONT TOUCH'!$A$9,IF(X478='[1]RULES DONT TOUCH'!$A$3,'[1]RULES DONT TOUCH'!$A$11,IF(X478='[1]RULES DONT TOUCH'!$A$4,'[1]RULES DONT TOUCH'!$A$10,IF(X478='[1]RULES DONT TOUCH'!$A$5,'[1]RULES DONT TOUCH'!$A$13,IF(X478='[1]RULES DONT TOUCH'!$A$16,'[1]RULES DONT TOUCH'!$A$17,IF(X478='[1]RULES DONT TOUCH'!$A$8,'[1]RULES DONT TOUCH'!$A$12,IF(X478='[1]RULES DONT TOUCH'!$A$7,'[1]RULES DONT TOUCH'!$A$18,IF(X478='[1]RULES DONT TOUCH'!$A$23,'[1]RULES DONT TOUCH'!$A$13,IF(X478='[1]RULES DONT TOUCH'!$A$24,'[1]RULES DONT TOUCH'!$A$25,IF(X478='[1]RULES DONT TOUCH'!$A$21,'[1]RULES DONT TOUCH'!$A$22,IF(X478="","More info Needed",0))))))))))))</f>
        <v>N/A</v>
      </c>
      <c r="AB478" s="2" t="s">
        <v>5103</v>
      </c>
      <c r="AC478" s="2" t="s">
        <v>5201</v>
      </c>
      <c r="AD478" s="2" t="str">
        <f>IF(AB478='[1]RULES DONT TOUCH'!$A$1,"N/A",IF(AB478='[1]RULES DONT TOUCH'!$A$2,'[1]RULES DONT TOUCH'!$A$9,IF(AB478='[1]RULES DONT TOUCH'!$A$3,'[1]RULES DONT TOUCH'!$A$11,IF(AB478='[1]RULES DONT TOUCH'!$A$4,'[1]RULES DONT TOUCH'!$A$10,IF(AB478='[1]RULES DONT TOUCH'!$A$24,'[1]RULES DONT TOUCH'!$A$25,IF(AB478='[1]RULES DONT TOUCH'!$A$13,'[1]RULES DONT TOUCH'!$A$13,IF(AB478='[1]RULES DONT TOUCH'!$A$16,'[1]RULES DONT TOUCH'!$A$17,IF(AB478='[1]RULES DONT TOUCH'!$A$5,'[1]RULES DONT TOUCH'!$A$13,IF(AB478='[1]RULES DONT TOUCH'!$A$8,'[1]RULES DONT TOUCH'!$A$12,IF(AB478='[1]RULES DONT TOUCH'!$A$23,'[1]RULES DONT TOUCH'!$A$13,IF(AB478='[1]RULES DONT TOUCH'!$A$21,'[1]RULES DONT TOUCH'!$A$22,IF(AB478='[1]RULES DONT TOUCH'!$A$19,'[1]RULES DONT TOUCH'!$A$20,IF(AB478='[1]RULES DONT TOUCH'!$A$7,'[1]RULES DONT TOUCH'!$A$18,IF(AB478="","More info Needed",0))))))))))))))</f>
        <v>N/A</v>
      </c>
      <c r="AE478" s="2" t="s">
        <v>5220</v>
      </c>
      <c r="AF478" s="2" t="s">
        <v>5041</v>
      </c>
      <c r="AH478" s="2" t="s">
        <v>30</v>
      </c>
      <c r="AI478" s="48">
        <f>VLOOKUP(A478,[2]LicensedPremisesLLPG!$B:$AP,40,0)</f>
        <v>10000131476</v>
      </c>
      <c r="AJ478" s="2" t="s">
        <v>29</v>
      </c>
      <c r="AK478" s="2" t="s">
        <v>37</v>
      </c>
      <c r="AL478" s="2" t="s">
        <v>2723</v>
      </c>
      <c r="AM478" s="2" t="s">
        <v>2724</v>
      </c>
      <c r="AN478" s="2" t="s">
        <v>2725</v>
      </c>
      <c r="AO478" s="2" t="s">
        <v>2723</v>
      </c>
    </row>
    <row r="479" spans="1:48" ht="14.25" customHeight="1" x14ac:dyDescent="0.2">
      <c r="A479" s="2">
        <v>37404</v>
      </c>
      <c r="B479" s="2" t="s">
        <v>2503</v>
      </c>
      <c r="C479" s="2" t="s">
        <v>2504</v>
      </c>
      <c r="E479" s="2" t="s">
        <v>25</v>
      </c>
      <c r="F479" s="2" t="s">
        <v>2500</v>
      </c>
      <c r="G479" s="4">
        <v>38630</v>
      </c>
      <c r="H479" s="4" t="s">
        <v>29</v>
      </c>
      <c r="I479" s="2" t="s">
        <v>40</v>
      </c>
      <c r="O479" s="2" t="s">
        <v>41</v>
      </c>
      <c r="R479" s="2" t="s">
        <v>27</v>
      </c>
      <c r="S479" s="2" t="s">
        <v>18</v>
      </c>
      <c r="X479" s="2" t="s">
        <v>5397</v>
      </c>
      <c r="Z479" s="2" t="str">
        <f>IF(X479='[1]RULES DONT TOUCH'!$A$1,"N/A",IF(X479='[1]RULES DONT TOUCH'!$A$2,'[1]RULES DONT TOUCH'!$A$9,IF(X479='[1]RULES DONT TOUCH'!$A$3,'[1]RULES DONT TOUCH'!$A$11,IF(X479='[1]RULES DONT TOUCH'!$A$4,'[1]RULES DONT TOUCH'!$A$10,IF(X479='[1]RULES DONT TOUCH'!$A$5,'[1]RULES DONT TOUCH'!$A$13,IF(X479='[1]RULES DONT TOUCH'!$A$16,'[1]RULES DONT TOUCH'!$A$17,IF(X479='[1]RULES DONT TOUCH'!$A$8,'[1]RULES DONT TOUCH'!$A$12,IF(X479='[1]RULES DONT TOUCH'!$A$7,'[1]RULES DONT TOUCH'!$A$18,IF(X479='[1]RULES DONT TOUCH'!$A$23,'[1]RULES DONT TOUCH'!$A$13,IF(X479='[1]RULES DONT TOUCH'!$A$24,'[1]RULES DONT TOUCH'!$A$25,IF(X479='[1]RULES DONT TOUCH'!$A$21,'[1]RULES DONT TOUCH'!$A$22,IF(X479="","More info Needed",0))))))))))))</f>
        <v>N/A</v>
      </c>
      <c r="AB479" s="2" t="s">
        <v>5216</v>
      </c>
      <c r="AC479" s="2" t="s">
        <v>5426</v>
      </c>
      <c r="AD479" s="2" t="str">
        <f>IF(AB479='[1]RULES DONT TOUCH'!$A$1,"N/A",IF(AB479='[1]RULES DONT TOUCH'!$A$2,'[1]RULES DONT TOUCH'!$A$9,IF(AB479='[1]RULES DONT TOUCH'!$A$3,'[1]RULES DONT TOUCH'!$A$11,IF(AB479='[1]RULES DONT TOUCH'!$A$4,'[1]RULES DONT TOUCH'!$A$10,IF(AB479='[1]RULES DONT TOUCH'!$A$24,'[1]RULES DONT TOUCH'!$A$25,IF(AB479='[1]RULES DONT TOUCH'!$A$13,'[1]RULES DONT TOUCH'!$A$13,IF(AB479='[1]RULES DONT TOUCH'!$A$16,'[1]RULES DONT TOUCH'!$A$17,IF(AB479='[1]RULES DONT TOUCH'!$A$5,'[1]RULES DONT TOUCH'!$A$13,IF(AB479='[1]RULES DONT TOUCH'!$A$8,'[1]RULES DONT TOUCH'!$A$12,IF(AB479='[1]RULES DONT TOUCH'!$A$23,'[1]RULES DONT TOUCH'!$A$13,IF(AB479='[1]RULES DONT TOUCH'!$A$21,'[1]RULES DONT TOUCH'!$A$22,IF(AB479='[1]RULES DONT TOUCH'!$A$19,'[1]RULES DONT TOUCH'!$A$20,IF(AB479='[1]RULES DONT TOUCH'!$A$7,'[1]RULES DONT TOUCH'!$A$18,IF(AB479="","More info Needed",0))))))))))))))</f>
        <v>Sun</v>
      </c>
      <c r="AE479" s="2" t="s">
        <v>5461</v>
      </c>
      <c r="AF479" s="2" t="s">
        <v>5041</v>
      </c>
      <c r="AH479" s="2" t="s">
        <v>47</v>
      </c>
      <c r="AI479" s="48">
        <f>VLOOKUP(A479,[2]LicensedPremisesLLPG!$B:$AP,40,0)</f>
        <v>10000132331</v>
      </c>
      <c r="AJ479" s="2" t="s">
        <v>7162</v>
      </c>
      <c r="AK479" s="2" t="s">
        <v>43</v>
      </c>
      <c r="AL479" s="2" t="s">
        <v>6135</v>
      </c>
      <c r="AM479" s="2" t="s">
        <v>7258</v>
      </c>
      <c r="AN479" s="2" t="s">
        <v>7259</v>
      </c>
      <c r="AO479" s="2" t="s">
        <v>7851</v>
      </c>
    </row>
    <row r="480" spans="1:48" x14ac:dyDescent="0.2">
      <c r="A480" s="2">
        <v>37406</v>
      </c>
      <c r="B480" s="2" t="s">
        <v>2801</v>
      </c>
      <c r="C480" s="2" t="s">
        <v>2802</v>
      </c>
      <c r="E480" s="2" t="s">
        <v>25</v>
      </c>
      <c r="F480" s="2" t="s">
        <v>1236</v>
      </c>
      <c r="G480" s="4">
        <v>38630</v>
      </c>
      <c r="H480" s="4" t="s">
        <v>29</v>
      </c>
      <c r="I480" s="2" t="s">
        <v>40</v>
      </c>
      <c r="S480" s="2" t="s">
        <v>18</v>
      </c>
      <c r="X480" s="2" t="s">
        <v>5397</v>
      </c>
      <c r="Y480" s="2" t="s">
        <v>30</v>
      </c>
      <c r="Z480" s="2" t="str">
        <f>IF(X480='[1]RULES DONT TOUCH'!$A$1,"N/A",IF(X480='[1]RULES DONT TOUCH'!$A$2,'[1]RULES DONT TOUCH'!$A$9,IF(X480='[1]RULES DONT TOUCH'!$A$3,'[1]RULES DONT TOUCH'!$A$11,IF(X480='[1]RULES DONT TOUCH'!$A$4,'[1]RULES DONT TOUCH'!$A$10,IF(X480='[1]RULES DONT TOUCH'!$A$5,'[1]RULES DONT TOUCH'!$A$13,IF(X480='[1]RULES DONT TOUCH'!$A$16,'[1]RULES DONT TOUCH'!$A$17,IF(X480='[1]RULES DONT TOUCH'!$A$8,'[1]RULES DONT TOUCH'!$A$12,IF(X480='[1]RULES DONT TOUCH'!$A$7,'[1]RULES DONT TOUCH'!$A$18,IF(X480='[1]RULES DONT TOUCH'!$A$23,'[1]RULES DONT TOUCH'!$A$13,IF(X480='[1]RULES DONT TOUCH'!$A$24,'[1]RULES DONT TOUCH'!$A$25,IF(X480='[1]RULES DONT TOUCH'!$A$21,'[1]RULES DONT TOUCH'!$A$22,IF(X480="","More info Needed",0))))))))))))</f>
        <v>N/A</v>
      </c>
      <c r="AA480" s="2" t="s">
        <v>30</v>
      </c>
      <c r="AB480" s="2" t="s">
        <v>5216</v>
      </c>
      <c r="AC480" s="2" t="s">
        <v>5426</v>
      </c>
      <c r="AD480" s="2" t="str">
        <f>IF(AB480='[1]RULES DONT TOUCH'!$A$1,"N/A",IF(AB480='[1]RULES DONT TOUCH'!$A$2,'[1]RULES DONT TOUCH'!$A$9,IF(AB480='[1]RULES DONT TOUCH'!$A$3,'[1]RULES DONT TOUCH'!$A$11,IF(AB480='[1]RULES DONT TOUCH'!$A$4,'[1]RULES DONT TOUCH'!$A$10,IF(AB480='[1]RULES DONT TOUCH'!$A$24,'[1]RULES DONT TOUCH'!$A$25,IF(AB480='[1]RULES DONT TOUCH'!$A$13,'[1]RULES DONT TOUCH'!$A$13,IF(AB480='[1]RULES DONT TOUCH'!$A$16,'[1]RULES DONT TOUCH'!$A$17,IF(AB480='[1]RULES DONT TOUCH'!$A$5,'[1]RULES DONT TOUCH'!$A$13,IF(AB480='[1]RULES DONT TOUCH'!$A$8,'[1]RULES DONT TOUCH'!$A$12,IF(AB480='[1]RULES DONT TOUCH'!$A$23,'[1]RULES DONT TOUCH'!$A$13,IF(AB480='[1]RULES DONT TOUCH'!$A$21,'[1]RULES DONT TOUCH'!$A$22,IF(AB480='[1]RULES DONT TOUCH'!$A$19,'[1]RULES DONT TOUCH'!$A$20,IF(AB480='[1]RULES DONT TOUCH'!$A$7,'[1]RULES DONT TOUCH'!$A$18,IF(AB480="","More info Needed",0))))))))))))))</f>
        <v>Sun</v>
      </c>
      <c r="AE480" s="2" t="s">
        <v>5461</v>
      </c>
      <c r="AF480" s="2" t="s">
        <v>5431</v>
      </c>
      <c r="AH480" s="2" t="s">
        <v>47</v>
      </c>
      <c r="AI480" s="48">
        <f>VLOOKUP(A480,[2]LicensedPremisesLLPG!$B:$AP,40,0)</f>
        <v>200001375816</v>
      </c>
      <c r="AJ480" s="2" t="s">
        <v>7162</v>
      </c>
      <c r="AK480" s="2" t="s">
        <v>43</v>
      </c>
      <c r="AL480" s="2" t="s">
        <v>2803</v>
      </c>
      <c r="AM480" s="2" t="s">
        <v>2804</v>
      </c>
      <c r="AN480" s="2" t="s">
        <v>1236</v>
      </c>
      <c r="AO480" s="2" t="s">
        <v>2803</v>
      </c>
    </row>
    <row r="481" spans="1:41" ht="14.25" customHeight="1" x14ac:dyDescent="0.2">
      <c r="A481" s="2">
        <v>37448</v>
      </c>
      <c r="B481" s="2" t="s">
        <v>85</v>
      </c>
      <c r="C481" s="2" t="s">
        <v>5365</v>
      </c>
      <c r="E481" s="2" t="s">
        <v>25</v>
      </c>
      <c r="F481" s="2" t="s">
        <v>2747</v>
      </c>
      <c r="G481" s="4">
        <v>38630</v>
      </c>
      <c r="H481" s="4" t="s">
        <v>28</v>
      </c>
      <c r="I481" s="2" t="s">
        <v>203</v>
      </c>
      <c r="O481" s="2" t="s">
        <v>41</v>
      </c>
      <c r="R481" s="2" t="s">
        <v>27</v>
      </c>
      <c r="S481" s="2" t="s">
        <v>18</v>
      </c>
      <c r="U481" s="2" t="s">
        <v>29</v>
      </c>
      <c r="W481" s="2" t="s">
        <v>29</v>
      </c>
      <c r="X481" s="2" t="s">
        <v>5397</v>
      </c>
      <c r="Y481" s="2" t="s">
        <v>30</v>
      </c>
      <c r="Z481" s="2" t="str">
        <f>IF(X481='[1]RULES DONT TOUCH'!$A$1,"N/A",IF(X481='[1]RULES DONT TOUCH'!$A$2,'[1]RULES DONT TOUCH'!$A$9,IF(X481='[1]RULES DONT TOUCH'!$A$3,'[1]RULES DONT TOUCH'!$A$11,IF(X481='[1]RULES DONT TOUCH'!$A$4,'[1]RULES DONT TOUCH'!$A$10,IF(X481='[1]RULES DONT TOUCH'!$A$5,'[1]RULES DONT TOUCH'!$A$13,IF(X481='[1]RULES DONT TOUCH'!$A$16,'[1]RULES DONT TOUCH'!$A$17,IF(X481='[1]RULES DONT TOUCH'!$A$8,'[1]RULES DONT TOUCH'!$A$12,IF(X481='[1]RULES DONT TOUCH'!$A$7,'[1]RULES DONT TOUCH'!$A$18,IF(X481='[1]RULES DONT TOUCH'!$A$23,'[1]RULES DONT TOUCH'!$A$13,IF(X481='[1]RULES DONT TOUCH'!$A$24,'[1]RULES DONT TOUCH'!$A$25,IF(X481='[1]RULES DONT TOUCH'!$A$21,'[1]RULES DONT TOUCH'!$A$22,IF(X481="","More info Needed",0))))))))))))</f>
        <v>N/A</v>
      </c>
      <c r="AA481" s="2" t="s">
        <v>30</v>
      </c>
      <c r="AB481" s="2" t="s">
        <v>5216</v>
      </c>
      <c r="AC481" s="2" t="s">
        <v>5532</v>
      </c>
      <c r="AD481" s="2" t="str">
        <f>IF(AB481='[1]RULES DONT TOUCH'!$A$1,"N/A",IF(AB481='[1]RULES DONT TOUCH'!$A$2,'[1]RULES DONT TOUCH'!$A$9,IF(AB481='[1]RULES DONT TOUCH'!$A$3,'[1]RULES DONT TOUCH'!$A$11,IF(AB481='[1]RULES DONT TOUCH'!$A$4,'[1]RULES DONT TOUCH'!$A$10,IF(AB481='[1]RULES DONT TOUCH'!$A$24,'[1]RULES DONT TOUCH'!$A$25,IF(AB481='[1]RULES DONT TOUCH'!$A$13,'[1]RULES DONT TOUCH'!$A$13,IF(AB481='[1]RULES DONT TOUCH'!$A$16,'[1]RULES DONT TOUCH'!$A$17,IF(AB481='[1]RULES DONT TOUCH'!$A$5,'[1]RULES DONT TOUCH'!$A$13,IF(AB481='[1]RULES DONT TOUCH'!$A$8,'[1]RULES DONT TOUCH'!$A$12,IF(AB481='[1]RULES DONT TOUCH'!$A$23,'[1]RULES DONT TOUCH'!$A$13,IF(AB481='[1]RULES DONT TOUCH'!$A$21,'[1]RULES DONT TOUCH'!$A$22,IF(AB481='[1]RULES DONT TOUCH'!$A$19,'[1]RULES DONT TOUCH'!$A$20,IF(AB481='[1]RULES DONT TOUCH'!$A$7,'[1]RULES DONT TOUCH'!$A$18,IF(AB481="","More info Needed",0))))))))))))))</f>
        <v>Sun</v>
      </c>
      <c r="AE481" s="2" t="s">
        <v>5540</v>
      </c>
      <c r="AF481" s="2" t="s">
        <v>5041</v>
      </c>
      <c r="AH481" s="2" t="s">
        <v>30</v>
      </c>
      <c r="AI481" s="48">
        <f>VLOOKUP(A481,[2]LicensedPremisesLLPG!$B:$AP,40,0)</f>
        <v>100031611227</v>
      </c>
      <c r="AJ481" s="2" t="s">
        <v>7162</v>
      </c>
      <c r="AK481" s="2" t="s">
        <v>43</v>
      </c>
      <c r="AL481" s="2" t="s">
        <v>5366</v>
      </c>
      <c r="AM481" s="2" t="s">
        <v>5367</v>
      </c>
      <c r="AN481" s="2" t="s">
        <v>5368</v>
      </c>
      <c r="AO481" s="2" t="s">
        <v>5366</v>
      </c>
    </row>
    <row r="482" spans="1:41" ht="14.25" customHeight="1" x14ac:dyDescent="0.2">
      <c r="A482" s="2">
        <v>37452</v>
      </c>
      <c r="B482" s="6" t="s">
        <v>2264</v>
      </c>
      <c r="C482" s="2" t="s">
        <v>4858</v>
      </c>
      <c r="E482" s="2" t="s">
        <v>67</v>
      </c>
      <c r="F482" s="2" t="s">
        <v>903</v>
      </c>
      <c r="G482" s="4">
        <v>38630</v>
      </c>
      <c r="H482" s="4" t="s">
        <v>29</v>
      </c>
      <c r="I482" s="2" t="s">
        <v>45</v>
      </c>
      <c r="N482" s="2" t="s">
        <v>48</v>
      </c>
      <c r="O482" s="2" t="s">
        <v>41</v>
      </c>
      <c r="P482" s="2" t="s">
        <v>49</v>
      </c>
      <c r="Q482" s="2" t="s">
        <v>83</v>
      </c>
      <c r="R482" s="2" t="s">
        <v>27</v>
      </c>
      <c r="S482" s="2" t="s">
        <v>18</v>
      </c>
      <c r="X482" s="2" t="s">
        <v>5103</v>
      </c>
      <c r="Y482" s="2" t="s">
        <v>5212</v>
      </c>
      <c r="Z482" s="2" t="str">
        <f>IF(X482='[1]RULES DONT TOUCH'!$A$1,"N/A",IF(X482='[1]RULES DONT TOUCH'!$A$2,'[1]RULES DONT TOUCH'!$A$9,IF(X482='[1]RULES DONT TOUCH'!$A$3,'[1]RULES DONT TOUCH'!$A$11,IF(X482='[1]RULES DONT TOUCH'!$A$4,'[1]RULES DONT TOUCH'!$A$10,IF(X482='[1]RULES DONT TOUCH'!$A$5,'[1]RULES DONT TOUCH'!$A$13,IF(X482='[1]RULES DONT TOUCH'!$A$16,'[1]RULES DONT TOUCH'!$A$17,IF(X482='[1]RULES DONT TOUCH'!$A$8,'[1]RULES DONT TOUCH'!$A$12,IF(X482='[1]RULES DONT TOUCH'!$A$7,'[1]RULES DONT TOUCH'!$A$18,IF(X482='[1]RULES DONT TOUCH'!$A$23,'[1]RULES DONT TOUCH'!$A$13,IF(X482='[1]RULES DONT TOUCH'!$A$24,'[1]RULES DONT TOUCH'!$A$25,IF(X482='[1]RULES DONT TOUCH'!$A$21,'[1]RULES DONT TOUCH'!$A$22,IF(X482="","More info Needed",0))))))))))))</f>
        <v>N/A</v>
      </c>
      <c r="AA482" s="2" t="s">
        <v>30</v>
      </c>
      <c r="AB482" s="2" t="s">
        <v>5103</v>
      </c>
      <c r="AC482" s="2" t="s">
        <v>5211</v>
      </c>
      <c r="AD482" s="2" t="str">
        <f>IF(AB482='[1]RULES DONT TOUCH'!$A$1,"N/A",IF(AB482='[1]RULES DONT TOUCH'!$A$2,'[1]RULES DONT TOUCH'!$A$9,IF(AB482='[1]RULES DONT TOUCH'!$A$3,'[1]RULES DONT TOUCH'!$A$11,IF(AB482='[1]RULES DONT TOUCH'!$A$4,'[1]RULES DONT TOUCH'!$A$10,IF(AB482='[1]RULES DONT TOUCH'!$A$24,'[1]RULES DONT TOUCH'!$A$25,IF(AB482='[1]RULES DONT TOUCH'!$A$13,'[1]RULES DONT TOUCH'!$A$13,IF(AB482='[1]RULES DONT TOUCH'!$A$16,'[1]RULES DONT TOUCH'!$A$17,IF(AB482='[1]RULES DONT TOUCH'!$A$5,'[1]RULES DONT TOUCH'!$A$13,IF(AB482='[1]RULES DONT TOUCH'!$A$8,'[1]RULES DONT TOUCH'!$A$12,IF(AB482='[1]RULES DONT TOUCH'!$A$23,'[1]RULES DONT TOUCH'!$A$13,IF(AB482='[1]RULES DONT TOUCH'!$A$21,'[1]RULES DONT TOUCH'!$A$22,IF(AB482='[1]RULES DONT TOUCH'!$A$19,'[1]RULES DONT TOUCH'!$A$20,IF(AB482='[1]RULES DONT TOUCH'!$A$7,'[1]RULES DONT TOUCH'!$A$18,IF(AB482="","More info Needed",0))))))))))))))</f>
        <v>N/A</v>
      </c>
      <c r="AE482" s="2" t="s">
        <v>30</v>
      </c>
      <c r="AF482" s="2" t="s">
        <v>47</v>
      </c>
      <c r="AH482" s="2" t="s">
        <v>47</v>
      </c>
      <c r="AI482" s="48">
        <f>VLOOKUP(A482,[2]LicensedPremisesLLPG!$B:$AP,40,0)</f>
        <v>10000132750</v>
      </c>
      <c r="AJ482" s="2" t="s">
        <v>7163</v>
      </c>
      <c r="AK482" s="2" t="s">
        <v>43</v>
      </c>
      <c r="AL482" s="2" t="s">
        <v>2265</v>
      </c>
      <c r="AM482" s="2" t="s">
        <v>2266</v>
      </c>
      <c r="AN482" s="2" t="s">
        <v>899</v>
      </c>
      <c r="AO482" s="2" t="s">
        <v>2267</v>
      </c>
    </row>
    <row r="483" spans="1:41" x14ac:dyDescent="0.2">
      <c r="A483" s="2">
        <v>37558</v>
      </c>
      <c r="B483" s="6" t="s">
        <v>3185</v>
      </c>
      <c r="C483" s="2" t="s">
        <v>4898</v>
      </c>
      <c r="E483" s="2" t="s">
        <v>67</v>
      </c>
      <c r="F483" s="2" t="s">
        <v>3186</v>
      </c>
      <c r="G483" s="4">
        <v>38630</v>
      </c>
      <c r="H483" s="4" t="s">
        <v>28</v>
      </c>
      <c r="I483" s="2" t="s">
        <v>40</v>
      </c>
      <c r="O483" s="2" t="s">
        <v>41</v>
      </c>
      <c r="R483" s="2" t="s">
        <v>27</v>
      </c>
      <c r="S483" s="2" t="s">
        <v>42</v>
      </c>
      <c r="X483" s="2" t="s">
        <v>5397</v>
      </c>
      <c r="Y483" s="2" t="s">
        <v>30</v>
      </c>
      <c r="Z483" s="2" t="str">
        <f>IF(X483='[1]RULES DONT TOUCH'!$A$1,"N/A",IF(X483='[1]RULES DONT TOUCH'!$A$2,'[1]RULES DONT TOUCH'!$A$9,IF(X483='[1]RULES DONT TOUCH'!$A$3,'[1]RULES DONT TOUCH'!$A$11,IF(X483='[1]RULES DONT TOUCH'!$A$4,'[1]RULES DONT TOUCH'!$A$10,IF(X483='[1]RULES DONT TOUCH'!$A$5,'[1]RULES DONT TOUCH'!$A$13,IF(X483='[1]RULES DONT TOUCH'!$A$16,'[1]RULES DONT TOUCH'!$A$17,IF(X483='[1]RULES DONT TOUCH'!$A$8,'[1]RULES DONT TOUCH'!$A$12,IF(X483='[1]RULES DONT TOUCH'!$A$7,'[1]RULES DONT TOUCH'!$A$18,IF(X483='[1]RULES DONT TOUCH'!$A$23,'[1]RULES DONT TOUCH'!$A$13,IF(X483='[1]RULES DONT TOUCH'!$A$24,'[1]RULES DONT TOUCH'!$A$25,IF(X483='[1]RULES DONT TOUCH'!$A$21,'[1]RULES DONT TOUCH'!$A$22,IF(X483="","More info Needed",0))))))))))))</f>
        <v>N/A</v>
      </c>
      <c r="AA483" s="2" t="s">
        <v>30</v>
      </c>
      <c r="AB483" s="2" t="s">
        <v>5216</v>
      </c>
      <c r="AC483" s="2" t="s">
        <v>5426</v>
      </c>
      <c r="AD483" s="2" t="str">
        <f>IF(AB483='[1]RULES DONT TOUCH'!$A$1,"N/A",IF(AB483='[1]RULES DONT TOUCH'!$A$2,'[1]RULES DONT TOUCH'!$A$9,IF(AB483='[1]RULES DONT TOUCH'!$A$3,'[1]RULES DONT TOUCH'!$A$11,IF(AB483='[1]RULES DONT TOUCH'!$A$4,'[1]RULES DONT TOUCH'!$A$10,IF(AB483='[1]RULES DONT TOUCH'!$A$24,'[1]RULES DONT TOUCH'!$A$25,IF(AB483='[1]RULES DONT TOUCH'!$A$13,'[1]RULES DONT TOUCH'!$A$13,IF(AB483='[1]RULES DONT TOUCH'!$A$16,'[1]RULES DONT TOUCH'!$A$17,IF(AB483='[1]RULES DONT TOUCH'!$A$5,'[1]RULES DONT TOUCH'!$A$13,IF(AB483='[1]RULES DONT TOUCH'!$A$8,'[1]RULES DONT TOUCH'!$A$12,IF(AB483='[1]RULES DONT TOUCH'!$A$23,'[1]RULES DONT TOUCH'!$A$13,IF(AB483='[1]RULES DONT TOUCH'!$A$21,'[1]RULES DONT TOUCH'!$A$22,IF(AB483='[1]RULES DONT TOUCH'!$A$19,'[1]RULES DONT TOUCH'!$A$20,IF(AB483='[1]RULES DONT TOUCH'!$A$7,'[1]RULES DONT TOUCH'!$A$18,IF(AB483="","More info Needed",0))))))))))))))</f>
        <v>Sun</v>
      </c>
      <c r="AE483" s="2" t="s">
        <v>5461</v>
      </c>
      <c r="AF483" s="2" t="s">
        <v>5041</v>
      </c>
      <c r="AH483" s="2" t="s">
        <v>47</v>
      </c>
      <c r="AI483" s="48">
        <f>VLOOKUP(A483,[2]LicensedPremisesLLPG!$B:$AP,40,0)</f>
        <v>100032094139</v>
      </c>
      <c r="AJ483" s="2" t="s">
        <v>7162</v>
      </c>
      <c r="AK483" s="2" t="s">
        <v>43</v>
      </c>
      <c r="AL483" s="2" t="s">
        <v>3187</v>
      </c>
      <c r="AM483" s="2" t="s">
        <v>3188</v>
      </c>
      <c r="AN483" s="2" t="s">
        <v>3189</v>
      </c>
      <c r="AO483" s="2" t="s">
        <v>3187</v>
      </c>
    </row>
    <row r="484" spans="1:41" ht="15" customHeight="1" x14ac:dyDescent="0.2">
      <c r="A484" s="2">
        <v>37752</v>
      </c>
      <c r="B484" s="2" t="s">
        <v>3992</v>
      </c>
      <c r="C484" s="2" t="s">
        <v>3993</v>
      </c>
      <c r="E484" s="2" t="s">
        <v>67</v>
      </c>
      <c r="F484" s="2" t="s">
        <v>3994</v>
      </c>
      <c r="G484" s="4">
        <v>38630</v>
      </c>
      <c r="H484" s="4" t="s">
        <v>29</v>
      </c>
      <c r="I484" s="2" t="s">
        <v>125</v>
      </c>
      <c r="L484" s="2" t="s">
        <v>68</v>
      </c>
      <c r="N484" s="2" t="s">
        <v>20</v>
      </c>
      <c r="O484" s="2" t="s">
        <v>131</v>
      </c>
      <c r="P484" s="2" t="s">
        <v>49</v>
      </c>
      <c r="Q484" s="2" t="s">
        <v>133</v>
      </c>
      <c r="X484" s="2" t="s">
        <v>5103</v>
      </c>
      <c r="Y484" s="2" t="s">
        <v>5432</v>
      </c>
      <c r="Z484" s="2" t="str">
        <f>IF(X484='[1]RULES DONT TOUCH'!$A$1,"N/A",IF(X484='[1]RULES DONT TOUCH'!$A$2,'[1]RULES DONT TOUCH'!$A$9,IF(X484='[1]RULES DONT TOUCH'!$A$3,'[1]RULES DONT TOUCH'!$A$11,IF(X484='[1]RULES DONT TOUCH'!$A$4,'[1]RULES DONT TOUCH'!$A$10,IF(X484='[1]RULES DONT TOUCH'!$A$5,'[1]RULES DONT TOUCH'!$A$13,IF(X484='[1]RULES DONT TOUCH'!$A$16,'[1]RULES DONT TOUCH'!$A$17,IF(X484='[1]RULES DONT TOUCH'!$A$8,'[1]RULES DONT TOUCH'!$A$12,IF(X484='[1]RULES DONT TOUCH'!$A$7,'[1]RULES DONT TOUCH'!$A$18,IF(X484='[1]RULES DONT TOUCH'!$A$23,'[1]RULES DONT TOUCH'!$A$13,IF(X484='[1]RULES DONT TOUCH'!$A$24,'[1]RULES DONT TOUCH'!$A$25,IF(X484='[1]RULES DONT TOUCH'!$A$21,'[1]RULES DONT TOUCH'!$A$22,IF(X484="","More info Needed",0))))))))))))</f>
        <v>N/A</v>
      </c>
      <c r="AA484" s="2" t="s">
        <v>30</v>
      </c>
      <c r="AB484" s="2" t="s">
        <v>30</v>
      </c>
      <c r="AC484" s="2" t="s">
        <v>30</v>
      </c>
      <c r="AD484" s="2" t="str">
        <f>IF(AB484='[1]RULES DONT TOUCH'!$A$1,"N/A",IF(AB484='[1]RULES DONT TOUCH'!$A$2,'[1]RULES DONT TOUCH'!$A$9,IF(AB484='[1]RULES DONT TOUCH'!$A$3,'[1]RULES DONT TOUCH'!$A$11,IF(AB484='[1]RULES DONT TOUCH'!$A$4,'[1]RULES DONT TOUCH'!$A$10,IF(AB484='[1]RULES DONT TOUCH'!$A$24,'[1]RULES DONT TOUCH'!$A$25,IF(AB484='[1]RULES DONT TOUCH'!$A$13,'[1]RULES DONT TOUCH'!$A$13,IF(AB484='[1]RULES DONT TOUCH'!$A$16,'[1]RULES DONT TOUCH'!$A$17,IF(AB484='[1]RULES DONT TOUCH'!$A$5,'[1]RULES DONT TOUCH'!$A$13,IF(AB484='[1]RULES DONT TOUCH'!$A$8,'[1]RULES DONT TOUCH'!$A$12,IF(AB484='[1]RULES DONT TOUCH'!$A$23,'[1]RULES DONT TOUCH'!$A$13,IF(AB484='[1]RULES DONT TOUCH'!$A$21,'[1]RULES DONT TOUCH'!$A$22,IF(AB484='[1]RULES DONT TOUCH'!$A$19,'[1]RULES DONT TOUCH'!$A$20,IF(AB484='[1]RULES DONT TOUCH'!$A$7,'[1]RULES DONT TOUCH'!$A$18,IF(AB484="","More info Needed",0))))))))))))))</f>
        <v>N/A</v>
      </c>
      <c r="AE484" s="2" t="s">
        <v>30</v>
      </c>
      <c r="AF484" s="2" t="s">
        <v>7611</v>
      </c>
      <c r="AH484" s="2" t="s">
        <v>30</v>
      </c>
      <c r="AI484" s="48">
        <f>VLOOKUP(A484,[2]LicensedPremisesLLPG!$B:$AP,40,0)</f>
        <v>200001395590</v>
      </c>
      <c r="AK484" s="2" t="s">
        <v>56</v>
      </c>
      <c r="AL484" s="2" t="s">
        <v>3995</v>
      </c>
      <c r="AM484" s="2" t="s">
        <v>3996</v>
      </c>
      <c r="AO484" s="2" t="s">
        <v>416</v>
      </c>
    </row>
    <row r="485" spans="1:41" x14ac:dyDescent="0.2">
      <c r="A485" s="2">
        <v>37755</v>
      </c>
      <c r="B485" s="6" t="s">
        <v>2172</v>
      </c>
      <c r="C485" s="2" t="s">
        <v>4840</v>
      </c>
      <c r="E485" s="2" t="s">
        <v>67</v>
      </c>
      <c r="F485" s="2" t="s">
        <v>2173</v>
      </c>
      <c r="G485" s="4">
        <v>38630</v>
      </c>
      <c r="H485" s="4" t="s">
        <v>29</v>
      </c>
      <c r="I485" s="2" t="s">
        <v>40</v>
      </c>
      <c r="O485" s="2" t="s">
        <v>41</v>
      </c>
      <c r="R485" s="2" t="s">
        <v>27</v>
      </c>
      <c r="S485" s="2" t="s">
        <v>42</v>
      </c>
      <c r="X485" s="2" t="s">
        <v>5397</v>
      </c>
      <c r="Y485" s="2" t="s">
        <v>30</v>
      </c>
      <c r="Z485" s="2" t="str">
        <f>IF(X485='[1]RULES DONT TOUCH'!$A$1,"N/A",IF(X485='[1]RULES DONT TOUCH'!$A$2,'[1]RULES DONT TOUCH'!$A$9,IF(X485='[1]RULES DONT TOUCH'!$A$3,'[1]RULES DONT TOUCH'!$A$11,IF(X485='[1]RULES DONT TOUCH'!$A$4,'[1]RULES DONT TOUCH'!$A$10,IF(X485='[1]RULES DONT TOUCH'!$A$5,'[1]RULES DONT TOUCH'!$A$13,IF(X485='[1]RULES DONT TOUCH'!$A$16,'[1]RULES DONT TOUCH'!$A$17,IF(X485='[1]RULES DONT TOUCH'!$A$8,'[1]RULES DONT TOUCH'!$A$12,IF(X485='[1]RULES DONT TOUCH'!$A$7,'[1]RULES DONT TOUCH'!$A$18,IF(X485='[1]RULES DONT TOUCH'!$A$23,'[1]RULES DONT TOUCH'!$A$13,IF(X485='[1]RULES DONT TOUCH'!$A$24,'[1]RULES DONT TOUCH'!$A$25,IF(X485='[1]RULES DONT TOUCH'!$A$21,'[1]RULES DONT TOUCH'!$A$22,IF(X485="","More info Needed",0))))))))))))</f>
        <v>N/A</v>
      </c>
      <c r="AA485" s="2" t="s">
        <v>30</v>
      </c>
      <c r="AB485" s="2" t="s">
        <v>5216</v>
      </c>
      <c r="AC485" s="2" t="s">
        <v>5426</v>
      </c>
      <c r="AD485" s="2" t="str">
        <f>IF(AB485='[1]RULES DONT TOUCH'!$A$1,"N/A",IF(AB485='[1]RULES DONT TOUCH'!$A$2,'[1]RULES DONT TOUCH'!$A$9,IF(AB485='[1]RULES DONT TOUCH'!$A$3,'[1]RULES DONT TOUCH'!$A$11,IF(AB485='[1]RULES DONT TOUCH'!$A$4,'[1]RULES DONT TOUCH'!$A$10,IF(AB485='[1]RULES DONT TOUCH'!$A$24,'[1]RULES DONT TOUCH'!$A$25,IF(AB485='[1]RULES DONT TOUCH'!$A$13,'[1]RULES DONT TOUCH'!$A$13,IF(AB485='[1]RULES DONT TOUCH'!$A$16,'[1]RULES DONT TOUCH'!$A$17,IF(AB485='[1]RULES DONT TOUCH'!$A$5,'[1]RULES DONT TOUCH'!$A$13,IF(AB485='[1]RULES DONT TOUCH'!$A$8,'[1]RULES DONT TOUCH'!$A$12,IF(AB485='[1]RULES DONT TOUCH'!$A$23,'[1]RULES DONT TOUCH'!$A$13,IF(AB485='[1]RULES DONT TOUCH'!$A$21,'[1]RULES DONT TOUCH'!$A$22,IF(AB485='[1]RULES DONT TOUCH'!$A$19,'[1]RULES DONT TOUCH'!$A$20,IF(AB485='[1]RULES DONT TOUCH'!$A$7,'[1]RULES DONT TOUCH'!$A$18,IF(AB485="","More info Needed",0))))))))))))))</f>
        <v>Sun</v>
      </c>
      <c r="AE485" s="2" t="s">
        <v>5461</v>
      </c>
      <c r="AF485" s="2" t="s">
        <v>5041</v>
      </c>
      <c r="AH485" s="2" t="s">
        <v>30</v>
      </c>
      <c r="AI485" s="48">
        <f>VLOOKUP(A485,[2]LicensedPremisesLLPG!$B:$AP,40,0)</f>
        <v>100032128294</v>
      </c>
      <c r="AJ485" s="2" t="s">
        <v>29</v>
      </c>
      <c r="AK485" s="2" t="s">
        <v>43</v>
      </c>
      <c r="AL485" s="2" t="s">
        <v>2174</v>
      </c>
      <c r="AM485" s="2" t="s">
        <v>2175</v>
      </c>
      <c r="AN485" s="2" t="s">
        <v>2176</v>
      </c>
      <c r="AO485" s="2" t="s">
        <v>2177</v>
      </c>
    </row>
    <row r="486" spans="1:41" ht="14.25" customHeight="1" x14ac:dyDescent="0.2">
      <c r="A486" s="2">
        <v>37808</v>
      </c>
      <c r="B486" s="2" t="s">
        <v>2479</v>
      </c>
      <c r="C486" s="2" t="s">
        <v>2480</v>
      </c>
      <c r="E486" s="2" t="s">
        <v>25</v>
      </c>
      <c r="F486" s="2" t="s">
        <v>861</v>
      </c>
      <c r="G486" s="4">
        <v>38630</v>
      </c>
      <c r="H486" s="4" t="s">
        <v>29</v>
      </c>
      <c r="I486" s="2" t="s">
        <v>45</v>
      </c>
      <c r="J486" s="2" t="s">
        <v>129</v>
      </c>
      <c r="K486" s="2" t="s">
        <v>112</v>
      </c>
      <c r="L486" s="2" t="s">
        <v>68</v>
      </c>
      <c r="N486" s="2" t="s">
        <v>48</v>
      </c>
      <c r="O486" s="2" t="s">
        <v>41</v>
      </c>
      <c r="P486" s="2" t="s">
        <v>49</v>
      </c>
      <c r="Q486" s="2" t="s">
        <v>83</v>
      </c>
      <c r="S486" s="2" t="s">
        <v>18</v>
      </c>
      <c r="X486" s="2" t="s">
        <v>5103</v>
      </c>
      <c r="Y486" s="2" t="s">
        <v>5211</v>
      </c>
      <c r="Z486" s="2" t="str">
        <f>IF(X486='[1]RULES DONT TOUCH'!$A$1,"N/A",IF(X486='[1]RULES DONT TOUCH'!$A$2,'[1]RULES DONT TOUCH'!$A$9,IF(X486='[1]RULES DONT TOUCH'!$A$3,'[1]RULES DONT TOUCH'!$A$11,IF(X486='[1]RULES DONT TOUCH'!$A$4,'[1]RULES DONT TOUCH'!$A$10,IF(X486='[1]RULES DONT TOUCH'!$A$5,'[1]RULES DONT TOUCH'!$A$13,IF(X486='[1]RULES DONT TOUCH'!$A$16,'[1]RULES DONT TOUCH'!$A$17,IF(X486='[1]RULES DONT TOUCH'!$A$8,'[1]RULES DONT TOUCH'!$A$12,IF(X486='[1]RULES DONT TOUCH'!$A$7,'[1]RULES DONT TOUCH'!$A$18,IF(X486='[1]RULES DONT TOUCH'!$A$23,'[1]RULES DONT TOUCH'!$A$13,IF(X486='[1]RULES DONT TOUCH'!$A$24,'[1]RULES DONT TOUCH'!$A$25,IF(X486='[1]RULES DONT TOUCH'!$A$21,'[1]RULES DONT TOUCH'!$A$22,IF(X486="","More info Needed",0))))))))))))</f>
        <v>N/A</v>
      </c>
      <c r="AA486" s="2" t="s">
        <v>30</v>
      </c>
      <c r="AB486" s="2" t="s">
        <v>5103</v>
      </c>
      <c r="AC486" s="2" t="s">
        <v>5316</v>
      </c>
      <c r="AD486" s="2" t="str">
        <f>IF(AB486='[1]RULES DONT TOUCH'!$A$1,"N/A",IF(AB486='[1]RULES DONT TOUCH'!$A$2,'[1]RULES DONT TOUCH'!$A$9,IF(AB486='[1]RULES DONT TOUCH'!$A$3,'[1]RULES DONT TOUCH'!$A$11,IF(AB486='[1]RULES DONT TOUCH'!$A$4,'[1]RULES DONT TOUCH'!$A$10,IF(AB486='[1]RULES DONT TOUCH'!$A$24,'[1]RULES DONT TOUCH'!$A$25,IF(AB486='[1]RULES DONT TOUCH'!$A$13,'[1]RULES DONT TOUCH'!$A$13,IF(AB486='[1]RULES DONT TOUCH'!$A$16,'[1]RULES DONT TOUCH'!$A$17,IF(AB486='[1]RULES DONT TOUCH'!$A$5,'[1]RULES DONT TOUCH'!$A$13,IF(AB486='[1]RULES DONT TOUCH'!$A$8,'[1]RULES DONT TOUCH'!$A$12,IF(AB486='[1]RULES DONT TOUCH'!$A$23,'[1]RULES DONT TOUCH'!$A$13,IF(AB486='[1]RULES DONT TOUCH'!$A$21,'[1]RULES DONT TOUCH'!$A$22,IF(AB486='[1]RULES DONT TOUCH'!$A$19,'[1]RULES DONT TOUCH'!$A$20,IF(AB486='[1]RULES DONT TOUCH'!$A$7,'[1]RULES DONT TOUCH'!$A$18,IF(AB486="","More info Needed",0))))))))))))))</f>
        <v>N/A</v>
      </c>
      <c r="AE486" s="2" t="s">
        <v>30</v>
      </c>
      <c r="AF486" s="2" t="s">
        <v>5041</v>
      </c>
      <c r="AH486" s="2" t="s">
        <v>47</v>
      </c>
      <c r="AI486" s="48">
        <f>VLOOKUP(A486,[2]LicensedPremisesLLPG!$B:$AP,40,0)</f>
        <v>100032093314</v>
      </c>
      <c r="AJ486" s="2" t="s">
        <v>7163</v>
      </c>
      <c r="AK486" s="2" t="s">
        <v>43</v>
      </c>
      <c r="AL486" s="2" t="s">
        <v>2481</v>
      </c>
      <c r="AM486" s="2" t="s">
        <v>1973</v>
      </c>
      <c r="AN486" s="2" t="s">
        <v>2482</v>
      </c>
      <c r="AO486" s="2" t="s">
        <v>2483</v>
      </c>
    </row>
    <row r="487" spans="1:41" ht="28.5" customHeight="1" x14ac:dyDescent="0.2">
      <c r="A487" s="2">
        <v>37823</v>
      </c>
      <c r="B487" s="6" t="s">
        <v>3181</v>
      </c>
      <c r="C487" s="2" t="s">
        <v>4897</v>
      </c>
      <c r="E487" s="2" t="s">
        <v>67</v>
      </c>
      <c r="F487" s="2" t="s">
        <v>3156</v>
      </c>
      <c r="G487" s="4">
        <v>38630</v>
      </c>
      <c r="H487" s="4" t="s">
        <v>29</v>
      </c>
      <c r="I487" s="2" t="s">
        <v>40</v>
      </c>
      <c r="O487" s="2" t="s">
        <v>41</v>
      </c>
      <c r="R487" s="2" t="s">
        <v>27</v>
      </c>
      <c r="S487" s="2" t="s">
        <v>42</v>
      </c>
      <c r="X487" s="2" t="s">
        <v>5397</v>
      </c>
      <c r="Y487" s="2" t="s">
        <v>30</v>
      </c>
      <c r="Z487" s="2" t="str">
        <f>IF(X487='[1]RULES DONT TOUCH'!$A$1,"N/A",IF(X487='[1]RULES DONT TOUCH'!$A$2,'[1]RULES DONT TOUCH'!$A$9,IF(X487='[1]RULES DONT TOUCH'!$A$3,'[1]RULES DONT TOUCH'!$A$11,IF(X487='[1]RULES DONT TOUCH'!$A$4,'[1]RULES DONT TOUCH'!$A$10,IF(X487='[1]RULES DONT TOUCH'!$A$5,'[1]RULES DONT TOUCH'!$A$13,IF(X487='[1]RULES DONT TOUCH'!$A$16,'[1]RULES DONT TOUCH'!$A$17,IF(X487='[1]RULES DONT TOUCH'!$A$8,'[1]RULES DONT TOUCH'!$A$12,IF(X487='[1]RULES DONT TOUCH'!$A$7,'[1]RULES DONT TOUCH'!$A$18,IF(X487='[1]RULES DONT TOUCH'!$A$23,'[1]RULES DONT TOUCH'!$A$13,IF(X487='[1]RULES DONT TOUCH'!$A$24,'[1]RULES DONT TOUCH'!$A$25,IF(X487='[1]RULES DONT TOUCH'!$A$21,'[1]RULES DONT TOUCH'!$A$22,IF(X487="","More info Needed",0))))))))))))</f>
        <v>N/A</v>
      </c>
      <c r="AA487" s="2" t="s">
        <v>30</v>
      </c>
      <c r="AB487" s="2" t="s">
        <v>5216</v>
      </c>
      <c r="AC487" s="2" t="s">
        <v>5426</v>
      </c>
      <c r="AD487" s="2" t="str">
        <f>IF(AB487='[1]RULES DONT TOUCH'!$A$1,"N/A",IF(AB487='[1]RULES DONT TOUCH'!$A$2,'[1]RULES DONT TOUCH'!$A$9,IF(AB487='[1]RULES DONT TOUCH'!$A$3,'[1]RULES DONT TOUCH'!$A$11,IF(AB487='[1]RULES DONT TOUCH'!$A$4,'[1]RULES DONT TOUCH'!$A$10,IF(AB487='[1]RULES DONT TOUCH'!$A$24,'[1]RULES DONT TOUCH'!$A$25,IF(AB487='[1]RULES DONT TOUCH'!$A$13,'[1]RULES DONT TOUCH'!$A$13,IF(AB487='[1]RULES DONT TOUCH'!$A$16,'[1]RULES DONT TOUCH'!$A$17,IF(AB487='[1]RULES DONT TOUCH'!$A$5,'[1]RULES DONT TOUCH'!$A$13,IF(AB487='[1]RULES DONT TOUCH'!$A$8,'[1]RULES DONT TOUCH'!$A$12,IF(AB487='[1]RULES DONT TOUCH'!$A$23,'[1]RULES DONT TOUCH'!$A$13,IF(AB487='[1]RULES DONT TOUCH'!$A$21,'[1]RULES DONT TOUCH'!$A$22,IF(AB487='[1]RULES DONT TOUCH'!$A$19,'[1]RULES DONT TOUCH'!$A$20,IF(AB487='[1]RULES DONT TOUCH'!$A$7,'[1]RULES DONT TOUCH'!$A$18,IF(AB487="","More info Needed",0))))))))))))))</f>
        <v>Sun</v>
      </c>
      <c r="AE487" s="2" t="s">
        <v>5461</v>
      </c>
      <c r="AF487" s="2" t="s">
        <v>5041</v>
      </c>
      <c r="AH487" s="2" t="s">
        <v>47</v>
      </c>
      <c r="AI487" s="48">
        <f>VLOOKUP(A487,[2]LicensedPremisesLLPG!$B:$AP,40,0)</f>
        <v>100032094132</v>
      </c>
      <c r="AJ487" s="2" t="s">
        <v>7162</v>
      </c>
      <c r="AK487" s="2" t="s">
        <v>43</v>
      </c>
      <c r="AL487" s="2" t="s">
        <v>3182</v>
      </c>
      <c r="AM487" s="2" t="s">
        <v>3183</v>
      </c>
      <c r="AN487" s="6" t="s">
        <v>3184</v>
      </c>
      <c r="AO487" s="2" t="s">
        <v>3182</v>
      </c>
    </row>
    <row r="488" spans="1:41" x14ac:dyDescent="0.2">
      <c r="A488" s="2">
        <v>37864</v>
      </c>
      <c r="B488" s="6" t="s">
        <v>1856</v>
      </c>
      <c r="C488" s="2" t="s">
        <v>4780</v>
      </c>
      <c r="D488" s="2" t="s">
        <v>1842</v>
      </c>
      <c r="E488" s="2" t="s">
        <v>67</v>
      </c>
      <c r="F488" s="2" t="s">
        <v>1857</v>
      </c>
      <c r="G488" s="4">
        <v>38630</v>
      </c>
      <c r="H488" s="4" t="s">
        <v>29</v>
      </c>
      <c r="I488" s="2" t="s">
        <v>111</v>
      </c>
      <c r="K488" s="2" t="s">
        <v>112</v>
      </c>
      <c r="N488" s="2" t="s">
        <v>48</v>
      </c>
      <c r="O488" s="2" t="s">
        <v>54</v>
      </c>
      <c r="Q488" s="2" t="s">
        <v>83</v>
      </c>
      <c r="R488" s="2" t="s">
        <v>27</v>
      </c>
      <c r="S488" s="2" t="s">
        <v>18</v>
      </c>
      <c r="X488" s="2" t="s">
        <v>5103</v>
      </c>
      <c r="Y488" s="2" t="s">
        <v>5938</v>
      </c>
      <c r="Z488" s="2" t="str">
        <f>IF(X488='[1]RULES DONT TOUCH'!$A$1,"N/A",IF(X488='[1]RULES DONT TOUCH'!$A$2,'[1]RULES DONT TOUCH'!$A$9,IF(X488='[1]RULES DONT TOUCH'!$A$3,'[1]RULES DONT TOUCH'!$A$11,IF(X488='[1]RULES DONT TOUCH'!$A$4,'[1]RULES DONT TOUCH'!$A$10,IF(X488='[1]RULES DONT TOUCH'!$A$5,'[1]RULES DONT TOUCH'!$A$13,IF(X488='[1]RULES DONT TOUCH'!$A$16,'[1]RULES DONT TOUCH'!$A$17,IF(X488='[1]RULES DONT TOUCH'!$A$8,'[1]RULES DONT TOUCH'!$A$12,IF(X488='[1]RULES DONT TOUCH'!$A$7,'[1]RULES DONT TOUCH'!$A$18,IF(X488='[1]RULES DONT TOUCH'!$A$23,'[1]RULES DONT TOUCH'!$A$13,IF(X488='[1]RULES DONT TOUCH'!$A$24,'[1]RULES DONT TOUCH'!$A$25,IF(X488='[1]RULES DONT TOUCH'!$A$21,'[1]RULES DONT TOUCH'!$A$22,IF(X488="","More info Needed",0))))))))))))</f>
        <v>N/A</v>
      </c>
      <c r="AA488" s="2" t="s">
        <v>30</v>
      </c>
      <c r="AB488" s="2" t="s">
        <v>5103</v>
      </c>
      <c r="AC488" s="2" t="s">
        <v>5685</v>
      </c>
      <c r="AD488" s="2" t="str">
        <f>IF(AB488='[1]RULES DONT TOUCH'!$A$1,"N/A",IF(AB488='[1]RULES DONT TOUCH'!$A$2,'[1]RULES DONT TOUCH'!$A$9,IF(AB488='[1]RULES DONT TOUCH'!$A$3,'[1]RULES DONT TOUCH'!$A$11,IF(AB488='[1]RULES DONT TOUCH'!$A$4,'[1]RULES DONT TOUCH'!$A$10,IF(AB488='[1]RULES DONT TOUCH'!$A$24,'[1]RULES DONT TOUCH'!$A$25,IF(AB488='[1]RULES DONT TOUCH'!$A$13,'[1]RULES DONT TOUCH'!$A$13,IF(AB488='[1]RULES DONT TOUCH'!$A$16,'[1]RULES DONT TOUCH'!$A$17,IF(AB488='[1]RULES DONT TOUCH'!$A$5,'[1]RULES DONT TOUCH'!$A$13,IF(AB488='[1]RULES DONT TOUCH'!$A$8,'[1]RULES DONT TOUCH'!$A$12,IF(AB488='[1]RULES DONT TOUCH'!$A$23,'[1]RULES DONT TOUCH'!$A$13,IF(AB488='[1]RULES DONT TOUCH'!$A$21,'[1]RULES DONT TOUCH'!$A$22,IF(AB488='[1]RULES DONT TOUCH'!$A$19,'[1]RULES DONT TOUCH'!$A$20,IF(AB488='[1]RULES DONT TOUCH'!$A$7,'[1]RULES DONT TOUCH'!$A$18,IF(AB488="","More info Needed",0))))))))))))))</f>
        <v>N/A</v>
      </c>
      <c r="AE488" s="2" t="s">
        <v>30</v>
      </c>
      <c r="AF488" s="2" t="s">
        <v>5431</v>
      </c>
      <c r="AH488" s="2" t="s">
        <v>47</v>
      </c>
      <c r="AI488" s="48">
        <f>VLOOKUP(A488,[2]LicensedPremisesLLPG!$B:$AP,40,0)</f>
        <v>100032093012</v>
      </c>
      <c r="AK488" s="2" t="s">
        <v>43</v>
      </c>
      <c r="AL488" s="2" t="s">
        <v>1858</v>
      </c>
      <c r="AM488" s="2" t="s">
        <v>1859</v>
      </c>
      <c r="AN488" s="2" t="s">
        <v>1860</v>
      </c>
      <c r="AO488" s="2" t="s">
        <v>1861</v>
      </c>
    </row>
    <row r="489" spans="1:41" ht="14.25" customHeight="1" x14ac:dyDescent="0.2">
      <c r="A489" s="2">
        <v>38158</v>
      </c>
      <c r="B489" s="6" t="s">
        <v>3008</v>
      </c>
      <c r="C489" s="2" t="s">
        <v>4866</v>
      </c>
      <c r="E489" s="2" t="s">
        <v>67</v>
      </c>
      <c r="F489" s="2" t="s">
        <v>3010</v>
      </c>
      <c r="G489" s="4">
        <v>38630</v>
      </c>
      <c r="H489" s="4" t="s">
        <v>29</v>
      </c>
      <c r="I489" s="2" t="s">
        <v>45</v>
      </c>
      <c r="K489" s="2" t="s">
        <v>112</v>
      </c>
      <c r="N489" s="2" t="s">
        <v>48</v>
      </c>
      <c r="O489" s="2" t="s">
        <v>41</v>
      </c>
      <c r="P489" s="2" t="s">
        <v>49</v>
      </c>
      <c r="R489" s="2" t="s">
        <v>27</v>
      </c>
      <c r="S489" s="2" t="s">
        <v>18</v>
      </c>
      <c r="X489" s="2" t="s">
        <v>5103</v>
      </c>
      <c r="Y489" s="2" t="s">
        <v>5683</v>
      </c>
      <c r="Z489" s="2" t="str">
        <f>IF(X489='[1]RULES DONT TOUCH'!$A$1,"N/A",IF(X489='[1]RULES DONT TOUCH'!$A$2,'[1]RULES DONT TOUCH'!$A$9,IF(X489='[1]RULES DONT TOUCH'!$A$3,'[1]RULES DONT TOUCH'!$A$11,IF(X489='[1]RULES DONT TOUCH'!$A$4,'[1]RULES DONT TOUCH'!$A$10,IF(X489='[1]RULES DONT TOUCH'!$A$5,'[1]RULES DONT TOUCH'!$A$13,IF(X489='[1]RULES DONT TOUCH'!$A$16,'[1]RULES DONT TOUCH'!$A$17,IF(X489='[1]RULES DONT TOUCH'!$A$8,'[1]RULES DONT TOUCH'!$A$12,IF(X489='[1]RULES DONT TOUCH'!$A$7,'[1]RULES DONT TOUCH'!$A$18,IF(X489='[1]RULES DONT TOUCH'!$A$23,'[1]RULES DONT TOUCH'!$A$13,IF(X489='[1]RULES DONT TOUCH'!$A$24,'[1]RULES DONT TOUCH'!$A$25,IF(X489='[1]RULES DONT TOUCH'!$A$21,'[1]RULES DONT TOUCH'!$A$22,IF(X489="","More info Needed",0))))))))))))</f>
        <v>N/A</v>
      </c>
      <c r="AA489" s="2" t="s">
        <v>30</v>
      </c>
      <c r="AB489" s="2" t="s">
        <v>5103</v>
      </c>
      <c r="AC489" s="2" t="s">
        <v>5427</v>
      </c>
      <c r="AD489" s="2" t="str">
        <f>IF(AB489='[1]RULES DONT TOUCH'!$A$1,"N/A",IF(AB489='[1]RULES DONT TOUCH'!$A$2,'[1]RULES DONT TOUCH'!$A$9,IF(AB489='[1]RULES DONT TOUCH'!$A$3,'[1]RULES DONT TOUCH'!$A$11,IF(AB489='[1]RULES DONT TOUCH'!$A$4,'[1]RULES DONT TOUCH'!$A$10,IF(AB489='[1]RULES DONT TOUCH'!$A$24,'[1]RULES DONT TOUCH'!$A$25,IF(AB489='[1]RULES DONT TOUCH'!$A$13,'[1]RULES DONT TOUCH'!$A$13,IF(AB489='[1]RULES DONT TOUCH'!$A$16,'[1]RULES DONT TOUCH'!$A$17,IF(AB489='[1]RULES DONT TOUCH'!$A$5,'[1]RULES DONT TOUCH'!$A$13,IF(AB489='[1]RULES DONT TOUCH'!$A$8,'[1]RULES DONT TOUCH'!$A$12,IF(AB489='[1]RULES DONT TOUCH'!$A$23,'[1]RULES DONT TOUCH'!$A$13,IF(AB489='[1]RULES DONT TOUCH'!$A$21,'[1]RULES DONT TOUCH'!$A$22,IF(AB489='[1]RULES DONT TOUCH'!$A$19,'[1]RULES DONT TOUCH'!$A$20,IF(AB489='[1]RULES DONT TOUCH'!$A$7,'[1]RULES DONT TOUCH'!$A$18,IF(AB489="","More info Needed",0))))))))))))))</f>
        <v>N/A</v>
      </c>
      <c r="AE489" s="2" t="s">
        <v>30</v>
      </c>
      <c r="AF489" s="2" t="s">
        <v>5041</v>
      </c>
      <c r="AH489" s="2" t="s">
        <v>47</v>
      </c>
      <c r="AI489" s="48">
        <f>VLOOKUP(A489,[2]LicensedPremisesLLPG!$B:$AP,40,0)</f>
        <v>200001409213</v>
      </c>
      <c r="AJ489" s="2" t="s">
        <v>29</v>
      </c>
      <c r="AK489" s="2" t="s">
        <v>43</v>
      </c>
      <c r="AL489" s="2" t="s">
        <v>3011</v>
      </c>
      <c r="AM489" s="2" t="s">
        <v>3012</v>
      </c>
      <c r="AN489" s="2" t="s">
        <v>3013</v>
      </c>
      <c r="AO489" s="2" t="s">
        <v>3014</v>
      </c>
    </row>
    <row r="490" spans="1:41" ht="15" customHeight="1" x14ac:dyDescent="0.2">
      <c r="A490" s="2">
        <v>38159</v>
      </c>
      <c r="B490" s="6" t="s">
        <v>4471</v>
      </c>
      <c r="C490" s="2" t="s">
        <v>5234</v>
      </c>
      <c r="D490" s="2" t="s">
        <v>106</v>
      </c>
      <c r="E490" s="2" t="s">
        <v>67</v>
      </c>
      <c r="F490" s="2" t="s">
        <v>4472</v>
      </c>
      <c r="G490" s="4">
        <v>38630</v>
      </c>
      <c r="H490" s="4" t="s">
        <v>29</v>
      </c>
      <c r="I490" s="2" t="s">
        <v>45</v>
      </c>
      <c r="S490" s="2" t="s">
        <v>18</v>
      </c>
      <c r="Z490" s="2" t="str">
        <f>IF(X490='[1]RULES DONT TOUCH'!$A$1,"N/A",IF(X490='[1]RULES DONT TOUCH'!$A$2,'[1]RULES DONT TOUCH'!$A$9,IF(X490='[1]RULES DONT TOUCH'!$A$3,'[1]RULES DONT TOUCH'!$A$11,IF(X490='[1]RULES DONT TOUCH'!$A$4,'[1]RULES DONT TOUCH'!$A$10,IF(X490='[1]RULES DONT TOUCH'!$A$5,'[1]RULES DONT TOUCH'!$A$13,IF(X490='[1]RULES DONT TOUCH'!$A$16,'[1]RULES DONT TOUCH'!$A$17,IF(X490='[1]RULES DONT TOUCH'!$A$8,'[1]RULES DONT TOUCH'!$A$12,IF(X490='[1]RULES DONT TOUCH'!$A$7,'[1]RULES DONT TOUCH'!$A$18,IF(X490='[1]RULES DONT TOUCH'!$A$23,'[1]RULES DONT TOUCH'!$A$13,IF(X490='[1]RULES DONT TOUCH'!$A$24,'[1]RULES DONT TOUCH'!$A$25,IF(X490='[1]RULES DONT TOUCH'!$A$21,'[1]RULES DONT TOUCH'!$A$22,IF(X490="","More info Needed",0))))))))))))</f>
        <v>More info Needed</v>
      </c>
      <c r="AB490" s="2" t="s">
        <v>5103</v>
      </c>
      <c r="AC490" s="2" t="s">
        <v>5426</v>
      </c>
      <c r="AD490" s="2" t="str">
        <f>IF(AB490='[1]RULES DONT TOUCH'!$A$1,"N/A",IF(AB490='[1]RULES DONT TOUCH'!$A$2,'[1]RULES DONT TOUCH'!$A$9,IF(AB490='[1]RULES DONT TOUCH'!$A$3,'[1]RULES DONT TOUCH'!$A$11,IF(AB490='[1]RULES DONT TOUCH'!$A$4,'[1]RULES DONT TOUCH'!$A$10,IF(AB490='[1]RULES DONT TOUCH'!$A$24,'[1]RULES DONT TOUCH'!$A$25,IF(AB490='[1]RULES DONT TOUCH'!$A$13,'[1]RULES DONT TOUCH'!$A$13,IF(AB490='[1]RULES DONT TOUCH'!$A$16,'[1]RULES DONT TOUCH'!$A$17,IF(AB490='[1]RULES DONT TOUCH'!$A$5,'[1]RULES DONT TOUCH'!$A$13,IF(AB490='[1]RULES DONT TOUCH'!$A$8,'[1]RULES DONT TOUCH'!$A$12,IF(AB490='[1]RULES DONT TOUCH'!$A$23,'[1]RULES DONT TOUCH'!$A$13,IF(AB490='[1]RULES DONT TOUCH'!$A$21,'[1]RULES DONT TOUCH'!$A$22,IF(AB490='[1]RULES DONT TOUCH'!$A$19,'[1]RULES DONT TOUCH'!$A$20,IF(AB490='[1]RULES DONT TOUCH'!$A$7,'[1]RULES DONT TOUCH'!$A$18,IF(AB490="","More info Needed",0))))))))))))))</f>
        <v>N/A</v>
      </c>
      <c r="AE490" s="2" t="s">
        <v>30</v>
      </c>
      <c r="AF490" s="2" t="s">
        <v>5041</v>
      </c>
      <c r="AH490" s="2" t="s">
        <v>30</v>
      </c>
      <c r="AI490" s="48">
        <f>VLOOKUP(A490,[2]LicensedPremisesLLPG!$B:$AP,40,0)</f>
        <v>100031595658</v>
      </c>
      <c r="AJ490" s="2" t="s">
        <v>7162</v>
      </c>
      <c r="AK490" s="2" t="s">
        <v>43</v>
      </c>
      <c r="AL490" s="2" t="s">
        <v>4473</v>
      </c>
      <c r="AM490" s="2" t="s">
        <v>7483</v>
      </c>
      <c r="AN490" s="2" t="s">
        <v>7484</v>
      </c>
      <c r="AO490" s="2" t="s">
        <v>7433</v>
      </c>
    </row>
    <row r="491" spans="1:41" ht="14.25" customHeight="1" x14ac:dyDescent="0.2">
      <c r="A491" s="2">
        <v>38271</v>
      </c>
      <c r="B491" s="2" t="s">
        <v>323</v>
      </c>
      <c r="C491" s="2" t="s">
        <v>321</v>
      </c>
      <c r="D491" s="2" t="s">
        <v>314</v>
      </c>
      <c r="E491" s="2" t="s">
        <v>67</v>
      </c>
      <c r="F491" s="2" t="s">
        <v>322</v>
      </c>
      <c r="G491" s="4">
        <v>38630</v>
      </c>
      <c r="H491" s="4" t="s">
        <v>29</v>
      </c>
      <c r="I491" s="2" t="s">
        <v>45</v>
      </c>
      <c r="N491" s="2" t="s">
        <v>48</v>
      </c>
      <c r="O491" s="2" t="s">
        <v>41</v>
      </c>
      <c r="Q491" s="2" t="s">
        <v>83</v>
      </c>
      <c r="R491" s="2" t="s">
        <v>27</v>
      </c>
      <c r="S491" s="2" t="s">
        <v>18</v>
      </c>
      <c r="U491" s="2" t="s">
        <v>29</v>
      </c>
      <c r="V491" s="2" t="s">
        <v>29</v>
      </c>
      <c r="W491" s="2" t="s">
        <v>29</v>
      </c>
      <c r="X491" s="2" t="s">
        <v>5104</v>
      </c>
      <c r="Y491" s="2" t="s">
        <v>5426</v>
      </c>
      <c r="Z491" s="2" t="str">
        <f>IF(X491='[1]RULES DONT TOUCH'!$A$1,"N/A",IF(X491='[1]RULES DONT TOUCH'!$A$2,'[1]RULES DONT TOUCH'!$A$9,IF(X491='[1]RULES DONT TOUCH'!$A$3,'[1]RULES DONT TOUCH'!$A$11,IF(X491='[1]RULES DONT TOUCH'!$A$4,'[1]RULES DONT TOUCH'!$A$10,IF(X491='[1]RULES DONT TOUCH'!$A$5,'[1]RULES DONT TOUCH'!$A$13,IF(X491='[1]RULES DONT TOUCH'!$A$16,'[1]RULES DONT TOUCH'!$A$17,IF(X491='[1]RULES DONT TOUCH'!$A$8,'[1]RULES DONT TOUCH'!$A$12,IF(X491='[1]RULES DONT TOUCH'!$A$7,'[1]RULES DONT TOUCH'!$A$18,IF(X491='[1]RULES DONT TOUCH'!$A$23,'[1]RULES DONT TOUCH'!$A$13,IF(X491='[1]RULES DONT TOUCH'!$A$24,'[1]RULES DONT TOUCH'!$A$25,IF(X491='[1]RULES DONT TOUCH'!$A$21,'[1]RULES DONT TOUCH'!$A$22,IF(X491="","More info Needed",0))))))))))))</f>
        <v>Thu-Sat</v>
      </c>
      <c r="AA491" s="7" t="s">
        <v>5645</v>
      </c>
      <c r="AB491" s="2" t="s">
        <v>5646</v>
      </c>
      <c r="AC491" s="2" t="s">
        <v>5578</v>
      </c>
      <c r="AD491" s="2" t="str">
        <f>IF(AB491='[1]RULES DONT TOUCH'!$A$1,"N/A",IF(AB491='[1]RULES DONT TOUCH'!$A$2,'[1]RULES DONT TOUCH'!$A$9,IF(AB491='[1]RULES DONT TOUCH'!$A$3,'[1]RULES DONT TOUCH'!$A$11,IF(AB491='[1]RULES DONT TOUCH'!$A$4,'[1]RULES DONT TOUCH'!$A$10,IF(AB491='[1]RULES DONT TOUCH'!$A$24,'[1]RULES DONT TOUCH'!$A$25,IF(AB491='[1]RULES DONT TOUCH'!$A$13,'[1]RULES DONT TOUCH'!$A$13,IF(AB491='[1]RULES DONT TOUCH'!$A$16,'[1]RULES DONT TOUCH'!$A$17,IF(AB491='[1]RULES DONT TOUCH'!$A$5,'[1]RULES DONT TOUCH'!$A$13,IF(AB491='[1]RULES DONT TOUCH'!$A$8,'[1]RULES DONT TOUCH'!$A$12,IF(AB491='[1]RULES DONT TOUCH'!$A$23,'[1]RULES DONT TOUCH'!$A$13,IF(AB491='[1]RULES DONT TOUCH'!$A$21,'[1]RULES DONT TOUCH'!$A$22,IF(AB491='[1]RULES DONT TOUCH'!$A$19,'[1]RULES DONT TOUCH'!$A$20,IF(AB491='[1]RULES DONT TOUCH'!$A$7,'[1]RULES DONT TOUCH'!$A$18,IF(AB491="","More info Needed",0))))))))))))))</f>
        <v>Thur</v>
      </c>
      <c r="AE491" s="2" t="s">
        <v>5648</v>
      </c>
      <c r="AF491" s="2" t="s">
        <v>47</v>
      </c>
      <c r="AH491" s="2" t="s">
        <v>30</v>
      </c>
      <c r="AI491" s="48">
        <f>VLOOKUP(A491,[2]LicensedPremisesLLPG!$B:$AP,40,0)</f>
        <v>100031522803</v>
      </c>
      <c r="AJ491" s="2" t="s">
        <v>7162</v>
      </c>
      <c r="AK491" s="2" t="s">
        <v>43</v>
      </c>
      <c r="AL491" s="2" t="s">
        <v>738</v>
      </c>
      <c r="AM491" s="2" t="s">
        <v>739</v>
      </c>
      <c r="AN491" s="2" t="s">
        <v>740</v>
      </c>
      <c r="AO491" s="2" t="s">
        <v>738</v>
      </c>
    </row>
    <row r="492" spans="1:41" ht="14.25" customHeight="1" x14ac:dyDescent="0.2">
      <c r="A492" s="2">
        <v>38336</v>
      </c>
      <c r="B492" s="6" t="s">
        <v>3091</v>
      </c>
      <c r="C492" s="2" t="s">
        <v>3092</v>
      </c>
      <c r="D492" s="6" t="s">
        <v>135</v>
      </c>
      <c r="E492" s="2" t="s">
        <v>67</v>
      </c>
      <c r="F492" s="2" t="s">
        <v>3093</v>
      </c>
      <c r="G492" s="4">
        <v>38630</v>
      </c>
      <c r="H492" s="4" t="s">
        <v>29</v>
      </c>
      <c r="I492" s="2" t="s">
        <v>45</v>
      </c>
      <c r="K492" s="2" t="s">
        <v>112</v>
      </c>
      <c r="L492" s="2" t="s">
        <v>68</v>
      </c>
      <c r="N492" s="2" t="s">
        <v>48</v>
      </c>
      <c r="O492" s="2" t="s">
        <v>41</v>
      </c>
      <c r="P492" s="2" t="s">
        <v>49</v>
      </c>
      <c r="R492" s="2" t="s">
        <v>27</v>
      </c>
      <c r="S492" s="2" t="s">
        <v>18</v>
      </c>
      <c r="X492" s="2" t="s">
        <v>5805</v>
      </c>
      <c r="Y492" s="2" t="s">
        <v>5827</v>
      </c>
      <c r="Z492" s="2">
        <f>IF(X492='[1]RULES DONT TOUCH'!$A$1,"N/A",IF(X492='[1]RULES DONT TOUCH'!$A$2,'[1]RULES DONT TOUCH'!$A$9,IF(X492='[1]RULES DONT TOUCH'!$A$3,'[1]RULES DONT TOUCH'!$A$11,IF(X492='[1]RULES DONT TOUCH'!$A$4,'[1]RULES DONT TOUCH'!$A$10,IF(X492='[1]RULES DONT TOUCH'!$A$5,'[1]RULES DONT TOUCH'!$A$13,IF(X492='[1]RULES DONT TOUCH'!$A$16,'[1]RULES DONT TOUCH'!$A$17,IF(X492='[1]RULES DONT TOUCH'!$A$8,'[1]RULES DONT TOUCH'!$A$12,IF(X492='[1]RULES DONT TOUCH'!$A$7,'[1]RULES DONT TOUCH'!$A$18,IF(X492='[1]RULES DONT TOUCH'!$A$23,'[1]RULES DONT TOUCH'!$A$13,IF(X492='[1]RULES DONT TOUCH'!$A$24,'[1]RULES DONT TOUCH'!$A$25,IF(X492='[1]RULES DONT TOUCH'!$A$21,'[1]RULES DONT TOUCH'!$A$22,IF(X492="","More info Needed",0))))))))))))</f>
        <v>0</v>
      </c>
      <c r="AA492" s="2" t="s">
        <v>5827</v>
      </c>
      <c r="AB492" s="2" t="s">
        <v>5849</v>
      </c>
      <c r="AC492" s="2" t="s">
        <v>5523</v>
      </c>
      <c r="AD492" s="2">
        <f>IF(AB492='[1]RULES DONT TOUCH'!$A$1,"N/A",IF(AB492='[1]RULES DONT TOUCH'!$A$2,'[1]RULES DONT TOUCH'!$A$9,IF(AB492='[1]RULES DONT TOUCH'!$A$3,'[1]RULES DONT TOUCH'!$A$11,IF(AB492='[1]RULES DONT TOUCH'!$A$4,'[1]RULES DONT TOUCH'!$A$10,IF(AB492='[1]RULES DONT TOUCH'!$A$24,'[1]RULES DONT TOUCH'!$A$25,IF(AB492='[1]RULES DONT TOUCH'!$A$13,'[1]RULES DONT TOUCH'!$A$13,IF(AB492='[1]RULES DONT TOUCH'!$A$16,'[1]RULES DONT TOUCH'!$A$17,IF(AB492='[1]RULES DONT TOUCH'!$A$5,'[1]RULES DONT TOUCH'!$A$13,IF(AB492='[1]RULES DONT TOUCH'!$A$8,'[1]RULES DONT TOUCH'!$A$12,IF(AB492='[1]RULES DONT TOUCH'!$A$23,'[1]RULES DONT TOUCH'!$A$13,IF(AB492='[1]RULES DONT TOUCH'!$A$21,'[1]RULES DONT TOUCH'!$A$22,IF(AB492='[1]RULES DONT TOUCH'!$A$19,'[1]RULES DONT TOUCH'!$A$20,IF(AB492='[1]RULES DONT TOUCH'!$A$7,'[1]RULES DONT TOUCH'!$A$18,IF(AB492="","More info Needed",0))))))))))))))</f>
        <v>0</v>
      </c>
      <c r="AE492" s="2" t="s">
        <v>5469</v>
      </c>
      <c r="AF492" s="2" t="s">
        <v>5041</v>
      </c>
      <c r="AH492" s="2" t="s">
        <v>30</v>
      </c>
      <c r="AI492" s="48">
        <f>VLOOKUP(A492,[2]LicensedPremisesLLPG!$B:$AP,40,0)</f>
        <v>200001386497</v>
      </c>
      <c r="AJ492" s="2" t="s">
        <v>7163</v>
      </c>
      <c r="AK492" s="2" t="s">
        <v>43</v>
      </c>
      <c r="AL492" s="2" t="s">
        <v>3094</v>
      </c>
      <c r="AM492" s="2" t="s">
        <v>3095</v>
      </c>
      <c r="AN492" s="6" t="s">
        <v>632</v>
      </c>
      <c r="AO492" s="6" t="s">
        <v>3096</v>
      </c>
    </row>
    <row r="493" spans="1:41" x14ac:dyDescent="0.2">
      <c r="A493" s="2">
        <v>38714</v>
      </c>
      <c r="B493" s="6" t="s">
        <v>3571</v>
      </c>
      <c r="C493" s="2" t="s">
        <v>3572</v>
      </c>
      <c r="D493" s="2" t="s">
        <v>160</v>
      </c>
      <c r="E493" s="2" t="s">
        <v>67</v>
      </c>
      <c r="F493" s="3" t="s">
        <v>3573</v>
      </c>
      <c r="G493" s="4">
        <v>38630</v>
      </c>
      <c r="H493" s="4" t="s">
        <v>29</v>
      </c>
      <c r="I493" s="2" t="s">
        <v>45</v>
      </c>
      <c r="N493" s="2" t="s">
        <v>48</v>
      </c>
      <c r="O493" s="2" t="s">
        <v>41</v>
      </c>
      <c r="R493" s="2" t="s">
        <v>27</v>
      </c>
      <c r="S493" s="2" t="s">
        <v>18</v>
      </c>
      <c r="X493" s="2" t="s">
        <v>5453</v>
      </c>
      <c r="Y493" s="2" t="s">
        <v>5541</v>
      </c>
      <c r="Z493" s="2" t="str">
        <f>IF(X493='[1]RULES DONT TOUCH'!$A$1,"N/A",IF(X493='[1]RULES DONT TOUCH'!$A$2,'[1]RULES DONT TOUCH'!$A$9,IF(X493='[1]RULES DONT TOUCH'!$A$3,'[1]RULES DONT TOUCH'!$A$11,IF(X493='[1]RULES DONT TOUCH'!$A$4,'[1]RULES DONT TOUCH'!$A$10,IF(X493='[1]RULES DONT TOUCH'!$A$5,'[1]RULES DONT TOUCH'!$A$13,IF(X493='[1]RULES DONT TOUCH'!$A$16,'[1]RULES DONT TOUCH'!$A$17,IF(X493='[1]RULES DONT TOUCH'!$A$8,'[1]RULES DONT TOUCH'!$A$12,IF(X493='[1]RULES DONT TOUCH'!$A$7,'[1]RULES DONT TOUCH'!$A$18,IF(X493='[1]RULES DONT TOUCH'!$A$23,'[1]RULES DONT TOUCH'!$A$13,IF(X493='[1]RULES DONT TOUCH'!$A$24,'[1]RULES DONT TOUCH'!$A$25,IF(X493='[1]RULES DONT TOUCH'!$A$21,'[1]RULES DONT TOUCH'!$A$22,IF(X493="","More info Needed",0))))))))))))</f>
        <v>Fri,Sat - Sun</v>
      </c>
      <c r="AA493" s="7" t="s">
        <v>6033</v>
      </c>
      <c r="AB493" s="2" t="s">
        <v>5453</v>
      </c>
      <c r="AC493" s="2" t="s">
        <v>5532</v>
      </c>
      <c r="AD493" s="2" t="str">
        <f>IF(AB493='[1]RULES DONT TOUCH'!$A$1,"N/A",IF(AB493='[1]RULES DONT TOUCH'!$A$2,'[1]RULES DONT TOUCH'!$A$9,IF(AB493='[1]RULES DONT TOUCH'!$A$3,'[1]RULES DONT TOUCH'!$A$11,IF(AB493='[1]RULES DONT TOUCH'!$A$4,'[1]RULES DONT TOUCH'!$A$10,IF(AB493='[1]RULES DONT TOUCH'!$A$24,'[1]RULES DONT TOUCH'!$A$25,IF(AB493='[1]RULES DONT TOUCH'!$A$13,'[1]RULES DONT TOUCH'!$A$13,IF(AB493='[1]RULES DONT TOUCH'!$A$16,'[1]RULES DONT TOUCH'!$A$17,IF(AB493='[1]RULES DONT TOUCH'!$A$5,'[1]RULES DONT TOUCH'!$A$13,IF(AB493='[1]RULES DONT TOUCH'!$A$8,'[1]RULES DONT TOUCH'!$A$12,IF(AB493='[1]RULES DONT TOUCH'!$A$23,'[1]RULES DONT TOUCH'!$A$13,IF(AB493='[1]RULES DONT TOUCH'!$A$21,'[1]RULES DONT TOUCH'!$A$22,IF(AB493='[1]RULES DONT TOUCH'!$A$19,'[1]RULES DONT TOUCH'!$A$20,IF(AB493='[1]RULES DONT TOUCH'!$A$7,'[1]RULES DONT TOUCH'!$A$18,IF(AB493="","More info Needed",0))))))))))))))</f>
        <v>Fri,Sat - Sun</v>
      </c>
      <c r="AE493" s="2" t="s">
        <v>6034</v>
      </c>
      <c r="AF493" s="2" t="s">
        <v>5041</v>
      </c>
      <c r="AH493" s="2" t="s">
        <v>30</v>
      </c>
      <c r="AI493" s="48">
        <f>VLOOKUP(A493,[2]LicensedPremisesLLPG!$B:$AP,40,0)</f>
        <v>200001409955</v>
      </c>
      <c r="AJ493" s="2" t="s">
        <v>7162</v>
      </c>
      <c r="AK493" s="2" t="s">
        <v>43</v>
      </c>
      <c r="AL493" s="2" t="s">
        <v>3574</v>
      </c>
      <c r="AM493" s="2" t="s">
        <v>3575</v>
      </c>
      <c r="AN493" s="2" t="s">
        <v>3576</v>
      </c>
      <c r="AO493" s="2" t="s">
        <v>5311</v>
      </c>
    </row>
    <row r="494" spans="1:41" ht="29.25" customHeight="1" x14ac:dyDescent="0.2">
      <c r="A494" s="2">
        <v>35809</v>
      </c>
      <c r="B494" s="2" t="s">
        <v>380</v>
      </c>
      <c r="C494" s="2" t="s">
        <v>5677</v>
      </c>
      <c r="E494" s="2" t="s">
        <v>67</v>
      </c>
      <c r="F494" s="2" t="s">
        <v>381</v>
      </c>
      <c r="G494" s="4">
        <v>38635</v>
      </c>
      <c r="H494" s="4" t="s">
        <v>29</v>
      </c>
      <c r="I494" s="2" t="s">
        <v>35</v>
      </c>
      <c r="S494" s="2" t="s">
        <v>61</v>
      </c>
      <c r="U494" s="2" t="s">
        <v>29</v>
      </c>
      <c r="V494" s="2" t="s">
        <v>29</v>
      </c>
      <c r="W494" s="2" t="s">
        <v>29</v>
      </c>
      <c r="X494" s="2" t="s">
        <v>5216</v>
      </c>
      <c r="Y494" s="2" t="s">
        <v>5693</v>
      </c>
      <c r="Z494" s="2" t="str">
        <f>IF(X494='[1]RULES DONT TOUCH'!$A$1,"N/A",IF(X494='[1]RULES DONT TOUCH'!$A$2,'[1]RULES DONT TOUCH'!$A$9,IF(X494='[1]RULES DONT TOUCH'!$A$3,'[1]RULES DONT TOUCH'!$A$11,IF(X494='[1]RULES DONT TOUCH'!$A$4,'[1]RULES DONT TOUCH'!$A$10,IF(X494='[1]RULES DONT TOUCH'!$A$5,'[1]RULES DONT TOUCH'!$A$13,IF(X494='[1]RULES DONT TOUCH'!$A$16,'[1]RULES DONT TOUCH'!$A$17,IF(X494='[1]RULES DONT TOUCH'!$A$8,'[1]RULES DONT TOUCH'!$A$12,IF(X494='[1]RULES DONT TOUCH'!$A$7,'[1]RULES DONT TOUCH'!$A$18,IF(X494='[1]RULES DONT TOUCH'!$A$23,'[1]RULES DONT TOUCH'!$A$13,IF(X494='[1]RULES DONT TOUCH'!$A$24,'[1]RULES DONT TOUCH'!$A$25,IF(X494='[1]RULES DONT TOUCH'!$A$21,'[1]RULES DONT TOUCH'!$A$22,IF(X494="","More info Needed",0))))))))))))</f>
        <v>Sun</v>
      </c>
      <c r="AA494" s="2" t="s">
        <v>5220</v>
      </c>
      <c r="AB494" s="2" t="s">
        <v>5216</v>
      </c>
      <c r="AC494" s="2" t="s">
        <v>5201</v>
      </c>
      <c r="AD494" s="2" t="str">
        <f>IF(AB494='[1]RULES DONT TOUCH'!$A$1,"N/A",IF(AB494='[1]RULES DONT TOUCH'!$A$2,'[1]RULES DONT TOUCH'!$A$9,IF(AB494='[1]RULES DONT TOUCH'!$A$3,'[1]RULES DONT TOUCH'!$A$11,IF(AB494='[1]RULES DONT TOUCH'!$A$4,'[1]RULES DONT TOUCH'!$A$10,IF(AB494='[1]RULES DONT TOUCH'!$A$24,'[1]RULES DONT TOUCH'!$A$25,IF(AB494='[1]RULES DONT TOUCH'!$A$13,'[1]RULES DONT TOUCH'!$A$13,IF(AB494='[1]RULES DONT TOUCH'!$A$16,'[1]RULES DONT TOUCH'!$A$17,IF(AB494='[1]RULES DONT TOUCH'!$A$5,'[1]RULES DONT TOUCH'!$A$13,IF(AB494='[1]RULES DONT TOUCH'!$A$8,'[1]RULES DONT TOUCH'!$A$12,IF(AB494='[1]RULES DONT TOUCH'!$A$23,'[1]RULES DONT TOUCH'!$A$13,IF(AB494='[1]RULES DONT TOUCH'!$A$21,'[1]RULES DONT TOUCH'!$A$22,IF(AB494='[1]RULES DONT TOUCH'!$A$19,'[1]RULES DONT TOUCH'!$A$20,IF(AB494='[1]RULES DONT TOUCH'!$A$7,'[1]RULES DONT TOUCH'!$A$18,IF(AB494="","More info Needed",0))))))))))))))</f>
        <v>Sun</v>
      </c>
      <c r="AE494" s="2" t="s">
        <v>5220</v>
      </c>
      <c r="AF494" s="2" t="s">
        <v>5041</v>
      </c>
      <c r="AH494" s="2" t="s">
        <v>30</v>
      </c>
      <c r="AI494" s="48">
        <f>VLOOKUP(A494,[2]LicensedPremisesLLPG!$B:$AP,40,0)</f>
        <v>100031526846</v>
      </c>
      <c r="AJ494" s="2" t="s">
        <v>29</v>
      </c>
      <c r="AK494" s="2" t="s">
        <v>37</v>
      </c>
      <c r="AL494" s="2" t="s">
        <v>839</v>
      </c>
      <c r="AM494" s="2" t="s">
        <v>840</v>
      </c>
      <c r="AN494" s="2" t="s">
        <v>841</v>
      </c>
      <c r="AO494" s="2" t="s">
        <v>839</v>
      </c>
    </row>
    <row r="495" spans="1:41" ht="14.25" customHeight="1" x14ac:dyDescent="0.2">
      <c r="A495" s="2">
        <v>35873</v>
      </c>
      <c r="B495" s="2" t="s">
        <v>222</v>
      </c>
      <c r="C495" s="2" t="s">
        <v>5595</v>
      </c>
      <c r="E495" s="2" t="s">
        <v>25</v>
      </c>
      <c r="F495" s="2" t="s">
        <v>223</v>
      </c>
      <c r="G495" s="4">
        <v>38636</v>
      </c>
      <c r="H495" s="4" t="s">
        <v>29</v>
      </c>
      <c r="I495" s="2" t="s">
        <v>36</v>
      </c>
      <c r="R495" s="2" t="s">
        <v>27</v>
      </c>
      <c r="U495" s="2" t="s">
        <v>29</v>
      </c>
      <c r="V495" s="2" t="s">
        <v>29</v>
      </c>
      <c r="W495" s="2" t="s">
        <v>29</v>
      </c>
      <c r="X495" s="2" t="s">
        <v>5105</v>
      </c>
      <c r="Y495" s="2" t="s">
        <v>5450</v>
      </c>
      <c r="Z495" s="2" t="str">
        <f>IF(X495='[1]RULES DONT TOUCH'!$A$1,"N/A",IF(X495='[1]RULES DONT TOUCH'!$A$2,'[1]RULES DONT TOUCH'!$A$9,IF(X495='[1]RULES DONT TOUCH'!$A$3,'[1]RULES DONT TOUCH'!$A$11,IF(X495='[1]RULES DONT TOUCH'!$A$4,'[1]RULES DONT TOUCH'!$A$10,IF(X495='[1]RULES DONT TOUCH'!$A$5,'[1]RULES DONT TOUCH'!$A$13,IF(X495='[1]RULES DONT TOUCH'!$A$16,'[1]RULES DONT TOUCH'!$A$17,IF(X495='[1]RULES DONT TOUCH'!$A$8,'[1]RULES DONT TOUCH'!$A$12,IF(X495='[1]RULES DONT TOUCH'!$A$7,'[1]RULES DONT TOUCH'!$A$18,IF(X495='[1]RULES DONT TOUCH'!$A$23,'[1]RULES DONT TOUCH'!$A$13,IF(X495='[1]RULES DONT TOUCH'!$A$24,'[1]RULES DONT TOUCH'!$A$25,IF(X495='[1]RULES DONT TOUCH'!$A$21,'[1]RULES DONT TOUCH'!$A$22,IF(X495="","More info Needed",0))))))))))))</f>
        <v>Fri-Sat</v>
      </c>
      <c r="AA495" s="2" t="s">
        <v>5449</v>
      </c>
      <c r="AB495" s="2" t="s">
        <v>30</v>
      </c>
      <c r="AC495" s="2" t="s">
        <v>30</v>
      </c>
      <c r="AD495" s="2" t="str">
        <f>IF(AB495='[1]RULES DONT TOUCH'!$A$1,"N/A",IF(AB495='[1]RULES DONT TOUCH'!$A$2,'[1]RULES DONT TOUCH'!$A$9,IF(AB495='[1]RULES DONT TOUCH'!$A$3,'[1]RULES DONT TOUCH'!$A$11,IF(AB495='[1]RULES DONT TOUCH'!$A$4,'[1]RULES DONT TOUCH'!$A$10,IF(AB495='[1]RULES DONT TOUCH'!$A$24,'[1]RULES DONT TOUCH'!$A$25,IF(AB495='[1]RULES DONT TOUCH'!$A$13,'[1]RULES DONT TOUCH'!$A$13,IF(AB495='[1]RULES DONT TOUCH'!$A$16,'[1]RULES DONT TOUCH'!$A$17,IF(AB495='[1]RULES DONT TOUCH'!$A$5,'[1]RULES DONT TOUCH'!$A$13,IF(AB495='[1]RULES DONT TOUCH'!$A$8,'[1]RULES DONT TOUCH'!$A$12,IF(AB495='[1]RULES DONT TOUCH'!$A$23,'[1]RULES DONT TOUCH'!$A$13,IF(AB495='[1]RULES DONT TOUCH'!$A$21,'[1]RULES DONT TOUCH'!$A$22,IF(AB495='[1]RULES DONT TOUCH'!$A$19,'[1]RULES DONT TOUCH'!$A$20,IF(AB495='[1]RULES DONT TOUCH'!$A$7,'[1]RULES DONT TOUCH'!$A$18,IF(AB495="","More info Needed",0))))))))))))))</f>
        <v>N/A</v>
      </c>
      <c r="AE495" s="2" t="s">
        <v>30</v>
      </c>
      <c r="AF495" s="2" t="s">
        <v>5048</v>
      </c>
      <c r="AH495" s="2" t="s">
        <v>30</v>
      </c>
      <c r="AI495" s="48">
        <f>VLOOKUP(A495,[2]LicensedPremisesLLPG!$B:$AP,40,0)</f>
        <v>100032093141</v>
      </c>
      <c r="AJ495" s="2" t="s">
        <v>29</v>
      </c>
      <c r="AK495" s="2" t="s">
        <v>31</v>
      </c>
      <c r="AL495" s="2" t="s">
        <v>656</v>
      </c>
      <c r="AM495" s="2" t="s">
        <v>657</v>
      </c>
      <c r="AN495" s="2" t="s">
        <v>658</v>
      </c>
      <c r="AO495" s="2" t="s">
        <v>416</v>
      </c>
    </row>
    <row r="496" spans="1:41" x14ac:dyDescent="0.2">
      <c r="A496" s="2">
        <v>34427</v>
      </c>
      <c r="B496" s="2" t="s">
        <v>3843</v>
      </c>
      <c r="C496" s="2" t="s">
        <v>3844</v>
      </c>
      <c r="E496" s="2" t="s">
        <v>67</v>
      </c>
      <c r="F496" s="2" t="s">
        <v>1630</v>
      </c>
      <c r="G496" s="4">
        <v>38637</v>
      </c>
      <c r="H496" s="4" t="s">
        <v>29</v>
      </c>
      <c r="I496" s="2" t="s">
        <v>45</v>
      </c>
      <c r="S496" s="2" t="s">
        <v>18</v>
      </c>
      <c r="Z496" s="2" t="str">
        <f>IF(X496='[1]RULES DONT TOUCH'!$A$1,"N/A",IF(X496='[1]RULES DONT TOUCH'!$A$2,'[1]RULES DONT TOUCH'!$A$9,IF(X496='[1]RULES DONT TOUCH'!$A$3,'[1]RULES DONT TOUCH'!$A$11,IF(X496='[1]RULES DONT TOUCH'!$A$4,'[1]RULES DONT TOUCH'!$A$10,IF(X496='[1]RULES DONT TOUCH'!$A$5,'[1]RULES DONT TOUCH'!$A$13,IF(X496='[1]RULES DONT TOUCH'!$A$16,'[1]RULES DONT TOUCH'!$A$17,IF(X496='[1]RULES DONT TOUCH'!$A$8,'[1]RULES DONT TOUCH'!$A$12,IF(X496='[1]RULES DONT TOUCH'!$A$7,'[1]RULES DONT TOUCH'!$A$18,IF(X496='[1]RULES DONT TOUCH'!$A$23,'[1]RULES DONT TOUCH'!$A$13,IF(X496='[1]RULES DONT TOUCH'!$A$24,'[1]RULES DONT TOUCH'!$A$25,IF(X496='[1]RULES DONT TOUCH'!$A$21,'[1]RULES DONT TOUCH'!$A$22,IF(X496="","More info Needed",0))))))))))))</f>
        <v>More info Needed</v>
      </c>
      <c r="AB496" s="2" t="s">
        <v>5103</v>
      </c>
      <c r="AC496" s="2" t="s">
        <v>5212</v>
      </c>
      <c r="AD496" s="2" t="str">
        <f>IF(AB496='[1]RULES DONT TOUCH'!$A$1,"N/A",IF(AB496='[1]RULES DONT TOUCH'!$A$2,'[1]RULES DONT TOUCH'!$A$9,IF(AB496='[1]RULES DONT TOUCH'!$A$3,'[1]RULES DONT TOUCH'!$A$11,IF(AB496='[1]RULES DONT TOUCH'!$A$4,'[1]RULES DONT TOUCH'!$A$10,IF(AB496='[1]RULES DONT TOUCH'!$A$24,'[1]RULES DONT TOUCH'!$A$25,IF(AB496='[1]RULES DONT TOUCH'!$A$13,'[1]RULES DONT TOUCH'!$A$13,IF(AB496='[1]RULES DONT TOUCH'!$A$16,'[1]RULES DONT TOUCH'!$A$17,IF(AB496='[1]RULES DONT TOUCH'!$A$5,'[1]RULES DONT TOUCH'!$A$13,IF(AB496='[1]RULES DONT TOUCH'!$A$8,'[1]RULES DONT TOUCH'!$A$12,IF(AB496='[1]RULES DONT TOUCH'!$A$23,'[1]RULES DONT TOUCH'!$A$13,IF(AB496='[1]RULES DONT TOUCH'!$A$21,'[1]RULES DONT TOUCH'!$A$22,IF(AB496='[1]RULES DONT TOUCH'!$A$19,'[1]RULES DONT TOUCH'!$A$20,IF(AB496='[1]RULES DONT TOUCH'!$A$7,'[1]RULES DONT TOUCH'!$A$18,IF(AB496="","More info Needed",0))))))))))))))</f>
        <v>N/A</v>
      </c>
      <c r="AE496" s="2" t="s">
        <v>30</v>
      </c>
      <c r="AF496" s="2" t="s">
        <v>5431</v>
      </c>
      <c r="AH496" s="2" t="s">
        <v>47</v>
      </c>
      <c r="AI496" s="48">
        <f>VLOOKUP(A496,[2]LicensedPremisesLLPG!$B:$AP,40,0)</f>
        <v>100032290635</v>
      </c>
      <c r="AJ496" s="2" t="s">
        <v>7163</v>
      </c>
      <c r="AK496" s="2" t="s">
        <v>43</v>
      </c>
      <c r="AL496" s="2" t="s">
        <v>1624</v>
      </c>
      <c r="AM496" s="2" t="s">
        <v>3747</v>
      </c>
      <c r="AN496" s="2" t="s">
        <v>3748</v>
      </c>
      <c r="AO496" s="2" t="s">
        <v>3845</v>
      </c>
    </row>
    <row r="497" spans="1:41" ht="15" customHeight="1" x14ac:dyDescent="0.2">
      <c r="A497" s="2">
        <v>35931</v>
      </c>
      <c r="B497" s="6" t="s">
        <v>948</v>
      </c>
      <c r="C497" s="2" t="s">
        <v>5749</v>
      </c>
      <c r="E497" s="2" t="s">
        <v>67</v>
      </c>
      <c r="F497" s="2" t="s">
        <v>949</v>
      </c>
      <c r="G497" s="4">
        <v>38640</v>
      </c>
      <c r="H497" s="4"/>
      <c r="I497" s="2" t="s">
        <v>36</v>
      </c>
      <c r="R497" s="2" t="s">
        <v>27</v>
      </c>
      <c r="U497" s="2" t="s">
        <v>29</v>
      </c>
      <c r="V497" s="2" t="s">
        <v>29</v>
      </c>
      <c r="W497" s="2" t="s">
        <v>29</v>
      </c>
      <c r="X497" s="2" t="s">
        <v>5757</v>
      </c>
      <c r="Y497" s="2" t="s">
        <v>5157</v>
      </c>
      <c r="Z497" s="2">
        <f>IF(X497='[1]RULES DONT TOUCH'!$A$1,"N/A",IF(X497='[1]RULES DONT TOUCH'!$A$2,'[1]RULES DONT TOUCH'!$A$9,IF(X497='[1]RULES DONT TOUCH'!$A$3,'[1]RULES DONT TOUCH'!$A$11,IF(X497='[1]RULES DONT TOUCH'!$A$4,'[1]RULES DONT TOUCH'!$A$10,IF(X497='[1]RULES DONT TOUCH'!$A$5,'[1]RULES DONT TOUCH'!$A$13,IF(X497='[1]RULES DONT TOUCH'!$A$16,'[1]RULES DONT TOUCH'!$A$17,IF(X497='[1]RULES DONT TOUCH'!$A$8,'[1]RULES DONT TOUCH'!$A$12,IF(X497='[1]RULES DONT TOUCH'!$A$7,'[1]RULES DONT TOUCH'!$A$18,IF(X497='[1]RULES DONT TOUCH'!$A$23,'[1]RULES DONT TOUCH'!$A$13,IF(X497='[1]RULES DONT TOUCH'!$A$24,'[1]RULES DONT TOUCH'!$A$25,IF(X497='[1]RULES DONT TOUCH'!$A$21,'[1]RULES DONT TOUCH'!$A$22,IF(X497="","More info Needed",0))))))))))))</f>
        <v>0</v>
      </c>
      <c r="AA497" s="2" t="s">
        <v>30</v>
      </c>
      <c r="AB497" s="2" t="s">
        <v>30</v>
      </c>
      <c r="AC497" s="2" t="s">
        <v>30</v>
      </c>
      <c r="AD497" s="2" t="str">
        <f>IF(AB497='[1]RULES DONT TOUCH'!$A$1,"N/A",IF(AB497='[1]RULES DONT TOUCH'!$A$2,'[1]RULES DONT TOUCH'!$A$9,IF(AB497='[1]RULES DONT TOUCH'!$A$3,'[1]RULES DONT TOUCH'!$A$11,IF(AB497='[1]RULES DONT TOUCH'!$A$4,'[1]RULES DONT TOUCH'!$A$10,IF(AB497='[1]RULES DONT TOUCH'!$A$24,'[1]RULES DONT TOUCH'!$A$25,IF(AB497='[1]RULES DONT TOUCH'!$A$13,'[1]RULES DONT TOUCH'!$A$13,IF(AB497='[1]RULES DONT TOUCH'!$A$16,'[1]RULES DONT TOUCH'!$A$17,IF(AB497='[1]RULES DONT TOUCH'!$A$5,'[1]RULES DONT TOUCH'!$A$13,IF(AB497='[1]RULES DONT TOUCH'!$A$8,'[1]RULES DONT TOUCH'!$A$12,IF(AB497='[1]RULES DONT TOUCH'!$A$23,'[1]RULES DONT TOUCH'!$A$13,IF(AB497='[1]RULES DONT TOUCH'!$A$21,'[1]RULES DONT TOUCH'!$A$22,IF(AB497='[1]RULES DONT TOUCH'!$A$19,'[1]RULES DONT TOUCH'!$A$20,IF(AB497='[1]RULES DONT TOUCH'!$A$7,'[1]RULES DONT TOUCH'!$A$18,IF(AB497="","More info Needed",0))))))))))))))</f>
        <v>N/A</v>
      </c>
      <c r="AE497" s="2" t="s">
        <v>30</v>
      </c>
      <c r="AF497" s="2" t="s">
        <v>5041</v>
      </c>
      <c r="AH497" s="2" t="s">
        <v>30</v>
      </c>
      <c r="AI497" s="48">
        <f>VLOOKUP(A497,[2]LicensedPremisesLLPG!$B:$AP,40,0)</f>
        <v>100032116781</v>
      </c>
      <c r="AJ497" s="2" t="s">
        <v>29</v>
      </c>
      <c r="AK497" s="2" t="s">
        <v>31</v>
      </c>
      <c r="AL497" s="2" t="s">
        <v>950</v>
      </c>
      <c r="AM497" s="2" t="s">
        <v>951</v>
      </c>
      <c r="AN497" s="2" t="s">
        <v>952</v>
      </c>
      <c r="AO497" s="2" t="s">
        <v>416</v>
      </c>
    </row>
    <row r="498" spans="1:41" ht="14.25" customHeight="1" x14ac:dyDescent="0.2">
      <c r="A498" s="2">
        <v>35928</v>
      </c>
      <c r="B498" s="6" t="s">
        <v>3180</v>
      </c>
      <c r="C498" s="2" t="s">
        <v>5399</v>
      </c>
      <c r="E498" s="2" t="s">
        <v>67</v>
      </c>
      <c r="F498" s="2" t="s">
        <v>3156</v>
      </c>
      <c r="G498" s="4">
        <v>38642</v>
      </c>
      <c r="H498" s="4" t="s">
        <v>29</v>
      </c>
      <c r="I498" s="2" t="s">
        <v>36</v>
      </c>
      <c r="R498" s="2" t="s">
        <v>27</v>
      </c>
      <c r="X498" s="2" t="s">
        <v>5105</v>
      </c>
      <c r="Y498" s="2" t="s">
        <v>5829</v>
      </c>
      <c r="Z498" s="2" t="str">
        <f>IF(X498='[1]RULES DONT TOUCH'!$A$1,"N/A",IF(X498='[1]RULES DONT TOUCH'!$A$2,'[1]RULES DONT TOUCH'!$A$9,IF(X498='[1]RULES DONT TOUCH'!$A$3,'[1]RULES DONT TOUCH'!$A$11,IF(X498='[1]RULES DONT TOUCH'!$A$4,'[1]RULES DONT TOUCH'!$A$10,IF(X498='[1]RULES DONT TOUCH'!$A$5,'[1]RULES DONT TOUCH'!$A$13,IF(X498='[1]RULES DONT TOUCH'!$A$16,'[1]RULES DONT TOUCH'!$A$17,IF(X498='[1]RULES DONT TOUCH'!$A$8,'[1]RULES DONT TOUCH'!$A$12,IF(X498='[1]RULES DONT TOUCH'!$A$7,'[1]RULES DONT TOUCH'!$A$18,IF(X498='[1]RULES DONT TOUCH'!$A$23,'[1]RULES DONT TOUCH'!$A$13,IF(X498='[1]RULES DONT TOUCH'!$A$24,'[1]RULES DONT TOUCH'!$A$25,IF(X498='[1]RULES DONT TOUCH'!$A$21,'[1]RULES DONT TOUCH'!$A$22,IF(X498="","More info Needed",0))))))))))))</f>
        <v>Fri-Sat</v>
      </c>
      <c r="AA498" s="2" t="s">
        <v>5830</v>
      </c>
      <c r="AB498" s="2" t="s">
        <v>30</v>
      </c>
      <c r="AC498" s="2" t="s">
        <v>30</v>
      </c>
      <c r="AD498" s="2" t="str">
        <f>IF(AB498='[1]RULES DONT TOUCH'!$A$1,"N/A",IF(AB498='[1]RULES DONT TOUCH'!$A$2,'[1]RULES DONT TOUCH'!$A$9,IF(AB498='[1]RULES DONT TOUCH'!$A$3,'[1]RULES DONT TOUCH'!$A$11,IF(AB498='[1]RULES DONT TOUCH'!$A$4,'[1]RULES DONT TOUCH'!$A$10,IF(AB498='[1]RULES DONT TOUCH'!$A$24,'[1]RULES DONT TOUCH'!$A$25,IF(AB498='[1]RULES DONT TOUCH'!$A$13,'[1]RULES DONT TOUCH'!$A$13,IF(AB498='[1]RULES DONT TOUCH'!$A$16,'[1]RULES DONT TOUCH'!$A$17,IF(AB498='[1]RULES DONT TOUCH'!$A$5,'[1]RULES DONT TOUCH'!$A$13,IF(AB498='[1]RULES DONT TOUCH'!$A$8,'[1]RULES DONT TOUCH'!$A$12,IF(AB498='[1]RULES DONT TOUCH'!$A$23,'[1]RULES DONT TOUCH'!$A$13,IF(AB498='[1]RULES DONT TOUCH'!$A$21,'[1]RULES DONT TOUCH'!$A$22,IF(AB498='[1]RULES DONT TOUCH'!$A$19,'[1]RULES DONT TOUCH'!$A$20,IF(AB498='[1]RULES DONT TOUCH'!$A$7,'[1]RULES DONT TOUCH'!$A$18,IF(AB498="","More info Needed",0))))))))))))))</f>
        <v>N/A</v>
      </c>
      <c r="AE498" s="2" t="s">
        <v>30</v>
      </c>
      <c r="AF498" s="2" t="s">
        <v>5041</v>
      </c>
      <c r="AH498" s="2" t="s">
        <v>30</v>
      </c>
      <c r="AI498" s="48">
        <f>VLOOKUP(A498,[2]LicensedPremisesLLPG!$B:$AP,40,0)</f>
        <v>100032093733</v>
      </c>
      <c r="AK498" s="2" t="s">
        <v>31</v>
      </c>
      <c r="AL498" s="2" t="s">
        <v>5400</v>
      </c>
      <c r="AM498" s="2" t="s">
        <v>5401</v>
      </c>
      <c r="AN498" s="2" t="s">
        <v>5402</v>
      </c>
      <c r="AO498" s="2" t="s">
        <v>416</v>
      </c>
    </row>
    <row r="499" spans="1:41" ht="14.25" customHeight="1" x14ac:dyDescent="0.2">
      <c r="A499" s="2">
        <v>35952</v>
      </c>
      <c r="B499" s="2" t="s">
        <v>2315</v>
      </c>
      <c r="C499" s="2" t="s">
        <v>2316</v>
      </c>
      <c r="E499" s="2" t="s">
        <v>25</v>
      </c>
      <c r="F499" s="2" t="s">
        <v>2314</v>
      </c>
      <c r="G499" s="4">
        <v>38643</v>
      </c>
      <c r="H499" s="4" t="s">
        <v>29</v>
      </c>
      <c r="I499" s="2" t="s">
        <v>36</v>
      </c>
      <c r="R499" s="2" t="s">
        <v>27</v>
      </c>
      <c r="X499" s="2" t="s">
        <v>5216</v>
      </c>
      <c r="Y499" s="2" t="s">
        <v>5809</v>
      </c>
      <c r="Z499" s="2" t="str">
        <f>IF(X499='[1]RULES DONT TOUCH'!$A$1,"N/A",IF(X499='[1]RULES DONT TOUCH'!$A$2,'[1]RULES DONT TOUCH'!$A$9,IF(X499='[1]RULES DONT TOUCH'!$A$3,'[1]RULES DONT TOUCH'!$A$11,IF(X499='[1]RULES DONT TOUCH'!$A$4,'[1]RULES DONT TOUCH'!$A$10,IF(X499='[1]RULES DONT TOUCH'!$A$5,'[1]RULES DONT TOUCH'!$A$13,IF(X499='[1]RULES DONT TOUCH'!$A$16,'[1]RULES DONT TOUCH'!$A$17,IF(X499='[1]RULES DONT TOUCH'!$A$8,'[1]RULES DONT TOUCH'!$A$12,IF(X499='[1]RULES DONT TOUCH'!$A$7,'[1]RULES DONT TOUCH'!$A$18,IF(X499='[1]RULES DONT TOUCH'!$A$23,'[1]RULES DONT TOUCH'!$A$13,IF(X499='[1]RULES DONT TOUCH'!$A$24,'[1]RULES DONT TOUCH'!$A$25,IF(X499='[1]RULES DONT TOUCH'!$A$21,'[1]RULES DONT TOUCH'!$A$22,IF(X499="","More info Needed",0))))))))))))</f>
        <v>Sun</v>
      </c>
      <c r="AA499" s="2" t="s">
        <v>5450</v>
      </c>
      <c r="AB499" s="2" t="s">
        <v>30</v>
      </c>
      <c r="AC499" s="2" t="s">
        <v>30</v>
      </c>
      <c r="AD499" s="2" t="str">
        <f>IF(AB499='[1]RULES DONT TOUCH'!$A$1,"N/A",IF(AB499='[1]RULES DONT TOUCH'!$A$2,'[1]RULES DONT TOUCH'!$A$9,IF(AB499='[1]RULES DONT TOUCH'!$A$3,'[1]RULES DONT TOUCH'!$A$11,IF(AB499='[1]RULES DONT TOUCH'!$A$4,'[1]RULES DONT TOUCH'!$A$10,IF(AB499='[1]RULES DONT TOUCH'!$A$24,'[1]RULES DONT TOUCH'!$A$25,IF(AB499='[1]RULES DONT TOUCH'!$A$13,'[1]RULES DONT TOUCH'!$A$13,IF(AB499='[1]RULES DONT TOUCH'!$A$16,'[1]RULES DONT TOUCH'!$A$17,IF(AB499='[1]RULES DONT TOUCH'!$A$5,'[1]RULES DONT TOUCH'!$A$13,IF(AB499='[1]RULES DONT TOUCH'!$A$8,'[1]RULES DONT TOUCH'!$A$12,IF(AB499='[1]RULES DONT TOUCH'!$A$23,'[1]RULES DONT TOUCH'!$A$13,IF(AB499='[1]RULES DONT TOUCH'!$A$21,'[1]RULES DONT TOUCH'!$A$22,IF(AB499='[1]RULES DONT TOUCH'!$A$19,'[1]RULES DONT TOUCH'!$A$20,IF(AB499='[1]RULES DONT TOUCH'!$A$7,'[1]RULES DONT TOUCH'!$A$18,IF(AB499="","More info Needed",0))))))))))))))</f>
        <v>N/A</v>
      </c>
      <c r="AE499" s="2" t="s">
        <v>30</v>
      </c>
      <c r="AF499" s="2" t="s">
        <v>5041</v>
      </c>
      <c r="AH499" s="2" t="s">
        <v>30</v>
      </c>
      <c r="AI499" s="48">
        <f>VLOOKUP(A499,[2]LicensedPremisesLLPG!$B:$AP,40,0)</f>
        <v>100032094948</v>
      </c>
      <c r="AK499" s="2" t="s">
        <v>31</v>
      </c>
      <c r="AL499" s="2" t="s">
        <v>2317</v>
      </c>
      <c r="AM499" s="2" t="s">
        <v>2318</v>
      </c>
      <c r="AN499" s="6" t="s">
        <v>2319</v>
      </c>
      <c r="AO499" s="2" t="s">
        <v>416</v>
      </c>
    </row>
    <row r="500" spans="1:41" ht="14.25" customHeight="1" x14ac:dyDescent="0.2">
      <c r="A500" s="2">
        <v>35953</v>
      </c>
      <c r="B500" s="2" t="s">
        <v>1721</v>
      </c>
      <c r="C500" s="2" t="s">
        <v>4760</v>
      </c>
      <c r="E500" s="2" t="s">
        <v>67</v>
      </c>
      <c r="F500" s="2" t="s">
        <v>1722</v>
      </c>
      <c r="G500" s="4">
        <v>38644</v>
      </c>
      <c r="H500" s="4" t="s">
        <v>29</v>
      </c>
      <c r="I500" s="2" t="s">
        <v>35</v>
      </c>
      <c r="S500" s="2" t="s">
        <v>61</v>
      </c>
      <c r="X500" s="2" t="s">
        <v>5397</v>
      </c>
      <c r="Z500" s="2" t="str">
        <f>IF(X500='[1]RULES DONT TOUCH'!$A$1,"N/A",IF(X500='[1]RULES DONT TOUCH'!$A$2,'[1]RULES DONT TOUCH'!$A$9,IF(X500='[1]RULES DONT TOUCH'!$A$3,'[1]RULES DONT TOUCH'!$A$11,IF(X500='[1]RULES DONT TOUCH'!$A$4,'[1]RULES DONT TOUCH'!$A$10,IF(X500='[1]RULES DONT TOUCH'!$A$5,'[1]RULES DONT TOUCH'!$A$13,IF(X500='[1]RULES DONT TOUCH'!$A$16,'[1]RULES DONT TOUCH'!$A$17,IF(X500='[1]RULES DONT TOUCH'!$A$8,'[1]RULES DONT TOUCH'!$A$12,IF(X500='[1]RULES DONT TOUCH'!$A$7,'[1]RULES DONT TOUCH'!$A$18,IF(X500='[1]RULES DONT TOUCH'!$A$23,'[1]RULES DONT TOUCH'!$A$13,IF(X500='[1]RULES DONT TOUCH'!$A$24,'[1]RULES DONT TOUCH'!$A$25,IF(X500='[1]RULES DONT TOUCH'!$A$21,'[1]RULES DONT TOUCH'!$A$22,IF(X500="","More info Needed",0))))))))))))</f>
        <v>N/A</v>
      </c>
      <c r="AB500" s="2" t="s">
        <v>5216</v>
      </c>
      <c r="AC500" s="2" t="s">
        <v>5201</v>
      </c>
      <c r="AD500" s="2" t="str">
        <f>IF(AB500='[1]RULES DONT TOUCH'!$A$1,"N/A",IF(AB500='[1]RULES DONT TOUCH'!$A$2,'[1]RULES DONT TOUCH'!$A$9,IF(AB500='[1]RULES DONT TOUCH'!$A$3,'[1]RULES DONT TOUCH'!$A$11,IF(AB500='[1]RULES DONT TOUCH'!$A$4,'[1]RULES DONT TOUCH'!$A$10,IF(AB500='[1]RULES DONT TOUCH'!$A$24,'[1]RULES DONT TOUCH'!$A$25,IF(AB500='[1]RULES DONT TOUCH'!$A$13,'[1]RULES DONT TOUCH'!$A$13,IF(AB500='[1]RULES DONT TOUCH'!$A$16,'[1]RULES DONT TOUCH'!$A$17,IF(AB500='[1]RULES DONT TOUCH'!$A$5,'[1]RULES DONT TOUCH'!$A$13,IF(AB500='[1]RULES DONT TOUCH'!$A$8,'[1]RULES DONT TOUCH'!$A$12,IF(AB500='[1]RULES DONT TOUCH'!$A$23,'[1]RULES DONT TOUCH'!$A$13,IF(AB500='[1]RULES DONT TOUCH'!$A$21,'[1]RULES DONT TOUCH'!$A$22,IF(AB500='[1]RULES DONT TOUCH'!$A$19,'[1]RULES DONT TOUCH'!$A$20,IF(AB500='[1]RULES DONT TOUCH'!$A$7,'[1]RULES DONT TOUCH'!$A$18,IF(AB500="","More info Needed",0))))))))))))))</f>
        <v>Sun</v>
      </c>
      <c r="AE500" s="2" t="s">
        <v>5220</v>
      </c>
      <c r="AF500" s="2" t="s">
        <v>5048</v>
      </c>
      <c r="AH500" s="2" t="s">
        <v>72</v>
      </c>
      <c r="AI500" s="48">
        <f>VLOOKUP(A500,[2]LicensedPremisesLLPG!$B:$AP,40,0)</f>
        <v>100032129717</v>
      </c>
      <c r="AJ500" s="2" t="s">
        <v>7162</v>
      </c>
      <c r="AK500" s="2" t="s">
        <v>37</v>
      </c>
      <c r="AL500" s="2" t="s">
        <v>1723</v>
      </c>
      <c r="AM500" s="2" t="s">
        <v>1724</v>
      </c>
      <c r="AN500" s="2" t="s">
        <v>1725</v>
      </c>
      <c r="AO500" s="2" t="s">
        <v>1726</v>
      </c>
    </row>
    <row r="501" spans="1:41" ht="14.25" customHeight="1" x14ac:dyDescent="0.2">
      <c r="A501" s="2">
        <v>35697</v>
      </c>
      <c r="B501" s="6" t="s">
        <v>3562</v>
      </c>
      <c r="C501" s="2" t="s">
        <v>5305</v>
      </c>
      <c r="E501" s="2" t="s">
        <v>67</v>
      </c>
      <c r="F501" s="43" t="s">
        <v>3563</v>
      </c>
      <c r="G501" s="4">
        <v>38645</v>
      </c>
      <c r="H501" s="4" t="s">
        <v>29</v>
      </c>
      <c r="I501" s="2" t="s">
        <v>45</v>
      </c>
      <c r="K501" s="2" t="s">
        <v>112</v>
      </c>
      <c r="L501" s="2" t="s">
        <v>68</v>
      </c>
      <c r="N501" s="2" t="s">
        <v>48</v>
      </c>
      <c r="O501" s="2" t="s">
        <v>41</v>
      </c>
      <c r="P501" s="2" t="s">
        <v>49</v>
      </c>
      <c r="R501" s="2" t="s">
        <v>27</v>
      </c>
      <c r="S501" s="2" t="s">
        <v>18</v>
      </c>
      <c r="X501" s="2" t="s">
        <v>5105</v>
      </c>
      <c r="Y501" s="2" t="s">
        <v>5315</v>
      </c>
      <c r="Z501" s="2" t="str">
        <f>IF(X501='[1]RULES DONT TOUCH'!$A$1,"N/A",IF(X501='[1]RULES DONT TOUCH'!$A$2,'[1]RULES DONT TOUCH'!$A$9,IF(X501='[1]RULES DONT TOUCH'!$A$3,'[1]RULES DONT TOUCH'!$A$11,IF(X501='[1]RULES DONT TOUCH'!$A$4,'[1]RULES DONT TOUCH'!$A$10,IF(X501='[1]RULES DONT TOUCH'!$A$5,'[1]RULES DONT TOUCH'!$A$13,IF(X501='[1]RULES DONT TOUCH'!$A$16,'[1]RULES DONT TOUCH'!$A$17,IF(X501='[1]RULES DONT TOUCH'!$A$8,'[1]RULES DONT TOUCH'!$A$12,IF(X501='[1]RULES DONT TOUCH'!$A$7,'[1]RULES DONT TOUCH'!$A$18,IF(X501='[1]RULES DONT TOUCH'!$A$23,'[1]RULES DONT TOUCH'!$A$13,IF(X501='[1]RULES DONT TOUCH'!$A$24,'[1]RULES DONT TOUCH'!$A$25,IF(X501='[1]RULES DONT TOUCH'!$A$21,'[1]RULES DONT TOUCH'!$A$22,IF(X501="","More info Needed",0))))))))))))</f>
        <v>Fri-Sat</v>
      </c>
      <c r="AA501" s="2" t="s">
        <v>5440</v>
      </c>
      <c r="AB501" s="2" t="s">
        <v>5103</v>
      </c>
      <c r="AC501" s="2" t="s">
        <v>5426</v>
      </c>
      <c r="AD501" s="2" t="str">
        <f>IF(AB501='[1]RULES DONT TOUCH'!$A$1,"N/A",IF(AB501='[1]RULES DONT TOUCH'!$A$2,'[1]RULES DONT TOUCH'!$A$9,IF(AB501='[1]RULES DONT TOUCH'!$A$3,'[1]RULES DONT TOUCH'!$A$11,IF(AB501='[1]RULES DONT TOUCH'!$A$4,'[1]RULES DONT TOUCH'!$A$10,IF(AB501='[1]RULES DONT TOUCH'!$A$24,'[1]RULES DONT TOUCH'!$A$25,IF(AB501='[1]RULES DONT TOUCH'!$A$13,'[1]RULES DONT TOUCH'!$A$13,IF(AB501='[1]RULES DONT TOUCH'!$A$16,'[1]RULES DONT TOUCH'!$A$17,IF(AB501='[1]RULES DONT TOUCH'!$A$5,'[1]RULES DONT TOUCH'!$A$13,IF(AB501='[1]RULES DONT TOUCH'!$A$8,'[1]RULES DONT TOUCH'!$A$12,IF(AB501='[1]RULES DONT TOUCH'!$A$23,'[1]RULES DONT TOUCH'!$A$13,IF(AB501='[1]RULES DONT TOUCH'!$A$21,'[1]RULES DONT TOUCH'!$A$22,IF(AB501='[1]RULES DONT TOUCH'!$A$19,'[1]RULES DONT TOUCH'!$A$20,IF(AB501='[1]RULES DONT TOUCH'!$A$7,'[1]RULES DONT TOUCH'!$A$18,IF(AB501="","More info Needed",0))))))))))))))</f>
        <v>N/A</v>
      </c>
      <c r="AE501" s="2" t="s">
        <v>30</v>
      </c>
      <c r="AF501" s="2" t="s">
        <v>5041</v>
      </c>
      <c r="AH501" s="2" t="s">
        <v>30</v>
      </c>
      <c r="AI501" s="48">
        <f>VLOOKUP(A501,[2]LicensedPremisesLLPG!$B:$AP,40,0)</f>
        <v>100031576534</v>
      </c>
      <c r="AJ501" s="2" t="s">
        <v>7162</v>
      </c>
      <c r="AK501" s="2" t="s">
        <v>43</v>
      </c>
      <c r="AL501" s="2" t="s">
        <v>5135</v>
      </c>
      <c r="AM501" s="2" t="s">
        <v>3671</v>
      </c>
      <c r="AN501" s="2" t="s">
        <v>3672</v>
      </c>
      <c r="AO501" s="2" t="s">
        <v>7545</v>
      </c>
    </row>
    <row r="502" spans="1:41" x14ac:dyDescent="0.2">
      <c r="A502" s="2">
        <v>36149</v>
      </c>
      <c r="B502" s="6" t="s">
        <v>3379</v>
      </c>
      <c r="C502" s="2" t="s">
        <v>4948</v>
      </c>
      <c r="D502" s="2" t="s">
        <v>1791</v>
      </c>
      <c r="E502" s="2" t="s">
        <v>25</v>
      </c>
      <c r="F502" s="2" t="s">
        <v>3348</v>
      </c>
      <c r="G502" s="4">
        <v>38646</v>
      </c>
      <c r="H502" s="4" t="s">
        <v>29</v>
      </c>
      <c r="I502" s="2" t="s">
        <v>35</v>
      </c>
      <c r="S502" s="2" t="s">
        <v>61</v>
      </c>
      <c r="X502" s="2" t="s">
        <v>5105</v>
      </c>
      <c r="Y502" s="2" t="s">
        <v>5307</v>
      </c>
      <c r="Z502" s="2" t="str">
        <f>IF(X502='[1]RULES DONT TOUCH'!$A$1,"N/A",IF(X502='[1]RULES DONT TOUCH'!$A$2,'[1]RULES DONT TOUCH'!$A$9,IF(X502='[1]RULES DONT TOUCH'!$A$3,'[1]RULES DONT TOUCH'!$A$11,IF(X502='[1]RULES DONT TOUCH'!$A$4,'[1]RULES DONT TOUCH'!$A$10,IF(X502='[1]RULES DONT TOUCH'!$A$5,'[1]RULES DONT TOUCH'!$A$13,IF(X502='[1]RULES DONT TOUCH'!$A$16,'[1]RULES DONT TOUCH'!$A$17,IF(X502='[1]RULES DONT TOUCH'!$A$8,'[1]RULES DONT TOUCH'!$A$12,IF(X502='[1]RULES DONT TOUCH'!$A$7,'[1]RULES DONT TOUCH'!$A$18,IF(X502='[1]RULES DONT TOUCH'!$A$23,'[1]RULES DONT TOUCH'!$A$13,IF(X502='[1]RULES DONT TOUCH'!$A$24,'[1]RULES DONT TOUCH'!$A$25,IF(X502='[1]RULES DONT TOUCH'!$A$21,'[1]RULES DONT TOUCH'!$A$22,IF(X502="","More info Needed",0))))))))))))</f>
        <v>Fri-Sat</v>
      </c>
      <c r="AA502" s="2" t="s">
        <v>5308</v>
      </c>
      <c r="AB502" s="2" t="s">
        <v>5105</v>
      </c>
      <c r="AC502" s="2" t="s">
        <v>5307</v>
      </c>
      <c r="AD502" s="2" t="str">
        <f>IF(AB502='[1]RULES DONT TOUCH'!$A$1,"N/A",IF(AB502='[1]RULES DONT TOUCH'!$A$2,'[1]RULES DONT TOUCH'!$A$9,IF(AB502='[1]RULES DONT TOUCH'!$A$3,'[1]RULES DONT TOUCH'!$A$11,IF(AB502='[1]RULES DONT TOUCH'!$A$4,'[1]RULES DONT TOUCH'!$A$10,IF(AB502='[1]RULES DONT TOUCH'!$A$24,'[1]RULES DONT TOUCH'!$A$25,IF(AB502='[1]RULES DONT TOUCH'!$A$13,'[1]RULES DONT TOUCH'!$A$13,IF(AB502='[1]RULES DONT TOUCH'!$A$16,'[1]RULES DONT TOUCH'!$A$17,IF(AB502='[1]RULES DONT TOUCH'!$A$5,'[1]RULES DONT TOUCH'!$A$13,IF(AB502='[1]RULES DONT TOUCH'!$A$8,'[1]RULES DONT TOUCH'!$A$12,IF(AB502='[1]RULES DONT TOUCH'!$A$23,'[1]RULES DONT TOUCH'!$A$13,IF(AB502='[1]RULES DONT TOUCH'!$A$21,'[1]RULES DONT TOUCH'!$A$22,IF(AB502='[1]RULES DONT TOUCH'!$A$19,'[1]RULES DONT TOUCH'!$A$20,IF(AB502='[1]RULES DONT TOUCH'!$A$7,'[1]RULES DONT TOUCH'!$A$18,IF(AB502="","More info Needed",0))))))))))))))</f>
        <v>Fri-Sat</v>
      </c>
      <c r="AE502" s="2" t="s">
        <v>5307</v>
      </c>
      <c r="AF502" s="2" t="s">
        <v>5041</v>
      </c>
      <c r="AH502" s="2" t="s">
        <v>30</v>
      </c>
      <c r="AI502" s="48">
        <f>VLOOKUP(A502,[2]LicensedPremisesLLPG!$B:$AP,40,0)</f>
        <v>100032124561</v>
      </c>
      <c r="AJ502" s="2" t="s">
        <v>7163</v>
      </c>
      <c r="AK502" s="2" t="s">
        <v>37</v>
      </c>
      <c r="AL502" s="2" t="s">
        <v>3380</v>
      </c>
      <c r="AM502" s="2" t="s">
        <v>3381</v>
      </c>
      <c r="AN502" s="2" t="s">
        <v>3348</v>
      </c>
      <c r="AO502" s="2" t="s">
        <v>3380</v>
      </c>
    </row>
    <row r="503" spans="1:41" ht="14.25" customHeight="1" x14ac:dyDescent="0.2">
      <c r="A503" s="2">
        <v>36150</v>
      </c>
      <c r="B503" s="6" t="s">
        <v>1154</v>
      </c>
      <c r="C503" s="2" t="s">
        <v>4660</v>
      </c>
      <c r="E503" s="2" t="s">
        <v>67</v>
      </c>
      <c r="F503" s="2" t="s">
        <v>1157</v>
      </c>
      <c r="G503" s="4">
        <v>38649</v>
      </c>
      <c r="H503" s="4" t="s">
        <v>29</v>
      </c>
      <c r="I503" s="2" t="s">
        <v>40</v>
      </c>
      <c r="R503" s="2" t="s">
        <v>27</v>
      </c>
      <c r="S503" s="2" t="s">
        <v>18</v>
      </c>
      <c r="X503" s="2" t="s">
        <v>5103</v>
      </c>
      <c r="Y503" s="2" t="s">
        <v>5315</v>
      </c>
      <c r="Z503" s="2" t="str">
        <f>IF(X503='[1]RULES DONT TOUCH'!$A$1,"N/A",IF(X503='[1]RULES DONT TOUCH'!$A$2,'[1]RULES DONT TOUCH'!$A$9,IF(X503='[1]RULES DONT TOUCH'!$A$3,'[1]RULES DONT TOUCH'!$A$11,IF(X503='[1]RULES DONT TOUCH'!$A$4,'[1]RULES DONT TOUCH'!$A$10,IF(X503='[1]RULES DONT TOUCH'!$A$5,'[1]RULES DONT TOUCH'!$A$13,IF(X503='[1]RULES DONT TOUCH'!$A$16,'[1]RULES DONT TOUCH'!$A$17,IF(X503='[1]RULES DONT TOUCH'!$A$8,'[1]RULES DONT TOUCH'!$A$12,IF(X503='[1]RULES DONT TOUCH'!$A$7,'[1]RULES DONT TOUCH'!$A$18,IF(X503='[1]RULES DONT TOUCH'!$A$23,'[1]RULES DONT TOUCH'!$A$13,IF(X503='[1]RULES DONT TOUCH'!$A$24,'[1]RULES DONT TOUCH'!$A$25,IF(X503='[1]RULES DONT TOUCH'!$A$21,'[1]RULES DONT TOUCH'!$A$22,IF(X503="","More info Needed",0))))))))))))</f>
        <v>N/A</v>
      </c>
      <c r="AA503" s="2" t="s">
        <v>30</v>
      </c>
      <c r="AB503" s="2" t="s">
        <v>5103</v>
      </c>
      <c r="AC503" s="2" t="s">
        <v>5426</v>
      </c>
      <c r="AD503" s="2" t="str">
        <f>IF(AB503='[1]RULES DONT TOUCH'!$A$1,"N/A",IF(AB503='[1]RULES DONT TOUCH'!$A$2,'[1]RULES DONT TOUCH'!$A$9,IF(AB503='[1]RULES DONT TOUCH'!$A$3,'[1]RULES DONT TOUCH'!$A$11,IF(AB503='[1]RULES DONT TOUCH'!$A$4,'[1]RULES DONT TOUCH'!$A$10,IF(AB503='[1]RULES DONT TOUCH'!$A$24,'[1]RULES DONT TOUCH'!$A$25,IF(AB503='[1]RULES DONT TOUCH'!$A$13,'[1]RULES DONT TOUCH'!$A$13,IF(AB503='[1]RULES DONT TOUCH'!$A$16,'[1]RULES DONT TOUCH'!$A$17,IF(AB503='[1]RULES DONT TOUCH'!$A$5,'[1]RULES DONT TOUCH'!$A$13,IF(AB503='[1]RULES DONT TOUCH'!$A$8,'[1]RULES DONT TOUCH'!$A$12,IF(AB503='[1]RULES DONT TOUCH'!$A$23,'[1]RULES DONT TOUCH'!$A$13,IF(AB503='[1]RULES DONT TOUCH'!$A$21,'[1]RULES DONT TOUCH'!$A$22,IF(AB503='[1]RULES DONT TOUCH'!$A$19,'[1]RULES DONT TOUCH'!$A$20,IF(AB503='[1]RULES DONT TOUCH'!$A$7,'[1]RULES DONT TOUCH'!$A$18,IF(AB503="","More info Needed",0))))))))))))))</f>
        <v>N/A</v>
      </c>
      <c r="AE503" s="2" t="s">
        <v>30</v>
      </c>
      <c r="AF503" s="2" t="s">
        <v>5544</v>
      </c>
      <c r="AH503" s="2" t="s">
        <v>30</v>
      </c>
      <c r="AI503" s="48">
        <f>VLOOKUP(A503,[2]LicensedPremisesLLPG!$B:$AP,40,0)</f>
        <v>10009158623</v>
      </c>
      <c r="AJ503" s="2" t="s">
        <v>7162</v>
      </c>
      <c r="AK503" s="2" t="s">
        <v>75</v>
      </c>
      <c r="AL503" s="2" t="s">
        <v>6049</v>
      </c>
      <c r="AM503" s="2" t="s">
        <v>1155</v>
      </c>
      <c r="AN503" s="2" t="s">
        <v>1240</v>
      </c>
      <c r="AO503" s="2" t="s">
        <v>8004</v>
      </c>
    </row>
    <row r="504" spans="1:41" ht="14.25" customHeight="1" x14ac:dyDescent="0.2">
      <c r="A504" s="2">
        <v>35802</v>
      </c>
      <c r="B504" s="2" t="s">
        <v>2352</v>
      </c>
      <c r="C504" s="2" t="s">
        <v>2348</v>
      </c>
      <c r="E504" s="2" t="s">
        <v>25</v>
      </c>
      <c r="F504" s="2" t="s">
        <v>2353</v>
      </c>
      <c r="G504" s="4">
        <v>38651</v>
      </c>
      <c r="H504" s="4" t="s">
        <v>29</v>
      </c>
      <c r="I504" s="2" t="s">
        <v>35</v>
      </c>
      <c r="S504" s="2" t="s">
        <v>61</v>
      </c>
      <c r="X504" s="2" t="s">
        <v>5397</v>
      </c>
      <c r="Z504" s="2" t="str">
        <f>IF(X504='[1]RULES DONT TOUCH'!$A$1,"N/A",IF(X504='[1]RULES DONT TOUCH'!$A$2,'[1]RULES DONT TOUCH'!$A$9,IF(X504='[1]RULES DONT TOUCH'!$A$3,'[1]RULES DONT TOUCH'!$A$11,IF(X504='[1]RULES DONT TOUCH'!$A$4,'[1]RULES DONT TOUCH'!$A$10,IF(X504='[1]RULES DONT TOUCH'!$A$5,'[1]RULES DONT TOUCH'!$A$13,IF(X504='[1]RULES DONT TOUCH'!$A$16,'[1]RULES DONT TOUCH'!$A$17,IF(X504='[1]RULES DONT TOUCH'!$A$8,'[1]RULES DONT TOUCH'!$A$12,IF(X504='[1]RULES DONT TOUCH'!$A$7,'[1]RULES DONT TOUCH'!$A$18,IF(X504='[1]RULES DONT TOUCH'!$A$23,'[1]RULES DONT TOUCH'!$A$13,IF(X504='[1]RULES DONT TOUCH'!$A$24,'[1]RULES DONT TOUCH'!$A$25,IF(X504='[1]RULES DONT TOUCH'!$A$21,'[1]RULES DONT TOUCH'!$A$22,IF(X504="","More info Needed",0))))))))))))</f>
        <v>N/A</v>
      </c>
      <c r="AB504" s="2" t="s">
        <v>5216</v>
      </c>
      <c r="AC504" s="2" t="s">
        <v>5780</v>
      </c>
      <c r="AD504" s="2" t="str">
        <f>IF(AB504='[1]RULES DONT TOUCH'!$A$1,"N/A",IF(AB504='[1]RULES DONT TOUCH'!$A$2,'[1]RULES DONT TOUCH'!$A$9,IF(AB504='[1]RULES DONT TOUCH'!$A$3,'[1]RULES DONT TOUCH'!$A$11,IF(AB504='[1]RULES DONT TOUCH'!$A$4,'[1]RULES DONT TOUCH'!$A$10,IF(AB504='[1]RULES DONT TOUCH'!$A$24,'[1]RULES DONT TOUCH'!$A$25,IF(AB504='[1]RULES DONT TOUCH'!$A$13,'[1]RULES DONT TOUCH'!$A$13,IF(AB504='[1]RULES DONT TOUCH'!$A$16,'[1]RULES DONT TOUCH'!$A$17,IF(AB504='[1]RULES DONT TOUCH'!$A$5,'[1]RULES DONT TOUCH'!$A$13,IF(AB504='[1]RULES DONT TOUCH'!$A$8,'[1]RULES DONT TOUCH'!$A$12,IF(AB504='[1]RULES DONT TOUCH'!$A$23,'[1]RULES DONT TOUCH'!$A$13,IF(AB504='[1]RULES DONT TOUCH'!$A$21,'[1]RULES DONT TOUCH'!$A$22,IF(AB504='[1]RULES DONT TOUCH'!$A$19,'[1]RULES DONT TOUCH'!$A$20,IF(AB504='[1]RULES DONT TOUCH'!$A$7,'[1]RULES DONT TOUCH'!$A$18,IF(AB504="","More info Needed",0))))))))))))))</f>
        <v>Sun</v>
      </c>
      <c r="AE504" s="2" t="s">
        <v>5858</v>
      </c>
      <c r="AF504" s="2" t="s">
        <v>5041</v>
      </c>
      <c r="AH504" s="2" t="s">
        <v>30</v>
      </c>
      <c r="AI504" s="48">
        <f>VLOOKUP(A504,[2]LicensedPremisesLLPG!$B:$AP,40,0)</f>
        <v>100032124387</v>
      </c>
      <c r="AJ504" s="2" t="s">
        <v>29</v>
      </c>
      <c r="AK504" s="2" t="s">
        <v>37</v>
      </c>
      <c r="AL504" s="2" t="s">
        <v>2386</v>
      </c>
      <c r="AM504" s="2" t="s">
        <v>2387</v>
      </c>
      <c r="AN504" s="2" t="s">
        <v>2388</v>
      </c>
      <c r="AO504" s="2" t="s">
        <v>8638</v>
      </c>
    </row>
    <row r="505" spans="1:41" ht="14.25" customHeight="1" x14ac:dyDescent="0.2">
      <c r="A505" s="2">
        <v>35812</v>
      </c>
      <c r="B505" s="2" t="s">
        <v>347</v>
      </c>
      <c r="C505" s="40" t="s">
        <v>4628</v>
      </c>
      <c r="D505" s="2" t="s">
        <v>348</v>
      </c>
      <c r="E505" s="2" t="s">
        <v>67</v>
      </c>
      <c r="F505" s="2" t="s">
        <v>349</v>
      </c>
      <c r="G505" s="4">
        <v>38651</v>
      </c>
      <c r="H505" s="4" t="s">
        <v>29</v>
      </c>
      <c r="I505" s="2" t="s">
        <v>35</v>
      </c>
      <c r="S505" s="2" t="s">
        <v>61</v>
      </c>
      <c r="U505" s="2" t="s">
        <v>29</v>
      </c>
      <c r="V505" s="2" t="s">
        <v>29</v>
      </c>
      <c r="W505" s="2" t="s">
        <v>29</v>
      </c>
      <c r="X505" s="2" t="s">
        <v>5103</v>
      </c>
      <c r="Y505" s="2" t="s">
        <v>5658</v>
      </c>
      <c r="Z505" s="2" t="str">
        <f>IF(X505='[1]RULES DONT TOUCH'!$A$1,"N/A",IF(X505='[1]RULES DONT TOUCH'!$A$2,'[1]RULES DONT TOUCH'!$A$9,IF(X505='[1]RULES DONT TOUCH'!$A$3,'[1]RULES DONT TOUCH'!$A$11,IF(X505='[1]RULES DONT TOUCH'!$A$4,'[1]RULES DONT TOUCH'!$A$10,IF(X505='[1]RULES DONT TOUCH'!$A$5,'[1]RULES DONT TOUCH'!$A$13,IF(X505='[1]RULES DONT TOUCH'!$A$16,'[1]RULES DONT TOUCH'!$A$17,IF(X505='[1]RULES DONT TOUCH'!$A$8,'[1]RULES DONT TOUCH'!$A$12,IF(X505='[1]RULES DONT TOUCH'!$A$7,'[1]RULES DONT TOUCH'!$A$18,IF(X505='[1]RULES DONT TOUCH'!$A$23,'[1]RULES DONT TOUCH'!$A$13,IF(X505='[1]RULES DONT TOUCH'!$A$24,'[1]RULES DONT TOUCH'!$A$25,IF(X505='[1]RULES DONT TOUCH'!$A$21,'[1]RULES DONT TOUCH'!$A$22,IF(X505="","More info Needed",0))))))))))))</f>
        <v>N/A</v>
      </c>
      <c r="AA505" s="2" t="s">
        <v>30</v>
      </c>
      <c r="AB505" s="2" t="s">
        <v>5103</v>
      </c>
      <c r="AC505" s="2" t="s">
        <v>5658</v>
      </c>
      <c r="AD505" s="2" t="str">
        <f>IF(AB505='[1]RULES DONT TOUCH'!$A$1,"N/A",IF(AB505='[1]RULES DONT TOUCH'!$A$2,'[1]RULES DONT TOUCH'!$A$9,IF(AB505='[1]RULES DONT TOUCH'!$A$3,'[1]RULES DONT TOUCH'!$A$11,IF(AB505='[1]RULES DONT TOUCH'!$A$4,'[1]RULES DONT TOUCH'!$A$10,IF(AB505='[1]RULES DONT TOUCH'!$A$24,'[1]RULES DONT TOUCH'!$A$25,IF(AB505='[1]RULES DONT TOUCH'!$A$13,'[1]RULES DONT TOUCH'!$A$13,IF(AB505='[1]RULES DONT TOUCH'!$A$16,'[1]RULES DONT TOUCH'!$A$17,IF(AB505='[1]RULES DONT TOUCH'!$A$5,'[1]RULES DONT TOUCH'!$A$13,IF(AB505='[1]RULES DONT TOUCH'!$A$8,'[1]RULES DONT TOUCH'!$A$12,IF(AB505='[1]RULES DONT TOUCH'!$A$23,'[1]RULES DONT TOUCH'!$A$13,IF(AB505='[1]RULES DONT TOUCH'!$A$21,'[1]RULES DONT TOUCH'!$A$22,IF(AB505='[1]RULES DONT TOUCH'!$A$19,'[1]RULES DONT TOUCH'!$A$20,IF(AB505='[1]RULES DONT TOUCH'!$A$7,'[1]RULES DONT TOUCH'!$A$18,IF(AB505="","More info Needed",0))))))))))))))</f>
        <v>N/A</v>
      </c>
      <c r="AE505" s="2" t="s">
        <v>30</v>
      </c>
      <c r="AF505" s="2" t="s">
        <v>5041</v>
      </c>
      <c r="AH505" s="2" t="s">
        <v>30</v>
      </c>
      <c r="AI505" s="48">
        <f>VLOOKUP(A505,[2]LicensedPremisesLLPG!$B:$AP,40,0)</f>
        <v>200001375195</v>
      </c>
      <c r="AJ505" s="2" t="s">
        <v>29</v>
      </c>
      <c r="AK505" s="2" t="s">
        <v>37</v>
      </c>
      <c r="AL505" s="2" t="s">
        <v>772</v>
      </c>
      <c r="AM505" s="2" t="s">
        <v>792</v>
      </c>
      <c r="AN505" s="2" t="s">
        <v>770</v>
      </c>
      <c r="AO505" s="2" t="s">
        <v>771</v>
      </c>
    </row>
    <row r="506" spans="1:41" ht="15" customHeight="1" x14ac:dyDescent="0.2">
      <c r="A506" s="2">
        <v>36146</v>
      </c>
      <c r="B506" s="2" t="s">
        <v>813</v>
      </c>
      <c r="C506" s="2" t="s">
        <v>5688</v>
      </c>
      <c r="E506" s="2" t="s">
        <v>25</v>
      </c>
      <c r="F506" s="2" t="s">
        <v>814</v>
      </c>
      <c r="G506" s="4">
        <v>38652</v>
      </c>
      <c r="H506" s="4" t="s">
        <v>29</v>
      </c>
      <c r="I506" s="2" t="s">
        <v>203</v>
      </c>
      <c r="N506" s="2" t="s">
        <v>48</v>
      </c>
      <c r="O506" s="2" t="s">
        <v>41</v>
      </c>
      <c r="R506" s="2" t="s">
        <v>27</v>
      </c>
      <c r="S506" s="2" t="s">
        <v>18</v>
      </c>
      <c r="U506" s="2" t="s">
        <v>29</v>
      </c>
      <c r="V506" s="2" t="s">
        <v>29</v>
      </c>
      <c r="W506" s="2" t="s">
        <v>29</v>
      </c>
      <c r="X506" s="2" t="s">
        <v>5105</v>
      </c>
      <c r="Y506" s="2" t="s">
        <v>5607</v>
      </c>
      <c r="Z506" s="2" t="str">
        <f>IF(X506='[1]RULES DONT TOUCH'!$A$1,"N/A",IF(X506='[1]RULES DONT TOUCH'!$A$2,'[1]RULES DONT TOUCH'!$A$9,IF(X506='[1]RULES DONT TOUCH'!$A$3,'[1]RULES DONT TOUCH'!$A$11,IF(X506='[1]RULES DONT TOUCH'!$A$4,'[1]RULES DONT TOUCH'!$A$10,IF(X506='[1]RULES DONT TOUCH'!$A$5,'[1]RULES DONT TOUCH'!$A$13,IF(X506='[1]RULES DONT TOUCH'!$A$16,'[1]RULES DONT TOUCH'!$A$17,IF(X506='[1]RULES DONT TOUCH'!$A$8,'[1]RULES DONT TOUCH'!$A$12,IF(X506='[1]RULES DONT TOUCH'!$A$7,'[1]RULES DONT TOUCH'!$A$18,IF(X506='[1]RULES DONT TOUCH'!$A$23,'[1]RULES DONT TOUCH'!$A$13,IF(X506='[1]RULES DONT TOUCH'!$A$24,'[1]RULES DONT TOUCH'!$A$25,IF(X506='[1]RULES DONT TOUCH'!$A$21,'[1]RULES DONT TOUCH'!$A$22,IF(X506="","More info Needed",0))))))))))))</f>
        <v>Fri-Sat</v>
      </c>
      <c r="AA506" s="2" t="s">
        <v>5934</v>
      </c>
      <c r="AB506" s="2" t="s">
        <v>5105</v>
      </c>
      <c r="AC506" s="2" t="s">
        <v>5651</v>
      </c>
      <c r="AD506" s="2" t="str">
        <f>IF(AB506='[1]RULES DONT TOUCH'!$A$1,"N/A",IF(AB506='[1]RULES DONT TOUCH'!$A$2,'[1]RULES DONT TOUCH'!$A$9,IF(AB506='[1]RULES DONT TOUCH'!$A$3,'[1]RULES DONT TOUCH'!$A$11,IF(AB506='[1]RULES DONT TOUCH'!$A$4,'[1]RULES DONT TOUCH'!$A$10,IF(AB506='[1]RULES DONT TOUCH'!$A$24,'[1]RULES DONT TOUCH'!$A$25,IF(AB506='[1]RULES DONT TOUCH'!$A$13,'[1]RULES DONT TOUCH'!$A$13,IF(AB506='[1]RULES DONT TOUCH'!$A$16,'[1]RULES DONT TOUCH'!$A$17,IF(AB506='[1]RULES DONT TOUCH'!$A$5,'[1]RULES DONT TOUCH'!$A$13,IF(AB506='[1]RULES DONT TOUCH'!$A$8,'[1]RULES DONT TOUCH'!$A$12,IF(AB506='[1]RULES DONT TOUCH'!$A$23,'[1]RULES DONT TOUCH'!$A$13,IF(AB506='[1]RULES DONT TOUCH'!$A$21,'[1]RULES DONT TOUCH'!$A$22,IF(AB506='[1]RULES DONT TOUCH'!$A$19,'[1]RULES DONT TOUCH'!$A$20,IF(AB506='[1]RULES DONT TOUCH'!$A$7,'[1]RULES DONT TOUCH'!$A$18,IF(AB506="","More info Needed",0))))))))))))))</f>
        <v>Fri-Sat</v>
      </c>
      <c r="AE506" s="2" t="s">
        <v>5686</v>
      </c>
      <c r="AF506" s="2" t="s">
        <v>5041</v>
      </c>
      <c r="AH506" s="2" t="s">
        <v>47</v>
      </c>
      <c r="AI506" s="48">
        <f>VLOOKUP(A506,[2]LicensedPremisesLLPG!$B:$AP,40,0)</f>
        <v>100031525436</v>
      </c>
      <c r="AJ506" s="2" t="s">
        <v>7163</v>
      </c>
      <c r="AK506" s="2" t="s">
        <v>43</v>
      </c>
      <c r="AL506" s="2" t="s">
        <v>426</v>
      </c>
      <c r="AO506" s="2" t="s">
        <v>815</v>
      </c>
    </row>
    <row r="507" spans="1:41" x14ac:dyDescent="0.2">
      <c r="A507" s="2">
        <v>36438</v>
      </c>
      <c r="B507" s="2" t="s">
        <v>284</v>
      </c>
      <c r="C507" s="2" t="s">
        <v>5618</v>
      </c>
      <c r="E507" s="2" t="s">
        <v>67</v>
      </c>
      <c r="F507" s="2" t="s">
        <v>283</v>
      </c>
      <c r="G507" s="4">
        <v>38652</v>
      </c>
      <c r="H507" s="4" t="s">
        <v>29</v>
      </c>
      <c r="I507" s="2" t="s">
        <v>35</v>
      </c>
      <c r="S507" s="2" t="s">
        <v>61</v>
      </c>
      <c r="U507" s="2" t="s">
        <v>29</v>
      </c>
      <c r="V507" s="2" t="s">
        <v>29</v>
      </c>
      <c r="W507" s="2" t="s">
        <v>29</v>
      </c>
      <c r="X507" s="2" t="s">
        <v>5103</v>
      </c>
      <c r="Y507" s="2" t="s">
        <v>5351</v>
      </c>
      <c r="Z507" s="2" t="str">
        <f>IF(X507='[1]RULES DONT TOUCH'!$A$1,"N/A",IF(X507='[1]RULES DONT TOUCH'!$A$2,'[1]RULES DONT TOUCH'!$A$9,IF(X507='[1]RULES DONT TOUCH'!$A$3,'[1]RULES DONT TOUCH'!$A$11,IF(X507='[1]RULES DONT TOUCH'!$A$4,'[1]RULES DONT TOUCH'!$A$10,IF(X507='[1]RULES DONT TOUCH'!$A$5,'[1]RULES DONT TOUCH'!$A$13,IF(X507='[1]RULES DONT TOUCH'!$A$16,'[1]RULES DONT TOUCH'!$A$17,IF(X507='[1]RULES DONT TOUCH'!$A$8,'[1]RULES DONT TOUCH'!$A$12,IF(X507='[1]RULES DONT TOUCH'!$A$7,'[1]RULES DONT TOUCH'!$A$18,IF(X507='[1]RULES DONT TOUCH'!$A$23,'[1]RULES DONT TOUCH'!$A$13,IF(X507='[1]RULES DONT TOUCH'!$A$24,'[1]RULES DONT TOUCH'!$A$25,IF(X507='[1]RULES DONT TOUCH'!$A$21,'[1]RULES DONT TOUCH'!$A$22,IF(X507="","More info Needed",0))))))))))))</f>
        <v>N/A</v>
      </c>
      <c r="AA507" s="2" t="s">
        <v>30</v>
      </c>
      <c r="AB507" s="2" t="s">
        <v>5103</v>
      </c>
      <c r="AC507" s="2" t="s">
        <v>5351</v>
      </c>
      <c r="AD507" s="2" t="str">
        <f>IF(AB507='[1]RULES DONT TOUCH'!$A$1,"N/A",IF(AB507='[1]RULES DONT TOUCH'!$A$2,'[1]RULES DONT TOUCH'!$A$9,IF(AB507='[1]RULES DONT TOUCH'!$A$3,'[1]RULES DONT TOUCH'!$A$11,IF(AB507='[1]RULES DONT TOUCH'!$A$4,'[1]RULES DONT TOUCH'!$A$10,IF(AB507='[1]RULES DONT TOUCH'!$A$24,'[1]RULES DONT TOUCH'!$A$25,IF(AB507='[1]RULES DONT TOUCH'!$A$13,'[1]RULES DONT TOUCH'!$A$13,IF(AB507='[1]RULES DONT TOUCH'!$A$16,'[1]RULES DONT TOUCH'!$A$17,IF(AB507='[1]RULES DONT TOUCH'!$A$5,'[1]RULES DONT TOUCH'!$A$13,IF(AB507='[1]RULES DONT TOUCH'!$A$8,'[1]RULES DONT TOUCH'!$A$12,IF(AB507='[1]RULES DONT TOUCH'!$A$23,'[1]RULES DONT TOUCH'!$A$13,IF(AB507='[1]RULES DONT TOUCH'!$A$21,'[1]RULES DONT TOUCH'!$A$22,IF(AB507='[1]RULES DONT TOUCH'!$A$19,'[1]RULES DONT TOUCH'!$A$20,IF(AB507='[1]RULES DONT TOUCH'!$A$7,'[1]RULES DONT TOUCH'!$A$18,IF(AB507="","More info Needed",0))))))))))))))</f>
        <v>N/A</v>
      </c>
      <c r="AE507" s="2" t="s">
        <v>30</v>
      </c>
      <c r="AF507" s="2" t="s">
        <v>5041</v>
      </c>
      <c r="AH507" s="2" t="s">
        <v>30</v>
      </c>
      <c r="AI507" s="48">
        <f>VLOOKUP(A507,[2]LicensedPremisesLLPG!$B:$AP,40,0)</f>
        <v>100031519572</v>
      </c>
      <c r="AJ507" s="2" t="s">
        <v>29</v>
      </c>
      <c r="AK507" s="2" t="s">
        <v>37</v>
      </c>
      <c r="AL507" s="2" t="s">
        <v>700</v>
      </c>
      <c r="AM507" s="2" t="s">
        <v>701</v>
      </c>
      <c r="AN507" s="2" t="s">
        <v>702</v>
      </c>
      <c r="AO507" s="2" t="s">
        <v>8274</v>
      </c>
    </row>
    <row r="508" spans="1:41" x14ac:dyDescent="0.2">
      <c r="A508" s="2">
        <v>36977</v>
      </c>
      <c r="B508" s="2" t="s">
        <v>2629</v>
      </c>
      <c r="C508" s="2" t="s">
        <v>2630</v>
      </c>
      <c r="E508" s="2" t="s">
        <v>25</v>
      </c>
      <c r="F508" s="2" t="s">
        <v>2631</v>
      </c>
      <c r="G508" s="4">
        <v>38652</v>
      </c>
      <c r="H508" s="4" t="s">
        <v>29</v>
      </c>
      <c r="I508" s="2" t="s">
        <v>45</v>
      </c>
      <c r="N508" s="2" t="s">
        <v>48</v>
      </c>
      <c r="O508" s="2" t="s">
        <v>41</v>
      </c>
      <c r="Q508" s="2" t="s">
        <v>83</v>
      </c>
      <c r="S508" s="2" t="s">
        <v>18</v>
      </c>
      <c r="X508" s="2" t="s">
        <v>5453</v>
      </c>
      <c r="Y508" s="2" t="s">
        <v>5827</v>
      </c>
      <c r="Z508" s="2" t="str">
        <f>IF(X508='[1]RULES DONT TOUCH'!$A$1,"N/A",IF(X508='[1]RULES DONT TOUCH'!$A$2,'[1]RULES DONT TOUCH'!$A$9,IF(X508='[1]RULES DONT TOUCH'!$A$3,'[1]RULES DONT TOUCH'!$A$11,IF(X508='[1]RULES DONT TOUCH'!$A$4,'[1]RULES DONT TOUCH'!$A$10,IF(X508='[1]RULES DONT TOUCH'!$A$5,'[1]RULES DONT TOUCH'!$A$13,IF(X508='[1]RULES DONT TOUCH'!$A$16,'[1]RULES DONT TOUCH'!$A$17,IF(X508='[1]RULES DONT TOUCH'!$A$8,'[1]RULES DONT TOUCH'!$A$12,IF(X508='[1]RULES DONT TOUCH'!$A$7,'[1]RULES DONT TOUCH'!$A$18,IF(X508='[1]RULES DONT TOUCH'!$A$23,'[1]RULES DONT TOUCH'!$A$13,IF(X508='[1]RULES DONT TOUCH'!$A$24,'[1]RULES DONT TOUCH'!$A$25,IF(X508='[1]RULES DONT TOUCH'!$A$21,'[1]RULES DONT TOUCH'!$A$22,IF(X508="","More info Needed",0))))))))))))</f>
        <v>Fri,Sat - Sun</v>
      </c>
      <c r="AA508" s="7" t="s">
        <v>5869</v>
      </c>
      <c r="AB508" s="2" t="s">
        <v>5216</v>
      </c>
      <c r="AC508" s="2" t="s">
        <v>5523</v>
      </c>
      <c r="AD508" s="2" t="str">
        <f>IF(AB508='[1]RULES DONT TOUCH'!$A$1,"N/A",IF(AB508='[1]RULES DONT TOUCH'!$A$2,'[1]RULES DONT TOUCH'!$A$9,IF(AB508='[1]RULES DONT TOUCH'!$A$3,'[1]RULES DONT TOUCH'!$A$11,IF(AB508='[1]RULES DONT TOUCH'!$A$4,'[1]RULES DONT TOUCH'!$A$10,IF(AB508='[1]RULES DONT TOUCH'!$A$24,'[1]RULES DONT TOUCH'!$A$25,IF(AB508='[1]RULES DONT TOUCH'!$A$13,'[1]RULES DONT TOUCH'!$A$13,IF(AB508='[1]RULES DONT TOUCH'!$A$16,'[1]RULES DONT TOUCH'!$A$17,IF(AB508='[1]RULES DONT TOUCH'!$A$5,'[1]RULES DONT TOUCH'!$A$13,IF(AB508='[1]RULES DONT TOUCH'!$A$8,'[1]RULES DONT TOUCH'!$A$12,IF(AB508='[1]RULES DONT TOUCH'!$A$23,'[1]RULES DONT TOUCH'!$A$13,IF(AB508='[1]RULES DONT TOUCH'!$A$21,'[1]RULES DONT TOUCH'!$A$22,IF(AB508='[1]RULES DONT TOUCH'!$A$19,'[1]RULES DONT TOUCH'!$A$20,IF(AB508='[1]RULES DONT TOUCH'!$A$7,'[1]RULES DONT TOUCH'!$A$18,IF(AB508="","More info Needed",0))))))))))))))</f>
        <v>Sun</v>
      </c>
      <c r="AE508" s="2" t="s">
        <v>5464</v>
      </c>
      <c r="AF508" s="2" t="s">
        <v>47</v>
      </c>
      <c r="AH508" s="2" t="s">
        <v>47</v>
      </c>
      <c r="AI508" s="48">
        <f>VLOOKUP(A508,[2]LicensedPremisesLLPG!$B:$AP,40,0)</f>
        <v>100031610509</v>
      </c>
      <c r="AJ508" s="2" t="s">
        <v>7163</v>
      </c>
      <c r="AK508" s="2" t="s">
        <v>52</v>
      </c>
      <c r="AL508" s="2" t="s">
        <v>2632</v>
      </c>
      <c r="AM508" s="2" t="s">
        <v>2633</v>
      </c>
      <c r="AN508" s="2" t="s">
        <v>2634</v>
      </c>
      <c r="AO508" s="2" t="s">
        <v>2635</v>
      </c>
    </row>
    <row r="509" spans="1:41" x14ac:dyDescent="0.2">
      <c r="A509" s="2">
        <v>37030</v>
      </c>
      <c r="B509" s="6" t="s">
        <v>3397</v>
      </c>
      <c r="C509" s="2" t="s">
        <v>4953</v>
      </c>
      <c r="D509" s="2" t="s">
        <v>1791</v>
      </c>
      <c r="E509" s="2" t="s">
        <v>67</v>
      </c>
      <c r="F509" s="2" t="s">
        <v>3378</v>
      </c>
      <c r="G509" s="4">
        <v>38652</v>
      </c>
      <c r="H509" s="4" t="s">
        <v>29</v>
      </c>
      <c r="I509" s="2" t="s">
        <v>35</v>
      </c>
      <c r="S509" s="2" t="s">
        <v>61</v>
      </c>
      <c r="X509" s="2" t="s">
        <v>5463</v>
      </c>
      <c r="Y509" s="2" t="s">
        <v>30</v>
      </c>
      <c r="Z509" s="2">
        <f>IF(X509='[1]RULES DONT TOUCH'!$A$1,"N/A",IF(X509='[1]RULES DONT TOUCH'!$A$2,'[1]RULES DONT TOUCH'!$A$9,IF(X509='[1]RULES DONT TOUCH'!$A$3,'[1]RULES DONT TOUCH'!$A$11,IF(X509='[1]RULES DONT TOUCH'!$A$4,'[1]RULES DONT TOUCH'!$A$10,IF(X509='[1]RULES DONT TOUCH'!$A$5,'[1]RULES DONT TOUCH'!$A$13,IF(X509='[1]RULES DONT TOUCH'!$A$16,'[1]RULES DONT TOUCH'!$A$17,IF(X509='[1]RULES DONT TOUCH'!$A$8,'[1]RULES DONT TOUCH'!$A$12,IF(X509='[1]RULES DONT TOUCH'!$A$7,'[1]RULES DONT TOUCH'!$A$18,IF(X509='[1]RULES DONT TOUCH'!$A$23,'[1]RULES DONT TOUCH'!$A$13,IF(X509='[1]RULES DONT TOUCH'!$A$24,'[1]RULES DONT TOUCH'!$A$25,IF(X509='[1]RULES DONT TOUCH'!$A$21,'[1]RULES DONT TOUCH'!$A$22,IF(X509="","More info Needed",0))))))))))))</f>
        <v>0</v>
      </c>
      <c r="AA509" s="2" t="s">
        <v>30</v>
      </c>
      <c r="AB509" s="2" t="s">
        <v>5423</v>
      </c>
      <c r="AC509" s="2" t="s">
        <v>30</v>
      </c>
      <c r="AD509" s="2">
        <f>IF(AB509='[1]RULES DONT TOUCH'!$A$1,"N/A",IF(AB509='[1]RULES DONT TOUCH'!$A$2,'[1]RULES DONT TOUCH'!$A$9,IF(AB509='[1]RULES DONT TOUCH'!$A$3,'[1]RULES DONT TOUCH'!$A$11,IF(AB509='[1]RULES DONT TOUCH'!$A$4,'[1]RULES DONT TOUCH'!$A$10,IF(AB509='[1]RULES DONT TOUCH'!$A$24,'[1]RULES DONT TOUCH'!$A$25,IF(AB509='[1]RULES DONT TOUCH'!$A$13,'[1]RULES DONT TOUCH'!$A$13,IF(AB509='[1]RULES DONT TOUCH'!$A$16,'[1]RULES DONT TOUCH'!$A$17,IF(AB509='[1]RULES DONT TOUCH'!$A$5,'[1]RULES DONT TOUCH'!$A$13,IF(AB509='[1]RULES DONT TOUCH'!$A$8,'[1]RULES DONT TOUCH'!$A$12,IF(AB509='[1]RULES DONT TOUCH'!$A$23,'[1]RULES DONT TOUCH'!$A$13,IF(AB509='[1]RULES DONT TOUCH'!$A$21,'[1]RULES DONT TOUCH'!$A$22,IF(AB509='[1]RULES DONT TOUCH'!$A$19,'[1]RULES DONT TOUCH'!$A$20,IF(AB509='[1]RULES DONT TOUCH'!$A$7,'[1]RULES DONT TOUCH'!$A$18,IF(AB509="","More info Needed",0))))))))))))))</f>
        <v>0</v>
      </c>
      <c r="AE509" s="2" t="s">
        <v>30</v>
      </c>
      <c r="AF509" s="2" t="s">
        <v>5041</v>
      </c>
      <c r="AH509" s="2" t="s">
        <v>30</v>
      </c>
      <c r="AI509" s="48">
        <f>VLOOKUP(A509,[2]LicensedPremisesLLPG!$B:$AP,40,0)</f>
        <v>10034852098</v>
      </c>
      <c r="AJ509" s="2" t="s">
        <v>29</v>
      </c>
      <c r="AK509" s="2" t="s">
        <v>37</v>
      </c>
      <c r="AL509" s="2" t="s">
        <v>8174</v>
      </c>
      <c r="AM509" s="2" t="s">
        <v>8176</v>
      </c>
      <c r="AN509" s="2" t="s">
        <v>8177</v>
      </c>
      <c r="AO509" s="2" t="s">
        <v>8175</v>
      </c>
    </row>
    <row r="510" spans="1:41" ht="15" customHeight="1" x14ac:dyDescent="0.2">
      <c r="A510" s="2">
        <v>36710</v>
      </c>
      <c r="B510" s="2" t="s">
        <v>3903</v>
      </c>
      <c r="C510" s="2" t="s">
        <v>3904</v>
      </c>
      <c r="E510" s="2" t="s">
        <v>67</v>
      </c>
      <c r="F510" s="2" t="s">
        <v>3896</v>
      </c>
      <c r="G510" s="4">
        <v>38654</v>
      </c>
      <c r="H510" s="4" t="s">
        <v>29</v>
      </c>
      <c r="I510" s="2" t="s">
        <v>45</v>
      </c>
      <c r="S510" s="2" t="s">
        <v>18</v>
      </c>
      <c r="Z510" s="2" t="str">
        <f>IF(X510='[1]RULES DONT TOUCH'!$A$1,"N/A",IF(X510='[1]RULES DONT TOUCH'!$A$2,'[1]RULES DONT TOUCH'!$A$9,IF(X510='[1]RULES DONT TOUCH'!$A$3,'[1]RULES DONT TOUCH'!$A$11,IF(X510='[1]RULES DONT TOUCH'!$A$4,'[1]RULES DONT TOUCH'!$A$10,IF(X510='[1]RULES DONT TOUCH'!$A$5,'[1]RULES DONT TOUCH'!$A$13,IF(X510='[1]RULES DONT TOUCH'!$A$16,'[1]RULES DONT TOUCH'!$A$17,IF(X510='[1]RULES DONT TOUCH'!$A$8,'[1]RULES DONT TOUCH'!$A$12,IF(X510='[1]RULES DONT TOUCH'!$A$7,'[1]RULES DONT TOUCH'!$A$18,IF(X510='[1]RULES DONT TOUCH'!$A$23,'[1]RULES DONT TOUCH'!$A$13,IF(X510='[1]RULES DONT TOUCH'!$A$24,'[1]RULES DONT TOUCH'!$A$25,IF(X510='[1]RULES DONT TOUCH'!$A$21,'[1]RULES DONT TOUCH'!$A$22,IF(X510="","More info Needed",0))))))))))))</f>
        <v>More info Needed</v>
      </c>
      <c r="AB510" s="2" t="s">
        <v>5103</v>
      </c>
      <c r="AC510" s="2" t="s">
        <v>7126</v>
      </c>
      <c r="AD510" s="2" t="str">
        <f>IF(AB510='[1]RULES DONT TOUCH'!$A$1,"N/A",IF(AB510='[1]RULES DONT TOUCH'!$A$2,'[1]RULES DONT TOUCH'!$A$9,IF(AB510='[1]RULES DONT TOUCH'!$A$3,'[1]RULES DONT TOUCH'!$A$11,IF(AB510='[1]RULES DONT TOUCH'!$A$4,'[1]RULES DONT TOUCH'!$A$10,IF(AB510='[1]RULES DONT TOUCH'!$A$24,'[1]RULES DONT TOUCH'!$A$25,IF(AB510='[1]RULES DONT TOUCH'!$A$13,'[1]RULES DONT TOUCH'!$A$13,IF(AB510='[1]RULES DONT TOUCH'!$A$16,'[1]RULES DONT TOUCH'!$A$17,IF(AB510='[1]RULES DONT TOUCH'!$A$5,'[1]RULES DONT TOUCH'!$A$13,IF(AB510='[1]RULES DONT TOUCH'!$A$8,'[1]RULES DONT TOUCH'!$A$12,IF(AB510='[1]RULES DONT TOUCH'!$A$23,'[1]RULES DONT TOUCH'!$A$13,IF(AB510='[1]RULES DONT TOUCH'!$A$21,'[1]RULES DONT TOUCH'!$A$22,IF(AB510='[1]RULES DONT TOUCH'!$A$19,'[1]RULES DONT TOUCH'!$A$20,IF(AB510='[1]RULES DONT TOUCH'!$A$7,'[1]RULES DONT TOUCH'!$A$18,IF(AB510="","More info Needed",0))))))))))))))</f>
        <v>N/A</v>
      </c>
      <c r="AE510" s="2" t="s">
        <v>30</v>
      </c>
      <c r="AF510" s="2" t="s">
        <v>5041</v>
      </c>
      <c r="AH510" s="2" t="s">
        <v>47</v>
      </c>
      <c r="AI510" s="48">
        <f>VLOOKUP(A510,[2]LicensedPremisesLLPG!$B:$AP,40,0)</f>
        <v>10009152529</v>
      </c>
      <c r="AJ510" s="2" t="s">
        <v>7162</v>
      </c>
      <c r="AK510" s="2" t="s">
        <v>43</v>
      </c>
      <c r="AL510" s="2" t="s">
        <v>3905</v>
      </c>
      <c r="AM510" s="2" t="s">
        <v>3206</v>
      </c>
      <c r="AN510" s="2" t="s">
        <v>3207</v>
      </c>
      <c r="AO510" s="2" t="s">
        <v>3906</v>
      </c>
    </row>
    <row r="511" spans="1:41" ht="14.25" customHeight="1" x14ac:dyDescent="0.2">
      <c r="A511" s="2">
        <v>35841</v>
      </c>
      <c r="B511" s="6" t="s">
        <v>2237</v>
      </c>
      <c r="C511" s="6" t="s">
        <v>4851</v>
      </c>
      <c r="E511" s="2" t="s">
        <v>67</v>
      </c>
      <c r="F511" s="2" t="s">
        <v>2238</v>
      </c>
      <c r="G511" s="4">
        <v>38656</v>
      </c>
      <c r="H511" s="4" t="s">
        <v>29</v>
      </c>
      <c r="I511" s="2" t="s">
        <v>45</v>
      </c>
      <c r="N511" s="2" t="s">
        <v>48</v>
      </c>
      <c r="O511" s="2" t="s">
        <v>41</v>
      </c>
      <c r="Q511" s="2" t="s">
        <v>83</v>
      </c>
      <c r="R511" s="2" t="s">
        <v>27</v>
      </c>
      <c r="S511" s="2" t="s">
        <v>18</v>
      </c>
      <c r="X511" s="2" t="s">
        <v>5103</v>
      </c>
      <c r="Y511" s="2" t="s">
        <v>5444</v>
      </c>
      <c r="Z511" s="2" t="str">
        <f>IF(X511='[1]RULES DONT TOUCH'!$A$1,"N/A",IF(X511='[1]RULES DONT TOUCH'!$A$2,'[1]RULES DONT TOUCH'!$A$9,IF(X511='[1]RULES DONT TOUCH'!$A$3,'[1]RULES DONT TOUCH'!$A$11,IF(X511='[1]RULES DONT TOUCH'!$A$4,'[1]RULES DONT TOUCH'!$A$10,IF(X511='[1]RULES DONT TOUCH'!$A$5,'[1]RULES DONT TOUCH'!$A$13,IF(X511='[1]RULES DONT TOUCH'!$A$16,'[1]RULES DONT TOUCH'!$A$17,IF(X511='[1]RULES DONT TOUCH'!$A$8,'[1]RULES DONT TOUCH'!$A$12,IF(X511='[1]RULES DONT TOUCH'!$A$7,'[1]RULES DONT TOUCH'!$A$18,IF(X511='[1]RULES DONT TOUCH'!$A$23,'[1]RULES DONT TOUCH'!$A$13,IF(X511='[1]RULES DONT TOUCH'!$A$24,'[1]RULES DONT TOUCH'!$A$25,IF(X511='[1]RULES DONT TOUCH'!$A$21,'[1]RULES DONT TOUCH'!$A$22,IF(X511="","More info Needed",0))))))))))))</f>
        <v>N/A</v>
      </c>
      <c r="AA511" s="2" t="s">
        <v>30</v>
      </c>
      <c r="AB511" s="2" t="s">
        <v>5216</v>
      </c>
      <c r="AC511" s="2" t="s">
        <v>5211</v>
      </c>
      <c r="AD511" s="2" t="str">
        <f>IF(AB511='[1]RULES DONT TOUCH'!$A$1,"N/A",IF(AB511='[1]RULES DONT TOUCH'!$A$2,'[1]RULES DONT TOUCH'!$A$9,IF(AB511='[1]RULES DONT TOUCH'!$A$3,'[1]RULES DONT TOUCH'!$A$11,IF(AB511='[1]RULES DONT TOUCH'!$A$4,'[1]RULES DONT TOUCH'!$A$10,IF(AB511='[1]RULES DONT TOUCH'!$A$24,'[1]RULES DONT TOUCH'!$A$25,IF(AB511='[1]RULES DONT TOUCH'!$A$13,'[1]RULES DONT TOUCH'!$A$13,IF(AB511='[1]RULES DONT TOUCH'!$A$16,'[1]RULES DONT TOUCH'!$A$17,IF(AB511='[1]RULES DONT TOUCH'!$A$5,'[1]RULES DONT TOUCH'!$A$13,IF(AB511='[1]RULES DONT TOUCH'!$A$8,'[1]RULES DONT TOUCH'!$A$12,IF(AB511='[1]RULES DONT TOUCH'!$A$23,'[1]RULES DONT TOUCH'!$A$13,IF(AB511='[1]RULES DONT TOUCH'!$A$21,'[1]RULES DONT TOUCH'!$A$22,IF(AB511='[1]RULES DONT TOUCH'!$A$19,'[1]RULES DONT TOUCH'!$A$20,IF(AB511='[1]RULES DONT TOUCH'!$A$7,'[1]RULES DONT TOUCH'!$A$18,IF(AB511="","More info Needed",0))))))))))))))</f>
        <v>Sun</v>
      </c>
      <c r="AE511" s="2" t="s">
        <v>5465</v>
      </c>
      <c r="AF511" s="2" t="s">
        <v>5431</v>
      </c>
      <c r="AH511" s="2" t="s">
        <v>30</v>
      </c>
      <c r="AI511" s="48">
        <v>10034861432</v>
      </c>
      <c r="AJ511" s="2" t="s">
        <v>7162</v>
      </c>
      <c r="AK511" s="2" t="s">
        <v>43</v>
      </c>
      <c r="AL511" s="2" t="s">
        <v>2239</v>
      </c>
      <c r="AM511" s="2" t="s">
        <v>2240</v>
      </c>
      <c r="AN511" s="2" t="s">
        <v>2241</v>
      </c>
      <c r="AO511" s="2" t="s">
        <v>2242</v>
      </c>
    </row>
    <row r="512" spans="1:41" ht="14.25" customHeight="1" x14ac:dyDescent="0.2">
      <c r="A512" s="2">
        <v>35849</v>
      </c>
      <c r="B512" s="6" t="s">
        <v>7955</v>
      </c>
      <c r="C512" s="2" t="s">
        <v>8012</v>
      </c>
      <c r="E512" s="2" t="s">
        <v>67</v>
      </c>
      <c r="F512" s="2" t="s">
        <v>2163</v>
      </c>
      <c r="G512" s="4">
        <v>38657</v>
      </c>
      <c r="H512" s="4" t="s">
        <v>29</v>
      </c>
      <c r="I512" s="2" t="s">
        <v>36</v>
      </c>
      <c r="R512" s="2" t="s">
        <v>27</v>
      </c>
      <c r="X512" s="2" t="s">
        <v>5103</v>
      </c>
      <c r="Y512" s="2" t="s">
        <v>5812</v>
      </c>
      <c r="Z512" s="2" t="str">
        <f>IF(X512='[1]RULES DONT TOUCH'!$A$1,"N/A",IF(X512='[1]RULES DONT TOUCH'!$A$2,'[1]RULES DONT TOUCH'!$A$9,IF(X512='[1]RULES DONT TOUCH'!$A$3,'[1]RULES DONT TOUCH'!$A$11,IF(X512='[1]RULES DONT TOUCH'!$A$4,'[1]RULES DONT TOUCH'!$A$10,IF(X512='[1]RULES DONT TOUCH'!$A$5,'[1]RULES DONT TOUCH'!$A$13,IF(X512='[1]RULES DONT TOUCH'!$A$16,'[1]RULES DONT TOUCH'!$A$17,IF(X512='[1]RULES DONT TOUCH'!$A$8,'[1]RULES DONT TOUCH'!$A$12,IF(X512='[1]RULES DONT TOUCH'!$A$7,'[1]RULES DONT TOUCH'!$A$18,IF(X512='[1]RULES DONT TOUCH'!$A$23,'[1]RULES DONT TOUCH'!$A$13,IF(X512='[1]RULES DONT TOUCH'!$A$24,'[1]RULES DONT TOUCH'!$A$25,IF(X512='[1]RULES DONT TOUCH'!$A$21,'[1]RULES DONT TOUCH'!$A$22,IF(X512="","More info Needed",0))))))))))))</f>
        <v>N/A</v>
      </c>
      <c r="AA512" s="2" t="s">
        <v>30</v>
      </c>
      <c r="AB512" s="2" t="s">
        <v>30</v>
      </c>
      <c r="AC512" s="2" t="s">
        <v>30</v>
      </c>
      <c r="AD512" s="2" t="str">
        <f>IF(AB512='[1]RULES DONT TOUCH'!$A$1,"N/A",IF(AB512='[1]RULES DONT TOUCH'!$A$2,'[1]RULES DONT TOUCH'!$A$9,IF(AB512='[1]RULES DONT TOUCH'!$A$3,'[1]RULES DONT TOUCH'!$A$11,IF(AB512='[1]RULES DONT TOUCH'!$A$4,'[1]RULES DONT TOUCH'!$A$10,IF(AB512='[1]RULES DONT TOUCH'!$A$24,'[1]RULES DONT TOUCH'!$A$25,IF(AB512='[1]RULES DONT TOUCH'!$A$13,'[1]RULES DONT TOUCH'!$A$13,IF(AB512='[1]RULES DONT TOUCH'!$A$16,'[1]RULES DONT TOUCH'!$A$17,IF(AB512='[1]RULES DONT TOUCH'!$A$5,'[1]RULES DONT TOUCH'!$A$13,IF(AB512='[1]RULES DONT TOUCH'!$A$8,'[1]RULES DONT TOUCH'!$A$12,IF(AB512='[1]RULES DONT TOUCH'!$A$23,'[1]RULES DONT TOUCH'!$A$13,IF(AB512='[1]RULES DONT TOUCH'!$A$21,'[1]RULES DONT TOUCH'!$A$22,IF(AB512='[1]RULES DONT TOUCH'!$A$19,'[1]RULES DONT TOUCH'!$A$20,IF(AB512='[1]RULES DONT TOUCH'!$A$7,'[1]RULES DONT TOUCH'!$A$18,IF(AB512="","More info Needed",0))))))))))))))</f>
        <v>N/A</v>
      </c>
      <c r="AE512" s="2" t="s">
        <v>30</v>
      </c>
      <c r="AF512" s="2" t="s">
        <v>5048</v>
      </c>
      <c r="AH512" s="2" t="s">
        <v>30</v>
      </c>
      <c r="AI512" s="48">
        <f>VLOOKUP(A512,[2]LicensedPremisesLLPG!$B:$AP,40,0)</f>
        <v>100031565098</v>
      </c>
      <c r="AK512" s="2" t="s">
        <v>31</v>
      </c>
      <c r="AL512" s="2" t="s">
        <v>8129</v>
      </c>
      <c r="AM512" s="2" t="s">
        <v>2164</v>
      </c>
      <c r="AN512" s="2" t="s">
        <v>2163</v>
      </c>
      <c r="AO512" s="2" t="s">
        <v>444</v>
      </c>
    </row>
    <row r="513" spans="1:47" ht="14.25" customHeight="1" x14ac:dyDescent="0.2">
      <c r="A513" s="2">
        <v>35883</v>
      </c>
      <c r="B513" s="6" t="s">
        <v>4263</v>
      </c>
      <c r="C513" s="2" t="s">
        <v>5258</v>
      </c>
      <c r="D513" s="2" t="s">
        <v>291</v>
      </c>
      <c r="E513" s="2" t="s">
        <v>67</v>
      </c>
      <c r="F513" s="2" t="s">
        <v>4264</v>
      </c>
      <c r="G513" s="4">
        <v>38659</v>
      </c>
      <c r="H513" s="4" t="s">
        <v>28</v>
      </c>
      <c r="I513" s="2" t="s">
        <v>36</v>
      </c>
      <c r="R513" s="2" t="s">
        <v>27</v>
      </c>
      <c r="X513" s="2" t="s">
        <v>5105</v>
      </c>
      <c r="Y513" s="2" t="s">
        <v>5820</v>
      </c>
      <c r="Z513" s="2" t="str">
        <f>IF(X513='[1]RULES DONT TOUCH'!$A$1,"N/A",IF(X513='[1]RULES DONT TOUCH'!$A$2,'[1]RULES DONT TOUCH'!$A$9,IF(X513='[1]RULES DONT TOUCH'!$A$3,'[1]RULES DONT TOUCH'!$A$11,IF(X513='[1]RULES DONT TOUCH'!$A$4,'[1]RULES DONT TOUCH'!$A$10,IF(X513='[1]RULES DONT TOUCH'!$A$5,'[1]RULES DONT TOUCH'!$A$13,IF(X513='[1]RULES DONT TOUCH'!$A$16,'[1]RULES DONT TOUCH'!$A$17,IF(X513='[1]RULES DONT TOUCH'!$A$8,'[1]RULES DONT TOUCH'!$A$12,IF(X513='[1]RULES DONT TOUCH'!$A$7,'[1]RULES DONT TOUCH'!$A$18,IF(X513='[1]RULES DONT TOUCH'!$A$23,'[1]RULES DONT TOUCH'!$A$13,IF(X513='[1]RULES DONT TOUCH'!$A$24,'[1]RULES DONT TOUCH'!$A$25,IF(X513='[1]RULES DONT TOUCH'!$A$21,'[1]RULES DONT TOUCH'!$A$22,IF(X513="","More info Needed",0))))))))))))</f>
        <v>Fri-Sat</v>
      </c>
      <c r="AA513" s="2" t="s">
        <v>5821</v>
      </c>
      <c r="AB513" s="2" t="s">
        <v>30</v>
      </c>
      <c r="AC513" s="2" t="s">
        <v>30</v>
      </c>
      <c r="AD513" s="2" t="str">
        <f>IF(AB513='[1]RULES DONT TOUCH'!$A$1,"N/A",IF(AB513='[1]RULES DONT TOUCH'!$A$2,'[1]RULES DONT TOUCH'!$A$9,IF(AB513='[1]RULES DONT TOUCH'!$A$3,'[1]RULES DONT TOUCH'!$A$11,IF(AB513='[1]RULES DONT TOUCH'!$A$4,'[1]RULES DONT TOUCH'!$A$10,IF(AB513='[1]RULES DONT TOUCH'!$A$24,'[1]RULES DONT TOUCH'!$A$25,IF(AB513='[1]RULES DONT TOUCH'!$A$13,'[1]RULES DONT TOUCH'!$A$13,IF(AB513='[1]RULES DONT TOUCH'!$A$16,'[1]RULES DONT TOUCH'!$A$17,IF(AB513='[1]RULES DONT TOUCH'!$A$5,'[1]RULES DONT TOUCH'!$A$13,IF(AB513='[1]RULES DONT TOUCH'!$A$8,'[1]RULES DONT TOUCH'!$A$12,IF(AB513='[1]RULES DONT TOUCH'!$A$23,'[1]RULES DONT TOUCH'!$A$13,IF(AB513='[1]RULES DONT TOUCH'!$A$21,'[1]RULES DONT TOUCH'!$A$22,IF(AB513='[1]RULES DONT TOUCH'!$A$19,'[1]RULES DONT TOUCH'!$A$20,IF(AB513='[1]RULES DONT TOUCH'!$A$7,'[1]RULES DONT TOUCH'!$A$18,IF(AB513="","More info Needed",0))))))))))))))</f>
        <v>N/A</v>
      </c>
      <c r="AE513" s="2" t="s">
        <v>30</v>
      </c>
      <c r="AF513" s="2" t="s">
        <v>5041</v>
      </c>
      <c r="AH513" s="2" t="s">
        <v>30</v>
      </c>
      <c r="AI513" s="48">
        <f>VLOOKUP(A513,[2]LicensedPremisesLLPG!$B:$AP,40,0)</f>
        <v>100031583955</v>
      </c>
      <c r="AK513" s="2" t="s">
        <v>31</v>
      </c>
      <c r="AL513" s="2" t="s">
        <v>4265</v>
      </c>
      <c r="AM513" s="2" t="s">
        <v>4266</v>
      </c>
      <c r="AN513" s="6" t="s">
        <v>4264</v>
      </c>
      <c r="AO513" s="2" t="s">
        <v>416</v>
      </c>
    </row>
    <row r="514" spans="1:47" ht="14.25" customHeight="1" x14ac:dyDescent="0.2">
      <c r="A514" s="2">
        <v>35885</v>
      </c>
      <c r="B514" s="2" t="s">
        <v>89</v>
      </c>
      <c r="C514" s="2" t="s">
        <v>5457</v>
      </c>
      <c r="E514" s="2" t="s">
        <v>25</v>
      </c>
      <c r="F514" s="2" t="s">
        <v>78</v>
      </c>
      <c r="G514" s="4">
        <v>38659</v>
      </c>
      <c r="H514" s="4" t="s">
        <v>29</v>
      </c>
      <c r="I514" s="2" t="s">
        <v>36</v>
      </c>
      <c r="R514" s="2" t="s">
        <v>27</v>
      </c>
      <c r="U514" s="2" t="s">
        <v>29</v>
      </c>
      <c r="V514" s="2" t="s">
        <v>29</v>
      </c>
      <c r="W514" s="2" t="s">
        <v>29</v>
      </c>
      <c r="X514" s="2" t="s">
        <v>5453</v>
      </c>
      <c r="Y514" s="2" t="s">
        <v>5455</v>
      </c>
      <c r="Z514" s="2" t="s">
        <v>5454</v>
      </c>
      <c r="AA514" s="7" t="s">
        <v>5462</v>
      </c>
      <c r="AB514" s="2" t="s">
        <v>30</v>
      </c>
      <c r="AC514" s="2" t="s">
        <v>30</v>
      </c>
      <c r="AD514" s="2" t="s">
        <v>30</v>
      </c>
      <c r="AE514" s="2" t="s">
        <v>30</v>
      </c>
      <c r="AF514" s="2" t="s">
        <v>5041</v>
      </c>
      <c r="AH514" s="2" t="s">
        <v>30</v>
      </c>
      <c r="AI514" s="48">
        <f>VLOOKUP(A514,[2]LicensedPremisesLLPG!$B:$AP,40,0)</f>
        <v>100032128864</v>
      </c>
      <c r="AJ514" s="2" t="s">
        <v>29</v>
      </c>
      <c r="AK514" s="2" t="s">
        <v>31</v>
      </c>
      <c r="AL514" s="2" t="s">
        <v>472</v>
      </c>
      <c r="AM514" s="2" t="s">
        <v>473</v>
      </c>
      <c r="AN514" s="2" t="s">
        <v>474</v>
      </c>
      <c r="AO514" s="2" t="s">
        <v>416</v>
      </c>
    </row>
    <row r="515" spans="1:47" ht="14.25" customHeight="1" x14ac:dyDescent="0.2">
      <c r="A515" s="2">
        <v>35889</v>
      </c>
      <c r="B515" s="2" t="s">
        <v>5155</v>
      </c>
      <c r="C515" s="2" t="s">
        <v>5156</v>
      </c>
      <c r="E515" s="2" t="s">
        <v>25</v>
      </c>
      <c r="F515" s="2" t="s">
        <v>475</v>
      </c>
      <c r="G515" s="4">
        <v>38663</v>
      </c>
      <c r="H515" s="4" t="s">
        <v>28</v>
      </c>
      <c r="I515" s="2" t="s">
        <v>36</v>
      </c>
      <c r="R515" s="2" t="s">
        <v>27</v>
      </c>
      <c r="W515" s="2" t="s">
        <v>29</v>
      </c>
      <c r="X515" s="2" t="s">
        <v>5105</v>
      </c>
      <c r="Y515" s="2" t="s">
        <v>5157</v>
      </c>
      <c r="Z515" s="2" t="str">
        <f>IF(X515='[1]RULES DONT TOUCH'!$A$1,"N/A",IF(X515='[1]RULES DONT TOUCH'!$A$2,'[1]RULES DONT TOUCH'!$A$9,IF(X515='[1]RULES DONT TOUCH'!$A$3,'[1]RULES DONT TOUCH'!$A$11,IF(X515='[1]RULES DONT TOUCH'!$A$4,'[1]RULES DONT TOUCH'!$A$10,IF(X515='[1]RULES DONT TOUCH'!$A$5,'[1]RULES DONT TOUCH'!$A$13,IF(X515='[1]RULES DONT TOUCH'!$A$16,'[1]RULES DONT TOUCH'!$A$17,IF(X515='[1]RULES DONT TOUCH'!$A$8,'[1]RULES DONT TOUCH'!$A$12,IF(X515='[1]RULES DONT TOUCH'!$A$7,'[1]RULES DONT TOUCH'!$A$18,IF(X515='[1]RULES DONT TOUCH'!$A$23,'[1]RULES DONT TOUCH'!$A$13,IF(X515='[1]RULES DONT TOUCH'!$A$24,'[1]RULES DONT TOUCH'!$A$25,IF(X515='[1]RULES DONT TOUCH'!$A$21,'[1]RULES DONT TOUCH'!$A$22,IF(X515="","More info Needed",0))))))))))))</f>
        <v>Fri-Sat</v>
      </c>
      <c r="AA515" s="2" t="s">
        <v>5158</v>
      </c>
      <c r="AB515" s="2" t="s">
        <v>30</v>
      </c>
      <c r="AC515" s="2" t="s">
        <v>30</v>
      </c>
      <c r="AD515" s="2" t="str">
        <f>IF(AB515='[1]RULES DONT TOUCH'!$A$1,"N/A",IF(AB515='[1]RULES DONT TOUCH'!$A$2,'[1]RULES DONT TOUCH'!$A$9,IF(AB515='[1]RULES DONT TOUCH'!$A$3,'[1]RULES DONT TOUCH'!$A$11,IF(AB515='[1]RULES DONT TOUCH'!$A$4,'[1]RULES DONT TOUCH'!$A$10,IF(AB515='[1]RULES DONT TOUCH'!$A$24,'[1]RULES DONT TOUCH'!$A$25,IF(AB515='[1]RULES DONT TOUCH'!$A$13,'[1]RULES DONT TOUCH'!$A$13,IF(AB515='[1]RULES DONT TOUCH'!$A$16,'[1]RULES DONT TOUCH'!$A$17,IF(AB515='[1]RULES DONT TOUCH'!$A$5,'[1]RULES DONT TOUCH'!$A$13,IF(AB515='[1]RULES DONT TOUCH'!$A$8,'[1]RULES DONT TOUCH'!$A$12,IF(AB515='[1]RULES DONT TOUCH'!$A$23,'[1]RULES DONT TOUCH'!$A$13,IF(AB515='[1]RULES DONT TOUCH'!$A$21,'[1]RULES DONT TOUCH'!$A$22,IF(AB515='[1]RULES DONT TOUCH'!$A$19,'[1]RULES DONT TOUCH'!$A$20,IF(AB515='[1]RULES DONT TOUCH'!$A$7,'[1]RULES DONT TOUCH'!$A$18,IF(AB515="","More info Needed",0))))))))))))))</f>
        <v>N/A</v>
      </c>
      <c r="AE515" s="2" t="s">
        <v>30</v>
      </c>
      <c r="AF515" s="2" t="s">
        <v>5041</v>
      </c>
      <c r="AH515" s="2" t="s">
        <v>30</v>
      </c>
      <c r="AI515" s="48">
        <f>VLOOKUP(A515,[2]LicensedPremisesLLPG!$B:$AP,40,0)</f>
        <v>100031519946</v>
      </c>
      <c r="AJ515" s="2" t="s">
        <v>29</v>
      </c>
      <c r="AK515" s="2" t="s">
        <v>31</v>
      </c>
      <c r="AL515" s="2" t="s">
        <v>5159</v>
      </c>
      <c r="AM515" s="2" t="s">
        <v>5160</v>
      </c>
      <c r="AN515" s="2" t="s">
        <v>5161</v>
      </c>
      <c r="AO515" s="2" t="s">
        <v>444</v>
      </c>
    </row>
    <row r="516" spans="1:47" ht="14.25" customHeight="1" x14ac:dyDescent="0.2">
      <c r="A516" s="2">
        <v>35900</v>
      </c>
      <c r="B516" s="2" t="s">
        <v>2660</v>
      </c>
      <c r="C516" s="2" t="s">
        <v>2661</v>
      </c>
      <c r="E516" s="2" t="s">
        <v>25</v>
      </c>
      <c r="F516" s="2" t="s">
        <v>2662</v>
      </c>
      <c r="G516" s="4">
        <v>38663</v>
      </c>
      <c r="H516" s="4" t="s">
        <v>29</v>
      </c>
      <c r="I516" s="2" t="s">
        <v>36</v>
      </c>
      <c r="R516" s="2" t="s">
        <v>27</v>
      </c>
      <c r="X516" s="2" t="s">
        <v>5103</v>
      </c>
      <c r="Y516" s="7" t="s">
        <v>5803</v>
      </c>
      <c r="Z516" s="2" t="str">
        <f>IF(X516='[1]RULES DONT TOUCH'!$A$1,"N/A",IF(X516='[1]RULES DONT TOUCH'!$A$2,'[1]RULES DONT TOUCH'!$A$9,IF(X516='[1]RULES DONT TOUCH'!$A$3,'[1]RULES DONT TOUCH'!$A$11,IF(X516='[1]RULES DONT TOUCH'!$A$4,'[1]RULES DONT TOUCH'!$A$10,IF(X516='[1]RULES DONT TOUCH'!$A$5,'[1]RULES DONT TOUCH'!$A$13,IF(X516='[1]RULES DONT TOUCH'!$A$16,'[1]RULES DONT TOUCH'!$A$17,IF(X516='[1]RULES DONT TOUCH'!$A$8,'[1]RULES DONT TOUCH'!$A$12,IF(X516='[1]RULES DONT TOUCH'!$A$7,'[1]RULES DONT TOUCH'!$A$18,IF(X516='[1]RULES DONT TOUCH'!$A$23,'[1]RULES DONT TOUCH'!$A$13,IF(X516='[1]RULES DONT TOUCH'!$A$24,'[1]RULES DONT TOUCH'!$A$25,IF(X516='[1]RULES DONT TOUCH'!$A$21,'[1]RULES DONT TOUCH'!$A$22,IF(X516="","More info Needed",0))))))))))))</f>
        <v>N/A</v>
      </c>
      <c r="AA516" s="2" t="s">
        <v>30</v>
      </c>
      <c r="AB516" s="2" t="s">
        <v>30</v>
      </c>
      <c r="AC516" s="2" t="s">
        <v>30</v>
      </c>
      <c r="AD516" s="2" t="str">
        <f>IF(AB516='[1]RULES DONT TOUCH'!$A$1,"N/A",IF(AB516='[1]RULES DONT TOUCH'!$A$2,'[1]RULES DONT TOUCH'!$A$9,IF(AB516='[1]RULES DONT TOUCH'!$A$3,'[1]RULES DONT TOUCH'!$A$11,IF(AB516='[1]RULES DONT TOUCH'!$A$4,'[1]RULES DONT TOUCH'!$A$10,IF(AB516='[1]RULES DONT TOUCH'!$A$24,'[1]RULES DONT TOUCH'!$A$25,IF(AB516='[1]RULES DONT TOUCH'!$A$13,'[1]RULES DONT TOUCH'!$A$13,IF(AB516='[1]RULES DONT TOUCH'!$A$16,'[1]RULES DONT TOUCH'!$A$17,IF(AB516='[1]RULES DONT TOUCH'!$A$5,'[1]RULES DONT TOUCH'!$A$13,IF(AB516='[1]RULES DONT TOUCH'!$A$8,'[1]RULES DONT TOUCH'!$A$12,IF(AB516='[1]RULES DONT TOUCH'!$A$23,'[1]RULES DONT TOUCH'!$A$13,IF(AB516='[1]RULES DONT TOUCH'!$A$21,'[1]RULES DONT TOUCH'!$A$22,IF(AB516='[1]RULES DONT TOUCH'!$A$19,'[1]RULES DONT TOUCH'!$A$20,IF(AB516='[1]RULES DONT TOUCH'!$A$7,'[1]RULES DONT TOUCH'!$A$18,IF(AB516="","More info Needed",0))))))))))))))</f>
        <v>N/A</v>
      </c>
      <c r="AE516" s="2" t="s">
        <v>30</v>
      </c>
      <c r="AF516" s="2" t="s">
        <v>5041</v>
      </c>
      <c r="AH516" s="2" t="s">
        <v>30</v>
      </c>
      <c r="AI516" s="48">
        <f>VLOOKUP(A516,[2]LicensedPremisesLLPG!$B:$AP,40,0)</f>
        <v>10034852357</v>
      </c>
      <c r="AK516" s="2" t="s">
        <v>31</v>
      </c>
      <c r="AL516" s="2" t="s">
        <v>2663</v>
      </c>
      <c r="AM516" s="2" t="s">
        <v>2664</v>
      </c>
      <c r="AN516" s="2" t="s">
        <v>2665</v>
      </c>
      <c r="AO516" s="2" t="s">
        <v>416</v>
      </c>
    </row>
    <row r="517" spans="1:47" ht="14.25" customHeight="1" x14ac:dyDescent="0.2">
      <c r="A517" s="2">
        <v>35904</v>
      </c>
      <c r="B517" s="2" t="s">
        <v>2805</v>
      </c>
      <c r="C517" s="2" t="s">
        <v>1895</v>
      </c>
      <c r="E517" s="2" t="s">
        <v>25</v>
      </c>
      <c r="F517" s="2" t="s">
        <v>1909</v>
      </c>
      <c r="G517" s="4">
        <v>38663</v>
      </c>
      <c r="H517" s="4" t="s">
        <v>28</v>
      </c>
      <c r="I517" s="2" t="s">
        <v>45</v>
      </c>
      <c r="O517" s="2" t="s">
        <v>41</v>
      </c>
      <c r="R517" s="2" t="s">
        <v>27</v>
      </c>
      <c r="S517" s="2" t="s">
        <v>42</v>
      </c>
      <c r="X517" s="2" t="s">
        <v>5103</v>
      </c>
      <c r="Y517" s="2" t="s">
        <v>5524</v>
      </c>
      <c r="Z517" s="2" t="str">
        <f>IF(X517='[1]RULES DONT TOUCH'!$A$1,"N/A",IF(X517='[1]RULES DONT TOUCH'!$A$2,'[1]RULES DONT TOUCH'!$A$9,IF(X517='[1]RULES DONT TOUCH'!$A$3,'[1]RULES DONT TOUCH'!$A$11,IF(X517='[1]RULES DONT TOUCH'!$A$4,'[1]RULES DONT TOUCH'!$A$10,IF(X517='[1]RULES DONT TOUCH'!$A$5,'[1]RULES DONT TOUCH'!$A$13,IF(X517='[1]RULES DONT TOUCH'!$A$16,'[1]RULES DONT TOUCH'!$A$17,IF(X517='[1]RULES DONT TOUCH'!$A$8,'[1]RULES DONT TOUCH'!$A$12,IF(X517='[1]RULES DONT TOUCH'!$A$7,'[1]RULES DONT TOUCH'!$A$18,IF(X517='[1]RULES DONT TOUCH'!$A$23,'[1]RULES DONT TOUCH'!$A$13,IF(X517='[1]RULES DONT TOUCH'!$A$24,'[1]RULES DONT TOUCH'!$A$25,IF(X517='[1]RULES DONT TOUCH'!$A$21,'[1]RULES DONT TOUCH'!$A$22,IF(X517="","More info Needed",0))))))))))))</f>
        <v>N/A</v>
      </c>
      <c r="AA517" s="2" t="s">
        <v>30</v>
      </c>
      <c r="AB517" s="2" t="s">
        <v>5103</v>
      </c>
      <c r="AC517" s="2" t="s">
        <v>5471</v>
      </c>
      <c r="AD517" s="2" t="str">
        <f>IF(AB517='[1]RULES DONT TOUCH'!$A$1,"N/A",IF(AB517='[1]RULES DONT TOUCH'!$A$2,'[1]RULES DONT TOUCH'!$A$9,IF(AB517='[1]RULES DONT TOUCH'!$A$3,'[1]RULES DONT TOUCH'!$A$11,IF(AB517='[1]RULES DONT TOUCH'!$A$4,'[1]RULES DONT TOUCH'!$A$10,IF(AB517='[1]RULES DONT TOUCH'!$A$24,'[1]RULES DONT TOUCH'!$A$25,IF(AB517='[1]RULES DONT TOUCH'!$A$13,'[1]RULES DONT TOUCH'!$A$13,IF(AB517='[1]RULES DONT TOUCH'!$A$16,'[1]RULES DONT TOUCH'!$A$17,IF(AB517='[1]RULES DONT TOUCH'!$A$5,'[1]RULES DONT TOUCH'!$A$13,IF(AB517='[1]RULES DONT TOUCH'!$A$8,'[1]RULES DONT TOUCH'!$A$12,IF(AB517='[1]RULES DONT TOUCH'!$A$23,'[1]RULES DONT TOUCH'!$A$13,IF(AB517='[1]RULES DONT TOUCH'!$A$21,'[1]RULES DONT TOUCH'!$A$22,IF(AB517='[1]RULES DONT TOUCH'!$A$19,'[1]RULES DONT TOUCH'!$A$20,IF(AB517='[1]RULES DONT TOUCH'!$A$7,'[1]RULES DONT TOUCH'!$A$18,IF(AB517="","More info Needed",0))))))))))))))</f>
        <v>N/A</v>
      </c>
      <c r="AE517" s="2" t="s">
        <v>30</v>
      </c>
      <c r="AF517" s="2" t="s">
        <v>5048</v>
      </c>
      <c r="AH517" s="2" t="s">
        <v>30</v>
      </c>
      <c r="AI517" s="48">
        <f>VLOOKUP(A517,[2]LicensedPremisesLLPG!$B:$AP,40,0)</f>
        <v>200001412737</v>
      </c>
      <c r="AJ517" s="2" t="s">
        <v>29</v>
      </c>
      <c r="AK517" s="2" t="s">
        <v>43</v>
      </c>
      <c r="AL517" s="2" t="s">
        <v>2806</v>
      </c>
      <c r="AM517" s="2" t="s">
        <v>2807</v>
      </c>
      <c r="AN517" s="2" t="s">
        <v>2808</v>
      </c>
      <c r="AO517" s="2" t="s">
        <v>2809</v>
      </c>
    </row>
    <row r="518" spans="1:47" ht="15" customHeight="1" x14ac:dyDescent="0.2">
      <c r="A518" s="2">
        <v>35911</v>
      </c>
      <c r="B518" s="6" t="s">
        <v>2273</v>
      </c>
      <c r="C518" s="2" t="s">
        <v>4860</v>
      </c>
      <c r="E518" s="2" t="s">
        <v>67</v>
      </c>
      <c r="F518" s="2" t="s">
        <v>903</v>
      </c>
      <c r="G518" s="4">
        <v>38663</v>
      </c>
      <c r="H518" s="4" t="s">
        <v>29</v>
      </c>
      <c r="I518" s="2" t="s">
        <v>36</v>
      </c>
      <c r="R518" s="2" t="s">
        <v>27</v>
      </c>
      <c r="X518" s="2" t="s">
        <v>5216</v>
      </c>
      <c r="Y518" s="2" t="s">
        <v>5832</v>
      </c>
      <c r="Z518" s="2" t="str">
        <f>IF(X518='[1]RULES DONT TOUCH'!$A$1,"N/A",IF(X518='[1]RULES DONT TOUCH'!$A$2,'[1]RULES DONT TOUCH'!$A$9,IF(X518='[1]RULES DONT TOUCH'!$A$3,'[1]RULES DONT TOUCH'!$A$11,IF(X518='[1]RULES DONT TOUCH'!$A$4,'[1]RULES DONT TOUCH'!$A$10,IF(X518='[1]RULES DONT TOUCH'!$A$5,'[1]RULES DONT TOUCH'!$A$13,IF(X518='[1]RULES DONT TOUCH'!$A$16,'[1]RULES DONT TOUCH'!$A$17,IF(X518='[1]RULES DONT TOUCH'!$A$8,'[1]RULES DONT TOUCH'!$A$12,IF(X518='[1]RULES DONT TOUCH'!$A$7,'[1]RULES DONT TOUCH'!$A$18,IF(X518='[1]RULES DONT TOUCH'!$A$23,'[1]RULES DONT TOUCH'!$A$13,IF(X518='[1]RULES DONT TOUCH'!$A$24,'[1]RULES DONT TOUCH'!$A$25,IF(X518='[1]RULES DONT TOUCH'!$A$21,'[1]RULES DONT TOUCH'!$A$22,IF(X518="","More info Needed",0))))))))))))</f>
        <v>Sun</v>
      </c>
      <c r="AA518" s="2" t="s">
        <v>5833</v>
      </c>
      <c r="AB518" s="2" t="s">
        <v>30</v>
      </c>
      <c r="AC518" s="2" t="s">
        <v>30</v>
      </c>
      <c r="AD518" s="2" t="str">
        <f>IF(AB518='[1]RULES DONT TOUCH'!$A$1,"N/A",IF(AB518='[1]RULES DONT TOUCH'!$A$2,'[1]RULES DONT TOUCH'!$A$9,IF(AB518='[1]RULES DONT TOUCH'!$A$3,'[1]RULES DONT TOUCH'!$A$11,IF(AB518='[1]RULES DONT TOUCH'!$A$4,'[1]RULES DONT TOUCH'!$A$10,IF(AB518='[1]RULES DONT TOUCH'!$A$24,'[1]RULES DONT TOUCH'!$A$25,IF(AB518='[1]RULES DONT TOUCH'!$A$13,'[1]RULES DONT TOUCH'!$A$13,IF(AB518='[1]RULES DONT TOUCH'!$A$16,'[1]RULES DONT TOUCH'!$A$17,IF(AB518='[1]RULES DONT TOUCH'!$A$5,'[1]RULES DONT TOUCH'!$A$13,IF(AB518='[1]RULES DONT TOUCH'!$A$8,'[1]RULES DONT TOUCH'!$A$12,IF(AB518='[1]RULES DONT TOUCH'!$A$23,'[1]RULES DONT TOUCH'!$A$13,IF(AB518='[1]RULES DONT TOUCH'!$A$21,'[1]RULES DONT TOUCH'!$A$22,IF(AB518='[1]RULES DONT TOUCH'!$A$19,'[1]RULES DONT TOUCH'!$A$20,IF(AB518='[1]RULES DONT TOUCH'!$A$7,'[1]RULES DONT TOUCH'!$A$18,IF(AB518="","More info Needed",0))))))))))))))</f>
        <v>N/A</v>
      </c>
      <c r="AE518" s="2" t="s">
        <v>30</v>
      </c>
      <c r="AF518" s="2" t="s">
        <v>5041</v>
      </c>
      <c r="AH518" s="2" t="s">
        <v>30</v>
      </c>
      <c r="AI518" s="48">
        <f>VLOOKUP(A518,[2]LicensedPremisesLLPG!$B:$AP,40,0)</f>
        <v>100032095103</v>
      </c>
      <c r="AK518" s="2" t="s">
        <v>31</v>
      </c>
      <c r="AL518" s="2" t="s">
        <v>2274</v>
      </c>
      <c r="AM518" s="2" t="s">
        <v>2275</v>
      </c>
      <c r="AN518" s="2" t="s">
        <v>2276</v>
      </c>
      <c r="AO518" s="2" t="s">
        <v>416</v>
      </c>
      <c r="AP518" s="2" t="s">
        <v>2277</v>
      </c>
      <c r="AQ518" s="2" t="s">
        <v>2278</v>
      </c>
      <c r="AR518" s="2" t="s">
        <v>2279</v>
      </c>
      <c r="AS518" s="2" t="s">
        <v>2280</v>
      </c>
      <c r="AT518" s="2" t="s">
        <v>2281</v>
      </c>
      <c r="AU518" s="2" t="s">
        <v>2282</v>
      </c>
    </row>
    <row r="519" spans="1:47" x14ac:dyDescent="0.2">
      <c r="A519" s="2">
        <v>35913</v>
      </c>
      <c r="B519" s="2" t="s">
        <v>4100</v>
      </c>
      <c r="C519" s="2" t="s">
        <v>4101</v>
      </c>
      <c r="E519" s="2" t="s">
        <v>67</v>
      </c>
      <c r="F519" s="2" t="s">
        <v>4102</v>
      </c>
      <c r="G519" s="4">
        <v>38664</v>
      </c>
      <c r="H519" s="4" t="s">
        <v>29</v>
      </c>
      <c r="I519" s="2" t="s">
        <v>36</v>
      </c>
      <c r="R519" s="2" t="s">
        <v>27</v>
      </c>
      <c r="X519" s="2" t="s">
        <v>5103</v>
      </c>
      <c r="Y519" s="2" t="s">
        <v>5157</v>
      </c>
      <c r="Z519" s="2" t="str">
        <f>IF(X519='[1]RULES DONT TOUCH'!$A$1,"N/A",IF(X519='[1]RULES DONT TOUCH'!$A$2,'[1]RULES DONT TOUCH'!$A$9,IF(X519='[1]RULES DONT TOUCH'!$A$3,'[1]RULES DONT TOUCH'!$A$11,IF(X519='[1]RULES DONT TOUCH'!$A$4,'[1]RULES DONT TOUCH'!$A$10,IF(X519='[1]RULES DONT TOUCH'!$A$5,'[1]RULES DONT TOUCH'!$A$13,IF(X519='[1]RULES DONT TOUCH'!$A$16,'[1]RULES DONT TOUCH'!$A$17,IF(X519='[1]RULES DONT TOUCH'!$A$8,'[1]RULES DONT TOUCH'!$A$12,IF(X519='[1]RULES DONT TOUCH'!$A$7,'[1]RULES DONT TOUCH'!$A$18,IF(X519='[1]RULES DONT TOUCH'!$A$23,'[1]RULES DONT TOUCH'!$A$13,IF(X519='[1]RULES DONT TOUCH'!$A$24,'[1]RULES DONT TOUCH'!$A$25,IF(X519='[1]RULES DONT TOUCH'!$A$21,'[1]RULES DONT TOUCH'!$A$22,IF(X519="","More info Needed",0))))))))))))</f>
        <v>N/A</v>
      </c>
      <c r="AA519" s="2" t="s">
        <v>30</v>
      </c>
      <c r="AB519" s="2" t="s">
        <v>30</v>
      </c>
      <c r="AC519" s="2" t="s">
        <v>30</v>
      </c>
      <c r="AD519" s="2" t="str">
        <f>IF(AB519='[1]RULES DONT TOUCH'!$A$1,"N/A",IF(AB519='[1]RULES DONT TOUCH'!$A$2,'[1]RULES DONT TOUCH'!$A$9,IF(AB519='[1]RULES DONT TOUCH'!$A$3,'[1]RULES DONT TOUCH'!$A$11,IF(AB519='[1]RULES DONT TOUCH'!$A$4,'[1]RULES DONT TOUCH'!$A$10,IF(AB519='[1]RULES DONT TOUCH'!$A$24,'[1]RULES DONT TOUCH'!$A$25,IF(AB519='[1]RULES DONT TOUCH'!$A$13,'[1]RULES DONT TOUCH'!$A$13,IF(AB519='[1]RULES DONT TOUCH'!$A$16,'[1]RULES DONT TOUCH'!$A$17,IF(AB519='[1]RULES DONT TOUCH'!$A$5,'[1]RULES DONT TOUCH'!$A$13,IF(AB519='[1]RULES DONT TOUCH'!$A$8,'[1]RULES DONT TOUCH'!$A$12,IF(AB519='[1]RULES DONT TOUCH'!$A$23,'[1]RULES DONT TOUCH'!$A$13,IF(AB519='[1]RULES DONT TOUCH'!$A$21,'[1]RULES DONT TOUCH'!$A$22,IF(AB519='[1]RULES DONT TOUCH'!$A$19,'[1]RULES DONT TOUCH'!$A$20,IF(AB519='[1]RULES DONT TOUCH'!$A$7,'[1]RULES DONT TOUCH'!$A$18,IF(AB519="","More info Needed",0))))))))))))))</f>
        <v>N/A</v>
      </c>
      <c r="AE519" s="2" t="s">
        <v>30</v>
      </c>
      <c r="AF519" s="2" t="s">
        <v>5041</v>
      </c>
      <c r="AH519" s="2" t="s">
        <v>30</v>
      </c>
      <c r="AI519" s="48">
        <f>VLOOKUP(A519,[2]LicensedPremisesLLPG!$B:$AP,40,0)</f>
        <v>100031600506</v>
      </c>
      <c r="AK519" s="2" t="s">
        <v>31</v>
      </c>
      <c r="AL519" s="2" t="s">
        <v>4103</v>
      </c>
      <c r="AM519" s="2" t="s">
        <v>4104</v>
      </c>
      <c r="AN519" s="2" t="s">
        <v>4105</v>
      </c>
      <c r="AO519" s="2" t="s">
        <v>416</v>
      </c>
    </row>
    <row r="520" spans="1:47" x14ac:dyDescent="0.2">
      <c r="A520" s="2">
        <v>35916</v>
      </c>
      <c r="B520" s="6" t="s">
        <v>3208</v>
      </c>
      <c r="C520" s="2" t="s">
        <v>4904</v>
      </c>
      <c r="E520" s="2" t="s">
        <v>67</v>
      </c>
      <c r="F520" s="2" t="s">
        <v>3209</v>
      </c>
      <c r="G520" s="4">
        <v>38664</v>
      </c>
      <c r="H520" s="4" t="s">
        <v>28</v>
      </c>
      <c r="I520" s="2" t="s">
        <v>36</v>
      </c>
      <c r="R520" s="2" t="s">
        <v>27</v>
      </c>
      <c r="X520" s="2" t="s">
        <v>5105</v>
      </c>
      <c r="Y520" s="2" t="s">
        <v>5475</v>
      </c>
      <c r="Z520" s="2" t="str">
        <f>IF(X520='[1]RULES DONT TOUCH'!$A$1,"N/A",IF(X520='[1]RULES DONT TOUCH'!$A$2,'[1]RULES DONT TOUCH'!$A$9,IF(X520='[1]RULES DONT TOUCH'!$A$3,'[1]RULES DONT TOUCH'!$A$11,IF(X520='[1]RULES DONT TOUCH'!$A$4,'[1]RULES DONT TOUCH'!$A$10,IF(X520='[1]RULES DONT TOUCH'!$A$5,'[1]RULES DONT TOUCH'!$A$13,IF(X520='[1]RULES DONT TOUCH'!$A$16,'[1]RULES DONT TOUCH'!$A$17,IF(X520='[1]RULES DONT TOUCH'!$A$8,'[1]RULES DONT TOUCH'!$A$12,IF(X520='[1]RULES DONT TOUCH'!$A$7,'[1]RULES DONT TOUCH'!$A$18,IF(X520='[1]RULES DONT TOUCH'!$A$23,'[1]RULES DONT TOUCH'!$A$13,IF(X520='[1]RULES DONT TOUCH'!$A$24,'[1]RULES DONT TOUCH'!$A$25,IF(X520='[1]RULES DONT TOUCH'!$A$21,'[1]RULES DONT TOUCH'!$A$22,IF(X520="","More info Needed",0))))))))))))</f>
        <v>Fri-Sat</v>
      </c>
      <c r="AA520" s="2" t="s">
        <v>5449</v>
      </c>
      <c r="AB520" s="2" t="s">
        <v>30</v>
      </c>
      <c r="AC520" s="2" t="s">
        <v>30</v>
      </c>
      <c r="AD520" s="2" t="str">
        <f>IF(AB520='[1]RULES DONT TOUCH'!$A$1,"N/A",IF(AB520='[1]RULES DONT TOUCH'!$A$2,'[1]RULES DONT TOUCH'!$A$9,IF(AB520='[1]RULES DONT TOUCH'!$A$3,'[1]RULES DONT TOUCH'!$A$11,IF(AB520='[1]RULES DONT TOUCH'!$A$4,'[1]RULES DONT TOUCH'!$A$10,IF(AB520='[1]RULES DONT TOUCH'!$A$24,'[1]RULES DONT TOUCH'!$A$25,IF(AB520='[1]RULES DONT TOUCH'!$A$13,'[1]RULES DONT TOUCH'!$A$13,IF(AB520='[1]RULES DONT TOUCH'!$A$16,'[1]RULES DONT TOUCH'!$A$17,IF(AB520='[1]RULES DONT TOUCH'!$A$5,'[1]RULES DONT TOUCH'!$A$13,IF(AB520='[1]RULES DONT TOUCH'!$A$8,'[1]RULES DONT TOUCH'!$A$12,IF(AB520='[1]RULES DONT TOUCH'!$A$23,'[1]RULES DONT TOUCH'!$A$13,IF(AB520='[1]RULES DONT TOUCH'!$A$21,'[1]RULES DONT TOUCH'!$A$22,IF(AB520='[1]RULES DONT TOUCH'!$A$19,'[1]RULES DONT TOUCH'!$A$20,IF(AB520='[1]RULES DONT TOUCH'!$A$7,'[1]RULES DONT TOUCH'!$A$18,IF(AB520="","More info Needed",0))))))))))))))</f>
        <v>N/A</v>
      </c>
      <c r="AE520" s="2" t="s">
        <v>30</v>
      </c>
      <c r="AF520" s="2" t="s">
        <v>5048</v>
      </c>
      <c r="AH520" s="2" t="s">
        <v>30</v>
      </c>
      <c r="AI520" s="48">
        <f>VLOOKUP(A520,[2]LicensedPremisesLLPG!$B:$AP,40,0)</f>
        <v>100032094119</v>
      </c>
      <c r="AK520" s="2" t="s">
        <v>31</v>
      </c>
      <c r="AL520" s="2" t="s">
        <v>8200</v>
      </c>
      <c r="AM520" s="2" t="s">
        <v>8201</v>
      </c>
      <c r="AN520" s="2" t="s">
        <v>8202</v>
      </c>
      <c r="AO520" s="2" t="s">
        <v>416</v>
      </c>
    </row>
    <row r="521" spans="1:47" x14ac:dyDescent="0.2">
      <c r="A521" s="2">
        <v>35918</v>
      </c>
      <c r="B521" s="6" t="s">
        <v>3167</v>
      </c>
      <c r="C521" s="2" t="s">
        <v>4894</v>
      </c>
      <c r="E521" s="2" t="s">
        <v>67</v>
      </c>
      <c r="F521" s="2" t="s">
        <v>3156</v>
      </c>
      <c r="G521" s="4">
        <v>38664</v>
      </c>
      <c r="H521" s="4" t="s">
        <v>28</v>
      </c>
      <c r="I521" s="2" t="s">
        <v>36</v>
      </c>
      <c r="R521" s="2" t="s">
        <v>27</v>
      </c>
      <c r="X521" s="2" t="s">
        <v>5103</v>
      </c>
      <c r="Y521" s="2" t="s">
        <v>5831</v>
      </c>
      <c r="Z521" s="2" t="str">
        <f>IF(X521='[1]RULES DONT TOUCH'!$A$1,"N/A",IF(X521='[1]RULES DONT TOUCH'!$A$2,'[1]RULES DONT TOUCH'!$A$9,IF(X521='[1]RULES DONT TOUCH'!$A$3,'[1]RULES DONT TOUCH'!$A$11,IF(X521='[1]RULES DONT TOUCH'!$A$4,'[1]RULES DONT TOUCH'!$A$10,IF(X521='[1]RULES DONT TOUCH'!$A$5,'[1]RULES DONT TOUCH'!$A$13,IF(X521='[1]RULES DONT TOUCH'!$A$16,'[1]RULES DONT TOUCH'!$A$17,IF(X521='[1]RULES DONT TOUCH'!$A$8,'[1]RULES DONT TOUCH'!$A$12,IF(X521='[1]RULES DONT TOUCH'!$A$7,'[1]RULES DONT TOUCH'!$A$18,IF(X521='[1]RULES DONT TOUCH'!$A$23,'[1]RULES DONT TOUCH'!$A$13,IF(X521='[1]RULES DONT TOUCH'!$A$24,'[1]RULES DONT TOUCH'!$A$25,IF(X521='[1]RULES DONT TOUCH'!$A$21,'[1]RULES DONT TOUCH'!$A$22,IF(X521="","More info Needed",0))))))))))))</f>
        <v>N/A</v>
      </c>
      <c r="AA521" s="2" t="s">
        <v>30</v>
      </c>
      <c r="AB521" s="2" t="s">
        <v>30</v>
      </c>
      <c r="AC521" s="2" t="s">
        <v>30</v>
      </c>
      <c r="AD521" s="2" t="str">
        <f>IF(AB521='[1]RULES DONT TOUCH'!$A$1,"N/A",IF(AB521='[1]RULES DONT TOUCH'!$A$2,'[1]RULES DONT TOUCH'!$A$9,IF(AB521='[1]RULES DONT TOUCH'!$A$3,'[1]RULES DONT TOUCH'!$A$11,IF(AB521='[1]RULES DONT TOUCH'!$A$4,'[1]RULES DONT TOUCH'!$A$10,IF(AB521='[1]RULES DONT TOUCH'!$A$24,'[1]RULES DONT TOUCH'!$A$25,IF(AB521='[1]RULES DONT TOUCH'!$A$13,'[1]RULES DONT TOUCH'!$A$13,IF(AB521='[1]RULES DONT TOUCH'!$A$16,'[1]RULES DONT TOUCH'!$A$17,IF(AB521='[1]RULES DONT TOUCH'!$A$5,'[1]RULES DONT TOUCH'!$A$13,IF(AB521='[1]RULES DONT TOUCH'!$A$8,'[1]RULES DONT TOUCH'!$A$12,IF(AB521='[1]RULES DONT TOUCH'!$A$23,'[1]RULES DONT TOUCH'!$A$13,IF(AB521='[1]RULES DONT TOUCH'!$A$21,'[1]RULES DONT TOUCH'!$A$22,IF(AB521='[1]RULES DONT TOUCH'!$A$19,'[1]RULES DONT TOUCH'!$A$20,IF(AB521='[1]RULES DONT TOUCH'!$A$7,'[1]RULES DONT TOUCH'!$A$18,IF(AB521="","More info Needed",0))))))))))))))</f>
        <v>N/A</v>
      </c>
      <c r="AE521" s="2" t="s">
        <v>30</v>
      </c>
      <c r="AF521" s="2" t="s">
        <v>5041</v>
      </c>
      <c r="AH521" s="2" t="s">
        <v>30</v>
      </c>
      <c r="AI521" s="48">
        <f>VLOOKUP(A521,[2]LicensedPremisesLLPG!$B:$AP,40,0)</f>
        <v>100032093868</v>
      </c>
      <c r="AK521" s="2" t="s">
        <v>31</v>
      </c>
      <c r="AL521" s="2" t="s">
        <v>3168</v>
      </c>
      <c r="AM521" s="2" t="s">
        <v>3169</v>
      </c>
      <c r="AN521" s="2" t="s">
        <v>3170</v>
      </c>
      <c r="AO521" s="2" t="s">
        <v>3168</v>
      </c>
    </row>
    <row r="522" spans="1:47" x14ac:dyDescent="0.2">
      <c r="A522" s="2">
        <v>36441</v>
      </c>
      <c r="B522" s="6" t="s">
        <v>3301</v>
      </c>
      <c r="C522" s="2" t="s">
        <v>4932</v>
      </c>
      <c r="E522" s="2" t="s">
        <v>67</v>
      </c>
      <c r="F522" s="2" t="s">
        <v>3267</v>
      </c>
      <c r="G522" s="4">
        <v>38664</v>
      </c>
      <c r="H522" s="4" t="s">
        <v>29</v>
      </c>
      <c r="I522" s="2" t="s">
        <v>40</v>
      </c>
      <c r="N522" s="2" t="s">
        <v>48</v>
      </c>
      <c r="Q522" s="2" t="s">
        <v>83</v>
      </c>
      <c r="R522" s="2" t="s">
        <v>27</v>
      </c>
      <c r="S522" s="2" t="s">
        <v>18</v>
      </c>
      <c r="X522" s="2" t="s">
        <v>5103</v>
      </c>
      <c r="Y522" s="2" t="s">
        <v>6000</v>
      </c>
      <c r="Z522" s="2" t="str">
        <f>IF(X522='[1]RULES DONT TOUCH'!$A$1,"N/A",IF(X522='[1]RULES DONT TOUCH'!$A$2,'[1]RULES DONT TOUCH'!$A$9,IF(X522='[1]RULES DONT TOUCH'!$A$3,'[1]RULES DONT TOUCH'!$A$11,IF(X522='[1]RULES DONT TOUCH'!$A$4,'[1]RULES DONT TOUCH'!$A$10,IF(X522='[1]RULES DONT TOUCH'!$A$5,'[1]RULES DONT TOUCH'!$A$13,IF(X522='[1]RULES DONT TOUCH'!$A$16,'[1]RULES DONT TOUCH'!$A$17,IF(X522='[1]RULES DONT TOUCH'!$A$8,'[1]RULES DONT TOUCH'!$A$12,IF(X522='[1]RULES DONT TOUCH'!$A$7,'[1]RULES DONT TOUCH'!$A$18,IF(X522='[1]RULES DONT TOUCH'!$A$23,'[1]RULES DONT TOUCH'!$A$13,IF(X522='[1]RULES DONT TOUCH'!$A$24,'[1]RULES DONT TOUCH'!$A$25,IF(X522='[1]RULES DONT TOUCH'!$A$21,'[1]RULES DONT TOUCH'!$A$22,IF(X522="","More info Needed",0))))))))))))</f>
        <v>N/A</v>
      </c>
      <c r="AA522" s="2" t="s">
        <v>30</v>
      </c>
      <c r="AB522" s="2" t="s">
        <v>5103</v>
      </c>
      <c r="AC522" s="2" t="s">
        <v>6000</v>
      </c>
      <c r="AD522" s="2" t="str">
        <f>IF(AB522='[1]RULES DONT TOUCH'!$A$1,"N/A",IF(AB522='[1]RULES DONT TOUCH'!$A$2,'[1]RULES DONT TOUCH'!$A$9,IF(AB522='[1]RULES DONT TOUCH'!$A$3,'[1]RULES DONT TOUCH'!$A$11,IF(AB522='[1]RULES DONT TOUCH'!$A$4,'[1]RULES DONT TOUCH'!$A$10,IF(AB522='[1]RULES DONT TOUCH'!$A$24,'[1]RULES DONT TOUCH'!$A$25,IF(AB522='[1]RULES DONT TOUCH'!$A$13,'[1]RULES DONT TOUCH'!$A$13,IF(AB522='[1]RULES DONT TOUCH'!$A$16,'[1]RULES DONT TOUCH'!$A$17,IF(AB522='[1]RULES DONT TOUCH'!$A$5,'[1]RULES DONT TOUCH'!$A$13,IF(AB522='[1]RULES DONT TOUCH'!$A$8,'[1]RULES DONT TOUCH'!$A$12,IF(AB522='[1]RULES DONT TOUCH'!$A$23,'[1]RULES DONT TOUCH'!$A$13,IF(AB522='[1]RULES DONT TOUCH'!$A$21,'[1]RULES DONT TOUCH'!$A$22,IF(AB522='[1]RULES DONT TOUCH'!$A$19,'[1]RULES DONT TOUCH'!$A$20,IF(AB522='[1]RULES DONT TOUCH'!$A$7,'[1]RULES DONT TOUCH'!$A$18,IF(AB522="","More info Needed",0))))))))))))))</f>
        <v>N/A</v>
      </c>
      <c r="AE522" s="2" t="s">
        <v>30</v>
      </c>
      <c r="AF522" s="2" t="s">
        <v>5041</v>
      </c>
      <c r="AH522" s="2" t="s">
        <v>30</v>
      </c>
      <c r="AI522" s="48">
        <f>VLOOKUP(A522,[2]LicensedPremisesLLPG!$B:$AP,40,0)</f>
        <v>100032124435</v>
      </c>
      <c r="AJ522" s="2" t="s">
        <v>29</v>
      </c>
      <c r="AK522" s="2" t="s">
        <v>43</v>
      </c>
      <c r="AL522" s="2" t="s">
        <v>3302</v>
      </c>
      <c r="AM522" s="2" t="s">
        <v>3303</v>
      </c>
      <c r="AN522" s="2" t="s">
        <v>3305</v>
      </c>
      <c r="AO522" s="2" t="s">
        <v>3304</v>
      </c>
    </row>
    <row r="523" spans="1:47" ht="15" customHeight="1" x14ac:dyDescent="0.2">
      <c r="A523" s="2">
        <v>36485</v>
      </c>
      <c r="B523" s="6" t="s">
        <v>4423</v>
      </c>
      <c r="C523" s="2" t="s">
        <v>5005</v>
      </c>
      <c r="E523" s="2" t="s">
        <v>67</v>
      </c>
      <c r="F523" s="2" t="s">
        <v>4424</v>
      </c>
      <c r="G523" s="4">
        <v>38666</v>
      </c>
      <c r="H523" s="4" t="s">
        <v>29</v>
      </c>
      <c r="I523" s="2" t="s">
        <v>36</v>
      </c>
      <c r="R523" s="2" t="s">
        <v>27</v>
      </c>
      <c r="X523" s="2" t="s">
        <v>5216</v>
      </c>
      <c r="Y523" s="2" t="s">
        <v>5816</v>
      </c>
      <c r="Z523" s="2" t="str">
        <f>IF(X523='[1]RULES DONT TOUCH'!$A$1,"N/A",IF(X523='[1]RULES DONT TOUCH'!$A$2,'[1]RULES DONT TOUCH'!$A$9,IF(X523='[1]RULES DONT TOUCH'!$A$3,'[1]RULES DONT TOUCH'!$A$11,IF(X523='[1]RULES DONT TOUCH'!$A$4,'[1]RULES DONT TOUCH'!$A$10,IF(X523='[1]RULES DONT TOUCH'!$A$5,'[1]RULES DONT TOUCH'!$A$13,IF(X523='[1]RULES DONT TOUCH'!$A$16,'[1]RULES DONT TOUCH'!$A$17,IF(X523='[1]RULES DONT TOUCH'!$A$8,'[1]RULES DONT TOUCH'!$A$12,IF(X523='[1]RULES DONT TOUCH'!$A$7,'[1]RULES DONT TOUCH'!$A$18,IF(X523='[1]RULES DONT TOUCH'!$A$23,'[1]RULES DONT TOUCH'!$A$13,IF(X523='[1]RULES DONT TOUCH'!$A$24,'[1]RULES DONT TOUCH'!$A$25,IF(X523='[1]RULES DONT TOUCH'!$A$21,'[1]RULES DONT TOUCH'!$A$22,IF(X523="","More info Needed",0))))))))))))</f>
        <v>Sun</v>
      </c>
      <c r="AA523" s="2" t="s">
        <v>5523</v>
      </c>
      <c r="AB523" s="2" t="s">
        <v>30</v>
      </c>
      <c r="AC523" s="2" t="s">
        <v>30</v>
      </c>
      <c r="AD523" s="2" t="str">
        <f>IF(AB523='[1]RULES DONT TOUCH'!$A$1,"N/A",IF(AB523='[1]RULES DONT TOUCH'!$A$2,'[1]RULES DONT TOUCH'!$A$9,IF(AB523='[1]RULES DONT TOUCH'!$A$3,'[1]RULES DONT TOUCH'!$A$11,IF(AB523='[1]RULES DONT TOUCH'!$A$4,'[1]RULES DONT TOUCH'!$A$10,IF(AB523='[1]RULES DONT TOUCH'!$A$24,'[1]RULES DONT TOUCH'!$A$25,IF(AB523='[1]RULES DONT TOUCH'!$A$13,'[1]RULES DONT TOUCH'!$A$13,IF(AB523='[1]RULES DONT TOUCH'!$A$16,'[1]RULES DONT TOUCH'!$A$17,IF(AB523='[1]RULES DONT TOUCH'!$A$5,'[1]RULES DONT TOUCH'!$A$13,IF(AB523='[1]RULES DONT TOUCH'!$A$8,'[1]RULES DONT TOUCH'!$A$12,IF(AB523='[1]RULES DONT TOUCH'!$A$23,'[1]RULES DONT TOUCH'!$A$13,IF(AB523='[1]RULES DONT TOUCH'!$A$21,'[1]RULES DONT TOUCH'!$A$22,IF(AB523='[1]RULES DONT TOUCH'!$A$19,'[1]RULES DONT TOUCH'!$A$20,IF(AB523='[1]RULES DONT TOUCH'!$A$7,'[1]RULES DONT TOUCH'!$A$18,IF(AB523="","More info Needed",0))))))))))))))</f>
        <v>N/A</v>
      </c>
      <c r="AE523" s="2" t="s">
        <v>30</v>
      </c>
      <c r="AF523" s="2" t="s">
        <v>5041</v>
      </c>
      <c r="AH523" s="2" t="s">
        <v>30</v>
      </c>
      <c r="AI523" s="48">
        <f>VLOOKUP(A523,[2]LicensedPremisesLLPG!$B:$AP,40,0)</f>
        <v>100032095039</v>
      </c>
      <c r="AK523" s="2" t="s">
        <v>31</v>
      </c>
      <c r="AL523" s="2" t="s">
        <v>4425</v>
      </c>
      <c r="AM523" s="2" t="s">
        <v>4426</v>
      </c>
      <c r="AN523" s="2" t="s">
        <v>1443</v>
      </c>
      <c r="AO523" s="2" t="s">
        <v>416</v>
      </c>
    </row>
    <row r="524" spans="1:47" ht="14.25" customHeight="1" x14ac:dyDescent="0.2">
      <c r="A524" s="2">
        <v>35759</v>
      </c>
      <c r="B524" s="2" t="s">
        <v>2373</v>
      </c>
      <c r="C524" s="2" t="s">
        <v>2374</v>
      </c>
      <c r="E524" s="2" t="s">
        <v>25</v>
      </c>
      <c r="F524" s="2" t="s">
        <v>2375</v>
      </c>
      <c r="G524" s="4">
        <v>38667</v>
      </c>
      <c r="H524" s="4" t="s">
        <v>29</v>
      </c>
      <c r="I524" s="2" t="s">
        <v>36</v>
      </c>
      <c r="R524" s="2" t="s">
        <v>27</v>
      </c>
      <c r="X524" s="2" t="s">
        <v>5105</v>
      </c>
      <c r="Y524" s="2" t="s">
        <v>5806</v>
      </c>
      <c r="Z524" s="2" t="str">
        <f>IF(X524='[1]RULES DONT TOUCH'!$A$1,"N/A",IF(X524='[1]RULES DONT TOUCH'!$A$2,'[1]RULES DONT TOUCH'!$A$9,IF(X524='[1]RULES DONT TOUCH'!$A$3,'[1]RULES DONT TOUCH'!$A$11,IF(X524='[1]RULES DONT TOUCH'!$A$4,'[1]RULES DONT TOUCH'!$A$10,IF(X524='[1]RULES DONT TOUCH'!$A$5,'[1]RULES DONT TOUCH'!$A$13,IF(X524='[1]RULES DONT TOUCH'!$A$16,'[1]RULES DONT TOUCH'!$A$17,IF(X524='[1]RULES DONT TOUCH'!$A$8,'[1]RULES DONT TOUCH'!$A$12,IF(X524='[1]RULES DONT TOUCH'!$A$7,'[1]RULES DONT TOUCH'!$A$18,IF(X524='[1]RULES DONT TOUCH'!$A$23,'[1]RULES DONT TOUCH'!$A$13,IF(X524='[1]RULES DONT TOUCH'!$A$24,'[1]RULES DONT TOUCH'!$A$25,IF(X524='[1]RULES DONT TOUCH'!$A$21,'[1]RULES DONT TOUCH'!$A$22,IF(X524="","More info Needed",0))))))))))))</f>
        <v>Fri-Sat</v>
      </c>
      <c r="AA524" s="2" t="s">
        <v>5807</v>
      </c>
      <c r="AB524" s="2" t="s">
        <v>30</v>
      </c>
      <c r="AC524" s="2" t="s">
        <v>30</v>
      </c>
      <c r="AD524" s="2" t="str">
        <f>IF(AB524='[1]RULES DONT TOUCH'!$A$1,"N/A",IF(AB524='[1]RULES DONT TOUCH'!$A$2,'[1]RULES DONT TOUCH'!$A$9,IF(AB524='[1]RULES DONT TOUCH'!$A$3,'[1]RULES DONT TOUCH'!$A$11,IF(AB524='[1]RULES DONT TOUCH'!$A$4,'[1]RULES DONT TOUCH'!$A$10,IF(AB524='[1]RULES DONT TOUCH'!$A$24,'[1]RULES DONT TOUCH'!$A$25,IF(AB524='[1]RULES DONT TOUCH'!$A$13,'[1]RULES DONT TOUCH'!$A$13,IF(AB524='[1]RULES DONT TOUCH'!$A$16,'[1]RULES DONT TOUCH'!$A$17,IF(AB524='[1]RULES DONT TOUCH'!$A$5,'[1]RULES DONT TOUCH'!$A$13,IF(AB524='[1]RULES DONT TOUCH'!$A$8,'[1]RULES DONT TOUCH'!$A$12,IF(AB524='[1]RULES DONT TOUCH'!$A$23,'[1]RULES DONT TOUCH'!$A$13,IF(AB524='[1]RULES DONT TOUCH'!$A$21,'[1]RULES DONT TOUCH'!$A$22,IF(AB524='[1]RULES DONT TOUCH'!$A$19,'[1]RULES DONT TOUCH'!$A$20,IF(AB524='[1]RULES DONT TOUCH'!$A$7,'[1]RULES DONT TOUCH'!$A$18,IF(AB524="","More info Needed",0))))))))))))))</f>
        <v>N/A</v>
      </c>
      <c r="AE524" s="2" t="s">
        <v>30</v>
      </c>
      <c r="AF524" s="2" t="s">
        <v>5048</v>
      </c>
      <c r="AH524" s="2" t="s">
        <v>30</v>
      </c>
      <c r="AI524" s="48">
        <f>VLOOKUP(A524,[2]LicensedPremisesLLPG!$B:$AP,40,0)</f>
        <v>100031604074</v>
      </c>
      <c r="AK524" s="2" t="s">
        <v>31</v>
      </c>
      <c r="AL524" s="2" t="s">
        <v>2376</v>
      </c>
      <c r="AM524" s="2" t="s">
        <v>2377</v>
      </c>
      <c r="AN524" s="2" t="s">
        <v>2378</v>
      </c>
      <c r="AO524" s="2" t="s">
        <v>416</v>
      </c>
    </row>
    <row r="525" spans="1:47" ht="14.25" customHeight="1" x14ac:dyDescent="0.2">
      <c r="A525" s="2">
        <v>36483</v>
      </c>
      <c r="B525" s="6" t="s">
        <v>3190</v>
      </c>
      <c r="C525" s="2" t="s">
        <v>4899</v>
      </c>
      <c r="E525" s="2" t="s">
        <v>67</v>
      </c>
      <c r="F525" s="2" t="s">
        <v>3191</v>
      </c>
      <c r="G525" s="4">
        <v>38667</v>
      </c>
      <c r="H525" s="4" t="s">
        <v>29</v>
      </c>
      <c r="I525" s="2" t="s">
        <v>125</v>
      </c>
      <c r="N525" s="2" t="s">
        <v>48</v>
      </c>
      <c r="O525" s="2" t="s">
        <v>41</v>
      </c>
      <c r="P525" s="2" t="s">
        <v>49</v>
      </c>
      <c r="Q525" s="2" t="s">
        <v>83</v>
      </c>
      <c r="X525" s="2" t="s">
        <v>5103</v>
      </c>
      <c r="Y525" s="2" t="s">
        <v>5315</v>
      </c>
      <c r="Z525" s="2" t="str">
        <f>IF(X525='[1]RULES DONT TOUCH'!$A$1,"N/A",IF(X525='[1]RULES DONT TOUCH'!$A$2,'[1]RULES DONT TOUCH'!$A$9,IF(X525='[1]RULES DONT TOUCH'!$A$3,'[1]RULES DONT TOUCH'!$A$11,IF(X525='[1]RULES DONT TOUCH'!$A$4,'[1]RULES DONT TOUCH'!$A$10,IF(X525='[1]RULES DONT TOUCH'!$A$5,'[1]RULES DONT TOUCH'!$A$13,IF(X525='[1]RULES DONT TOUCH'!$A$16,'[1]RULES DONT TOUCH'!$A$17,IF(X525='[1]RULES DONT TOUCH'!$A$8,'[1]RULES DONT TOUCH'!$A$12,IF(X525='[1]RULES DONT TOUCH'!$A$7,'[1]RULES DONT TOUCH'!$A$18,IF(X525='[1]RULES DONT TOUCH'!$A$23,'[1]RULES DONT TOUCH'!$A$13,IF(X525='[1]RULES DONT TOUCH'!$A$24,'[1]RULES DONT TOUCH'!$A$25,IF(X525='[1]RULES DONT TOUCH'!$A$21,'[1]RULES DONT TOUCH'!$A$22,IF(X525="","More info Needed",0))))))))))))</f>
        <v>N/A</v>
      </c>
      <c r="AA525" s="2" t="s">
        <v>30</v>
      </c>
      <c r="AB525" s="2" t="s">
        <v>30</v>
      </c>
      <c r="AC525" s="2" t="s">
        <v>30</v>
      </c>
      <c r="AD525" s="2" t="str">
        <f>IF(AB525='[1]RULES DONT TOUCH'!$A$1,"N/A",IF(AB525='[1]RULES DONT TOUCH'!$A$2,'[1]RULES DONT TOUCH'!$A$9,IF(AB525='[1]RULES DONT TOUCH'!$A$3,'[1]RULES DONT TOUCH'!$A$11,IF(AB525='[1]RULES DONT TOUCH'!$A$4,'[1]RULES DONT TOUCH'!$A$10,IF(AB525='[1]RULES DONT TOUCH'!$A$24,'[1]RULES DONT TOUCH'!$A$25,IF(AB525='[1]RULES DONT TOUCH'!$A$13,'[1]RULES DONT TOUCH'!$A$13,IF(AB525='[1]RULES DONT TOUCH'!$A$16,'[1]RULES DONT TOUCH'!$A$17,IF(AB525='[1]RULES DONT TOUCH'!$A$5,'[1]RULES DONT TOUCH'!$A$13,IF(AB525='[1]RULES DONT TOUCH'!$A$8,'[1]RULES DONT TOUCH'!$A$12,IF(AB525='[1]RULES DONT TOUCH'!$A$23,'[1]RULES DONT TOUCH'!$A$13,IF(AB525='[1]RULES DONT TOUCH'!$A$21,'[1]RULES DONT TOUCH'!$A$22,IF(AB525='[1]RULES DONT TOUCH'!$A$19,'[1]RULES DONT TOUCH'!$A$20,IF(AB525='[1]RULES DONT TOUCH'!$A$7,'[1]RULES DONT TOUCH'!$A$18,IF(AB525="","More info Needed",0))))))))))))))</f>
        <v>N/A</v>
      </c>
      <c r="AE525" s="2" t="s">
        <v>30</v>
      </c>
      <c r="AF525" s="2" t="s">
        <v>5041</v>
      </c>
      <c r="AH525" s="2" t="s">
        <v>30</v>
      </c>
      <c r="AI525" s="48">
        <f>VLOOKUP(A525,[2]LicensedPremisesLLPG!$B:$AP,40,0)</f>
        <v>100032093804</v>
      </c>
      <c r="AK525" s="2" t="s">
        <v>56</v>
      </c>
      <c r="AL525" s="2" t="s">
        <v>3190</v>
      </c>
      <c r="AM525" s="2" t="s">
        <v>3192</v>
      </c>
      <c r="AN525" s="2" t="s">
        <v>3193</v>
      </c>
      <c r="AO525" s="2" t="s">
        <v>416</v>
      </c>
    </row>
    <row r="526" spans="1:47" ht="14.25" customHeight="1" x14ac:dyDescent="0.2">
      <c r="A526" s="2">
        <v>35965</v>
      </c>
      <c r="B526" s="6" t="s">
        <v>1287</v>
      </c>
      <c r="C526" s="6" t="s">
        <v>4687</v>
      </c>
      <c r="D526" s="2" t="s">
        <v>201</v>
      </c>
      <c r="E526" s="2" t="s">
        <v>67</v>
      </c>
      <c r="F526" s="2" t="s">
        <v>1288</v>
      </c>
      <c r="G526" s="4">
        <v>38668</v>
      </c>
      <c r="H526" s="4" t="s">
        <v>29</v>
      </c>
      <c r="I526" s="2" t="s">
        <v>35</v>
      </c>
      <c r="S526" s="2" t="s">
        <v>61</v>
      </c>
      <c r="X526" s="2" t="s">
        <v>5103</v>
      </c>
      <c r="Y526" s="2" t="s">
        <v>5202</v>
      </c>
      <c r="Z526" s="2" t="str">
        <f>IF(X526='[1]RULES DONT TOUCH'!$A$1,"N/A",IF(X526='[1]RULES DONT TOUCH'!$A$2,'[1]RULES DONT TOUCH'!$A$9,IF(X526='[1]RULES DONT TOUCH'!$A$3,'[1]RULES DONT TOUCH'!$A$11,IF(X526='[1]RULES DONT TOUCH'!$A$4,'[1]RULES DONT TOUCH'!$A$10,IF(X526='[1]RULES DONT TOUCH'!$A$5,'[1]RULES DONT TOUCH'!$A$13,IF(X526='[1]RULES DONT TOUCH'!$A$16,'[1]RULES DONT TOUCH'!$A$17,IF(X526='[1]RULES DONT TOUCH'!$A$8,'[1]RULES DONT TOUCH'!$A$12,IF(X526='[1]RULES DONT TOUCH'!$A$7,'[1]RULES DONT TOUCH'!$A$18,IF(X526='[1]RULES DONT TOUCH'!$A$23,'[1]RULES DONT TOUCH'!$A$13,IF(X526='[1]RULES DONT TOUCH'!$A$24,'[1]RULES DONT TOUCH'!$A$25,IF(X526='[1]RULES DONT TOUCH'!$A$21,'[1]RULES DONT TOUCH'!$A$22,IF(X526="","More info Needed",0))))))))))))</f>
        <v>N/A</v>
      </c>
      <c r="AA526" s="2" t="s">
        <v>30</v>
      </c>
      <c r="AB526" s="2" t="s">
        <v>5103</v>
      </c>
      <c r="AC526" s="2" t="s">
        <v>5202</v>
      </c>
      <c r="AD526" s="2" t="str">
        <f>IF(AB526='[1]RULES DONT TOUCH'!$A$1,"N/A",IF(AB526='[1]RULES DONT TOUCH'!$A$2,'[1]RULES DONT TOUCH'!$A$9,IF(AB526='[1]RULES DONT TOUCH'!$A$3,'[1]RULES DONT TOUCH'!$A$11,IF(AB526='[1]RULES DONT TOUCH'!$A$4,'[1]RULES DONT TOUCH'!$A$10,IF(AB526='[1]RULES DONT TOUCH'!$A$24,'[1]RULES DONT TOUCH'!$A$25,IF(AB526='[1]RULES DONT TOUCH'!$A$13,'[1]RULES DONT TOUCH'!$A$13,IF(AB526='[1]RULES DONT TOUCH'!$A$16,'[1]RULES DONT TOUCH'!$A$17,IF(AB526='[1]RULES DONT TOUCH'!$A$5,'[1]RULES DONT TOUCH'!$A$13,IF(AB526='[1]RULES DONT TOUCH'!$A$8,'[1]RULES DONT TOUCH'!$A$12,IF(AB526='[1]RULES DONT TOUCH'!$A$23,'[1]RULES DONT TOUCH'!$A$13,IF(AB526='[1]RULES DONT TOUCH'!$A$21,'[1]RULES DONT TOUCH'!$A$22,IF(AB526='[1]RULES DONT TOUCH'!$A$19,'[1]RULES DONT TOUCH'!$A$20,IF(AB526='[1]RULES DONT TOUCH'!$A$7,'[1]RULES DONT TOUCH'!$A$18,IF(AB526="","More info Needed",0))))))))))))))</f>
        <v>N/A</v>
      </c>
      <c r="AE526" s="2" t="s">
        <v>30</v>
      </c>
      <c r="AF526" s="2" t="s">
        <v>5041</v>
      </c>
      <c r="AH526" s="2" t="s">
        <v>30</v>
      </c>
      <c r="AI526" s="48">
        <f>VLOOKUP(A526,[2]LicensedPremisesLLPG!$B:$AP,40,0)</f>
        <v>100032127168</v>
      </c>
      <c r="AJ526" s="2" t="s">
        <v>29</v>
      </c>
      <c r="AK526" s="2" t="s">
        <v>37</v>
      </c>
      <c r="AL526" s="2" t="s">
        <v>1289</v>
      </c>
      <c r="AM526" s="2" t="s">
        <v>1290</v>
      </c>
      <c r="AN526" s="2" t="s">
        <v>1291</v>
      </c>
      <c r="AO526" s="2" t="s">
        <v>1292</v>
      </c>
    </row>
    <row r="527" spans="1:47" ht="14.25" customHeight="1" x14ac:dyDescent="0.2">
      <c r="A527" s="2">
        <v>35966</v>
      </c>
      <c r="B527" s="6" t="s">
        <v>8545</v>
      </c>
      <c r="C527" s="2" t="s">
        <v>4744</v>
      </c>
      <c r="E527" s="2" t="s">
        <v>67</v>
      </c>
      <c r="F527" s="2" t="s">
        <v>1643</v>
      </c>
      <c r="G527" s="4">
        <v>38668</v>
      </c>
      <c r="H527" s="4" t="s">
        <v>29</v>
      </c>
      <c r="I527" s="2" t="s">
        <v>36</v>
      </c>
      <c r="R527" s="2" t="s">
        <v>27</v>
      </c>
      <c r="X527" s="2" t="s">
        <v>5103</v>
      </c>
      <c r="Y527" s="2" t="s">
        <v>5475</v>
      </c>
      <c r="Z527" s="2" t="str">
        <f>IF(X527='[1]RULES DONT TOUCH'!$A$1,"N/A",IF(X527='[1]RULES DONT TOUCH'!$A$2,'[1]RULES DONT TOUCH'!$A$9,IF(X527='[1]RULES DONT TOUCH'!$A$3,'[1]RULES DONT TOUCH'!$A$11,IF(X527='[1]RULES DONT TOUCH'!$A$4,'[1]RULES DONT TOUCH'!$A$10,IF(X527='[1]RULES DONT TOUCH'!$A$5,'[1]RULES DONT TOUCH'!$A$13,IF(X527='[1]RULES DONT TOUCH'!$A$16,'[1]RULES DONT TOUCH'!$A$17,IF(X527='[1]RULES DONT TOUCH'!$A$8,'[1]RULES DONT TOUCH'!$A$12,IF(X527='[1]RULES DONT TOUCH'!$A$7,'[1]RULES DONT TOUCH'!$A$18,IF(X527='[1]RULES DONT TOUCH'!$A$23,'[1]RULES DONT TOUCH'!$A$13,IF(X527='[1]RULES DONT TOUCH'!$A$24,'[1]RULES DONT TOUCH'!$A$25,IF(X527='[1]RULES DONT TOUCH'!$A$21,'[1]RULES DONT TOUCH'!$A$22,IF(X527="","More info Needed",0))))))))))))</f>
        <v>N/A</v>
      </c>
      <c r="AA527" s="2" t="s">
        <v>30</v>
      </c>
      <c r="AB527" s="2" t="s">
        <v>30</v>
      </c>
      <c r="AC527" s="2" t="s">
        <v>30</v>
      </c>
      <c r="AD527" s="2" t="str">
        <f>IF(AB527='[1]RULES DONT TOUCH'!$A$1,"N/A",IF(AB527='[1]RULES DONT TOUCH'!$A$2,'[1]RULES DONT TOUCH'!$A$9,IF(AB527='[1]RULES DONT TOUCH'!$A$3,'[1]RULES DONT TOUCH'!$A$11,IF(AB527='[1]RULES DONT TOUCH'!$A$4,'[1]RULES DONT TOUCH'!$A$10,IF(AB527='[1]RULES DONT TOUCH'!$A$24,'[1]RULES DONT TOUCH'!$A$25,IF(AB527='[1]RULES DONT TOUCH'!$A$13,'[1]RULES DONT TOUCH'!$A$13,IF(AB527='[1]RULES DONT TOUCH'!$A$16,'[1]RULES DONT TOUCH'!$A$17,IF(AB527='[1]RULES DONT TOUCH'!$A$5,'[1]RULES DONT TOUCH'!$A$13,IF(AB527='[1]RULES DONT TOUCH'!$A$8,'[1]RULES DONT TOUCH'!$A$12,IF(AB527='[1]RULES DONT TOUCH'!$A$23,'[1]RULES DONT TOUCH'!$A$13,IF(AB527='[1]RULES DONT TOUCH'!$A$21,'[1]RULES DONT TOUCH'!$A$22,IF(AB527='[1]RULES DONT TOUCH'!$A$19,'[1]RULES DONT TOUCH'!$A$20,IF(AB527='[1]RULES DONT TOUCH'!$A$7,'[1]RULES DONT TOUCH'!$A$18,IF(AB527="","More info Needed",0))))))))))))))</f>
        <v>N/A</v>
      </c>
      <c r="AE527" s="2" t="s">
        <v>30</v>
      </c>
      <c r="AF527" s="2" t="s">
        <v>5041</v>
      </c>
      <c r="AH527" s="2" t="s">
        <v>30</v>
      </c>
      <c r="AI527" s="48">
        <f>VLOOKUP(A527,[2]LicensedPremisesLLPG!$B:$AP,40,0)</f>
        <v>100032093149</v>
      </c>
      <c r="AK527" s="2" t="s">
        <v>31</v>
      </c>
      <c r="AL527" s="2" t="s">
        <v>5170</v>
      </c>
      <c r="AM527" s="2" t="s">
        <v>6249</v>
      </c>
      <c r="AN527" s="2" t="s">
        <v>6250</v>
      </c>
      <c r="AO527" s="2" t="s">
        <v>416</v>
      </c>
    </row>
    <row r="528" spans="1:47" ht="15" customHeight="1" x14ac:dyDescent="0.2">
      <c r="A528" s="2">
        <v>35967</v>
      </c>
      <c r="B528" s="6" t="s">
        <v>4300</v>
      </c>
      <c r="C528" s="2" t="s">
        <v>5253</v>
      </c>
      <c r="E528" s="2" t="s">
        <v>67</v>
      </c>
      <c r="F528" s="2" t="s">
        <v>4298</v>
      </c>
      <c r="G528" s="4">
        <v>38668</v>
      </c>
      <c r="H528" s="4" t="s">
        <v>28</v>
      </c>
      <c r="I528" s="2" t="s">
        <v>36</v>
      </c>
      <c r="R528" s="2" t="s">
        <v>27</v>
      </c>
      <c r="X528" s="2" t="s">
        <v>5103</v>
      </c>
      <c r="Y528" s="2" t="s">
        <v>5819</v>
      </c>
      <c r="Z528" s="2" t="str">
        <f>IF(X528='[1]RULES DONT TOUCH'!$A$1,"N/A",IF(X528='[1]RULES DONT TOUCH'!$A$2,'[1]RULES DONT TOUCH'!$A$9,IF(X528='[1]RULES DONT TOUCH'!$A$3,'[1]RULES DONT TOUCH'!$A$11,IF(X528='[1]RULES DONT TOUCH'!$A$4,'[1]RULES DONT TOUCH'!$A$10,IF(X528='[1]RULES DONT TOUCH'!$A$5,'[1]RULES DONT TOUCH'!$A$13,IF(X528='[1]RULES DONT TOUCH'!$A$16,'[1]RULES DONT TOUCH'!$A$17,IF(X528='[1]RULES DONT TOUCH'!$A$8,'[1]RULES DONT TOUCH'!$A$12,IF(X528='[1]RULES DONT TOUCH'!$A$7,'[1]RULES DONT TOUCH'!$A$18,IF(X528='[1]RULES DONT TOUCH'!$A$23,'[1]RULES DONT TOUCH'!$A$13,IF(X528='[1]RULES DONT TOUCH'!$A$24,'[1]RULES DONT TOUCH'!$A$25,IF(X528='[1]RULES DONT TOUCH'!$A$21,'[1]RULES DONT TOUCH'!$A$22,IF(X528="","More info Needed",0))))))))))))</f>
        <v>N/A</v>
      </c>
      <c r="AA528" s="2" t="s">
        <v>30</v>
      </c>
      <c r="AB528" s="2" t="s">
        <v>30</v>
      </c>
      <c r="AC528" s="2" t="s">
        <v>30</v>
      </c>
      <c r="AD528" s="2" t="str">
        <f>IF(AB528='[1]RULES DONT TOUCH'!$A$1,"N/A",IF(AB528='[1]RULES DONT TOUCH'!$A$2,'[1]RULES DONT TOUCH'!$A$9,IF(AB528='[1]RULES DONT TOUCH'!$A$3,'[1]RULES DONT TOUCH'!$A$11,IF(AB528='[1]RULES DONT TOUCH'!$A$4,'[1]RULES DONT TOUCH'!$A$10,IF(AB528='[1]RULES DONT TOUCH'!$A$24,'[1]RULES DONT TOUCH'!$A$25,IF(AB528='[1]RULES DONT TOUCH'!$A$13,'[1]RULES DONT TOUCH'!$A$13,IF(AB528='[1]RULES DONT TOUCH'!$A$16,'[1]RULES DONT TOUCH'!$A$17,IF(AB528='[1]RULES DONT TOUCH'!$A$5,'[1]RULES DONT TOUCH'!$A$13,IF(AB528='[1]RULES DONT TOUCH'!$A$8,'[1]RULES DONT TOUCH'!$A$12,IF(AB528='[1]RULES DONT TOUCH'!$A$23,'[1]RULES DONT TOUCH'!$A$13,IF(AB528='[1]RULES DONT TOUCH'!$A$21,'[1]RULES DONT TOUCH'!$A$22,IF(AB528='[1]RULES DONT TOUCH'!$A$19,'[1]RULES DONT TOUCH'!$A$20,IF(AB528='[1]RULES DONT TOUCH'!$A$7,'[1]RULES DONT TOUCH'!$A$18,IF(AB528="","More info Needed",0))))))))))))))</f>
        <v>N/A</v>
      </c>
      <c r="AE528" s="2" t="s">
        <v>30</v>
      </c>
      <c r="AF528" s="2" t="s">
        <v>5041</v>
      </c>
      <c r="AH528" s="2" t="s">
        <v>30</v>
      </c>
      <c r="AI528" s="48">
        <f>VLOOKUP(A528,[2]LicensedPremisesLLPG!$B:$AP,40,0)</f>
        <v>100031584083</v>
      </c>
      <c r="AK528" s="2" t="s">
        <v>31</v>
      </c>
      <c r="AL528" s="2" t="s">
        <v>4301</v>
      </c>
      <c r="AM528" s="2" t="s">
        <v>4302</v>
      </c>
      <c r="AN528" s="2" t="s">
        <v>4303</v>
      </c>
      <c r="AO528" s="2" t="s">
        <v>416</v>
      </c>
    </row>
    <row r="529" spans="1:44" x14ac:dyDescent="0.2">
      <c r="A529" s="2">
        <v>35970</v>
      </c>
      <c r="B529" s="6" t="s">
        <v>1755</v>
      </c>
      <c r="C529" s="2" t="s">
        <v>4763</v>
      </c>
      <c r="D529" s="2" t="s">
        <v>1216</v>
      </c>
      <c r="E529" s="2" t="s">
        <v>67</v>
      </c>
      <c r="F529" s="2" t="s">
        <v>1748</v>
      </c>
      <c r="G529" s="4">
        <v>38668</v>
      </c>
      <c r="H529" s="4" t="s">
        <v>29</v>
      </c>
      <c r="I529" s="2" t="s">
        <v>35</v>
      </c>
      <c r="S529" s="2" t="s">
        <v>61</v>
      </c>
      <c r="X529" s="2" t="s">
        <v>5103</v>
      </c>
      <c r="Y529" s="2" t="s">
        <v>5307</v>
      </c>
      <c r="Z529" s="2" t="str">
        <f>IF(X529='[1]RULES DONT TOUCH'!$A$1,"N/A",IF(X529='[1]RULES DONT TOUCH'!$A$2,'[1]RULES DONT TOUCH'!$A$9,IF(X529='[1]RULES DONT TOUCH'!$A$3,'[1]RULES DONT TOUCH'!$A$11,IF(X529='[1]RULES DONT TOUCH'!$A$4,'[1]RULES DONT TOUCH'!$A$10,IF(X529='[1]RULES DONT TOUCH'!$A$5,'[1]RULES DONT TOUCH'!$A$13,IF(X529='[1]RULES DONT TOUCH'!$A$16,'[1]RULES DONT TOUCH'!$A$17,IF(X529='[1]RULES DONT TOUCH'!$A$8,'[1]RULES DONT TOUCH'!$A$12,IF(X529='[1]RULES DONT TOUCH'!$A$7,'[1]RULES DONT TOUCH'!$A$18,IF(X529='[1]RULES DONT TOUCH'!$A$23,'[1]RULES DONT TOUCH'!$A$13,IF(X529='[1]RULES DONT TOUCH'!$A$24,'[1]RULES DONT TOUCH'!$A$25,IF(X529='[1]RULES DONT TOUCH'!$A$21,'[1]RULES DONT TOUCH'!$A$22,IF(X529="","More info Needed",0))))))))))))</f>
        <v>N/A</v>
      </c>
      <c r="AA529" s="2" t="s">
        <v>30</v>
      </c>
      <c r="AB529" s="2" t="s">
        <v>5103</v>
      </c>
      <c r="AC529" s="2" t="s">
        <v>5307</v>
      </c>
      <c r="AD529" s="2" t="str">
        <f>IF(AB529='[1]RULES DONT TOUCH'!$A$1,"N/A",IF(AB529='[1]RULES DONT TOUCH'!$A$2,'[1]RULES DONT TOUCH'!$A$9,IF(AB529='[1]RULES DONT TOUCH'!$A$3,'[1]RULES DONT TOUCH'!$A$11,IF(AB529='[1]RULES DONT TOUCH'!$A$4,'[1]RULES DONT TOUCH'!$A$10,IF(AB529='[1]RULES DONT TOUCH'!$A$24,'[1]RULES DONT TOUCH'!$A$25,IF(AB529='[1]RULES DONT TOUCH'!$A$13,'[1]RULES DONT TOUCH'!$A$13,IF(AB529='[1]RULES DONT TOUCH'!$A$16,'[1]RULES DONT TOUCH'!$A$17,IF(AB529='[1]RULES DONT TOUCH'!$A$5,'[1]RULES DONT TOUCH'!$A$13,IF(AB529='[1]RULES DONT TOUCH'!$A$8,'[1]RULES DONT TOUCH'!$A$12,IF(AB529='[1]RULES DONT TOUCH'!$A$23,'[1]RULES DONT TOUCH'!$A$13,IF(AB529='[1]RULES DONT TOUCH'!$A$21,'[1]RULES DONT TOUCH'!$A$22,IF(AB529='[1]RULES DONT TOUCH'!$A$19,'[1]RULES DONT TOUCH'!$A$20,IF(AB529='[1]RULES DONT TOUCH'!$A$7,'[1]RULES DONT TOUCH'!$A$18,IF(AB529="","More info Needed",0))))))))))))))</f>
        <v>N/A</v>
      </c>
      <c r="AE529" s="2" t="s">
        <v>30</v>
      </c>
      <c r="AF529" s="2" t="s">
        <v>5041</v>
      </c>
      <c r="AH529" s="2" t="s">
        <v>30</v>
      </c>
      <c r="AI529" s="48">
        <f>VLOOKUP(A529,[2]LicensedPremisesLLPG!$B:$AP,40,0)</f>
        <v>100031553413</v>
      </c>
      <c r="AJ529" s="2" t="s">
        <v>29</v>
      </c>
      <c r="AK529" s="2" t="s">
        <v>37</v>
      </c>
      <c r="AL529" s="2" t="s">
        <v>1756</v>
      </c>
      <c r="AM529" s="2" t="s">
        <v>1757</v>
      </c>
      <c r="AN529" s="2" t="s">
        <v>1749</v>
      </c>
      <c r="AO529" s="2" t="s">
        <v>1758</v>
      </c>
      <c r="AP529" s="2" t="s">
        <v>1758</v>
      </c>
      <c r="AQ529" s="2" t="s">
        <v>1759</v>
      </c>
      <c r="AR529" s="2" t="s">
        <v>1749</v>
      </c>
    </row>
    <row r="530" spans="1:44" x14ac:dyDescent="0.2">
      <c r="A530" s="2">
        <v>35971</v>
      </c>
      <c r="B530" s="6" t="s">
        <v>1955</v>
      </c>
      <c r="C530" s="2" t="s">
        <v>4794</v>
      </c>
      <c r="E530" s="2" t="s">
        <v>67</v>
      </c>
      <c r="F530" s="2" t="s">
        <v>1956</v>
      </c>
      <c r="G530" s="4">
        <v>38668</v>
      </c>
      <c r="H530" s="4" t="s">
        <v>29</v>
      </c>
      <c r="I530" s="2" t="s">
        <v>1957</v>
      </c>
      <c r="R530" s="2" t="s">
        <v>27</v>
      </c>
      <c r="X530" s="2" t="s">
        <v>5103</v>
      </c>
      <c r="Y530" s="2" t="s">
        <v>5843</v>
      </c>
      <c r="Z530" s="2" t="str">
        <f>IF(X530='[1]RULES DONT TOUCH'!$A$1,"N/A",IF(X530='[1]RULES DONT TOUCH'!$A$2,'[1]RULES DONT TOUCH'!$A$9,IF(X530='[1]RULES DONT TOUCH'!$A$3,'[1]RULES DONT TOUCH'!$A$11,IF(X530='[1]RULES DONT TOUCH'!$A$4,'[1]RULES DONT TOUCH'!$A$10,IF(X530='[1]RULES DONT TOUCH'!$A$5,'[1]RULES DONT TOUCH'!$A$13,IF(X530='[1]RULES DONT TOUCH'!$A$16,'[1]RULES DONT TOUCH'!$A$17,IF(X530='[1]RULES DONT TOUCH'!$A$8,'[1]RULES DONT TOUCH'!$A$12,IF(X530='[1]RULES DONT TOUCH'!$A$7,'[1]RULES DONT TOUCH'!$A$18,IF(X530='[1]RULES DONT TOUCH'!$A$23,'[1]RULES DONT TOUCH'!$A$13,IF(X530='[1]RULES DONT TOUCH'!$A$24,'[1]RULES DONT TOUCH'!$A$25,IF(X530='[1]RULES DONT TOUCH'!$A$21,'[1]RULES DONT TOUCH'!$A$22,IF(X530="","More info Needed",0))))))))))))</f>
        <v>N/A</v>
      </c>
      <c r="AA530" s="2" t="s">
        <v>30</v>
      </c>
      <c r="AB530" s="2" t="s">
        <v>30</v>
      </c>
      <c r="AC530" s="2" t="s">
        <v>30</v>
      </c>
      <c r="AD530" s="2" t="str">
        <f>IF(AB530='[1]RULES DONT TOUCH'!$A$1,"N/A",IF(AB530='[1]RULES DONT TOUCH'!$A$2,'[1]RULES DONT TOUCH'!$A$9,IF(AB530='[1]RULES DONT TOUCH'!$A$3,'[1]RULES DONT TOUCH'!$A$11,IF(AB530='[1]RULES DONT TOUCH'!$A$4,'[1]RULES DONT TOUCH'!$A$10,IF(AB530='[1]RULES DONT TOUCH'!$A$24,'[1]RULES DONT TOUCH'!$A$25,IF(AB530='[1]RULES DONT TOUCH'!$A$13,'[1]RULES DONT TOUCH'!$A$13,IF(AB530='[1]RULES DONT TOUCH'!$A$16,'[1]RULES DONT TOUCH'!$A$17,IF(AB530='[1]RULES DONT TOUCH'!$A$5,'[1]RULES DONT TOUCH'!$A$13,IF(AB530='[1]RULES DONT TOUCH'!$A$8,'[1]RULES DONT TOUCH'!$A$12,IF(AB530='[1]RULES DONT TOUCH'!$A$23,'[1]RULES DONT TOUCH'!$A$13,IF(AB530='[1]RULES DONT TOUCH'!$A$21,'[1]RULES DONT TOUCH'!$A$22,IF(AB530='[1]RULES DONT TOUCH'!$A$19,'[1]RULES DONT TOUCH'!$A$20,IF(AB530='[1]RULES DONT TOUCH'!$A$7,'[1]RULES DONT TOUCH'!$A$18,IF(AB530="","More info Needed",0))))))))))))))</f>
        <v>N/A</v>
      </c>
      <c r="AE530" s="2" t="s">
        <v>30</v>
      </c>
      <c r="AF530" s="2" t="s">
        <v>5048</v>
      </c>
      <c r="AH530" s="2" t="s">
        <v>30</v>
      </c>
      <c r="AI530" s="48">
        <f>VLOOKUP(A530,[2]LicensedPremisesLLPG!$B:$AP,40,0)</f>
        <v>100032289062</v>
      </c>
      <c r="AK530" s="2" t="s">
        <v>31</v>
      </c>
      <c r="AL530" s="2" t="s">
        <v>1958</v>
      </c>
      <c r="AM530" s="2" t="s">
        <v>1959</v>
      </c>
      <c r="AN530" s="2" t="s">
        <v>1956</v>
      </c>
      <c r="AO530" s="2" t="s">
        <v>416</v>
      </c>
    </row>
    <row r="531" spans="1:44" ht="14.25" customHeight="1" x14ac:dyDescent="0.2">
      <c r="A531" s="2">
        <v>35994</v>
      </c>
      <c r="B531" s="6" t="s">
        <v>1500</v>
      </c>
      <c r="C531" s="2" t="s">
        <v>4723</v>
      </c>
      <c r="E531" s="2" t="s">
        <v>67</v>
      </c>
      <c r="F531" s="2" t="s">
        <v>1251</v>
      </c>
      <c r="G531" s="4">
        <v>38670</v>
      </c>
      <c r="H531" s="4" t="s">
        <v>29</v>
      </c>
      <c r="I531" s="2" t="s">
        <v>40</v>
      </c>
      <c r="O531" s="2" t="s">
        <v>41</v>
      </c>
      <c r="R531" s="2" t="s">
        <v>27</v>
      </c>
      <c r="S531" s="2" t="s">
        <v>18</v>
      </c>
      <c r="X531" s="2" t="s">
        <v>5103</v>
      </c>
      <c r="Y531" s="2" t="s">
        <v>5441</v>
      </c>
      <c r="Z531" s="2" t="str">
        <f>IF(X531='[1]RULES DONT TOUCH'!$A$1,"N/A",IF(X531='[1]RULES DONT TOUCH'!$A$2,'[1]RULES DONT TOUCH'!$A$9,IF(X531='[1]RULES DONT TOUCH'!$A$3,'[1]RULES DONT TOUCH'!$A$11,IF(X531='[1]RULES DONT TOUCH'!$A$4,'[1]RULES DONT TOUCH'!$A$10,IF(X531='[1]RULES DONT TOUCH'!$A$5,'[1]RULES DONT TOUCH'!$A$13,IF(X531='[1]RULES DONT TOUCH'!$A$16,'[1]RULES DONT TOUCH'!$A$17,IF(X531='[1]RULES DONT TOUCH'!$A$8,'[1]RULES DONT TOUCH'!$A$12,IF(X531='[1]RULES DONT TOUCH'!$A$7,'[1]RULES DONT TOUCH'!$A$18,IF(X531='[1]RULES DONT TOUCH'!$A$23,'[1]RULES DONT TOUCH'!$A$13,IF(X531='[1]RULES DONT TOUCH'!$A$24,'[1]RULES DONT TOUCH'!$A$25,IF(X531='[1]RULES DONT TOUCH'!$A$21,'[1]RULES DONT TOUCH'!$A$22,IF(X531="","More info Needed",0))))))))))))</f>
        <v>N/A</v>
      </c>
      <c r="AA531" s="2" t="s">
        <v>30</v>
      </c>
      <c r="AB531" s="2" t="s">
        <v>5103</v>
      </c>
      <c r="AC531" s="2" t="s">
        <v>5922</v>
      </c>
      <c r="AD531" s="2" t="str">
        <f>IF(AB531='[1]RULES DONT TOUCH'!$A$1,"N/A",IF(AB531='[1]RULES DONT TOUCH'!$A$2,'[1]RULES DONT TOUCH'!$A$9,IF(AB531='[1]RULES DONT TOUCH'!$A$3,'[1]RULES DONT TOUCH'!$A$11,IF(AB531='[1]RULES DONT TOUCH'!$A$4,'[1]RULES DONT TOUCH'!$A$10,IF(AB531='[1]RULES DONT TOUCH'!$A$24,'[1]RULES DONT TOUCH'!$A$25,IF(AB531='[1]RULES DONT TOUCH'!$A$13,'[1]RULES DONT TOUCH'!$A$13,IF(AB531='[1]RULES DONT TOUCH'!$A$16,'[1]RULES DONT TOUCH'!$A$17,IF(AB531='[1]RULES DONT TOUCH'!$A$5,'[1]RULES DONT TOUCH'!$A$13,IF(AB531='[1]RULES DONT TOUCH'!$A$8,'[1]RULES DONT TOUCH'!$A$12,IF(AB531='[1]RULES DONT TOUCH'!$A$23,'[1]RULES DONT TOUCH'!$A$13,IF(AB531='[1]RULES DONT TOUCH'!$A$21,'[1]RULES DONT TOUCH'!$A$22,IF(AB531='[1]RULES DONT TOUCH'!$A$19,'[1]RULES DONT TOUCH'!$A$20,IF(AB531='[1]RULES DONT TOUCH'!$A$7,'[1]RULES DONT TOUCH'!$A$18,IF(AB531="","More info Needed",0))))))))))))))</f>
        <v>N/A</v>
      </c>
      <c r="AE531" s="2" t="s">
        <v>30</v>
      </c>
      <c r="AF531" s="2" t="s">
        <v>47</v>
      </c>
      <c r="AH531" s="2" t="s">
        <v>47</v>
      </c>
      <c r="AI531" s="48">
        <f>VLOOKUP(A531,[2]LicensedPremisesLLPG!$B:$AP,40,0)</f>
        <v>10009159780</v>
      </c>
      <c r="AJ531" s="2" t="s">
        <v>29</v>
      </c>
      <c r="AK531" s="2" t="s">
        <v>43</v>
      </c>
      <c r="AL531" s="2" t="s">
        <v>6316</v>
      </c>
      <c r="AM531" s="2" t="s">
        <v>6317</v>
      </c>
      <c r="AN531" s="2" t="s">
        <v>6318</v>
      </c>
      <c r="AO531" s="2" t="s">
        <v>7095</v>
      </c>
    </row>
    <row r="532" spans="1:44" ht="15" customHeight="1" x14ac:dyDescent="0.2">
      <c r="A532" s="2">
        <v>35761</v>
      </c>
      <c r="B532" s="6" t="s">
        <v>85</v>
      </c>
      <c r="C532" s="2" t="s">
        <v>4962</v>
      </c>
      <c r="E532" s="2" t="s">
        <v>67</v>
      </c>
      <c r="F532" s="2" t="s">
        <v>1257</v>
      </c>
      <c r="G532" s="4">
        <v>38671</v>
      </c>
      <c r="H532" s="4" t="s">
        <v>29</v>
      </c>
      <c r="I532" s="2" t="s">
        <v>900</v>
      </c>
      <c r="K532" s="2" t="s">
        <v>112</v>
      </c>
      <c r="N532" s="2" t="s">
        <v>48</v>
      </c>
      <c r="O532" s="2" t="s">
        <v>41</v>
      </c>
      <c r="P532" s="2" t="s">
        <v>49</v>
      </c>
      <c r="Q532" s="2" t="s">
        <v>83</v>
      </c>
      <c r="R532" s="2" t="s">
        <v>27</v>
      </c>
      <c r="S532" s="2" t="s">
        <v>18</v>
      </c>
      <c r="U532" s="2" t="s">
        <v>29</v>
      </c>
      <c r="V532" s="2" t="s">
        <v>29</v>
      </c>
      <c r="W532" s="2" t="s">
        <v>29</v>
      </c>
      <c r="X532" s="2" t="s">
        <v>5103</v>
      </c>
      <c r="Y532" s="2" t="s">
        <v>5800</v>
      </c>
      <c r="Z532" s="2" t="str">
        <f>IF(X532='[1]RULES DONT TOUCH'!$A$1,"N/A",IF(X532='[1]RULES DONT TOUCH'!$A$2,'[1]RULES DONT TOUCH'!$A$9,IF(X532='[1]RULES DONT TOUCH'!$A$3,'[1]RULES DONT TOUCH'!$A$11,IF(X532='[1]RULES DONT TOUCH'!$A$4,'[1]RULES DONT TOUCH'!$A$10,IF(X532='[1]RULES DONT TOUCH'!$A$5,'[1]RULES DONT TOUCH'!$A$13,IF(X532='[1]RULES DONT TOUCH'!$A$16,'[1]RULES DONT TOUCH'!$A$17,IF(X532='[1]RULES DONT TOUCH'!$A$8,'[1]RULES DONT TOUCH'!$A$12,IF(X532='[1]RULES DONT TOUCH'!$A$7,'[1]RULES DONT TOUCH'!$A$18,IF(X532='[1]RULES DONT TOUCH'!$A$23,'[1]RULES DONT TOUCH'!$A$13,IF(X532='[1]RULES DONT TOUCH'!$A$24,'[1]RULES DONT TOUCH'!$A$25,IF(X532='[1]RULES DONT TOUCH'!$A$21,'[1]RULES DONT TOUCH'!$A$22,IF(X532="","More info Needed",0))))))))))))</f>
        <v>N/A</v>
      </c>
      <c r="AA532" s="2" t="s">
        <v>30</v>
      </c>
      <c r="AB532" s="2" t="s">
        <v>5103</v>
      </c>
      <c r="AC532" s="2" t="s">
        <v>5612</v>
      </c>
      <c r="AD532" s="2" t="str">
        <f>IF(AB532='[1]RULES DONT TOUCH'!$A$1,"N/A",IF(AB532='[1]RULES DONT TOUCH'!$A$2,'[1]RULES DONT TOUCH'!$A$9,IF(AB532='[1]RULES DONT TOUCH'!$A$3,'[1]RULES DONT TOUCH'!$A$11,IF(AB532='[1]RULES DONT TOUCH'!$A$4,'[1]RULES DONT TOUCH'!$A$10,IF(AB532='[1]RULES DONT TOUCH'!$A$24,'[1]RULES DONT TOUCH'!$A$25,IF(AB532='[1]RULES DONT TOUCH'!$A$13,'[1]RULES DONT TOUCH'!$A$13,IF(AB532='[1]RULES DONT TOUCH'!$A$16,'[1]RULES DONT TOUCH'!$A$17,IF(AB532='[1]RULES DONT TOUCH'!$A$5,'[1]RULES DONT TOUCH'!$A$13,IF(AB532='[1]RULES DONT TOUCH'!$A$8,'[1]RULES DONT TOUCH'!$A$12,IF(AB532='[1]RULES DONT TOUCH'!$A$23,'[1]RULES DONT TOUCH'!$A$13,IF(AB532='[1]RULES DONT TOUCH'!$A$21,'[1]RULES DONT TOUCH'!$A$22,IF(AB532='[1]RULES DONT TOUCH'!$A$19,'[1]RULES DONT TOUCH'!$A$20,IF(AB532='[1]RULES DONT TOUCH'!$A$7,'[1]RULES DONT TOUCH'!$A$18,IF(AB532="","More info Needed",0))))))))))))))</f>
        <v>N/A</v>
      </c>
      <c r="AE532" s="2" t="s">
        <v>30</v>
      </c>
      <c r="AF532" s="2" t="s">
        <v>47</v>
      </c>
      <c r="AG532" s="2" t="s">
        <v>6331</v>
      </c>
      <c r="AH532" s="2" t="s">
        <v>47</v>
      </c>
      <c r="AI532" s="48">
        <f>VLOOKUP(A532,[2]LicensedPremisesLLPG!$B:$AP,40,0)</f>
        <v>100032094993</v>
      </c>
      <c r="AJ532" s="2" t="s">
        <v>7163</v>
      </c>
      <c r="AK532" s="2" t="s">
        <v>43</v>
      </c>
      <c r="AL532" s="2" t="s">
        <v>7559</v>
      </c>
      <c r="AM532" s="2" t="s">
        <v>7560</v>
      </c>
      <c r="AN532" s="2" t="s">
        <v>7561</v>
      </c>
      <c r="AO532" s="2" t="s">
        <v>3422</v>
      </c>
    </row>
    <row r="533" spans="1:44" ht="14.25" customHeight="1" x14ac:dyDescent="0.2">
      <c r="A533" s="2">
        <v>35992</v>
      </c>
      <c r="B533" s="6" t="s">
        <v>1389</v>
      </c>
      <c r="C533" s="2" t="s">
        <v>4702</v>
      </c>
      <c r="E533" s="2" t="s">
        <v>67</v>
      </c>
      <c r="F533" s="2" t="s">
        <v>1390</v>
      </c>
      <c r="G533" s="4">
        <v>38671</v>
      </c>
      <c r="H533" s="4" t="s">
        <v>29</v>
      </c>
      <c r="I533" s="2" t="s">
        <v>36</v>
      </c>
      <c r="R533" s="2" t="s">
        <v>27</v>
      </c>
      <c r="X533" s="2" t="s">
        <v>5105</v>
      </c>
      <c r="Y533" s="2" t="s">
        <v>5158</v>
      </c>
      <c r="Z533" s="2" t="str">
        <f>IF(X533='[1]RULES DONT TOUCH'!$A$1,"N/A",IF(X533='[1]RULES DONT TOUCH'!$A$2,'[1]RULES DONT TOUCH'!$A$9,IF(X533='[1]RULES DONT TOUCH'!$A$3,'[1]RULES DONT TOUCH'!$A$11,IF(X533='[1]RULES DONT TOUCH'!$A$4,'[1]RULES DONT TOUCH'!$A$10,IF(X533='[1]RULES DONT TOUCH'!$A$5,'[1]RULES DONT TOUCH'!$A$13,IF(X533='[1]RULES DONT TOUCH'!$A$16,'[1]RULES DONT TOUCH'!$A$17,IF(X533='[1]RULES DONT TOUCH'!$A$8,'[1]RULES DONT TOUCH'!$A$12,IF(X533='[1]RULES DONT TOUCH'!$A$7,'[1]RULES DONT TOUCH'!$A$18,IF(X533='[1]RULES DONT TOUCH'!$A$23,'[1]RULES DONT TOUCH'!$A$13,IF(X533='[1]RULES DONT TOUCH'!$A$24,'[1]RULES DONT TOUCH'!$A$25,IF(X533='[1]RULES DONT TOUCH'!$A$21,'[1]RULES DONT TOUCH'!$A$22,IF(X533="","More info Needed",0))))))))))))</f>
        <v>Fri-Sat</v>
      </c>
      <c r="AA533" s="2" t="s">
        <v>5450</v>
      </c>
      <c r="AB533" s="2" t="s">
        <v>30</v>
      </c>
      <c r="AC533" s="2" t="s">
        <v>30</v>
      </c>
      <c r="AD533" s="2" t="str">
        <f>IF(AB533='[1]RULES DONT TOUCH'!$A$1,"N/A",IF(AB533='[1]RULES DONT TOUCH'!$A$2,'[1]RULES DONT TOUCH'!$A$9,IF(AB533='[1]RULES DONT TOUCH'!$A$3,'[1]RULES DONT TOUCH'!$A$11,IF(AB533='[1]RULES DONT TOUCH'!$A$4,'[1]RULES DONT TOUCH'!$A$10,IF(AB533='[1]RULES DONT TOUCH'!$A$24,'[1]RULES DONT TOUCH'!$A$25,IF(AB533='[1]RULES DONT TOUCH'!$A$13,'[1]RULES DONT TOUCH'!$A$13,IF(AB533='[1]RULES DONT TOUCH'!$A$16,'[1]RULES DONT TOUCH'!$A$17,IF(AB533='[1]RULES DONT TOUCH'!$A$5,'[1]RULES DONT TOUCH'!$A$13,IF(AB533='[1]RULES DONT TOUCH'!$A$8,'[1]RULES DONT TOUCH'!$A$12,IF(AB533='[1]RULES DONT TOUCH'!$A$23,'[1]RULES DONT TOUCH'!$A$13,IF(AB533='[1]RULES DONT TOUCH'!$A$21,'[1]RULES DONT TOUCH'!$A$22,IF(AB533='[1]RULES DONT TOUCH'!$A$19,'[1]RULES DONT TOUCH'!$A$20,IF(AB533='[1]RULES DONT TOUCH'!$A$7,'[1]RULES DONT TOUCH'!$A$18,IF(AB533="","More info Needed",0))))))))))))))</f>
        <v>N/A</v>
      </c>
      <c r="AE533" s="2" t="s">
        <v>30</v>
      </c>
      <c r="AF533" s="2" t="s">
        <v>5041</v>
      </c>
      <c r="AH533" s="2" t="s">
        <v>30</v>
      </c>
      <c r="AI533" s="48">
        <f>VLOOKUP(A533,[2]LicensedPremisesLLPG!$B:$AP,40,0)</f>
        <v>100032128527</v>
      </c>
      <c r="AK533" s="2" t="s">
        <v>31</v>
      </c>
      <c r="AL533" s="2" t="s">
        <v>7714</v>
      </c>
      <c r="AM533" s="2" t="s">
        <v>7715</v>
      </c>
      <c r="AN533" s="2" t="s">
        <v>7716</v>
      </c>
      <c r="AO533" s="2" t="s">
        <v>444</v>
      </c>
    </row>
    <row r="534" spans="1:44" ht="14.25" customHeight="1" x14ac:dyDescent="0.2">
      <c r="A534" s="2">
        <v>36008</v>
      </c>
      <c r="B534" s="6" t="s">
        <v>3640</v>
      </c>
      <c r="C534" s="2" t="s">
        <v>5293</v>
      </c>
      <c r="D534" s="2" t="s">
        <v>121</v>
      </c>
      <c r="E534" s="2" t="s">
        <v>67</v>
      </c>
      <c r="F534" s="2" t="s">
        <v>2998</v>
      </c>
      <c r="G534" s="4">
        <v>38672</v>
      </c>
      <c r="H534" s="4" t="s">
        <v>29</v>
      </c>
      <c r="I534" s="2" t="s">
        <v>3641</v>
      </c>
      <c r="R534" s="2" t="s">
        <v>27</v>
      </c>
      <c r="X534" s="2" t="s">
        <v>5105</v>
      </c>
      <c r="Y534" s="2" t="s">
        <v>5581</v>
      </c>
      <c r="Z534" s="2" t="str">
        <f>IF(X534='[1]RULES DONT TOUCH'!$A$1,"N/A",IF(X534='[1]RULES DONT TOUCH'!$A$2,'[1]RULES DONT TOUCH'!$A$9,IF(X534='[1]RULES DONT TOUCH'!$A$3,'[1]RULES DONT TOUCH'!$A$11,IF(X534='[1]RULES DONT TOUCH'!$A$4,'[1]RULES DONT TOUCH'!$A$10,IF(X534='[1]RULES DONT TOUCH'!$A$5,'[1]RULES DONT TOUCH'!$A$13,IF(X534='[1]RULES DONT TOUCH'!$A$16,'[1]RULES DONT TOUCH'!$A$17,IF(X534='[1]RULES DONT TOUCH'!$A$8,'[1]RULES DONT TOUCH'!$A$12,IF(X534='[1]RULES DONT TOUCH'!$A$7,'[1]RULES DONT TOUCH'!$A$18,IF(X534='[1]RULES DONT TOUCH'!$A$23,'[1]RULES DONT TOUCH'!$A$13,IF(X534='[1]RULES DONT TOUCH'!$A$24,'[1]RULES DONT TOUCH'!$A$25,IF(X534='[1]RULES DONT TOUCH'!$A$21,'[1]RULES DONT TOUCH'!$A$22,IF(X534="","More info Needed",0))))))))))))</f>
        <v>Fri-Sat</v>
      </c>
      <c r="AA534" s="2" t="s">
        <v>5820</v>
      </c>
      <c r="AB534" s="2" t="s">
        <v>30</v>
      </c>
      <c r="AC534" s="2" t="s">
        <v>30</v>
      </c>
      <c r="AD534" s="2" t="str">
        <f>IF(AB534='[1]RULES DONT TOUCH'!$A$1,"N/A",IF(AB534='[1]RULES DONT TOUCH'!$A$2,'[1]RULES DONT TOUCH'!$A$9,IF(AB534='[1]RULES DONT TOUCH'!$A$3,'[1]RULES DONT TOUCH'!$A$11,IF(AB534='[1]RULES DONT TOUCH'!$A$4,'[1]RULES DONT TOUCH'!$A$10,IF(AB534='[1]RULES DONT TOUCH'!$A$24,'[1]RULES DONT TOUCH'!$A$25,IF(AB534='[1]RULES DONT TOUCH'!$A$13,'[1]RULES DONT TOUCH'!$A$13,IF(AB534='[1]RULES DONT TOUCH'!$A$16,'[1]RULES DONT TOUCH'!$A$17,IF(AB534='[1]RULES DONT TOUCH'!$A$5,'[1]RULES DONT TOUCH'!$A$13,IF(AB534='[1]RULES DONT TOUCH'!$A$8,'[1]RULES DONT TOUCH'!$A$12,IF(AB534='[1]RULES DONT TOUCH'!$A$23,'[1]RULES DONT TOUCH'!$A$13,IF(AB534='[1]RULES DONT TOUCH'!$A$21,'[1]RULES DONT TOUCH'!$A$22,IF(AB534='[1]RULES DONT TOUCH'!$A$19,'[1]RULES DONT TOUCH'!$A$20,IF(AB534='[1]RULES DONT TOUCH'!$A$7,'[1]RULES DONT TOUCH'!$A$18,IF(AB534="","More info Needed",0))))))))))))))</f>
        <v>N/A</v>
      </c>
      <c r="AE534" s="2" t="s">
        <v>30</v>
      </c>
      <c r="AF534" s="2" t="s">
        <v>5041</v>
      </c>
      <c r="AH534" s="2" t="s">
        <v>30</v>
      </c>
      <c r="AI534" s="48">
        <f>VLOOKUP(A534,[2]LicensedPremisesLLPG!$B:$AP,40,0)</f>
        <v>200001389135</v>
      </c>
      <c r="AK534" s="2" t="s">
        <v>31</v>
      </c>
      <c r="AL534" s="2" t="s">
        <v>3642</v>
      </c>
      <c r="AM534" s="2" t="s">
        <v>3643</v>
      </c>
      <c r="AN534" s="2" t="s">
        <v>3609</v>
      </c>
      <c r="AO534" s="2" t="s">
        <v>416</v>
      </c>
    </row>
    <row r="535" spans="1:44" ht="15" customHeight="1" x14ac:dyDescent="0.2">
      <c r="A535" s="2">
        <v>36011</v>
      </c>
      <c r="B535" s="2" t="s">
        <v>4097</v>
      </c>
      <c r="C535" s="2" t="s">
        <v>4098</v>
      </c>
      <c r="E535" s="2" t="s">
        <v>67</v>
      </c>
      <c r="F535" s="2" t="s">
        <v>4099</v>
      </c>
      <c r="G535" s="4">
        <v>38672</v>
      </c>
      <c r="H535" s="4" t="s">
        <v>29</v>
      </c>
      <c r="I535" s="2" t="s">
        <v>45</v>
      </c>
      <c r="J535" s="2" t="s">
        <v>150</v>
      </c>
      <c r="K535" s="2" t="s">
        <v>19</v>
      </c>
      <c r="L535" s="2" t="s">
        <v>68</v>
      </c>
      <c r="M535" s="2" t="s">
        <v>130</v>
      </c>
      <c r="N535" s="2" t="s">
        <v>20</v>
      </c>
      <c r="O535" s="2" t="s">
        <v>131</v>
      </c>
      <c r="P535" s="2" t="s">
        <v>132</v>
      </c>
      <c r="Q535" s="2" t="s">
        <v>133</v>
      </c>
      <c r="R535" s="2" t="s">
        <v>46</v>
      </c>
      <c r="S535" s="2" t="s">
        <v>18</v>
      </c>
      <c r="X535" s="2" t="s">
        <v>5103</v>
      </c>
      <c r="Y535" s="2" t="s">
        <v>5685</v>
      </c>
      <c r="Z535" s="2" t="str">
        <f>IF(X535='[1]RULES DONT TOUCH'!$A$1,"N/A",IF(X535='[1]RULES DONT TOUCH'!$A$2,'[1]RULES DONT TOUCH'!$A$9,IF(X535='[1]RULES DONT TOUCH'!$A$3,'[1]RULES DONT TOUCH'!$A$11,IF(X535='[1]RULES DONT TOUCH'!$A$4,'[1]RULES DONT TOUCH'!$A$10,IF(X535='[1]RULES DONT TOUCH'!$A$5,'[1]RULES DONT TOUCH'!$A$13,IF(X535='[1]RULES DONT TOUCH'!$A$16,'[1]RULES DONT TOUCH'!$A$17,IF(X535='[1]RULES DONT TOUCH'!$A$8,'[1]RULES DONT TOUCH'!$A$12,IF(X535='[1]RULES DONT TOUCH'!$A$7,'[1]RULES DONT TOUCH'!$A$18,IF(X535='[1]RULES DONT TOUCH'!$A$23,'[1]RULES DONT TOUCH'!$A$13,IF(X535='[1]RULES DONT TOUCH'!$A$24,'[1]RULES DONT TOUCH'!$A$25,IF(X535='[1]RULES DONT TOUCH'!$A$21,'[1]RULES DONT TOUCH'!$A$22,IF(X535="","More info Needed",0))))))))))))</f>
        <v>N/A</v>
      </c>
      <c r="AA535" s="2" t="s">
        <v>30</v>
      </c>
      <c r="AB535" s="2" t="s">
        <v>5103</v>
      </c>
      <c r="AC535" s="2" t="s">
        <v>5686</v>
      </c>
      <c r="AD535" s="2" t="str">
        <f>IF(AB535='[1]RULES DONT TOUCH'!$A$1,"N/A",IF(AB535='[1]RULES DONT TOUCH'!$A$2,'[1]RULES DONT TOUCH'!$A$9,IF(AB535='[1]RULES DONT TOUCH'!$A$3,'[1]RULES DONT TOUCH'!$A$11,IF(AB535='[1]RULES DONT TOUCH'!$A$4,'[1]RULES DONT TOUCH'!$A$10,IF(AB535='[1]RULES DONT TOUCH'!$A$24,'[1]RULES DONT TOUCH'!$A$25,IF(AB535='[1]RULES DONT TOUCH'!$A$13,'[1]RULES DONT TOUCH'!$A$13,IF(AB535='[1]RULES DONT TOUCH'!$A$16,'[1]RULES DONT TOUCH'!$A$17,IF(AB535='[1]RULES DONT TOUCH'!$A$5,'[1]RULES DONT TOUCH'!$A$13,IF(AB535='[1]RULES DONT TOUCH'!$A$8,'[1]RULES DONT TOUCH'!$A$12,IF(AB535='[1]RULES DONT TOUCH'!$A$23,'[1]RULES DONT TOUCH'!$A$13,IF(AB535='[1]RULES DONT TOUCH'!$A$21,'[1]RULES DONT TOUCH'!$A$22,IF(AB535='[1]RULES DONT TOUCH'!$A$19,'[1]RULES DONT TOUCH'!$A$20,IF(AB535='[1]RULES DONT TOUCH'!$A$7,'[1]RULES DONT TOUCH'!$A$18,IF(AB535="","More info Needed",0))))))))))))))</f>
        <v>N/A</v>
      </c>
      <c r="AE535" s="2" t="s">
        <v>30</v>
      </c>
      <c r="AF535" s="2" t="s">
        <v>5431</v>
      </c>
      <c r="AH535" s="2" t="s">
        <v>47</v>
      </c>
      <c r="AI535" s="48">
        <f>VLOOKUP(A535,[2]LicensedPremisesLLPG!$B:$AP,40,0)</f>
        <v>200001412786</v>
      </c>
      <c r="AJ535" s="2" t="s">
        <v>7163</v>
      </c>
      <c r="AK535" s="2" t="s">
        <v>43</v>
      </c>
      <c r="AL535" s="2" t="s">
        <v>429</v>
      </c>
      <c r="AM535" s="2" t="s">
        <v>430</v>
      </c>
      <c r="AN535" s="2" t="s">
        <v>431</v>
      </c>
      <c r="AO535" s="2" t="s">
        <v>5769</v>
      </c>
    </row>
    <row r="536" spans="1:44" ht="15" customHeight="1" x14ac:dyDescent="0.2">
      <c r="A536" s="2">
        <v>36050</v>
      </c>
      <c r="B536" s="2" t="s">
        <v>1669</v>
      </c>
      <c r="C536" s="2" t="s">
        <v>4751</v>
      </c>
      <c r="D536" s="2" t="s">
        <v>1671</v>
      </c>
      <c r="E536" s="2" t="s">
        <v>67</v>
      </c>
      <c r="F536" s="2" t="s">
        <v>1672</v>
      </c>
      <c r="G536" s="4">
        <v>38674</v>
      </c>
      <c r="H536" s="4" t="s">
        <v>29</v>
      </c>
      <c r="I536" s="2" t="s">
        <v>35</v>
      </c>
      <c r="S536" s="2" t="s">
        <v>61</v>
      </c>
      <c r="X536" s="2" t="s">
        <v>5216</v>
      </c>
      <c r="Y536" s="2" t="s">
        <v>5202</v>
      </c>
      <c r="Z536" s="2" t="str">
        <f>IF(X536='[1]RULES DONT TOUCH'!$A$1,"N/A",IF(X536='[1]RULES DONT TOUCH'!$A$2,'[1]RULES DONT TOUCH'!$A$9,IF(X536='[1]RULES DONT TOUCH'!$A$3,'[1]RULES DONT TOUCH'!$A$11,IF(X536='[1]RULES DONT TOUCH'!$A$4,'[1]RULES DONT TOUCH'!$A$10,IF(X536='[1]RULES DONT TOUCH'!$A$5,'[1]RULES DONT TOUCH'!$A$13,IF(X536='[1]RULES DONT TOUCH'!$A$16,'[1]RULES DONT TOUCH'!$A$17,IF(X536='[1]RULES DONT TOUCH'!$A$8,'[1]RULES DONT TOUCH'!$A$12,IF(X536='[1]RULES DONT TOUCH'!$A$7,'[1]RULES DONT TOUCH'!$A$18,IF(X536='[1]RULES DONT TOUCH'!$A$23,'[1]RULES DONT TOUCH'!$A$13,IF(X536='[1]RULES DONT TOUCH'!$A$24,'[1]RULES DONT TOUCH'!$A$25,IF(X536='[1]RULES DONT TOUCH'!$A$21,'[1]RULES DONT TOUCH'!$A$22,IF(X536="","More info Needed",0))))))))))))</f>
        <v>Sun</v>
      </c>
      <c r="AA536" s="2" t="s">
        <v>5378</v>
      </c>
      <c r="AB536" s="2" t="s">
        <v>5216</v>
      </c>
      <c r="AC536" s="2" t="s">
        <v>5201</v>
      </c>
      <c r="AD536" s="2" t="str">
        <f>IF(AB536='[1]RULES DONT TOUCH'!$A$1,"N/A",IF(AB536='[1]RULES DONT TOUCH'!$A$2,'[1]RULES DONT TOUCH'!$A$9,IF(AB536='[1]RULES DONT TOUCH'!$A$3,'[1]RULES DONT TOUCH'!$A$11,IF(AB536='[1]RULES DONT TOUCH'!$A$4,'[1]RULES DONT TOUCH'!$A$10,IF(AB536='[1]RULES DONT TOUCH'!$A$24,'[1]RULES DONT TOUCH'!$A$25,IF(AB536='[1]RULES DONT TOUCH'!$A$13,'[1]RULES DONT TOUCH'!$A$13,IF(AB536='[1]RULES DONT TOUCH'!$A$16,'[1]RULES DONT TOUCH'!$A$17,IF(AB536='[1]RULES DONT TOUCH'!$A$5,'[1]RULES DONT TOUCH'!$A$13,IF(AB536='[1]RULES DONT TOUCH'!$A$8,'[1]RULES DONT TOUCH'!$A$12,IF(AB536='[1]RULES DONT TOUCH'!$A$23,'[1]RULES DONT TOUCH'!$A$13,IF(AB536='[1]RULES DONT TOUCH'!$A$21,'[1]RULES DONT TOUCH'!$A$22,IF(AB536='[1]RULES DONT TOUCH'!$A$19,'[1]RULES DONT TOUCH'!$A$20,IF(AB536='[1]RULES DONT TOUCH'!$A$7,'[1]RULES DONT TOUCH'!$A$18,IF(AB536="","More info Needed",0))))))))))))))</f>
        <v>Sun</v>
      </c>
      <c r="AE536" s="2" t="s">
        <v>5344</v>
      </c>
      <c r="AF536" s="2" t="s">
        <v>5041</v>
      </c>
      <c r="AH536" s="2" t="s">
        <v>30</v>
      </c>
      <c r="AI536" s="48">
        <f>VLOOKUP(A536,[2]LicensedPremisesLLPG!$B:$AP,40,0)</f>
        <v>100031550519</v>
      </c>
      <c r="AJ536" s="2" t="s">
        <v>29</v>
      </c>
      <c r="AK536" s="2" t="s">
        <v>37</v>
      </c>
      <c r="AL536" s="2" t="s">
        <v>1674</v>
      </c>
      <c r="AM536" s="2" t="s">
        <v>1675</v>
      </c>
      <c r="AN536" s="2" t="s">
        <v>1676</v>
      </c>
      <c r="AO536" s="2" t="s">
        <v>1674</v>
      </c>
    </row>
    <row r="537" spans="1:44" x14ac:dyDescent="0.2">
      <c r="A537" s="2">
        <v>36484</v>
      </c>
      <c r="B537" s="6" t="s">
        <v>1727</v>
      </c>
      <c r="C537" s="2" t="s">
        <v>4761</v>
      </c>
      <c r="E537" s="2" t="s">
        <v>67</v>
      </c>
      <c r="F537" s="2" t="s">
        <v>1728</v>
      </c>
      <c r="G537" s="4">
        <v>38674</v>
      </c>
      <c r="H537" s="4" t="s">
        <v>29</v>
      </c>
      <c r="I537" s="2" t="s">
        <v>36</v>
      </c>
      <c r="R537" s="2" t="s">
        <v>27</v>
      </c>
      <c r="X537" s="2" t="s">
        <v>5103</v>
      </c>
      <c r="Y537" s="2" t="s">
        <v>5529</v>
      </c>
      <c r="Z537" s="2" t="str">
        <f>IF(X537='[1]RULES DONT TOUCH'!$A$1,"N/A",IF(X537='[1]RULES DONT TOUCH'!$A$2,'[1]RULES DONT TOUCH'!$A$9,IF(X537='[1]RULES DONT TOUCH'!$A$3,'[1]RULES DONT TOUCH'!$A$11,IF(X537='[1]RULES DONT TOUCH'!$A$4,'[1]RULES DONT TOUCH'!$A$10,IF(X537='[1]RULES DONT TOUCH'!$A$5,'[1]RULES DONT TOUCH'!$A$13,IF(X537='[1]RULES DONT TOUCH'!$A$16,'[1]RULES DONT TOUCH'!$A$17,IF(X537='[1]RULES DONT TOUCH'!$A$8,'[1]RULES DONT TOUCH'!$A$12,IF(X537='[1]RULES DONT TOUCH'!$A$7,'[1]RULES DONT TOUCH'!$A$18,IF(X537='[1]RULES DONT TOUCH'!$A$23,'[1]RULES DONT TOUCH'!$A$13,IF(X537='[1]RULES DONT TOUCH'!$A$24,'[1]RULES DONT TOUCH'!$A$25,IF(X537='[1]RULES DONT TOUCH'!$A$21,'[1]RULES DONT TOUCH'!$A$22,IF(X537="","More info Needed",0))))))))))))</f>
        <v>N/A</v>
      </c>
      <c r="AA537" s="2" t="s">
        <v>30</v>
      </c>
      <c r="AB537" s="2" t="s">
        <v>30</v>
      </c>
      <c r="AC537" s="2" t="s">
        <v>30</v>
      </c>
      <c r="AD537" s="2" t="str">
        <f>IF(AB537='[1]RULES DONT TOUCH'!$A$1,"N/A",IF(AB537='[1]RULES DONT TOUCH'!$A$2,'[1]RULES DONT TOUCH'!$A$9,IF(AB537='[1]RULES DONT TOUCH'!$A$3,'[1]RULES DONT TOUCH'!$A$11,IF(AB537='[1]RULES DONT TOUCH'!$A$4,'[1]RULES DONT TOUCH'!$A$10,IF(AB537='[1]RULES DONT TOUCH'!$A$24,'[1]RULES DONT TOUCH'!$A$25,IF(AB537='[1]RULES DONT TOUCH'!$A$13,'[1]RULES DONT TOUCH'!$A$13,IF(AB537='[1]RULES DONT TOUCH'!$A$16,'[1]RULES DONT TOUCH'!$A$17,IF(AB537='[1]RULES DONT TOUCH'!$A$5,'[1]RULES DONT TOUCH'!$A$13,IF(AB537='[1]RULES DONT TOUCH'!$A$8,'[1]RULES DONT TOUCH'!$A$12,IF(AB537='[1]RULES DONT TOUCH'!$A$23,'[1]RULES DONT TOUCH'!$A$13,IF(AB537='[1]RULES DONT TOUCH'!$A$21,'[1]RULES DONT TOUCH'!$A$22,IF(AB537='[1]RULES DONT TOUCH'!$A$19,'[1]RULES DONT TOUCH'!$A$20,IF(AB537='[1]RULES DONT TOUCH'!$A$7,'[1]RULES DONT TOUCH'!$A$18,IF(AB537="","More info Needed",0))))))))))))))</f>
        <v>N/A</v>
      </c>
      <c r="AE537" s="2" t="s">
        <v>30</v>
      </c>
      <c r="AF537" s="2" t="s">
        <v>5048</v>
      </c>
      <c r="AH537" s="2" t="s">
        <v>30</v>
      </c>
      <c r="AI537" s="48">
        <f>VLOOKUP(A537,[2]LicensedPremisesLLPG!$B:$AP,40,0)</f>
        <v>100032129717</v>
      </c>
      <c r="AK537" s="2" t="s">
        <v>31</v>
      </c>
      <c r="AL537" s="2" t="s">
        <v>6162</v>
      </c>
      <c r="AM537" s="2" t="s">
        <v>6163</v>
      </c>
      <c r="AN537" s="2" t="s">
        <v>6164</v>
      </c>
      <c r="AO537" s="2" t="s">
        <v>416</v>
      </c>
    </row>
    <row r="538" spans="1:44" ht="14.25" customHeight="1" x14ac:dyDescent="0.2">
      <c r="A538" s="3">
        <v>36511</v>
      </c>
      <c r="B538" s="2" t="s">
        <v>116</v>
      </c>
      <c r="C538" s="2" t="s">
        <v>5491</v>
      </c>
      <c r="E538" s="2" t="s">
        <v>25</v>
      </c>
      <c r="F538" s="2" t="s">
        <v>115</v>
      </c>
      <c r="G538" s="4">
        <v>38675</v>
      </c>
      <c r="H538" s="4" t="s">
        <v>28</v>
      </c>
      <c r="I538" s="2" t="s">
        <v>36</v>
      </c>
      <c r="R538" s="2" t="s">
        <v>27</v>
      </c>
      <c r="U538" s="2" t="s">
        <v>29</v>
      </c>
      <c r="V538" s="2" t="s">
        <v>29</v>
      </c>
      <c r="W538" s="2" t="s">
        <v>29</v>
      </c>
      <c r="X538" s="2" t="s">
        <v>5105</v>
      </c>
      <c r="Y538" s="2" t="s">
        <v>5450</v>
      </c>
      <c r="Z538" s="2" t="str">
        <f>IF(X538='[1]RULES DONT TOUCH'!$A$1,"N/A",IF(X538='[1]RULES DONT TOUCH'!$A$2,'[1]RULES DONT TOUCH'!$A$9,IF(X538='[1]RULES DONT TOUCH'!$A$3,'[1]RULES DONT TOUCH'!$A$11,IF(X538='[1]RULES DONT TOUCH'!$A$4,'[1]RULES DONT TOUCH'!$A$10,IF(X538='[1]RULES DONT TOUCH'!$A$5,'[1]RULES DONT TOUCH'!$A$13,IF(X538='[1]RULES DONT TOUCH'!$A$16,'[1]RULES DONT TOUCH'!$A$17,IF(X538='[1]RULES DONT TOUCH'!$A$8,'[1]RULES DONT TOUCH'!$A$12,IF(X538='[1]RULES DONT TOUCH'!$A$7,'[1]RULES DONT TOUCH'!$A$18,IF(X538='[1]RULES DONT TOUCH'!$A$23,'[1]RULES DONT TOUCH'!$A$13,IF(X538='[1]RULES DONT TOUCH'!$A$24,'[1]RULES DONT TOUCH'!$A$25,IF(X538='[1]RULES DONT TOUCH'!$A$21,'[1]RULES DONT TOUCH'!$A$22,IF(X538="","More info Needed",0))))))))))))</f>
        <v>Fri-Sat</v>
      </c>
      <c r="AA538" s="2" t="s">
        <v>5449</v>
      </c>
      <c r="AB538" s="2" t="s">
        <v>30</v>
      </c>
      <c r="AC538" s="2" t="s">
        <v>30</v>
      </c>
      <c r="AD538" s="2" t="str">
        <f>IF(AB538='[1]RULES DONT TOUCH'!$A$1,"N/A",IF(AB538='[1]RULES DONT TOUCH'!$A$2,'[1]RULES DONT TOUCH'!$A$9,IF(AB538='[1]RULES DONT TOUCH'!$A$3,'[1]RULES DONT TOUCH'!$A$11,IF(AB538='[1]RULES DONT TOUCH'!$A$4,'[1]RULES DONT TOUCH'!$A$10,IF(AB538='[1]RULES DONT TOUCH'!$A$24,'[1]RULES DONT TOUCH'!$A$25,IF(AB538='[1]RULES DONT TOUCH'!$A$13,'[1]RULES DONT TOUCH'!$A$13,IF(AB538='[1]RULES DONT TOUCH'!$A$16,'[1]RULES DONT TOUCH'!$A$17,IF(AB538='[1]RULES DONT TOUCH'!$A$5,'[1]RULES DONT TOUCH'!$A$13,IF(AB538='[1]RULES DONT TOUCH'!$A$8,'[1]RULES DONT TOUCH'!$A$12,IF(AB538='[1]RULES DONT TOUCH'!$A$23,'[1]RULES DONT TOUCH'!$A$13,IF(AB538='[1]RULES DONT TOUCH'!$A$21,'[1]RULES DONT TOUCH'!$A$22,IF(AB538='[1]RULES DONT TOUCH'!$A$19,'[1]RULES DONT TOUCH'!$A$20,IF(AB538='[1]RULES DONT TOUCH'!$A$7,'[1]RULES DONT TOUCH'!$A$18,IF(AB538="","More info Needed",0))))))))))))))</f>
        <v>N/A</v>
      </c>
      <c r="AE538" s="2" t="s">
        <v>30</v>
      </c>
      <c r="AF538" s="2" t="s">
        <v>5048</v>
      </c>
      <c r="AH538" s="2" t="s">
        <v>30</v>
      </c>
      <c r="AI538" s="48">
        <f>VLOOKUP(A538,[2]LicensedPremisesLLPG!$B:$AP,40,0)</f>
        <v>100032129753</v>
      </c>
      <c r="AJ538" s="2" t="s">
        <v>29</v>
      </c>
      <c r="AK538" s="2" t="s">
        <v>31</v>
      </c>
      <c r="AL538" s="2" t="s">
        <v>534</v>
      </c>
      <c r="AM538" s="2" t="s">
        <v>535</v>
      </c>
      <c r="AN538" s="2" t="s">
        <v>536</v>
      </c>
      <c r="AO538" s="2" t="s">
        <v>444</v>
      </c>
    </row>
    <row r="539" spans="1:44" ht="14.25" customHeight="1" x14ac:dyDescent="0.2">
      <c r="A539" s="2">
        <v>37040</v>
      </c>
      <c r="B539" s="2" t="s">
        <v>2556</v>
      </c>
      <c r="C539" s="2" t="s">
        <v>2557</v>
      </c>
      <c r="E539" s="2" t="s">
        <v>25</v>
      </c>
      <c r="F539" s="2" t="s">
        <v>2558</v>
      </c>
      <c r="G539" s="4">
        <v>38675</v>
      </c>
      <c r="H539" s="4" t="s">
        <v>29</v>
      </c>
      <c r="I539" s="2" t="s">
        <v>35</v>
      </c>
      <c r="S539" s="2" t="s">
        <v>61</v>
      </c>
      <c r="X539" s="2" t="s">
        <v>5216</v>
      </c>
      <c r="Y539" s="2" t="s">
        <v>5658</v>
      </c>
      <c r="Z539" s="2" t="str">
        <f>IF(X539='[1]RULES DONT TOUCH'!$A$1,"N/A",IF(X539='[1]RULES DONT TOUCH'!$A$2,'[1]RULES DONT TOUCH'!$A$9,IF(X539='[1]RULES DONT TOUCH'!$A$3,'[1]RULES DONT TOUCH'!$A$11,IF(X539='[1]RULES DONT TOUCH'!$A$4,'[1]RULES DONT TOUCH'!$A$10,IF(X539='[1]RULES DONT TOUCH'!$A$5,'[1]RULES DONT TOUCH'!$A$13,IF(X539='[1]RULES DONT TOUCH'!$A$16,'[1]RULES DONT TOUCH'!$A$17,IF(X539='[1]RULES DONT TOUCH'!$A$8,'[1]RULES DONT TOUCH'!$A$12,IF(X539='[1]RULES DONT TOUCH'!$A$7,'[1]RULES DONT TOUCH'!$A$18,IF(X539='[1]RULES DONT TOUCH'!$A$23,'[1]RULES DONT TOUCH'!$A$13,IF(X539='[1]RULES DONT TOUCH'!$A$24,'[1]RULES DONT TOUCH'!$A$25,IF(X539='[1]RULES DONT TOUCH'!$A$21,'[1]RULES DONT TOUCH'!$A$22,IF(X539="","More info Needed",0))))))))))))</f>
        <v>Sun</v>
      </c>
      <c r="AA539" s="2" t="s">
        <v>5694</v>
      </c>
      <c r="AB539" s="2" t="s">
        <v>5216</v>
      </c>
      <c r="AC539" s="2" t="s">
        <v>5201</v>
      </c>
      <c r="AD539" s="2" t="str">
        <f>IF(AB539='[1]RULES DONT TOUCH'!$A$1,"N/A",IF(AB539='[1]RULES DONT TOUCH'!$A$2,'[1]RULES DONT TOUCH'!$A$9,IF(AB539='[1]RULES DONT TOUCH'!$A$3,'[1]RULES DONT TOUCH'!$A$11,IF(AB539='[1]RULES DONT TOUCH'!$A$4,'[1]RULES DONT TOUCH'!$A$10,IF(AB539='[1]RULES DONT TOUCH'!$A$24,'[1]RULES DONT TOUCH'!$A$25,IF(AB539='[1]RULES DONT TOUCH'!$A$13,'[1]RULES DONT TOUCH'!$A$13,IF(AB539='[1]RULES DONT TOUCH'!$A$16,'[1]RULES DONT TOUCH'!$A$17,IF(AB539='[1]RULES DONT TOUCH'!$A$5,'[1]RULES DONT TOUCH'!$A$13,IF(AB539='[1]RULES DONT TOUCH'!$A$8,'[1]RULES DONT TOUCH'!$A$12,IF(AB539='[1]RULES DONT TOUCH'!$A$23,'[1]RULES DONT TOUCH'!$A$13,IF(AB539='[1]RULES DONT TOUCH'!$A$21,'[1]RULES DONT TOUCH'!$A$22,IF(AB539='[1]RULES DONT TOUCH'!$A$19,'[1]RULES DONT TOUCH'!$A$20,IF(AB539='[1]RULES DONT TOUCH'!$A$7,'[1]RULES DONT TOUCH'!$A$18,IF(AB539="","More info Needed",0))))))))))))))</f>
        <v>Sun</v>
      </c>
      <c r="AE539" s="2" t="s">
        <v>5220</v>
      </c>
      <c r="AF539" s="2" t="s">
        <v>5048</v>
      </c>
      <c r="AH539" s="2" t="s">
        <v>30</v>
      </c>
      <c r="AI539" s="48">
        <f>VLOOKUP(A539,[2]LicensedPremisesLLPG!$B:$AP,40,0)</f>
        <v>100032108555</v>
      </c>
      <c r="AJ539" s="2" t="s">
        <v>29</v>
      </c>
      <c r="AK539" s="2" t="s">
        <v>37</v>
      </c>
      <c r="AL539" s="2" t="s">
        <v>2559</v>
      </c>
      <c r="AM539" s="2" t="s">
        <v>2560</v>
      </c>
      <c r="AN539" s="2" t="s">
        <v>2561</v>
      </c>
      <c r="AO539" s="2" t="s">
        <v>2559</v>
      </c>
    </row>
    <row r="540" spans="1:44" ht="14.25" customHeight="1" x14ac:dyDescent="0.2">
      <c r="A540" s="2">
        <v>37068</v>
      </c>
      <c r="B540" s="2" t="s">
        <v>84</v>
      </c>
      <c r="C540" s="2" t="s">
        <v>5102</v>
      </c>
      <c r="D540" s="2" t="s">
        <v>70</v>
      </c>
      <c r="E540" s="2" t="s">
        <v>25</v>
      </c>
      <c r="F540" s="2" t="s">
        <v>78</v>
      </c>
      <c r="G540" s="4">
        <v>38675</v>
      </c>
      <c r="H540" s="4" t="s">
        <v>28</v>
      </c>
      <c r="I540" s="2" t="s">
        <v>36</v>
      </c>
      <c r="R540" s="2" t="s">
        <v>27</v>
      </c>
      <c r="U540" s="2" t="s">
        <v>29</v>
      </c>
      <c r="V540" s="2" t="s">
        <v>29</v>
      </c>
      <c r="W540" s="2" t="s">
        <v>29</v>
      </c>
      <c r="X540" s="2" t="s">
        <v>5216</v>
      </c>
      <c r="Y540" s="2" t="s">
        <v>5449</v>
      </c>
      <c r="Z540" s="2" t="s">
        <v>5217</v>
      </c>
      <c r="AA540" s="2" t="s">
        <v>5450</v>
      </c>
      <c r="AB540" s="2" t="s">
        <v>30</v>
      </c>
      <c r="AC540" s="2" t="s">
        <v>30</v>
      </c>
      <c r="AD540" s="2" t="s">
        <v>30</v>
      </c>
      <c r="AE540" s="2" t="s">
        <v>30</v>
      </c>
      <c r="AF540" s="2" t="s">
        <v>5041</v>
      </c>
      <c r="AH540" s="2" t="s">
        <v>30</v>
      </c>
      <c r="AI540" s="48">
        <f>VLOOKUP(A540,[2]LicensedPremisesLLPG!$B:$AP,40,0)</f>
        <v>100031511217</v>
      </c>
      <c r="AJ540" s="2" t="s">
        <v>29</v>
      </c>
      <c r="AK540" s="2" t="s">
        <v>31</v>
      </c>
      <c r="AL540" s="2" t="s">
        <v>463</v>
      </c>
      <c r="AM540" s="2" t="s">
        <v>464</v>
      </c>
      <c r="AN540" s="2" t="s">
        <v>465</v>
      </c>
      <c r="AO540" s="2" t="s">
        <v>416</v>
      </c>
    </row>
    <row r="541" spans="1:44" ht="20.25" customHeight="1" x14ac:dyDescent="0.2">
      <c r="A541" s="2">
        <v>36106</v>
      </c>
      <c r="B541" s="6" t="s">
        <v>3694</v>
      </c>
      <c r="C541" s="2" t="s">
        <v>5284</v>
      </c>
      <c r="D541" s="2" t="s">
        <v>1096</v>
      </c>
      <c r="E541" s="2" t="s">
        <v>67</v>
      </c>
      <c r="F541" s="2" t="s">
        <v>3687</v>
      </c>
      <c r="G541" s="4">
        <v>38677</v>
      </c>
      <c r="H541" s="4" t="s">
        <v>29</v>
      </c>
      <c r="I541" s="2" t="s">
        <v>36</v>
      </c>
      <c r="R541" s="2" t="s">
        <v>27</v>
      </c>
      <c r="X541" s="2" t="s">
        <v>5537</v>
      </c>
      <c r="Y541" s="2" t="s">
        <v>5822</v>
      </c>
      <c r="Z541" s="2" t="str">
        <f>IF(X541='[1]RULES DONT TOUCH'!$A$1,"N/A",IF(X541='[1]RULES DONT TOUCH'!$A$2,'[1]RULES DONT TOUCH'!$A$9,IF(X541='[1]RULES DONT TOUCH'!$A$3,'[1]RULES DONT TOUCH'!$A$11,IF(X541='[1]RULES DONT TOUCH'!$A$4,'[1]RULES DONT TOUCH'!$A$10,IF(X541='[1]RULES DONT TOUCH'!$A$5,'[1]RULES DONT TOUCH'!$A$13,IF(X541='[1]RULES DONT TOUCH'!$A$16,'[1]RULES DONT TOUCH'!$A$17,IF(X541='[1]RULES DONT TOUCH'!$A$8,'[1]RULES DONT TOUCH'!$A$12,IF(X541='[1]RULES DONT TOUCH'!$A$7,'[1]RULES DONT TOUCH'!$A$18,IF(X541='[1]RULES DONT TOUCH'!$A$23,'[1]RULES DONT TOUCH'!$A$13,IF(X541='[1]RULES DONT TOUCH'!$A$24,'[1]RULES DONT TOUCH'!$A$25,IF(X541='[1]RULES DONT TOUCH'!$A$21,'[1]RULES DONT TOUCH'!$A$22,IF(X541="","More info Needed",0))))))))))))</f>
        <v>Fri-Sat&amp;Sun</v>
      </c>
      <c r="AA541" s="7" t="s">
        <v>5823</v>
      </c>
      <c r="AB541" s="2" t="s">
        <v>30</v>
      </c>
      <c r="AC541" s="2" t="s">
        <v>30</v>
      </c>
      <c r="AD541" s="2" t="str">
        <f>IF(AB541='[1]RULES DONT TOUCH'!$A$1,"N/A",IF(AB541='[1]RULES DONT TOUCH'!$A$2,'[1]RULES DONT TOUCH'!$A$9,IF(AB541='[1]RULES DONT TOUCH'!$A$3,'[1]RULES DONT TOUCH'!$A$11,IF(AB541='[1]RULES DONT TOUCH'!$A$4,'[1]RULES DONT TOUCH'!$A$10,IF(AB541='[1]RULES DONT TOUCH'!$A$24,'[1]RULES DONT TOUCH'!$A$25,IF(AB541='[1]RULES DONT TOUCH'!$A$13,'[1]RULES DONT TOUCH'!$A$13,IF(AB541='[1]RULES DONT TOUCH'!$A$16,'[1]RULES DONT TOUCH'!$A$17,IF(AB541='[1]RULES DONT TOUCH'!$A$5,'[1]RULES DONT TOUCH'!$A$13,IF(AB541='[1]RULES DONT TOUCH'!$A$8,'[1]RULES DONT TOUCH'!$A$12,IF(AB541='[1]RULES DONT TOUCH'!$A$23,'[1]RULES DONT TOUCH'!$A$13,IF(AB541='[1]RULES DONT TOUCH'!$A$21,'[1]RULES DONT TOUCH'!$A$22,IF(AB541='[1]RULES DONT TOUCH'!$A$19,'[1]RULES DONT TOUCH'!$A$20,IF(AB541='[1]RULES DONT TOUCH'!$A$7,'[1]RULES DONT TOUCH'!$A$18,IF(AB541="","More info Needed",0))))))))))))))</f>
        <v>N/A</v>
      </c>
      <c r="AE541" s="2" t="s">
        <v>30</v>
      </c>
      <c r="AF541" s="2" t="s">
        <v>5041</v>
      </c>
      <c r="AH541" s="2" t="s">
        <v>30</v>
      </c>
      <c r="AI541" s="48">
        <f>VLOOKUP(A541,[2]LicensedPremisesLLPG!$B:$AP,40,0)</f>
        <v>100031578508</v>
      </c>
      <c r="AK541" s="2" t="s">
        <v>31</v>
      </c>
      <c r="AL541" s="2" t="s">
        <v>3695</v>
      </c>
      <c r="AM541" s="2" t="s">
        <v>3696</v>
      </c>
      <c r="AN541" s="2" t="s">
        <v>3693</v>
      </c>
      <c r="AO541" s="2" t="s">
        <v>416</v>
      </c>
    </row>
    <row r="542" spans="1:44" ht="14.25" customHeight="1" x14ac:dyDescent="0.2">
      <c r="A542" s="2">
        <v>37041</v>
      </c>
      <c r="B542" s="6" t="s">
        <v>4465</v>
      </c>
      <c r="C542" s="2" t="s">
        <v>5235</v>
      </c>
      <c r="D542" s="2" t="s">
        <v>1842</v>
      </c>
      <c r="E542" s="2" t="s">
        <v>67</v>
      </c>
      <c r="F542" s="2" t="s">
        <v>4466</v>
      </c>
      <c r="G542" s="4">
        <v>38677</v>
      </c>
      <c r="H542" s="4" t="s">
        <v>29</v>
      </c>
      <c r="I542" s="2" t="s">
        <v>45</v>
      </c>
      <c r="S542" s="2" t="s">
        <v>18</v>
      </c>
      <c r="Z542" s="2" t="str">
        <f>IF(X542='[1]RULES DONT TOUCH'!$A$1,"N/A",IF(X542='[1]RULES DONT TOUCH'!$A$2,'[1]RULES DONT TOUCH'!$A$9,IF(X542='[1]RULES DONT TOUCH'!$A$3,'[1]RULES DONT TOUCH'!$A$11,IF(X542='[1]RULES DONT TOUCH'!$A$4,'[1]RULES DONT TOUCH'!$A$10,IF(X542='[1]RULES DONT TOUCH'!$A$5,'[1]RULES DONT TOUCH'!$A$13,IF(X542='[1]RULES DONT TOUCH'!$A$16,'[1]RULES DONT TOUCH'!$A$17,IF(X542='[1]RULES DONT TOUCH'!$A$8,'[1]RULES DONT TOUCH'!$A$12,IF(X542='[1]RULES DONT TOUCH'!$A$7,'[1]RULES DONT TOUCH'!$A$18,IF(X542='[1]RULES DONT TOUCH'!$A$23,'[1]RULES DONT TOUCH'!$A$13,IF(X542='[1]RULES DONT TOUCH'!$A$24,'[1]RULES DONT TOUCH'!$A$25,IF(X542='[1]RULES DONT TOUCH'!$A$21,'[1]RULES DONT TOUCH'!$A$22,IF(X542="","More info Needed",0))))))))))))</f>
        <v>More info Needed</v>
      </c>
      <c r="AB542" s="2" t="s">
        <v>5103</v>
      </c>
      <c r="AC542" s="2" t="s">
        <v>5211</v>
      </c>
      <c r="AD542" s="2" t="str">
        <f>IF(AB542='[1]RULES DONT TOUCH'!$A$1,"N/A",IF(AB542='[1]RULES DONT TOUCH'!$A$2,'[1]RULES DONT TOUCH'!$A$9,IF(AB542='[1]RULES DONT TOUCH'!$A$3,'[1]RULES DONT TOUCH'!$A$11,IF(AB542='[1]RULES DONT TOUCH'!$A$4,'[1]RULES DONT TOUCH'!$A$10,IF(AB542='[1]RULES DONT TOUCH'!$A$24,'[1]RULES DONT TOUCH'!$A$25,IF(AB542='[1]RULES DONT TOUCH'!$A$13,'[1]RULES DONT TOUCH'!$A$13,IF(AB542='[1]RULES DONT TOUCH'!$A$16,'[1]RULES DONT TOUCH'!$A$17,IF(AB542='[1]RULES DONT TOUCH'!$A$5,'[1]RULES DONT TOUCH'!$A$13,IF(AB542='[1]RULES DONT TOUCH'!$A$8,'[1]RULES DONT TOUCH'!$A$12,IF(AB542='[1]RULES DONT TOUCH'!$A$23,'[1]RULES DONT TOUCH'!$A$13,IF(AB542='[1]RULES DONT TOUCH'!$A$21,'[1]RULES DONT TOUCH'!$A$22,IF(AB542='[1]RULES DONT TOUCH'!$A$19,'[1]RULES DONT TOUCH'!$A$20,IF(AB542='[1]RULES DONT TOUCH'!$A$7,'[1]RULES DONT TOUCH'!$A$18,IF(AB542="","More info Needed",0))))))))))))))</f>
        <v>N/A</v>
      </c>
      <c r="AE542" s="2" t="s">
        <v>30</v>
      </c>
      <c r="AF542" s="2" t="s">
        <v>47</v>
      </c>
      <c r="AH542" s="2" t="s">
        <v>47</v>
      </c>
      <c r="AI542" s="48">
        <f>VLOOKUP(A542,[2]LicensedPremisesLLPG!$B:$AP,40,0)</f>
        <v>100032093345</v>
      </c>
      <c r="AJ542" s="2" t="s">
        <v>7163</v>
      </c>
      <c r="AK542" s="2" t="s">
        <v>43</v>
      </c>
      <c r="AL542" s="2" t="s">
        <v>4468</v>
      </c>
      <c r="AM542" s="2" t="s">
        <v>4469</v>
      </c>
      <c r="AN542" s="2" t="s">
        <v>4470</v>
      </c>
      <c r="AO542" s="2" t="s">
        <v>4468</v>
      </c>
    </row>
    <row r="543" spans="1:44" x14ac:dyDescent="0.2">
      <c r="A543" s="2">
        <v>35854</v>
      </c>
      <c r="B543" s="6" t="s">
        <v>3019</v>
      </c>
      <c r="C543" s="2" t="s">
        <v>3009</v>
      </c>
      <c r="E543" s="2" t="s">
        <v>67</v>
      </c>
      <c r="F543" s="2" t="s">
        <v>3020</v>
      </c>
      <c r="G543" s="4">
        <v>38678</v>
      </c>
      <c r="H543" s="4" t="s">
        <v>29</v>
      </c>
      <c r="I543" s="2" t="s">
        <v>45</v>
      </c>
      <c r="K543" s="2" t="s">
        <v>112</v>
      </c>
      <c r="M543" s="2" t="s">
        <v>130</v>
      </c>
      <c r="N543" s="2" t="s">
        <v>48</v>
      </c>
      <c r="O543" s="2" t="s">
        <v>41</v>
      </c>
      <c r="P543" s="2" t="s">
        <v>49</v>
      </c>
      <c r="Q543" s="2" t="s">
        <v>83</v>
      </c>
      <c r="R543" s="2" t="s">
        <v>27</v>
      </c>
      <c r="S543" s="2" t="s">
        <v>42</v>
      </c>
      <c r="X543" s="2" t="s">
        <v>5103</v>
      </c>
      <c r="Y543" s="2" t="s">
        <v>5892</v>
      </c>
      <c r="Z543" s="2" t="str">
        <f>IF(X543='[1]RULES DONT TOUCH'!$A$1,"N/A",IF(X543='[1]RULES DONT TOUCH'!$A$2,'[1]RULES DONT TOUCH'!$A$9,IF(X543='[1]RULES DONT TOUCH'!$A$3,'[1]RULES DONT TOUCH'!$A$11,IF(X543='[1]RULES DONT TOUCH'!$A$4,'[1]RULES DONT TOUCH'!$A$10,IF(X543='[1]RULES DONT TOUCH'!$A$5,'[1]RULES DONT TOUCH'!$A$13,IF(X543='[1]RULES DONT TOUCH'!$A$16,'[1]RULES DONT TOUCH'!$A$17,IF(X543='[1]RULES DONT TOUCH'!$A$8,'[1]RULES DONT TOUCH'!$A$12,IF(X543='[1]RULES DONT TOUCH'!$A$7,'[1]RULES DONT TOUCH'!$A$18,IF(X543='[1]RULES DONT TOUCH'!$A$23,'[1]RULES DONT TOUCH'!$A$13,IF(X543='[1]RULES DONT TOUCH'!$A$24,'[1]RULES DONT TOUCH'!$A$25,IF(X543='[1]RULES DONT TOUCH'!$A$21,'[1]RULES DONT TOUCH'!$A$22,IF(X543="","More info Needed",0))))))))))))</f>
        <v>N/A</v>
      </c>
      <c r="AA543" s="2" t="s">
        <v>30</v>
      </c>
      <c r="AB543" s="2" t="s">
        <v>5103</v>
      </c>
      <c r="AC543" s="2" t="s">
        <v>5682</v>
      </c>
      <c r="AD543" s="2" t="str">
        <f>IF(AB543='[1]RULES DONT TOUCH'!$A$1,"N/A",IF(AB543='[1]RULES DONT TOUCH'!$A$2,'[1]RULES DONT TOUCH'!$A$9,IF(AB543='[1]RULES DONT TOUCH'!$A$3,'[1]RULES DONT TOUCH'!$A$11,IF(AB543='[1]RULES DONT TOUCH'!$A$4,'[1]RULES DONT TOUCH'!$A$10,IF(AB543='[1]RULES DONT TOUCH'!$A$24,'[1]RULES DONT TOUCH'!$A$25,IF(AB543='[1]RULES DONT TOUCH'!$A$13,'[1]RULES DONT TOUCH'!$A$13,IF(AB543='[1]RULES DONT TOUCH'!$A$16,'[1]RULES DONT TOUCH'!$A$17,IF(AB543='[1]RULES DONT TOUCH'!$A$5,'[1]RULES DONT TOUCH'!$A$13,IF(AB543='[1]RULES DONT TOUCH'!$A$8,'[1]RULES DONT TOUCH'!$A$12,IF(AB543='[1]RULES DONT TOUCH'!$A$23,'[1]RULES DONT TOUCH'!$A$13,IF(AB543='[1]RULES DONT TOUCH'!$A$21,'[1]RULES DONT TOUCH'!$A$22,IF(AB543='[1]RULES DONT TOUCH'!$A$19,'[1]RULES DONT TOUCH'!$A$20,IF(AB543='[1]RULES DONT TOUCH'!$A$7,'[1]RULES DONT TOUCH'!$A$18,IF(AB543="","More info Needed",0))))))))))))))</f>
        <v>N/A</v>
      </c>
      <c r="AE543" s="2" t="s">
        <v>30</v>
      </c>
      <c r="AF543" s="2" t="s">
        <v>5431</v>
      </c>
      <c r="AH543" s="2" t="s">
        <v>47</v>
      </c>
      <c r="AI543" s="48">
        <f>VLOOKUP(A543,[2]LicensedPremisesLLPG!$B:$AP,40,0)</f>
        <v>100032289465</v>
      </c>
      <c r="AJ543" s="2" t="s">
        <v>7163</v>
      </c>
      <c r="AK543" s="2" t="s">
        <v>43</v>
      </c>
      <c r="AL543" s="2" t="s">
        <v>6281</v>
      </c>
      <c r="AM543" s="2" t="s">
        <v>8668</v>
      </c>
      <c r="AN543" s="2" t="s">
        <v>8669</v>
      </c>
      <c r="AO543" s="2" t="s">
        <v>8434</v>
      </c>
    </row>
    <row r="544" spans="1:44" ht="14.25" customHeight="1" x14ac:dyDescent="0.2">
      <c r="A544" s="2">
        <v>36078</v>
      </c>
      <c r="B544" s="6" t="s">
        <v>1686</v>
      </c>
      <c r="C544" s="2" t="s">
        <v>4753</v>
      </c>
      <c r="D544" s="2" t="s">
        <v>311</v>
      </c>
      <c r="E544" s="2" t="s">
        <v>67</v>
      </c>
      <c r="F544" s="2" t="s">
        <v>1687</v>
      </c>
      <c r="G544" s="4">
        <v>38678</v>
      </c>
      <c r="H544" s="4" t="s">
        <v>29</v>
      </c>
      <c r="I544" s="2" t="s">
        <v>35</v>
      </c>
      <c r="S544" s="2" t="s">
        <v>61</v>
      </c>
      <c r="X544" s="2" t="s">
        <v>5103</v>
      </c>
      <c r="Y544" s="2" t="s">
        <v>5202</v>
      </c>
      <c r="Z544" s="2" t="str">
        <f>IF(X544='[1]RULES DONT TOUCH'!$A$1,"N/A",IF(X544='[1]RULES DONT TOUCH'!$A$2,'[1]RULES DONT TOUCH'!$A$9,IF(X544='[1]RULES DONT TOUCH'!$A$3,'[1]RULES DONT TOUCH'!$A$11,IF(X544='[1]RULES DONT TOUCH'!$A$4,'[1]RULES DONT TOUCH'!$A$10,IF(X544='[1]RULES DONT TOUCH'!$A$5,'[1]RULES DONT TOUCH'!$A$13,IF(X544='[1]RULES DONT TOUCH'!$A$16,'[1]RULES DONT TOUCH'!$A$17,IF(X544='[1]RULES DONT TOUCH'!$A$8,'[1]RULES DONT TOUCH'!$A$12,IF(X544='[1]RULES DONT TOUCH'!$A$7,'[1]RULES DONT TOUCH'!$A$18,IF(X544='[1]RULES DONT TOUCH'!$A$23,'[1]RULES DONT TOUCH'!$A$13,IF(X544='[1]RULES DONT TOUCH'!$A$24,'[1]RULES DONT TOUCH'!$A$25,IF(X544='[1]RULES DONT TOUCH'!$A$21,'[1]RULES DONT TOUCH'!$A$22,IF(X544="","More info Needed",0))))))))))))</f>
        <v>N/A</v>
      </c>
      <c r="AA544" s="2" t="s">
        <v>30</v>
      </c>
      <c r="AB544" s="2" t="s">
        <v>5103</v>
      </c>
      <c r="AC544" s="2" t="s">
        <v>5202</v>
      </c>
      <c r="AD544" s="2" t="str">
        <f>IF(AB544='[1]RULES DONT TOUCH'!$A$1,"N/A",IF(AB544='[1]RULES DONT TOUCH'!$A$2,'[1]RULES DONT TOUCH'!$A$9,IF(AB544='[1]RULES DONT TOUCH'!$A$3,'[1]RULES DONT TOUCH'!$A$11,IF(AB544='[1]RULES DONT TOUCH'!$A$4,'[1]RULES DONT TOUCH'!$A$10,IF(AB544='[1]RULES DONT TOUCH'!$A$24,'[1]RULES DONT TOUCH'!$A$25,IF(AB544='[1]RULES DONT TOUCH'!$A$13,'[1]RULES DONT TOUCH'!$A$13,IF(AB544='[1]RULES DONT TOUCH'!$A$16,'[1]RULES DONT TOUCH'!$A$17,IF(AB544='[1]RULES DONT TOUCH'!$A$5,'[1]RULES DONT TOUCH'!$A$13,IF(AB544='[1]RULES DONT TOUCH'!$A$8,'[1]RULES DONT TOUCH'!$A$12,IF(AB544='[1]RULES DONT TOUCH'!$A$23,'[1]RULES DONT TOUCH'!$A$13,IF(AB544='[1]RULES DONT TOUCH'!$A$21,'[1]RULES DONT TOUCH'!$A$22,IF(AB544='[1]RULES DONT TOUCH'!$A$19,'[1]RULES DONT TOUCH'!$A$20,IF(AB544='[1]RULES DONT TOUCH'!$A$7,'[1]RULES DONT TOUCH'!$A$18,IF(AB544="","More info Needed",0))))))))))))))</f>
        <v>N/A</v>
      </c>
      <c r="AE544" s="2" t="s">
        <v>30</v>
      </c>
      <c r="AF544" s="2" t="s">
        <v>5041</v>
      </c>
      <c r="AH544" s="2" t="s">
        <v>30</v>
      </c>
      <c r="AI544" s="48">
        <f>VLOOKUP(A544,[2]LicensedPremisesLLPG!$B:$AP,40,0)</f>
        <v>100031551099</v>
      </c>
      <c r="AJ544" s="2" t="s">
        <v>29</v>
      </c>
      <c r="AK544" s="2" t="s">
        <v>37</v>
      </c>
      <c r="AL544" s="2" t="s">
        <v>1688</v>
      </c>
      <c r="AM544" s="2" t="s">
        <v>1689</v>
      </c>
      <c r="AN544" s="2" t="s">
        <v>1690</v>
      </c>
      <c r="AO544" s="2" t="s">
        <v>1688</v>
      </c>
    </row>
    <row r="545" spans="1:48" x14ac:dyDescent="0.2">
      <c r="A545" s="2">
        <v>35896</v>
      </c>
      <c r="B545" s="6" t="s">
        <v>1602</v>
      </c>
      <c r="C545" s="2" t="s">
        <v>4604</v>
      </c>
      <c r="D545" s="6" t="s">
        <v>314</v>
      </c>
      <c r="E545" s="2" t="s">
        <v>67</v>
      </c>
      <c r="F545" s="2" t="s">
        <v>1603</v>
      </c>
      <c r="G545" s="4">
        <v>38679</v>
      </c>
      <c r="H545" s="4" t="s">
        <v>29</v>
      </c>
      <c r="I545" s="2" t="s">
        <v>40</v>
      </c>
      <c r="K545" s="2" t="s">
        <v>112</v>
      </c>
      <c r="L545" s="2" t="s">
        <v>68</v>
      </c>
      <c r="N545" s="2" t="s">
        <v>48</v>
      </c>
      <c r="O545" s="2" t="s">
        <v>41</v>
      </c>
      <c r="P545" s="2" t="s">
        <v>49</v>
      </c>
      <c r="Q545" s="2" t="s">
        <v>83</v>
      </c>
      <c r="R545" s="2" t="s">
        <v>27</v>
      </c>
      <c r="S545" s="2" t="s">
        <v>18</v>
      </c>
      <c r="X545" s="2" t="s">
        <v>5216</v>
      </c>
      <c r="Y545" s="2" t="s">
        <v>5426</v>
      </c>
      <c r="Z545" s="2" t="str">
        <f>IF(X545='[1]RULES DONT TOUCH'!$A$1,"N/A",IF(X545='[1]RULES DONT TOUCH'!$A$2,'[1]RULES DONT TOUCH'!$A$9,IF(X545='[1]RULES DONT TOUCH'!$A$3,'[1]RULES DONT TOUCH'!$A$11,IF(X545='[1]RULES DONT TOUCH'!$A$4,'[1]RULES DONT TOUCH'!$A$10,IF(X545='[1]RULES DONT TOUCH'!$A$5,'[1]RULES DONT TOUCH'!$A$13,IF(X545='[1]RULES DONT TOUCH'!$A$16,'[1]RULES DONT TOUCH'!$A$17,IF(X545='[1]RULES DONT TOUCH'!$A$8,'[1]RULES DONT TOUCH'!$A$12,IF(X545='[1]RULES DONT TOUCH'!$A$7,'[1]RULES DONT TOUCH'!$A$18,IF(X545='[1]RULES DONT TOUCH'!$A$23,'[1]RULES DONT TOUCH'!$A$13,IF(X545='[1]RULES DONT TOUCH'!$A$24,'[1]RULES DONT TOUCH'!$A$25,IF(X545='[1]RULES DONT TOUCH'!$A$21,'[1]RULES DONT TOUCH'!$A$22,IF(X545="","More info Needed",0))))))))))))</f>
        <v>Sun</v>
      </c>
      <c r="AA545" s="2" t="s">
        <v>5434</v>
      </c>
      <c r="AB545" s="2" t="s">
        <v>5216</v>
      </c>
      <c r="AC545" s="2" t="s">
        <v>5426</v>
      </c>
      <c r="AD545" s="2" t="str">
        <f>IF(AB545='[1]RULES DONT TOUCH'!$A$1,"N/A",IF(AB545='[1]RULES DONT TOUCH'!$A$2,'[1]RULES DONT TOUCH'!$A$9,IF(AB545='[1]RULES DONT TOUCH'!$A$3,'[1]RULES DONT TOUCH'!$A$11,IF(AB545='[1]RULES DONT TOUCH'!$A$4,'[1]RULES DONT TOUCH'!$A$10,IF(AB545='[1]RULES DONT TOUCH'!$A$24,'[1]RULES DONT TOUCH'!$A$25,IF(AB545='[1]RULES DONT TOUCH'!$A$13,'[1]RULES DONT TOUCH'!$A$13,IF(AB545='[1]RULES DONT TOUCH'!$A$16,'[1]RULES DONT TOUCH'!$A$17,IF(AB545='[1]RULES DONT TOUCH'!$A$5,'[1]RULES DONT TOUCH'!$A$13,IF(AB545='[1]RULES DONT TOUCH'!$A$8,'[1]RULES DONT TOUCH'!$A$12,IF(AB545='[1]RULES DONT TOUCH'!$A$23,'[1]RULES DONT TOUCH'!$A$13,IF(AB545='[1]RULES DONT TOUCH'!$A$21,'[1]RULES DONT TOUCH'!$A$22,IF(AB545='[1]RULES DONT TOUCH'!$A$19,'[1]RULES DONT TOUCH'!$A$20,IF(AB545='[1]RULES DONT TOUCH'!$A$7,'[1]RULES DONT TOUCH'!$A$18,IF(AB545="","More info Needed",0))))))))))))))</f>
        <v>Sun</v>
      </c>
      <c r="AE545" s="2" t="s">
        <v>5434</v>
      </c>
      <c r="AF545" s="2" t="s">
        <v>5041</v>
      </c>
      <c r="AH545" s="2" t="s">
        <v>30</v>
      </c>
      <c r="AI545" s="48">
        <f>VLOOKUP(A545,[2]LicensedPremisesLLPG!$B:$AP,40,0)</f>
        <v>100031549551</v>
      </c>
      <c r="AJ545" s="2" t="s">
        <v>7162</v>
      </c>
      <c r="AK545" s="2" t="s">
        <v>43</v>
      </c>
      <c r="AL545" s="2" t="s">
        <v>1604</v>
      </c>
      <c r="AM545" s="2" t="s">
        <v>1605</v>
      </c>
      <c r="AN545" s="2" t="s">
        <v>1606</v>
      </c>
      <c r="AO545" s="6" t="s">
        <v>1604</v>
      </c>
    </row>
    <row r="546" spans="1:48" ht="57" customHeight="1" x14ac:dyDescent="0.2">
      <c r="A546" s="2">
        <v>36096</v>
      </c>
      <c r="B546" s="2" t="s">
        <v>227</v>
      </c>
      <c r="C546" s="2" t="s">
        <v>5480</v>
      </c>
      <c r="E546" s="2" t="s">
        <v>25</v>
      </c>
      <c r="F546" s="2" t="s">
        <v>228</v>
      </c>
      <c r="G546" s="4">
        <v>38679</v>
      </c>
      <c r="H546" s="4" t="s">
        <v>29</v>
      </c>
      <c r="I546" s="2" t="s">
        <v>36</v>
      </c>
      <c r="R546" s="2" t="s">
        <v>27</v>
      </c>
      <c r="U546" s="2" t="s">
        <v>29</v>
      </c>
      <c r="V546" s="2" t="s">
        <v>29</v>
      </c>
      <c r="W546" s="2" t="s">
        <v>29</v>
      </c>
      <c r="X546" s="2" t="s">
        <v>5103</v>
      </c>
      <c r="Y546" s="2" t="s">
        <v>5525</v>
      </c>
      <c r="Z546" s="2" t="str">
        <f>IF(X546='[1]RULES DONT TOUCH'!$A$1,"N/A",IF(X546='[1]RULES DONT TOUCH'!$A$2,'[1]RULES DONT TOUCH'!$A$9,IF(X546='[1]RULES DONT TOUCH'!$A$3,'[1]RULES DONT TOUCH'!$A$11,IF(X546='[1]RULES DONT TOUCH'!$A$4,'[1]RULES DONT TOUCH'!$A$10,IF(X546='[1]RULES DONT TOUCH'!$A$5,'[1]RULES DONT TOUCH'!$A$13,IF(X546='[1]RULES DONT TOUCH'!$A$16,'[1]RULES DONT TOUCH'!$A$17,IF(X546='[1]RULES DONT TOUCH'!$A$8,'[1]RULES DONT TOUCH'!$A$12,IF(X546='[1]RULES DONT TOUCH'!$A$7,'[1]RULES DONT TOUCH'!$A$18,IF(X546='[1]RULES DONT TOUCH'!$A$23,'[1]RULES DONT TOUCH'!$A$13,IF(X546='[1]RULES DONT TOUCH'!$A$24,'[1]RULES DONT TOUCH'!$A$25,IF(X546='[1]RULES DONT TOUCH'!$A$21,'[1]RULES DONT TOUCH'!$A$22,IF(X546="","More info Needed",0))))))))))))</f>
        <v>N/A</v>
      </c>
      <c r="AA546" s="2" t="s">
        <v>30</v>
      </c>
      <c r="AB546" s="2" t="s">
        <v>30</v>
      </c>
      <c r="AC546" s="2" t="s">
        <v>30</v>
      </c>
      <c r="AD546" s="2" t="str">
        <f>IF(AB546='[1]RULES DONT TOUCH'!$A$1,"N/A",IF(AB546='[1]RULES DONT TOUCH'!$A$2,'[1]RULES DONT TOUCH'!$A$9,IF(AB546='[1]RULES DONT TOUCH'!$A$3,'[1]RULES DONT TOUCH'!$A$11,IF(AB546='[1]RULES DONT TOUCH'!$A$4,'[1]RULES DONT TOUCH'!$A$10,IF(AB546='[1]RULES DONT TOUCH'!$A$24,'[1]RULES DONT TOUCH'!$A$25,IF(AB546='[1]RULES DONT TOUCH'!$A$13,'[1]RULES DONT TOUCH'!$A$13,IF(AB546='[1]RULES DONT TOUCH'!$A$16,'[1]RULES DONT TOUCH'!$A$17,IF(AB546='[1]RULES DONT TOUCH'!$A$5,'[1]RULES DONT TOUCH'!$A$13,IF(AB546='[1]RULES DONT TOUCH'!$A$8,'[1]RULES DONT TOUCH'!$A$12,IF(AB546='[1]RULES DONT TOUCH'!$A$23,'[1]RULES DONT TOUCH'!$A$13,IF(AB546='[1]RULES DONT TOUCH'!$A$21,'[1]RULES DONT TOUCH'!$A$22,IF(AB546='[1]RULES DONT TOUCH'!$A$19,'[1]RULES DONT TOUCH'!$A$20,IF(AB546='[1]RULES DONT TOUCH'!$A$7,'[1]RULES DONT TOUCH'!$A$18,IF(AB546="","More info Needed",0))))))))))))))</f>
        <v>N/A</v>
      </c>
      <c r="AE546" s="2" t="s">
        <v>30</v>
      </c>
      <c r="AF546" s="2" t="s">
        <v>5041</v>
      </c>
      <c r="AH546" s="2" t="s">
        <v>30</v>
      </c>
      <c r="AI546" s="48">
        <f>VLOOKUP(A546,[2]LicensedPremisesLLPG!$B:$AP,40,0)</f>
        <v>100031511258</v>
      </c>
      <c r="AJ546" s="2" t="s">
        <v>29</v>
      </c>
      <c r="AK546" s="2" t="s">
        <v>31</v>
      </c>
      <c r="AL546" s="2" t="s">
        <v>508</v>
      </c>
      <c r="AM546" s="2" t="s">
        <v>509</v>
      </c>
      <c r="AN546" s="2" t="s">
        <v>228</v>
      </c>
      <c r="AO546" s="2" t="s">
        <v>444</v>
      </c>
    </row>
    <row r="547" spans="1:48" ht="15" customHeight="1" x14ac:dyDescent="0.2">
      <c r="A547" s="2">
        <v>36098</v>
      </c>
      <c r="B547" s="2" t="s">
        <v>206</v>
      </c>
      <c r="C547" s="2" t="s">
        <v>5591</v>
      </c>
      <c r="E547" s="2" t="s">
        <v>25</v>
      </c>
      <c r="F547" s="2" t="s">
        <v>207</v>
      </c>
      <c r="G547" s="4">
        <v>38679</v>
      </c>
      <c r="H547" s="4" t="s">
        <v>29</v>
      </c>
      <c r="I547" s="2" t="s">
        <v>36</v>
      </c>
      <c r="R547" s="2" t="s">
        <v>27</v>
      </c>
      <c r="V547" s="2" t="s">
        <v>29</v>
      </c>
      <c r="W547" s="2" t="s">
        <v>29</v>
      </c>
      <c r="X547" s="2" t="s">
        <v>5103</v>
      </c>
      <c r="Y547" s="2" t="s">
        <v>5475</v>
      </c>
      <c r="Z547" s="2" t="str">
        <f>IF(X547='[1]RULES DONT TOUCH'!$A$1,"N/A",IF(X547='[1]RULES DONT TOUCH'!$A$2,'[1]RULES DONT TOUCH'!$A$9,IF(X547='[1]RULES DONT TOUCH'!$A$3,'[1]RULES DONT TOUCH'!$A$11,IF(X547='[1]RULES DONT TOUCH'!$A$4,'[1]RULES DONT TOUCH'!$A$10,IF(X547='[1]RULES DONT TOUCH'!$A$5,'[1]RULES DONT TOUCH'!$A$13,IF(X547='[1]RULES DONT TOUCH'!$A$16,'[1]RULES DONT TOUCH'!$A$17,IF(X547='[1]RULES DONT TOUCH'!$A$8,'[1]RULES DONT TOUCH'!$A$12,IF(X547='[1]RULES DONT TOUCH'!$A$7,'[1]RULES DONT TOUCH'!$A$18,IF(X547='[1]RULES DONT TOUCH'!$A$23,'[1]RULES DONT TOUCH'!$A$13,IF(X547='[1]RULES DONT TOUCH'!$A$24,'[1]RULES DONT TOUCH'!$A$25,IF(X547='[1]RULES DONT TOUCH'!$A$21,'[1]RULES DONT TOUCH'!$A$22,IF(X547="","More info Needed",0))))))))))))</f>
        <v>N/A</v>
      </c>
      <c r="AA547" s="2" t="s">
        <v>30</v>
      </c>
      <c r="AB547" s="2" t="s">
        <v>30</v>
      </c>
      <c r="AC547" s="2" t="s">
        <v>30</v>
      </c>
      <c r="AD547" s="2" t="str">
        <f>IF(AB547='[1]RULES DONT TOUCH'!$A$1,"N/A",IF(AB547='[1]RULES DONT TOUCH'!$A$2,'[1]RULES DONT TOUCH'!$A$9,IF(AB547='[1]RULES DONT TOUCH'!$A$3,'[1]RULES DONT TOUCH'!$A$11,IF(AB547='[1]RULES DONT TOUCH'!$A$4,'[1]RULES DONT TOUCH'!$A$10,IF(AB547='[1]RULES DONT TOUCH'!$A$24,'[1]RULES DONT TOUCH'!$A$25,IF(AB547='[1]RULES DONT TOUCH'!$A$13,'[1]RULES DONT TOUCH'!$A$13,IF(AB547='[1]RULES DONT TOUCH'!$A$16,'[1]RULES DONT TOUCH'!$A$17,IF(AB547='[1]RULES DONT TOUCH'!$A$5,'[1]RULES DONT TOUCH'!$A$13,IF(AB547='[1]RULES DONT TOUCH'!$A$8,'[1]RULES DONT TOUCH'!$A$12,IF(AB547='[1]RULES DONT TOUCH'!$A$23,'[1]RULES DONT TOUCH'!$A$13,IF(AB547='[1]RULES DONT TOUCH'!$A$21,'[1]RULES DONT TOUCH'!$A$22,IF(AB547='[1]RULES DONT TOUCH'!$A$19,'[1]RULES DONT TOUCH'!$A$20,IF(AB547='[1]RULES DONT TOUCH'!$A$7,'[1]RULES DONT TOUCH'!$A$18,IF(AB547="","More info Needed",0))))))))))))))</f>
        <v>N/A</v>
      </c>
      <c r="AE547" s="2" t="s">
        <v>30</v>
      </c>
      <c r="AF547" s="2" t="s">
        <v>5041</v>
      </c>
      <c r="AH547" s="2" t="s">
        <v>30</v>
      </c>
      <c r="AI547" s="48">
        <f>VLOOKUP(A547,[2]LicensedPremisesLLPG!$B:$AP,40,0)</f>
        <v>100032126665</v>
      </c>
      <c r="AJ547" s="2" t="s">
        <v>29</v>
      </c>
      <c r="AK547" s="2" t="s">
        <v>31</v>
      </c>
      <c r="AL547" s="2" t="s">
        <v>633</v>
      </c>
      <c r="AM547" s="2" t="s">
        <v>634</v>
      </c>
      <c r="AN547" s="2" t="s">
        <v>635</v>
      </c>
      <c r="AO547" s="2" t="s">
        <v>416</v>
      </c>
    </row>
    <row r="548" spans="1:48" ht="14.25" customHeight="1" x14ac:dyDescent="0.2">
      <c r="A548" s="2">
        <v>36102</v>
      </c>
      <c r="B548" s="2" t="s">
        <v>126</v>
      </c>
      <c r="C548" s="2" t="s">
        <v>5499</v>
      </c>
      <c r="D548" s="2" t="s">
        <v>127</v>
      </c>
      <c r="E548" s="2" t="s">
        <v>25</v>
      </c>
      <c r="F548" s="2" t="s">
        <v>128</v>
      </c>
      <c r="G548" s="4">
        <v>38679</v>
      </c>
      <c r="H548" s="4" t="s">
        <v>29</v>
      </c>
      <c r="I548" s="2" t="s">
        <v>125</v>
      </c>
      <c r="J548" s="2" t="s">
        <v>129</v>
      </c>
      <c r="K548" s="2" t="s">
        <v>112</v>
      </c>
      <c r="L548" s="2" t="s">
        <v>68</v>
      </c>
      <c r="M548" s="2" t="s">
        <v>130</v>
      </c>
      <c r="N548" s="2" t="s">
        <v>20</v>
      </c>
      <c r="O548" s="2" t="s">
        <v>131</v>
      </c>
      <c r="P548" s="2" t="s">
        <v>132</v>
      </c>
      <c r="Q548" s="2" t="s">
        <v>133</v>
      </c>
      <c r="U548" s="2" t="s">
        <v>29</v>
      </c>
      <c r="V548" s="2" t="s">
        <v>29</v>
      </c>
      <c r="W548" s="2" t="s">
        <v>29</v>
      </c>
      <c r="X548" s="2" t="s">
        <v>5103</v>
      </c>
      <c r="Y548" s="2" t="s">
        <v>5201</v>
      </c>
      <c r="Z548" s="2" t="str">
        <f>IF(X548='[1]RULES DONT TOUCH'!$A$1,"N/A",IF(X548='[1]RULES DONT TOUCH'!$A$2,'[1]RULES DONT TOUCH'!$A$9,IF(X548='[1]RULES DONT TOUCH'!$A$3,'[1]RULES DONT TOUCH'!$A$11,IF(X548='[1]RULES DONT TOUCH'!$A$4,'[1]RULES DONT TOUCH'!$A$10,IF(X548='[1]RULES DONT TOUCH'!$A$5,'[1]RULES DONT TOUCH'!$A$13,IF(X548='[1]RULES DONT TOUCH'!$A$16,'[1]RULES DONT TOUCH'!$A$17,IF(X548='[1]RULES DONT TOUCH'!$A$8,'[1]RULES DONT TOUCH'!$A$12,IF(X548='[1]RULES DONT TOUCH'!$A$7,'[1]RULES DONT TOUCH'!$A$18,IF(X548='[1]RULES DONT TOUCH'!$A$23,'[1]RULES DONT TOUCH'!$A$13,IF(X548='[1]RULES DONT TOUCH'!$A$24,'[1]RULES DONT TOUCH'!$A$25,IF(X548='[1]RULES DONT TOUCH'!$A$21,'[1]RULES DONT TOUCH'!$A$22,IF(X548="","More info Needed",0))))))))))))</f>
        <v>N/A</v>
      </c>
      <c r="AA548" s="2" t="s">
        <v>30</v>
      </c>
      <c r="AB548" s="2" t="s">
        <v>5103</v>
      </c>
      <c r="AC548" s="2" t="s">
        <v>5201</v>
      </c>
      <c r="AD548" s="2" t="str">
        <f>IF(AB548='[1]RULES DONT TOUCH'!$A$1,"N/A",IF(AB548='[1]RULES DONT TOUCH'!$A$2,'[1]RULES DONT TOUCH'!$A$9,IF(AB548='[1]RULES DONT TOUCH'!$A$3,'[1]RULES DONT TOUCH'!$A$11,IF(AB548='[1]RULES DONT TOUCH'!$A$4,'[1]RULES DONT TOUCH'!$A$10,IF(AB548='[1]RULES DONT TOUCH'!$A$24,'[1]RULES DONT TOUCH'!$A$25,IF(AB548='[1]RULES DONT TOUCH'!$A$13,'[1]RULES DONT TOUCH'!$A$13,IF(AB548='[1]RULES DONT TOUCH'!$A$16,'[1]RULES DONT TOUCH'!$A$17,IF(AB548='[1]RULES DONT TOUCH'!$A$5,'[1]RULES DONT TOUCH'!$A$13,IF(AB548='[1]RULES DONT TOUCH'!$A$8,'[1]RULES DONT TOUCH'!$A$12,IF(AB548='[1]RULES DONT TOUCH'!$A$23,'[1]RULES DONT TOUCH'!$A$13,IF(AB548='[1]RULES DONT TOUCH'!$A$21,'[1]RULES DONT TOUCH'!$A$22,IF(AB548='[1]RULES DONT TOUCH'!$A$19,'[1]RULES DONT TOUCH'!$A$20,IF(AB548='[1]RULES DONT TOUCH'!$A$7,'[1]RULES DONT TOUCH'!$A$18,IF(AB548="","More info Needed",0))))))))))))))</f>
        <v>N/A</v>
      </c>
      <c r="AE548" s="2" t="s">
        <v>30</v>
      </c>
      <c r="AF548" s="2" t="s">
        <v>7611</v>
      </c>
      <c r="AH548" s="2" t="s">
        <v>30</v>
      </c>
      <c r="AI548" s="48">
        <f>VLOOKUP(A548,[2]LicensedPremisesLLPG!$B:$AP,40,0)</f>
        <v>100032131822</v>
      </c>
      <c r="AJ548" s="2" t="s">
        <v>29</v>
      </c>
      <c r="AK548" s="2" t="s">
        <v>56</v>
      </c>
      <c r="AL548" s="2" t="s">
        <v>126</v>
      </c>
      <c r="AM548" s="2" t="s">
        <v>547</v>
      </c>
      <c r="AN548" s="2" t="s">
        <v>548</v>
      </c>
      <c r="AO548" s="2" t="s">
        <v>416</v>
      </c>
      <c r="AV548" s="2" t="s">
        <v>66</v>
      </c>
    </row>
    <row r="549" spans="1:48" ht="57" customHeight="1" x14ac:dyDescent="0.2">
      <c r="A549" s="2">
        <v>36104</v>
      </c>
      <c r="B549" s="6" t="s">
        <v>3081</v>
      </c>
      <c r="C549" s="2" t="s">
        <v>6068</v>
      </c>
      <c r="E549" s="2" t="s">
        <v>67</v>
      </c>
      <c r="F549" s="2" t="s">
        <v>2915</v>
      </c>
      <c r="G549" s="4">
        <v>38679</v>
      </c>
      <c r="H549" s="4" t="s">
        <v>29</v>
      </c>
      <c r="I549" s="2" t="s">
        <v>111</v>
      </c>
      <c r="S549" s="2" t="s">
        <v>42</v>
      </c>
      <c r="X549" s="2" t="s">
        <v>5463</v>
      </c>
      <c r="Y549" s="2" t="s">
        <v>30</v>
      </c>
      <c r="Z549" s="2">
        <f>IF(X549='[1]RULES DONT TOUCH'!$A$1,"N/A",IF(X549='[1]RULES DONT TOUCH'!$A$2,'[1]RULES DONT TOUCH'!$A$9,IF(X549='[1]RULES DONT TOUCH'!$A$3,'[1]RULES DONT TOUCH'!$A$11,IF(X549='[1]RULES DONT TOUCH'!$A$4,'[1]RULES DONT TOUCH'!$A$10,IF(X549='[1]RULES DONT TOUCH'!$A$5,'[1]RULES DONT TOUCH'!$A$13,IF(X549='[1]RULES DONT TOUCH'!$A$16,'[1]RULES DONT TOUCH'!$A$17,IF(X549='[1]RULES DONT TOUCH'!$A$8,'[1]RULES DONT TOUCH'!$A$12,IF(X549='[1]RULES DONT TOUCH'!$A$7,'[1]RULES DONT TOUCH'!$A$18,IF(X549='[1]RULES DONT TOUCH'!$A$23,'[1]RULES DONT TOUCH'!$A$13,IF(X549='[1]RULES DONT TOUCH'!$A$24,'[1]RULES DONT TOUCH'!$A$25,IF(X549='[1]RULES DONT TOUCH'!$A$21,'[1]RULES DONT TOUCH'!$A$22,IF(X549="","More info Needed",0))))))))))))</f>
        <v>0</v>
      </c>
      <c r="AA549" s="2" t="s">
        <v>30</v>
      </c>
      <c r="AB549" s="2" t="s">
        <v>5423</v>
      </c>
      <c r="AC549" s="2" t="s">
        <v>30</v>
      </c>
      <c r="AD549" s="2">
        <f>IF(AB549='[1]RULES DONT TOUCH'!$A$1,"N/A",IF(AB549='[1]RULES DONT TOUCH'!$A$2,'[1]RULES DONT TOUCH'!$A$9,IF(AB549='[1]RULES DONT TOUCH'!$A$3,'[1]RULES DONT TOUCH'!$A$11,IF(AB549='[1]RULES DONT TOUCH'!$A$4,'[1]RULES DONT TOUCH'!$A$10,IF(AB549='[1]RULES DONT TOUCH'!$A$24,'[1]RULES DONT TOUCH'!$A$25,IF(AB549='[1]RULES DONT TOUCH'!$A$13,'[1]RULES DONT TOUCH'!$A$13,IF(AB549='[1]RULES DONT TOUCH'!$A$16,'[1]RULES DONT TOUCH'!$A$17,IF(AB549='[1]RULES DONT TOUCH'!$A$5,'[1]RULES DONT TOUCH'!$A$13,IF(AB549='[1]RULES DONT TOUCH'!$A$8,'[1]RULES DONT TOUCH'!$A$12,IF(AB549='[1]RULES DONT TOUCH'!$A$23,'[1]RULES DONT TOUCH'!$A$13,IF(AB549='[1]RULES DONT TOUCH'!$A$21,'[1]RULES DONT TOUCH'!$A$22,IF(AB549='[1]RULES DONT TOUCH'!$A$19,'[1]RULES DONT TOUCH'!$A$20,IF(AB549='[1]RULES DONT TOUCH'!$A$7,'[1]RULES DONT TOUCH'!$A$18,IF(AB549="","More info Needed",0))))))))))))))</f>
        <v>0</v>
      </c>
      <c r="AE549" s="2" t="s">
        <v>30</v>
      </c>
      <c r="AF549" s="2" t="s">
        <v>5544</v>
      </c>
      <c r="AH549" s="2" t="s">
        <v>47</v>
      </c>
      <c r="AI549" s="48">
        <f>VLOOKUP(A549,[2]LicensedPremisesLLPG!$B:$AP,40,0)</f>
        <v>100032309253</v>
      </c>
      <c r="AK549" s="2" t="s">
        <v>37</v>
      </c>
      <c r="AL549" s="2" t="s">
        <v>8516</v>
      </c>
      <c r="AM549" s="2" t="s">
        <v>3082</v>
      </c>
      <c r="AN549" s="2" t="s">
        <v>3083</v>
      </c>
      <c r="AO549" s="2" t="s">
        <v>7726</v>
      </c>
    </row>
    <row r="550" spans="1:48" ht="14.25" customHeight="1" x14ac:dyDescent="0.2">
      <c r="A550" s="2">
        <v>36114</v>
      </c>
      <c r="B550" s="6" t="s">
        <v>3495</v>
      </c>
      <c r="C550" s="2" t="s">
        <v>3496</v>
      </c>
      <c r="D550" s="2" t="s">
        <v>379</v>
      </c>
      <c r="E550" s="2" t="s">
        <v>67</v>
      </c>
      <c r="F550" s="2" t="s">
        <v>3497</v>
      </c>
      <c r="G550" s="4">
        <v>38679</v>
      </c>
      <c r="H550" s="4" t="s">
        <v>29</v>
      </c>
      <c r="I550" s="2" t="s">
        <v>125</v>
      </c>
      <c r="J550" s="2" t="s">
        <v>150</v>
      </c>
      <c r="K550" s="2" t="s">
        <v>19</v>
      </c>
      <c r="L550" s="2" t="s">
        <v>68</v>
      </c>
      <c r="M550" s="2" t="s">
        <v>5792</v>
      </c>
      <c r="N550" s="2" t="s">
        <v>20</v>
      </c>
      <c r="O550" s="2" t="s">
        <v>131</v>
      </c>
      <c r="P550" s="2" t="s">
        <v>132</v>
      </c>
      <c r="Q550" s="2" t="s">
        <v>133</v>
      </c>
      <c r="X550" s="2" t="s">
        <v>5103</v>
      </c>
      <c r="Y550" s="2" t="s">
        <v>5201</v>
      </c>
      <c r="Z550" s="2" t="str">
        <f>IF(X550='[1]RULES DONT TOUCH'!$A$1,"N/A",IF(X550='[1]RULES DONT TOUCH'!$A$2,'[1]RULES DONT TOUCH'!$A$9,IF(X550='[1]RULES DONT TOUCH'!$A$3,'[1]RULES DONT TOUCH'!$A$11,IF(X550='[1]RULES DONT TOUCH'!$A$4,'[1]RULES DONT TOUCH'!$A$10,IF(X550='[1]RULES DONT TOUCH'!$A$5,'[1]RULES DONT TOUCH'!$A$13,IF(X550='[1]RULES DONT TOUCH'!$A$16,'[1]RULES DONT TOUCH'!$A$17,IF(X550='[1]RULES DONT TOUCH'!$A$8,'[1]RULES DONT TOUCH'!$A$12,IF(X550='[1]RULES DONT TOUCH'!$A$7,'[1]RULES DONT TOUCH'!$A$18,IF(X550='[1]RULES DONT TOUCH'!$A$23,'[1]RULES DONT TOUCH'!$A$13,IF(X550='[1]RULES DONT TOUCH'!$A$24,'[1]RULES DONT TOUCH'!$A$25,IF(X550='[1]RULES DONT TOUCH'!$A$21,'[1]RULES DONT TOUCH'!$A$22,IF(X550="","More info Needed",0))))))))))))</f>
        <v>N/A</v>
      </c>
      <c r="AA550" s="2" t="s">
        <v>30</v>
      </c>
      <c r="AB550" s="2" t="s">
        <v>30</v>
      </c>
      <c r="AC550" s="2" t="s">
        <v>30</v>
      </c>
      <c r="AD550" s="2" t="str">
        <f>IF(AB550='[1]RULES DONT TOUCH'!$A$1,"N/A",IF(AB550='[1]RULES DONT TOUCH'!$A$2,'[1]RULES DONT TOUCH'!$A$9,IF(AB550='[1]RULES DONT TOUCH'!$A$3,'[1]RULES DONT TOUCH'!$A$11,IF(AB550='[1]RULES DONT TOUCH'!$A$4,'[1]RULES DONT TOUCH'!$A$10,IF(AB550='[1]RULES DONT TOUCH'!$A$24,'[1]RULES DONT TOUCH'!$A$25,IF(AB550='[1]RULES DONT TOUCH'!$A$13,'[1]RULES DONT TOUCH'!$A$13,IF(AB550='[1]RULES DONT TOUCH'!$A$16,'[1]RULES DONT TOUCH'!$A$17,IF(AB550='[1]RULES DONT TOUCH'!$A$5,'[1]RULES DONT TOUCH'!$A$13,IF(AB550='[1]RULES DONT TOUCH'!$A$8,'[1]RULES DONT TOUCH'!$A$12,IF(AB550='[1]RULES DONT TOUCH'!$A$23,'[1]RULES DONT TOUCH'!$A$13,IF(AB550='[1]RULES DONT TOUCH'!$A$21,'[1]RULES DONT TOUCH'!$A$22,IF(AB550='[1]RULES DONT TOUCH'!$A$19,'[1]RULES DONT TOUCH'!$A$20,IF(AB550='[1]RULES DONT TOUCH'!$A$7,'[1]RULES DONT TOUCH'!$A$18,IF(AB550="","More info Needed",0))))))))))))))</f>
        <v>N/A</v>
      </c>
      <c r="AE550" s="2" t="s">
        <v>30</v>
      </c>
      <c r="AF550" s="2" t="s">
        <v>7611</v>
      </c>
      <c r="AH550" s="2" t="s">
        <v>30</v>
      </c>
      <c r="AI550" s="48">
        <f>VLOOKUP(A550,[2]LicensedPremisesLLPG!$B:$AP,40,0)</f>
        <v>10009153275</v>
      </c>
      <c r="AK550" s="2" t="s">
        <v>56</v>
      </c>
      <c r="AL550" s="2" t="s">
        <v>3498</v>
      </c>
      <c r="AM550" s="2" t="s">
        <v>3499</v>
      </c>
      <c r="AN550" s="2" t="s">
        <v>3497</v>
      </c>
      <c r="AO550" s="2" t="s">
        <v>416</v>
      </c>
    </row>
    <row r="551" spans="1:48" ht="14.25" customHeight="1" x14ac:dyDescent="0.2">
      <c r="A551" s="2">
        <v>36459</v>
      </c>
      <c r="B551" s="2" t="s">
        <v>235</v>
      </c>
      <c r="C551" s="2" t="s">
        <v>5486</v>
      </c>
      <c r="E551" s="2" t="s">
        <v>25</v>
      </c>
      <c r="F551" s="2" t="s">
        <v>231</v>
      </c>
      <c r="G551" s="4">
        <v>38679</v>
      </c>
      <c r="H551" s="4" t="s">
        <v>29</v>
      </c>
      <c r="I551" s="2" t="s">
        <v>36</v>
      </c>
      <c r="R551" s="2" t="s">
        <v>46</v>
      </c>
      <c r="U551" s="2" t="s">
        <v>29</v>
      </c>
      <c r="V551" s="2" t="s">
        <v>29</v>
      </c>
      <c r="W551" s="2" t="s">
        <v>29</v>
      </c>
      <c r="X551" s="2" t="s">
        <v>5103</v>
      </c>
      <c r="Y551" s="2" t="s">
        <v>5525</v>
      </c>
      <c r="Z551" s="2" t="str">
        <f>IF(X551='[1]RULES DONT TOUCH'!$A$1,"N/A",IF(X551='[1]RULES DONT TOUCH'!$A$2,'[1]RULES DONT TOUCH'!$A$9,IF(X551='[1]RULES DONT TOUCH'!$A$3,'[1]RULES DONT TOUCH'!$A$11,IF(X551='[1]RULES DONT TOUCH'!$A$4,'[1]RULES DONT TOUCH'!$A$10,IF(X551='[1]RULES DONT TOUCH'!$A$5,'[1]RULES DONT TOUCH'!$A$13,IF(X551='[1]RULES DONT TOUCH'!$A$16,'[1]RULES DONT TOUCH'!$A$17,IF(X551='[1]RULES DONT TOUCH'!$A$8,'[1]RULES DONT TOUCH'!$A$12,IF(X551='[1]RULES DONT TOUCH'!$A$7,'[1]RULES DONT TOUCH'!$A$18,IF(X551='[1]RULES DONT TOUCH'!$A$23,'[1]RULES DONT TOUCH'!$A$13,IF(X551='[1]RULES DONT TOUCH'!$A$24,'[1]RULES DONT TOUCH'!$A$25,IF(X551='[1]RULES DONT TOUCH'!$A$21,'[1]RULES DONT TOUCH'!$A$22,IF(X551="","More info Needed",0))))))))))))</f>
        <v>N/A</v>
      </c>
      <c r="AA551" s="2" t="s">
        <v>30</v>
      </c>
      <c r="AB551" s="2" t="s">
        <v>30</v>
      </c>
      <c r="AC551" s="2" t="s">
        <v>30</v>
      </c>
      <c r="AD551" s="2" t="str">
        <f>IF(AB551='[1]RULES DONT TOUCH'!$A$1,"N/A",IF(AB551='[1]RULES DONT TOUCH'!$A$2,'[1]RULES DONT TOUCH'!$A$9,IF(AB551='[1]RULES DONT TOUCH'!$A$3,'[1]RULES DONT TOUCH'!$A$11,IF(AB551='[1]RULES DONT TOUCH'!$A$4,'[1]RULES DONT TOUCH'!$A$10,IF(AB551='[1]RULES DONT TOUCH'!$A$24,'[1]RULES DONT TOUCH'!$A$25,IF(AB551='[1]RULES DONT TOUCH'!$A$13,'[1]RULES DONT TOUCH'!$A$13,IF(AB551='[1]RULES DONT TOUCH'!$A$16,'[1]RULES DONT TOUCH'!$A$17,IF(AB551='[1]RULES DONT TOUCH'!$A$5,'[1]RULES DONT TOUCH'!$A$13,IF(AB551='[1]RULES DONT TOUCH'!$A$8,'[1]RULES DONT TOUCH'!$A$12,IF(AB551='[1]RULES DONT TOUCH'!$A$23,'[1]RULES DONT TOUCH'!$A$13,IF(AB551='[1]RULES DONT TOUCH'!$A$21,'[1]RULES DONT TOUCH'!$A$22,IF(AB551='[1]RULES DONT TOUCH'!$A$19,'[1]RULES DONT TOUCH'!$A$20,IF(AB551='[1]RULES DONT TOUCH'!$A$7,'[1]RULES DONT TOUCH'!$A$18,IF(AB551="","More info Needed",0))))))))))))))</f>
        <v>N/A</v>
      </c>
      <c r="AE551" s="2" t="s">
        <v>30</v>
      </c>
      <c r="AF551" s="2" t="s">
        <v>5041</v>
      </c>
      <c r="AH551" s="2" t="s">
        <v>30</v>
      </c>
      <c r="AI551" s="48">
        <f>VLOOKUP(A551,[2]LicensedPremisesLLPG!$B:$AP,40,0)</f>
        <v>10000134618</v>
      </c>
      <c r="AJ551" s="2" t="s">
        <v>29</v>
      </c>
      <c r="AK551" s="2" t="s">
        <v>31</v>
      </c>
      <c r="AL551" s="2" t="s">
        <v>5322</v>
      </c>
      <c r="AM551" s="2" t="s">
        <v>5323</v>
      </c>
      <c r="AN551" s="2" t="s">
        <v>231</v>
      </c>
      <c r="AO551" s="2" t="s">
        <v>416</v>
      </c>
    </row>
    <row r="552" spans="1:48" ht="15" customHeight="1" x14ac:dyDescent="0.2">
      <c r="A552" s="2">
        <v>36716</v>
      </c>
      <c r="B552" s="6" t="s">
        <v>1267</v>
      </c>
      <c r="C552" s="6" t="s">
        <v>4682</v>
      </c>
      <c r="E552" s="2" t="s">
        <v>67</v>
      </c>
      <c r="F552" s="2" t="s">
        <v>1236</v>
      </c>
      <c r="G552" s="4">
        <v>38679</v>
      </c>
      <c r="H552" s="4" t="s">
        <v>29</v>
      </c>
      <c r="I552" s="2" t="s">
        <v>40</v>
      </c>
      <c r="R552" s="2" t="s">
        <v>46</v>
      </c>
      <c r="X552" s="2" t="s">
        <v>5537</v>
      </c>
      <c r="Y552" s="2" t="s">
        <v>5620</v>
      </c>
      <c r="Z552" s="2" t="str">
        <f>IF(X552='[1]RULES DONT TOUCH'!$A$1,"N/A",IF(X552='[1]RULES DONT TOUCH'!$A$2,'[1]RULES DONT TOUCH'!$A$9,IF(X552='[1]RULES DONT TOUCH'!$A$3,'[1]RULES DONT TOUCH'!$A$11,IF(X552='[1]RULES DONT TOUCH'!$A$4,'[1]RULES DONT TOUCH'!$A$10,IF(X552='[1]RULES DONT TOUCH'!$A$5,'[1]RULES DONT TOUCH'!$A$13,IF(X552='[1]RULES DONT TOUCH'!$A$16,'[1]RULES DONT TOUCH'!$A$17,IF(X552='[1]RULES DONT TOUCH'!$A$8,'[1]RULES DONT TOUCH'!$A$12,IF(X552='[1]RULES DONT TOUCH'!$A$7,'[1]RULES DONT TOUCH'!$A$18,IF(X552='[1]RULES DONT TOUCH'!$A$23,'[1]RULES DONT TOUCH'!$A$13,IF(X552='[1]RULES DONT TOUCH'!$A$24,'[1]RULES DONT TOUCH'!$A$25,IF(X552='[1]RULES DONT TOUCH'!$A$21,'[1]RULES DONT TOUCH'!$A$22,IF(X552="","More info Needed",0))))))))))))</f>
        <v>Fri-Sat&amp;Sun</v>
      </c>
      <c r="AA552" s="7" t="s">
        <v>5797</v>
      </c>
      <c r="AB552" s="2" t="s">
        <v>30</v>
      </c>
      <c r="AC552" s="2" t="s">
        <v>30</v>
      </c>
      <c r="AD552" s="2" t="str">
        <f>IF(AB552='[1]RULES DONT TOUCH'!$A$1,"N/A",IF(AB552='[1]RULES DONT TOUCH'!$A$2,'[1]RULES DONT TOUCH'!$A$9,IF(AB552='[1]RULES DONT TOUCH'!$A$3,'[1]RULES DONT TOUCH'!$A$11,IF(AB552='[1]RULES DONT TOUCH'!$A$4,'[1]RULES DONT TOUCH'!$A$10,IF(AB552='[1]RULES DONT TOUCH'!$A$24,'[1]RULES DONT TOUCH'!$A$25,IF(AB552='[1]RULES DONT TOUCH'!$A$13,'[1]RULES DONT TOUCH'!$A$13,IF(AB552='[1]RULES DONT TOUCH'!$A$16,'[1]RULES DONT TOUCH'!$A$17,IF(AB552='[1]RULES DONT TOUCH'!$A$5,'[1]RULES DONT TOUCH'!$A$13,IF(AB552='[1]RULES DONT TOUCH'!$A$8,'[1]RULES DONT TOUCH'!$A$12,IF(AB552='[1]RULES DONT TOUCH'!$A$23,'[1]RULES DONT TOUCH'!$A$13,IF(AB552='[1]RULES DONT TOUCH'!$A$21,'[1]RULES DONT TOUCH'!$A$22,IF(AB552='[1]RULES DONT TOUCH'!$A$19,'[1]RULES DONT TOUCH'!$A$20,IF(AB552='[1]RULES DONT TOUCH'!$A$7,'[1]RULES DONT TOUCH'!$A$18,IF(AB552="","More info Needed",0))))))))))))))</f>
        <v>N/A</v>
      </c>
      <c r="AE552" s="2" t="s">
        <v>30</v>
      </c>
      <c r="AF552" s="2" t="s">
        <v>5041</v>
      </c>
      <c r="AH552" s="2" t="s">
        <v>30</v>
      </c>
      <c r="AI552" s="48">
        <f>VLOOKUP(A552,[2]LicensedPremisesLLPG!$B:$AP,40,0)</f>
        <v>10000130483</v>
      </c>
      <c r="AK552" s="2" t="s">
        <v>31</v>
      </c>
      <c r="AL552" s="2" t="s">
        <v>1268</v>
      </c>
      <c r="AM552" s="2" t="s">
        <v>1269</v>
      </c>
      <c r="AN552" s="2" t="s">
        <v>1270</v>
      </c>
      <c r="AO552" s="2" t="s">
        <v>416</v>
      </c>
    </row>
    <row r="553" spans="1:48" x14ac:dyDescent="0.2">
      <c r="A553" s="2">
        <v>37060</v>
      </c>
      <c r="B553" s="6" t="s">
        <v>3214</v>
      </c>
      <c r="C553" s="2" t="s">
        <v>4906</v>
      </c>
      <c r="E553" s="2" t="s">
        <v>67</v>
      </c>
      <c r="F553" s="2" t="s">
        <v>3209</v>
      </c>
      <c r="G553" s="4">
        <v>38679</v>
      </c>
      <c r="H553" s="4" t="s">
        <v>28</v>
      </c>
      <c r="I553" s="2" t="s">
        <v>36</v>
      </c>
      <c r="R553" s="2" t="s">
        <v>27</v>
      </c>
      <c r="X553" s="2" t="s">
        <v>5216</v>
      </c>
      <c r="Y553" s="2" t="s">
        <v>5474</v>
      </c>
      <c r="Z553" s="2" t="str">
        <f>IF(X553='[1]RULES DONT TOUCH'!$A$1,"N/A",IF(X553='[1]RULES DONT TOUCH'!$A$2,'[1]RULES DONT TOUCH'!$A$9,IF(X553='[1]RULES DONT TOUCH'!$A$3,'[1]RULES DONT TOUCH'!$A$11,IF(X553='[1]RULES DONT TOUCH'!$A$4,'[1]RULES DONT TOUCH'!$A$10,IF(X553='[1]RULES DONT TOUCH'!$A$5,'[1]RULES DONT TOUCH'!$A$13,IF(X553='[1]RULES DONT TOUCH'!$A$16,'[1]RULES DONT TOUCH'!$A$17,IF(X553='[1]RULES DONT TOUCH'!$A$8,'[1]RULES DONT TOUCH'!$A$12,IF(X553='[1]RULES DONT TOUCH'!$A$7,'[1]RULES DONT TOUCH'!$A$18,IF(X553='[1]RULES DONT TOUCH'!$A$23,'[1]RULES DONT TOUCH'!$A$13,IF(X553='[1]RULES DONT TOUCH'!$A$24,'[1]RULES DONT TOUCH'!$A$25,IF(X553='[1]RULES DONT TOUCH'!$A$21,'[1]RULES DONT TOUCH'!$A$22,IF(X553="","More info Needed",0))))))))))))</f>
        <v>Sun</v>
      </c>
      <c r="AA553" s="2" t="s">
        <v>5469</v>
      </c>
      <c r="AB553" s="2" t="s">
        <v>30</v>
      </c>
      <c r="AC553" s="2" t="s">
        <v>30</v>
      </c>
      <c r="AD553" s="2" t="str">
        <f>IF(AB553='[1]RULES DONT TOUCH'!$A$1,"N/A",IF(AB553='[1]RULES DONT TOUCH'!$A$2,'[1]RULES DONT TOUCH'!$A$9,IF(AB553='[1]RULES DONT TOUCH'!$A$3,'[1]RULES DONT TOUCH'!$A$11,IF(AB553='[1]RULES DONT TOUCH'!$A$4,'[1]RULES DONT TOUCH'!$A$10,IF(AB553='[1]RULES DONT TOUCH'!$A$24,'[1]RULES DONT TOUCH'!$A$25,IF(AB553='[1]RULES DONT TOUCH'!$A$13,'[1]RULES DONT TOUCH'!$A$13,IF(AB553='[1]RULES DONT TOUCH'!$A$16,'[1]RULES DONT TOUCH'!$A$17,IF(AB553='[1]RULES DONT TOUCH'!$A$5,'[1]RULES DONT TOUCH'!$A$13,IF(AB553='[1]RULES DONT TOUCH'!$A$8,'[1]RULES DONT TOUCH'!$A$12,IF(AB553='[1]RULES DONT TOUCH'!$A$23,'[1]RULES DONT TOUCH'!$A$13,IF(AB553='[1]RULES DONT TOUCH'!$A$21,'[1]RULES DONT TOUCH'!$A$22,IF(AB553='[1]RULES DONT TOUCH'!$A$19,'[1]RULES DONT TOUCH'!$A$20,IF(AB553='[1]RULES DONT TOUCH'!$A$7,'[1]RULES DONT TOUCH'!$A$18,IF(AB553="","More info Needed",0))))))))))))))</f>
        <v>N/A</v>
      </c>
      <c r="AE553" s="2" t="s">
        <v>30</v>
      </c>
      <c r="AF553" s="2" t="s">
        <v>5048</v>
      </c>
      <c r="AH553" s="2" t="s">
        <v>30</v>
      </c>
      <c r="AI553" s="48">
        <f>VLOOKUP(A553,[2]LicensedPremisesLLPG!$B:$AP,40,0)</f>
        <v>100031569703</v>
      </c>
      <c r="AK553" s="2" t="s">
        <v>31</v>
      </c>
      <c r="AL553" s="2" t="s">
        <v>3211</v>
      </c>
      <c r="AM553" s="2" t="s">
        <v>3212</v>
      </c>
      <c r="AN553" s="2" t="s">
        <v>3213</v>
      </c>
      <c r="AO553" s="2" t="s">
        <v>416</v>
      </c>
    </row>
    <row r="554" spans="1:48" ht="15" customHeight="1" x14ac:dyDescent="0.2">
      <c r="A554" s="2">
        <v>35808</v>
      </c>
      <c r="B554" s="2" t="s">
        <v>2526</v>
      </c>
      <c r="C554" s="2" t="s">
        <v>2524</v>
      </c>
      <c r="E554" s="2" t="s">
        <v>25</v>
      </c>
      <c r="F554" s="2" t="s">
        <v>2527</v>
      </c>
      <c r="G554" s="4">
        <v>38680</v>
      </c>
      <c r="H554" s="4" t="s">
        <v>29</v>
      </c>
      <c r="I554" s="2" t="s">
        <v>36</v>
      </c>
      <c r="R554" s="2" t="s">
        <v>27</v>
      </c>
      <c r="X554" s="2" t="s">
        <v>5397</v>
      </c>
      <c r="Y554" s="2" t="s">
        <v>30</v>
      </c>
      <c r="Z554" s="2" t="str">
        <f>IF(X554='[1]RULES DONT TOUCH'!$A$1,"N/A",IF(X554='[1]RULES DONT TOUCH'!$A$2,'[1]RULES DONT TOUCH'!$A$9,IF(X554='[1]RULES DONT TOUCH'!$A$3,'[1]RULES DONT TOUCH'!$A$11,IF(X554='[1]RULES DONT TOUCH'!$A$4,'[1]RULES DONT TOUCH'!$A$10,IF(X554='[1]RULES DONT TOUCH'!$A$5,'[1]RULES DONT TOUCH'!$A$13,IF(X554='[1]RULES DONT TOUCH'!$A$16,'[1]RULES DONT TOUCH'!$A$17,IF(X554='[1]RULES DONT TOUCH'!$A$8,'[1]RULES DONT TOUCH'!$A$12,IF(X554='[1]RULES DONT TOUCH'!$A$7,'[1]RULES DONT TOUCH'!$A$18,IF(X554='[1]RULES DONT TOUCH'!$A$23,'[1]RULES DONT TOUCH'!$A$13,IF(X554='[1]RULES DONT TOUCH'!$A$24,'[1]RULES DONT TOUCH'!$A$25,IF(X554='[1]RULES DONT TOUCH'!$A$21,'[1]RULES DONT TOUCH'!$A$22,IF(X554="","More info Needed",0))))))))))))</f>
        <v>N/A</v>
      </c>
      <c r="AA554" s="2" t="s">
        <v>30</v>
      </c>
      <c r="AB554" s="2" t="s">
        <v>30</v>
      </c>
      <c r="AC554" s="2" t="s">
        <v>30</v>
      </c>
      <c r="AD554" s="2" t="str">
        <f>IF(AB554='[1]RULES DONT TOUCH'!$A$1,"N/A",IF(AB554='[1]RULES DONT TOUCH'!$A$2,'[1]RULES DONT TOUCH'!$A$9,IF(AB554='[1]RULES DONT TOUCH'!$A$3,'[1]RULES DONT TOUCH'!$A$11,IF(AB554='[1]RULES DONT TOUCH'!$A$4,'[1]RULES DONT TOUCH'!$A$10,IF(AB554='[1]RULES DONT TOUCH'!$A$24,'[1]RULES DONT TOUCH'!$A$25,IF(AB554='[1]RULES DONT TOUCH'!$A$13,'[1]RULES DONT TOUCH'!$A$13,IF(AB554='[1]RULES DONT TOUCH'!$A$16,'[1]RULES DONT TOUCH'!$A$17,IF(AB554='[1]RULES DONT TOUCH'!$A$5,'[1]RULES DONT TOUCH'!$A$13,IF(AB554='[1]RULES DONT TOUCH'!$A$8,'[1]RULES DONT TOUCH'!$A$12,IF(AB554='[1]RULES DONT TOUCH'!$A$23,'[1]RULES DONT TOUCH'!$A$13,IF(AB554='[1]RULES DONT TOUCH'!$A$21,'[1]RULES DONT TOUCH'!$A$22,IF(AB554='[1]RULES DONT TOUCH'!$A$19,'[1]RULES DONT TOUCH'!$A$20,IF(AB554='[1]RULES DONT TOUCH'!$A$7,'[1]RULES DONT TOUCH'!$A$18,IF(AB554="","More info Needed",0))))))))))))))</f>
        <v>N/A</v>
      </c>
      <c r="AE554" s="2" t="s">
        <v>30</v>
      </c>
      <c r="AF554" s="2" t="s">
        <v>5048</v>
      </c>
      <c r="AH554" s="2" t="s">
        <v>30</v>
      </c>
      <c r="AI554" s="48">
        <f>VLOOKUP(A554,[2]LicensedPremisesLLPG!$B:$AP,40,0)</f>
        <v>100031606627</v>
      </c>
      <c r="AK554" s="2" t="s">
        <v>31</v>
      </c>
      <c r="AL554" s="2" t="s">
        <v>2528</v>
      </c>
      <c r="AM554" s="2" t="s">
        <v>2529</v>
      </c>
      <c r="AN554" s="6" t="s">
        <v>2530</v>
      </c>
      <c r="AO554" s="2" t="s">
        <v>416</v>
      </c>
    </row>
    <row r="555" spans="1:48" x14ac:dyDescent="0.2">
      <c r="A555" s="2">
        <v>35860</v>
      </c>
      <c r="B555" s="2" t="s">
        <v>382</v>
      </c>
      <c r="C555" s="2" t="s">
        <v>5679</v>
      </c>
      <c r="E555" s="2" t="s">
        <v>67</v>
      </c>
      <c r="F555" s="2" t="s">
        <v>383</v>
      </c>
      <c r="G555" s="4">
        <v>38680</v>
      </c>
      <c r="H555" s="4" t="s">
        <v>28</v>
      </c>
      <c r="I555" s="2" t="s">
        <v>36</v>
      </c>
      <c r="R555" s="2" t="s">
        <v>27</v>
      </c>
      <c r="X555" s="2" t="s">
        <v>5103</v>
      </c>
      <c r="Y555" s="2" t="s">
        <v>5796</v>
      </c>
      <c r="Z555" s="2" t="str">
        <f>IF(X555='[1]RULES DONT TOUCH'!$A$1,"N/A",IF(X555='[1]RULES DONT TOUCH'!$A$2,'[1]RULES DONT TOUCH'!$A$9,IF(X555='[1]RULES DONT TOUCH'!$A$3,'[1]RULES DONT TOUCH'!$A$11,IF(X555='[1]RULES DONT TOUCH'!$A$4,'[1]RULES DONT TOUCH'!$A$10,IF(X555='[1]RULES DONT TOUCH'!$A$5,'[1]RULES DONT TOUCH'!$A$13,IF(X555='[1]RULES DONT TOUCH'!$A$16,'[1]RULES DONT TOUCH'!$A$17,IF(X555='[1]RULES DONT TOUCH'!$A$8,'[1]RULES DONT TOUCH'!$A$12,IF(X555='[1]RULES DONT TOUCH'!$A$7,'[1]RULES DONT TOUCH'!$A$18,IF(X555='[1]RULES DONT TOUCH'!$A$23,'[1]RULES DONT TOUCH'!$A$13,IF(X555='[1]RULES DONT TOUCH'!$A$24,'[1]RULES DONT TOUCH'!$A$25,IF(X555='[1]RULES DONT TOUCH'!$A$21,'[1]RULES DONT TOUCH'!$A$22,IF(X555="","More info Needed",0))))))))))))</f>
        <v>N/A</v>
      </c>
      <c r="AA555" s="2" t="s">
        <v>5795</v>
      </c>
      <c r="AB555" s="2" t="s">
        <v>30</v>
      </c>
      <c r="AC555" s="2" t="s">
        <v>30</v>
      </c>
      <c r="AD555" s="2" t="str">
        <f>IF(AB555='[1]RULES DONT TOUCH'!$A$1,"N/A",IF(AB555='[1]RULES DONT TOUCH'!$A$2,'[1]RULES DONT TOUCH'!$A$9,IF(AB555='[1]RULES DONT TOUCH'!$A$3,'[1]RULES DONT TOUCH'!$A$11,IF(AB555='[1]RULES DONT TOUCH'!$A$4,'[1]RULES DONT TOUCH'!$A$10,IF(AB555='[1]RULES DONT TOUCH'!$A$24,'[1]RULES DONT TOUCH'!$A$25,IF(AB555='[1]RULES DONT TOUCH'!$A$13,'[1]RULES DONT TOUCH'!$A$13,IF(AB555='[1]RULES DONT TOUCH'!$A$16,'[1]RULES DONT TOUCH'!$A$17,IF(AB555='[1]RULES DONT TOUCH'!$A$5,'[1]RULES DONT TOUCH'!$A$13,IF(AB555='[1]RULES DONT TOUCH'!$A$8,'[1]RULES DONT TOUCH'!$A$12,IF(AB555='[1]RULES DONT TOUCH'!$A$23,'[1]RULES DONT TOUCH'!$A$13,IF(AB555='[1]RULES DONT TOUCH'!$A$21,'[1]RULES DONT TOUCH'!$A$22,IF(AB555='[1]RULES DONT TOUCH'!$A$19,'[1]RULES DONT TOUCH'!$A$20,IF(AB555='[1]RULES DONT TOUCH'!$A$7,'[1]RULES DONT TOUCH'!$A$18,IF(AB555="","More info Needed",0))))))))))))))</f>
        <v>N/A</v>
      </c>
      <c r="AE555" s="2" t="s">
        <v>30</v>
      </c>
      <c r="AF555" s="2" t="s">
        <v>5041</v>
      </c>
      <c r="AH555" s="2" t="s">
        <v>30</v>
      </c>
      <c r="AI555" s="48">
        <f>VLOOKUP(A555,[2]LicensedPremisesLLPG!$B:$AP,40,0)</f>
        <v>100032131429</v>
      </c>
      <c r="AK555" s="2" t="s">
        <v>31</v>
      </c>
      <c r="AL555" s="2" t="s">
        <v>843</v>
      </c>
      <c r="AM555" s="2" t="s">
        <v>844</v>
      </c>
      <c r="AN555" s="2" t="s">
        <v>845</v>
      </c>
      <c r="AO555" s="2" t="s">
        <v>416</v>
      </c>
    </row>
    <row r="556" spans="1:48" x14ac:dyDescent="0.2">
      <c r="A556" s="2">
        <v>35888</v>
      </c>
      <c r="B556" s="6" t="s">
        <v>85</v>
      </c>
      <c r="C556" s="2" t="s">
        <v>4790</v>
      </c>
      <c r="E556" s="2" t="s">
        <v>67</v>
      </c>
      <c r="F556" s="2" t="s">
        <v>1941</v>
      </c>
      <c r="G556" s="4">
        <v>38680</v>
      </c>
      <c r="H556" s="4" t="s">
        <v>29</v>
      </c>
      <c r="I556" s="2" t="s">
        <v>36</v>
      </c>
      <c r="R556" s="2" t="s">
        <v>27</v>
      </c>
      <c r="X556" s="2" t="s">
        <v>5453</v>
      </c>
      <c r="Y556" s="2" t="s">
        <v>5844</v>
      </c>
      <c r="Z556" s="2" t="str">
        <f>IF(X556='[1]RULES DONT TOUCH'!$A$1,"N/A",IF(X556='[1]RULES DONT TOUCH'!$A$2,'[1]RULES DONT TOUCH'!$A$9,IF(X556='[1]RULES DONT TOUCH'!$A$3,'[1]RULES DONT TOUCH'!$A$11,IF(X556='[1]RULES DONT TOUCH'!$A$4,'[1]RULES DONT TOUCH'!$A$10,IF(X556='[1]RULES DONT TOUCH'!$A$5,'[1]RULES DONT TOUCH'!$A$13,IF(X556='[1]RULES DONT TOUCH'!$A$16,'[1]RULES DONT TOUCH'!$A$17,IF(X556='[1]RULES DONT TOUCH'!$A$8,'[1]RULES DONT TOUCH'!$A$12,IF(X556='[1]RULES DONT TOUCH'!$A$7,'[1]RULES DONT TOUCH'!$A$18,IF(X556='[1]RULES DONT TOUCH'!$A$23,'[1]RULES DONT TOUCH'!$A$13,IF(X556='[1]RULES DONT TOUCH'!$A$24,'[1]RULES DONT TOUCH'!$A$25,IF(X556='[1]RULES DONT TOUCH'!$A$21,'[1]RULES DONT TOUCH'!$A$22,IF(X556="","More info Needed",0))))))))))))</f>
        <v>Fri,Sat - Sun</v>
      </c>
      <c r="AA556" s="7" t="s">
        <v>5845</v>
      </c>
      <c r="AB556" s="2" t="s">
        <v>30</v>
      </c>
      <c r="AC556" s="2" t="s">
        <v>30</v>
      </c>
      <c r="AD556" s="2" t="str">
        <f>IF(AB556='[1]RULES DONT TOUCH'!$A$1,"N/A",IF(AB556='[1]RULES DONT TOUCH'!$A$2,'[1]RULES DONT TOUCH'!$A$9,IF(AB556='[1]RULES DONT TOUCH'!$A$3,'[1]RULES DONT TOUCH'!$A$11,IF(AB556='[1]RULES DONT TOUCH'!$A$4,'[1]RULES DONT TOUCH'!$A$10,IF(AB556='[1]RULES DONT TOUCH'!$A$24,'[1]RULES DONT TOUCH'!$A$25,IF(AB556='[1]RULES DONT TOUCH'!$A$13,'[1]RULES DONT TOUCH'!$A$13,IF(AB556='[1]RULES DONT TOUCH'!$A$16,'[1]RULES DONT TOUCH'!$A$17,IF(AB556='[1]RULES DONT TOUCH'!$A$5,'[1]RULES DONT TOUCH'!$A$13,IF(AB556='[1]RULES DONT TOUCH'!$A$8,'[1]RULES DONT TOUCH'!$A$12,IF(AB556='[1]RULES DONT TOUCH'!$A$23,'[1]RULES DONT TOUCH'!$A$13,IF(AB556='[1]RULES DONT TOUCH'!$A$21,'[1]RULES DONT TOUCH'!$A$22,IF(AB556='[1]RULES DONT TOUCH'!$A$19,'[1]RULES DONT TOUCH'!$A$20,IF(AB556='[1]RULES DONT TOUCH'!$A$7,'[1]RULES DONT TOUCH'!$A$18,IF(AB556="","More info Needed",0))))))))))))))</f>
        <v>N/A</v>
      </c>
      <c r="AE556" s="2" t="s">
        <v>30</v>
      </c>
      <c r="AF556" s="2" t="s">
        <v>5041</v>
      </c>
      <c r="AH556" s="2" t="s">
        <v>30</v>
      </c>
      <c r="AI556" s="48">
        <f>VLOOKUP(A556,[2]LicensedPremisesLLPG!$B:$AP,40,0)</f>
        <v>100032289021</v>
      </c>
      <c r="AK556" s="2" t="s">
        <v>31</v>
      </c>
      <c r="AL556" s="2" t="s">
        <v>1942</v>
      </c>
      <c r="AM556" s="2" t="s">
        <v>1943</v>
      </c>
      <c r="AN556" s="2" t="s">
        <v>1944</v>
      </c>
      <c r="AO556" s="2" t="s">
        <v>416</v>
      </c>
    </row>
    <row r="557" spans="1:48" ht="15" customHeight="1" x14ac:dyDescent="0.2">
      <c r="A557" s="2">
        <v>36113</v>
      </c>
      <c r="B557" s="6" t="s">
        <v>3536</v>
      </c>
      <c r="C557" s="6" t="s">
        <v>4981</v>
      </c>
      <c r="E557" s="2" t="s">
        <v>67</v>
      </c>
      <c r="F557" s="2" t="s">
        <v>3016</v>
      </c>
      <c r="G557" s="4">
        <v>38680</v>
      </c>
      <c r="H557" s="4" t="s">
        <v>29</v>
      </c>
      <c r="I557" s="2" t="s">
        <v>45</v>
      </c>
      <c r="S557" s="2" t="s">
        <v>18</v>
      </c>
      <c r="X557" s="2" t="s">
        <v>5537</v>
      </c>
      <c r="Y557" s="2" t="s">
        <v>5606</v>
      </c>
      <c r="Z557" s="2" t="str">
        <f>IF(X557='[1]RULES DONT TOUCH'!$A$1,"N/A",IF(X557='[1]RULES DONT TOUCH'!$A$2,'[1]RULES DONT TOUCH'!$A$9,IF(X557='[1]RULES DONT TOUCH'!$A$3,'[1]RULES DONT TOUCH'!$A$11,IF(X557='[1]RULES DONT TOUCH'!$A$4,'[1]RULES DONT TOUCH'!$A$10,IF(X557='[1]RULES DONT TOUCH'!$A$5,'[1]RULES DONT TOUCH'!$A$13,IF(X557='[1]RULES DONT TOUCH'!$A$16,'[1]RULES DONT TOUCH'!$A$17,IF(X557='[1]RULES DONT TOUCH'!$A$8,'[1]RULES DONT TOUCH'!$A$12,IF(X557='[1]RULES DONT TOUCH'!$A$7,'[1]RULES DONT TOUCH'!$A$18,IF(X557='[1]RULES DONT TOUCH'!$A$23,'[1]RULES DONT TOUCH'!$A$13,IF(X557='[1]RULES DONT TOUCH'!$A$24,'[1]RULES DONT TOUCH'!$A$25,IF(X557='[1]RULES DONT TOUCH'!$A$21,'[1]RULES DONT TOUCH'!$A$22,IF(X557="","More info Needed",0))))))))))))</f>
        <v>Fri-Sat&amp;Sun</v>
      </c>
      <c r="AA557" s="2" t="s">
        <v>5607</v>
      </c>
      <c r="AB557" s="2" t="s">
        <v>5537</v>
      </c>
      <c r="AC557" s="2" t="s">
        <v>5426</v>
      </c>
      <c r="AD557" s="2" t="str">
        <f>IF(AB557='[1]RULES DONT TOUCH'!$A$1,"N/A",IF(AB557='[1]RULES DONT TOUCH'!$A$2,'[1]RULES DONT TOUCH'!$A$9,IF(AB557='[1]RULES DONT TOUCH'!$A$3,'[1]RULES DONT TOUCH'!$A$11,IF(AB557='[1]RULES DONT TOUCH'!$A$4,'[1]RULES DONT TOUCH'!$A$10,IF(AB557='[1]RULES DONT TOUCH'!$A$24,'[1]RULES DONT TOUCH'!$A$25,IF(AB557='[1]RULES DONT TOUCH'!$A$13,'[1]RULES DONT TOUCH'!$A$13,IF(AB557='[1]RULES DONT TOUCH'!$A$16,'[1]RULES DONT TOUCH'!$A$17,IF(AB557='[1]RULES DONT TOUCH'!$A$5,'[1]RULES DONT TOUCH'!$A$13,IF(AB557='[1]RULES DONT TOUCH'!$A$8,'[1]RULES DONT TOUCH'!$A$12,IF(AB557='[1]RULES DONT TOUCH'!$A$23,'[1]RULES DONT TOUCH'!$A$13,IF(AB557='[1]RULES DONT TOUCH'!$A$21,'[1]RULES DONT TOUCH'!$A$22,IF(AB557='[1]RULES DONT TOUCH'!$A$19,'[1]RULES DONT TOUCH'!$A$20,IF(AB557='[1]RULES DONT TOUCH'!$A$7,'[1]RULES DONT TOUCH'!$A$18,IF(AB557="","More info Needed",0))))))))))))))</f>
        <v>Fri-Sat&amp;Sun</v>
      </c>
      <c r="AE557" s="2" t="s">
        <v>5427</v>
      </c>
      <c r="AF557" s="2" t="s">
        <v>5041</v>
      </c>
      <c r="AH557" s="2" t="s">
        <v>30</v>
      </c>
      <c r="AI557" s="48">
        <f>VLOOKUP(A557,[2]LicensedPremisesLLPG!$B:$AP,40,0)</f>
        <v>100032289657</v>
      </c>
      <c r="AJ557" s="2" t="s">
        <v>29</v>
      </c>
      <c r="AK557" s="2" t="s">
        <v>37</v>
      </c>
      <c r="AL557" s="2" t="s">
        <v>3537</v>
      </c>
      <c r="AM557" s="2" t="s">
        <v>3538</v>
      </c>
      <c r="AN557" s="6" t="s">
        <v>3016</v>
      </c>
      <c r="AO557" s="2" t="s">
        <v>3539</v>
      </c>
    </row>
    <row r="558" spans="1:48" ht="14.25" customHeight="1" x14ac:dyDescent="0.2">
      <c r="A558" s="2">
        <v>36160</v>
      </c>
      <c r="B558" s="2" t="s">
        <v>3998</v>
      </c>
      <c r="C558" s="2" t="s">
        <v>3999</v>
      </c>
      <c r="E558" s="2" t="s">
        <v>67</v>
      </c>
      <c r="F558" s="2" t="s">
        <v>4000</v>
      </c>
      <c r="G558" s="4">
        <v>38680</v>
      </c>
      <c r="H558" s="4" t="s">
        <v>29</v>
      </c>
      <c r="I558" s="2" t="s">
        <v>5119</v>
      </c>
      <c r="S558" s="2" t="s">
        <v>42</v>
      </c>
      <c r="Z558" s="2" t="str">
        <f>IF(X558='[1]RULES DONT TOUCH'!$A$1,"N/A",IF(X558='[1]RULES DONT TOUCH'!$A$2,'[1]RULES DONT TOUCH'!$A$9,IF(X558='[1]RULES DONT TOUCH'!$A$3,'[1]RULES DONT TOUCH'!$A$11,IF(X558='[1]RULES DONT TOUCH'!$A$4,'[1]RULES DONT TOUCH'!$A$10,IF(X558='[1]RULES DONT TOUCH'!$A$5,'[1]RULES DONT TOUCH'!$A$13,IF(X558='[1]RULES DONT TOUCH'!$A$16,'[1]RULES DONT TOUCH'!$A$17,IF(X558='[1]RULES DONT TOUCH'!$A$8,'[1]RULES DONT TOUCH'!$A$12,IF(X558='[1]RULES DONT TOUCH'!$A$7,'[1]RULES DONT TOUCH'!$A$18,IF(X558='[1]RULES DONT TOUCH'!$A$23,'[1]RULES DONT TOUCH'!$A$13,IF(X558='[1]RULES DONT TOUCH'!$A$24,'[1]RULES DONT TOUCH'!$A$25,IF(X558='[1]RULES DONT TOUCH'!$A$21,'[1]RULES DONT TOUCH'!$A$22,IF(X558="","More info Needed",0))))))))))))</f>
        <v>More info Needed</v>
      </c>
      <c r="AB558" s="2" t="s">
        <v>5103</v>
      </c>
      <c r="AC558" s="2" t="s">
        <v>5426</v>
      </c>
      <c r="AD558" s="2" t="str">
        <f>IF(AB558='[1]RULES DONT TOUCH'!$A$1,"N/A",IF(AB558='[1]RULES DONT TOUCH'!$A$2,'[1]RULES DONT TOUCH'!$A$9,IF(AB558='[1]RULES DONT TOUCH'!$A$3,'[1]RULES DONT TOUCH'!$A$11,IF(AB558='[1]RULES DONT TOUCH'!$A$4,'[1]RULES DONT TOUCH'!$A$10,IF(AB558='[1]RULES DONT TOUCH'!$A$24,'[1]RULES DONT TOUCH'!$A$25,IF(AB558='[1]RULES DONT TOUCH'!$A$13,'[1]RULES DONT TOUCH'!$A$13,IF(AB558='[1]RULES DONT TOUCH'!$A$16,'[1]RULES DONT TOUCH'!$A$17,IF(AB558='[1]RULES DONT TOUCH'!$A$5,'[1]RULES DONT TOUCH'!$A$13,IF(AB558='[1]RULES DONT TOUCH'!$A$8,'[1]RULES DONT TOUCH'!$A$12,IF(AB558='[1]RULES DONT TOUCH'!$A$23,'[1]RULES DONT TOUCH'!$A$13,IF(AB558='[1]RULES DONT TOUCH'!$A$21,'[1]RULES DONT TOUCH'!$A$22,IF(AB558='[1]RULES DONT TOUCH'!$A$19,'[1]RULES DONT TOUCH'!$A$20,IF(AB558='[1]RULES DONT TOUCH'!$A$7,'[1]RULES DONT TOUCH'!$A$18,IF(AB558="","More info Needed",0))))))))))))))</f>
        <v>N/A</v>
      </c>
      <c r="AE558" s="2" t="s">
        <v>30</v>
      </c>
      <c r="AF558" s="2" t="s">
        <v>5048</v>
      </c>
      <c r="AH558" s="2" t="s">
        <v>30</v>
      </c>
      <c r="AI558" s="48">
        <v>10094986790</v>
      </c>
      <c r="AJ558" s="2" t="s">
        <v>29</v>
      </c>
      <c r="AK558" s="2" t="s">
        <v>52</v>
      </c>
      <c r="AL558" s="2" t="s">
        <v>4001</v>
      </c>
      <c r="AM558" s="2" t="s">
        <v>4002</v>
      </c>
      <c r="AN558" s="2" t="s">
        <v>4000</v>
      </c>
      <c r="AO558" s="2" t="s">
        <v>5042</v>
      </c>
    </row>
    <row r="559" spans="1:48" x14ac:dyDescent="0.2">
      <c r="A559" s="2">
        <v>36463</v>
      </c>
      <c r="B559" s="2" t="s">
        <v>3796</v>
      </c>
      <c r="C559" s="2" t="s">
        <v>3797</v>
      </c>
      <c r="E559" s="2" t="s">
        <v>67</v>
      </c>
      <c r="F559" s="2" t="s">
        <v>3798</v>
      </c>
      <c r="G559" s="4">
        <v>38680</v>
      </c>
      <c r="H559" s="4" t="s">
        <v>29</v>
      </c>
      <c r="I559" s="2" t="s">
        <v>36</v>
      </c>
      <c r="R559" s="2" t="s">
        <v>27</v>
      </c>
      <c r="X559" s="2" t="s">
        <v>5103</v>
      </c>
      <c r="Y559" s="2" t="s">
        <v>5814</v>
      </c>
      <c r="Z559" s="2" t="str">
        <f>IF(X559='[1]RULES DONT TOUCH'!$A$1,"N/A",IF(X559='[1]RULES DONT TOUCH'!$A$2,'[1]RULES DONT TOUCH'!$A$9,IF(X559='[1]RULES DONT TOUCH'!$A$3,'[1]RULES DONT TOUCH'!$A$11,IF(X559='[1]RULES DONT TOUCH'!$A$4,'[1]RULES DONT TOUCH'!$A$10,IF(X559='[1]RULES DONT TOUCH'!$A$5,'[1]RULES DONT TOUCH'!$A$13,IF(X559='[1]RULES DONT TOUCH'!$A$16,'[1]RULES DONT TOUCH'!$A$17,IF(X559='[1]RULES DONT TOUCH'!$A$8,'[1]RULES DONT TOUCH'!$A$12,IF(X559='[1]RULES DONT TOUCH'!$A$7,'[1]RULES DONT TOUCH'!$A$18,IF(X559='[1]RULES DONT TOUCH'!$A$23,'[1]RULES DONT TOUCH'!$A$13,IF(X559='[1]RULES DONT TOUCH'!$A$24,'[1]RULES DONT TOUCH'!$A$25,IF(X559='[1]RULES DONT TOUCH'!$A$21,'[1]RULES DONT TOUCH'!$A$22,IF(X559="","More info Needed",0))))))))))))</f>
        <v>N/A</v>
      </c>
      <c r="AA559" s="2" t="s">
        <v>30</v>
      </c>
      <c r="AB559" s="2" t="s">
        <v>30</v>
      </c>
      <c r="AC559" s="2" t="s">
        <v>30</v>
      </c>
      <c r="AD559" s="2" t="str">
        <f>IF(AB559='[1]RULES DONT TOUCH'!$A$1,"N/A",IF(AB559='[1]RULES DONT TOUCH'!$A$2,'[1]RULES DONT TOUCH'!$A$9,IF(AB559='[1]RULES DONT TOUCH'!$A$3,'[1]RULES DONT TOUCH'!$A$11,IF(AB559='[1]RULES DONT TOUCH'!$A$4,'[1]RULES DONT TOUCH'!$A$10,IF(AB559='[1]RULES DONT TOUCH'!$A$24,'[1]RULES DONT TOUCH'!$A$25,IF(AB559='[1]RULES DONT TOUCH'!$A$13,'[1]RULES DONT TOUCH'!$A$13,IF(AB559='[1]RULES DONT TOUCH'!$A$16,'[1]RULES DONT TOUCH'!$A$17,IF(AB559='[1]RULES DONT TOUCH'!$A$5,'[1]RULES DONT TOUCH'!$A$13,IF(AB559='[1]RULES DONT TOUCH'!$A$8,'[1]RULES DONT TOUCH'!$A$12,IF(AB559='[1]RULES DONT TOUCH'!$A$23,'[1]RULES DONT TOUCH'!$A$13,IF(AB559='[1]RULES DONT TOUCH'!$A$21,'[1]RULES DONT TOUCH'!$A$22,IF(AB559='[1]RULES DONT TOUCH'!$A$19,'[1]RULES DONT TOUCH'!$A$20,IF(AB559='[1]RULES DONT TOUCH'!$A$7,'[1]RULES DONT TOUCH'!$A$18,IF(AB559="","More info Needed",0))))))))))))))</f>
        <v>N/A</v>
      </c>
      <c r="AE559" s="2" t="s">
        <v>30</v>
      </c>
      <c r="AF559" s="2" t="s">
        <v>5041</v>
      </c>
      <c r="AH559" s="2" t="s">
        <v>30</v>
      </c>
      <c r="AI559" s="48">
        <f>VLOOKUP(A559,[2]LicensedPremisesLLPG!$B:$AP,40,0)</f>
        <v>100032097269</v>
      </c>
      <c r="AK559" s="2" t="s">
        <v>31</v>
      </c>
      <c r="AL559" s="2" t="s">
        <v>3799</v>
      </c>
      <c r="AM559" s="2" t="s">
        <v>3800</v>
      </c>
      <c r="AN559" s="2" t="s">
        <v>3798</v>
      </c>
      <c r="AO559" s="2" t="s">
        <v>36</v>
      </c>
    </row>
    <row r="560" spans="1:48" ht="14.25" customHeight="1" x14ac:dyDescent="0.2">
      <c r="A560" s="2">
        <v>36480</v>
      </c>
      <c r="B560" s="6" t="s">
        <v>85</v>
      </c>
      <c r="C560" s="2" t="s">
        <v>5743</v>
      </c>
      <c r="E560" s="2" t="s">
        <v>67</v>
      </c>
      <c r="F560" s="2" t="s">
        <v>923</v>
      </c>
      <c r="G560" s="4">
        <v>38680</v>
      </c>
      <c r="H560" s="4" t="s">
        <v>29</v>
      </c>
      <c r="I560" s="2" t="s">
        <v>36</v>
      </c>
      <c r="R560" s="2" t="s">
        <v>27</v>
      </c>
      <c r="U560" s="2" t="s">
        <v>29</v>
      </c>
      <c r="V560" s="2" t="s">
        <v>29</v>
      </c>
      <c r="W560" s="2" t="s">
        <v>29</v>
      </c>
      <c r="X560" s="2" t="s">
        <v>5753</v>
      </c>
      <c r="Y560" s="2" t="s">
        <v>5754</v>
      </c>
      <c r="Z560" s="2">
        <f>IF(X560='[1]RULES DONT TOUCH'!$A$1,"N/A",IF(X560='[1]RULES DONT TOUCH'!$A$2,'[1]RULES DONT TOUCH'!$A$9,IF(X560='[1]RULES DONT TOUCH'!$A$3,'[1]RULES DONT TOUCH'!$A$11,IF(X560='[1]RULES DONT TOUCH'!$A$4,'[1]RULES DONT TOUCH'!$A$10,IF(X560='[1]RULES DONT TOUCH'!$A$5,'[1]RULES DONT TOUCH'!$A$13,IF(X560='[1]RULES DONT TOUCH'!$A$16,'[1]RULES DONT TOUCH'!$A$17,IF(X560='[1]RULES DONT TOUCH'!$A$8,'[1]RULES DONT TOUCH'!$A$12,IF(X560='[1]RULES DONT TOUCH'!$A$7,'[1]RULES DONT TOUCH'!$A$18,IF(X560='[1]RULES DONT TOUCH'!$A$23,'[1]RULES DONT TOUCH'!$A$13,IF(X560='[1]RULES DONT TOUCH'!$A$24,'[1]RULES DONT TOUCH'!$A$25,IF(X560='[1]RULES DONT TOUCH'!$A$21,'[1]RULES DONT TOUCH'!$A$22,IF(X560="","More info Needed",0))))))))))))</f>
        <v>0</v>
      </c>
      <c r="AA560" s="2" t="s">
        <v>5754</v>
      </c>
      <c r="AB560" s="2" t="s">
        <v>30</v>
      </c>
      <c r="AC560" s="2" t="s">
        <v>30</v>
      </c>
      <c r="AD560" s="2" t="str">
        <f>IF(AB560='[1]RULES DONT TOUCH'!$A$1,"N/A",IF(AB560='[1]RULES DONT TOUCH'!$A$2,'[1]RULES DONT TOUCH'!$A$9,IF(AB560='[1]RULES DONT TOUCH'!$A$3,'[1]RULES DONT TOUCH'!$A$11,IF(AB560='[1]RULES DONT TOUCH'!$A$4,'[1]RULES DONT TOUCH'!$A$10,IF(AB560='[1]RULES DONT TOUCH'!$A$24,'[1]RULES DONT TOUCH'!$A$25,IF(AB560='[1]RULES DONT TOUCH'!$A$13,'[1]RULES DONT TOUCH'!$A$13,IF(AB560='[1]RULES DONT TOUCH'!$A$16,'[1]RULES DONT TOUCH'!$A$17,IF(AB560='[1]RULES DONT TOUCH'!$A$5,'[1]RULES DONT TOUCH'!$A$13,IF(AB560='[1]RULES DONT TOUCH'!$A$8,'[1]RULES DONT TOUCH'!$A$12,IF(AB560='[1]RULES DONT TOUCH'!$A$23,'[1]RULES DONT TOUCH'!$A$13,IF(AB560='[1]RULES DONT TOUCH'!$A$21,'[1]RULES DONT TOUCH'!$A$22,IF(AB560='[1]RULES DONT TOUCH'!$A$19,'[1]RULES DONT TOUCH'!$A$20,IF(AB560='[1]RULES DONT TOUCH'!$A$7,'[1]RULES DONT TOUCH'!$A$18,IF(AB560="","More info Needed",0))))))))))))))</f>
        <v>N/A</v>
      </c>
      <c r="AE560" s="2" t="s">
        <v>30</v>
      </c>
      <c r="AF560" s="2" t="s">
        <v>5041</v>
      </c>
      <c r="AH560" s="2" t="s">
        <v>30</v>
      </c>
      <c r="AI560" s="48">
        <f>VLOOKUP(A560,[2]LicensedPremisesLLPG!$B:$AP,40,0)</f>
        <v>10023984554</v>
      </c>
      <c r="AJ560" s="2" t="s">
        <v>29</v>
      </c>
      <c r="AK560" s="2" t="s">
        <v>31</v>
      </c>
      <c r="AL560" s="2" t="s">
        <v>924</v>
      </c>
      <c r="AM560" s="2" t="s">
        <v>925</v>
      </c>
      <c r="AN560" s="2" t="s">
        <v>922</v>
      </c>
      <c r="AO560" s="2" t="s">
        <v>416</v>
      </c>
      <c r="AV560" s="7" t="s">
        <v>5756</v>
      </c>
    </row>
    <row r="561" spans="1:41" x14ac:dyDescent="0.2">
      <c r="A561" s="2">
        <v>36942</v>
      </c>
      <c r="B561" s="6" t="s">
        <v>3734</v>
      </c>
      <c r="C561" s="2" t="s">
        <v>5277</v>
      </c>
      <c r="E561" s="2" t="s">
        <v>67</v>
      </c>
      <c r="F561" s="2" t="s">
        <v>3735</v>
      </c>
      <c r="G561" s="4">
        <v>38680</v>
      </c>
      <c r="H561" s="4" t="s">
        <v>29</v>
      </c>
      <c r="I561" s="2" t="s">
        <v>45</v>
      </c>
      <c r="K561" s="2" t="s">
        <v>112</v>
      </c>
      <c r="N561" s="2" t="s">
        <v>48</v>
      </c>
      <c r="O561" s="2" t="s">
        <v>41</v>
      </c>
      <c r="P561" s="2" t="s">
        <v>49</v>
      </c>
      <c r="Q561" s="2" t="s">
        <v>83</v>
      </c>
      <c r="R561" s="2" t="s">
        <v>27</v>
      </c>
      <c r="S561" s="2" t="s">
        <v>18</v>
      </c>
      <c r="U561" s="2" t="s">
        <v>29</v>
      </c>
      <c r="V561" s="2" t="s">
        <v>29</v>
      </c>
      <c r="W561" s="2" t="s">
        <v>29</v>
      </c>
      <c r="X561" s="2" t="s">
        <v>5103</v>
      </c>
      <c r="Y561" s="2" t="s">
        <v>5211</v>
      </c>
      <c r="Z561" s="2" t="str">
        <f>IF(X561='[1]RULES DONT TOUCH'!$A$1,"N/A",IF(X561='[1]RULES DONT TOUCH'!$A$2,'[1]RULES DONT TOUCH'!$A$9,IF(X561='[1]RULES DONT TOUCH'!$A$3,'[1]RULES DONT TOUCH'!$A$11,IF(X561='[1]RULES DONT TOUCH'!$A$4,'[1]RULES DONT TOUCH'!$A$10,IF(X561='[1]RULES DONT TOUCH'!$A$5,'[1]RULES DONT TOUCH'!$A$13,IF(X561='[1]RULES DONT TOUCH'!$A$16,'[1]RULES DONT TOUCH'!$A$17,IF(X561='[1]RULES DONT TOUCH'!$A$8,'[1]RULES DONT TOUCH'!$A$12,IF(X561='[1]RULES DONT TOUCH'!$A$7,'[1]RULES DONT TOUCH'!$A$18,IF(X561='[1]RULES DONT TOUCH'!$A$23,'[1]RULES DONT TOUCH'!$A$13,IF(X561='[1]RULES DONT TOUCH'!$A$24,'[1]RULES DONT TOUCH'!$A$25,IF(X561='[1]RULES DONT TOUCH'!$A$21,'[1]RULES DONT TOUCH'!$A$22,IF(X561="","More info Needed",0))))))))))))</f>
        <v>N/A</v>
      </c>
      <c r="AA561" s="2" t="s">
        <v>30</v>
      </c>
      <c r="AB561" s="2" t="s">
        <v>5103</v>
      </c>
      <c r="AC561" s="2" t="s">
        <v>5316</v>
      </c>
      <c r="AD561" s="2" t="str">
        <f>IF(AB561='[1]RULES DONT TOUCH'!$A$1,"N/A",IF(AB561='[1]RULES DONT TOUCH'!$A$2,'[1]RULES DONT TOUCH'!$A$9,IF(AB561='[1]RULES DONT TOUCH'!$A$3,'[1]RULES DONT TOUCH'!$A$11,IF(AB561='[1]RULES DONT TOUCH'!$A$4,'[1]RULES DONT TOUCH'!$A$10,IF(AB561='[1]RULES DONT TOUCH'!$A$24,'[1]RULES DONT TOUCH'!$A$25,IF(AB561='[1]RULES DONT TOUCH'!$A$13,'[1]RULES DONT TOUCH'!$A$13,IF(AB561='[1]RULES DONT TOUCH'!$A$16,'[1]RULES DONT TOUCH'!$A$17,IF(AB561='[1]RULES DONT TOUCH'!$A$5,'[1]RULES DONT TOUCH'!$A$13,IF(AB561='[1]RULES DONT TOUCH'!$A$8,'[1]RULES DONT TOUCH'!$A$12,IF(AB561='[1]RULES DONT TOUCH'!$A$23,'[1]RULES DONT TOUCH'!$A$13,IF(AB561='[1]RULES DONT TOUCH'!$A$21,'[1]RULES DONT TOUCH'!$A$22,IF(AB561='[1]RULES DONT TOUCH'!$A$19,'[1]RULES DONT TOUCH'!$A$20,IF(AB561='[1]RULES DONT TOUCH'!$A$7,'[1]RULES DONT TOUCH'!$A$18,IF(AB561="","More info Needed",0))))))))))))))</f>
        <v>N/A</v>
      </c>
      <c r="AE561" s="2" t="s">
        <v>30</v>
      </c>
      <c r="AF561" s="2" t="s">
        <v>5041</v>
      </c>
      <c r="AH561" s="2" t="s">
        <v>47</v>
      </c>
      <c r="AI561" s="48">
        <f>VLOOKUP(A561,[2]LicensedPremisesLLPG!$B:$AP,40,0)</f>
        <v>10022957316</v>
      </c>
      <c r="AJ561" s="2" t="s">
        <v>7163</v>
      </c>
      <c r="AK561" s="2" t="s">
        <v>43</v>
      </c>
      <c r="AL561" s="2" t="s">
        <v>8692</v>
      </c>
      <c r="AM561" s="2" t="s">
        <v>8693</v>
      </c>
      <c r="AN561" s="2" t="s">
        <v>8694</v>
      </c>
      <c r="AO561" s="2" t="s">
        <v>8695</v>
      </c>
    </row>
    <row r="562" spans="1:41" x14ac:dyDescent="0.2">
      <c r="A562" s="2">
        <v>36136</v>
      </c>
      <c r="B562" s="6" t="s">
        <v>2120</v>
      </c>
      <c r="C562" s="2" t="s">
        <v>4830</v>
      </c>
      <c r="D562" s="2" t="s">
        <v>2121</v>
      </c>
      <c r="E562" s="2" t="s">
        <v>67</v>
      </c>
      <c r="F562" s="2" t="s">
        <v>2122</v>
      </c>
      <c r="G562" s="4">
        <v>38681</v>
      </c>
      <c r="H562" s="4" t="s">
        <v>28</v>
      </c>
      <c r="I562" s="2" t="s">
        <v>36</v>
      </c>
      <c r="R562" s="2" t="s">
        <v>27</v>
      </c>
      <c r="X562" s="2" t="s">
        <v>5105</v>
      </c>
      <c r="Y562" s="2" t="s">
        <v>5157</v>
      </c>
      <c r="Z562" s="2" t="str">
        <f>IF(X562='[1]RULES DONT TOUCH'!$A$1,"N/A",IF(X562='[1]RULES DONT TOUCH'!$A$2,'[1]RULES DONT TOUCH'!$A$9,IF(X562='[1]RULES DONT TOUCH'!$A$3,'[1]RULES DONT TOUCH'!$A$11,IF(X562='[1]RULES DONT TOUCH'!$A$4,'[1]RULES DONT TOUCH'!$A$10,IF(X562='[1]RULES DONT TOUCH'!$A$5,'[1]RULES DONT TOUCH'!$A$13,IF(X562='[1]RULES DONT TOUCH'!$A$16,'[1]RULES DONT TOUCH'!$A$17,IF(X562='[1]RULES DONT TOUCH'!$A$8,'[1]RULES DONT TOUCH'!$A$12,IF(X562='[1]RULES DONT TOUCH'!$A$7,'[1]RULES DONT TOUCH'!$A$18,IF(X562='[1]RULES DONT TOUCH'!$A$23,'[1]RULES DONT TOUCH'!$A$13,IF(X562='[1]RULES DONT TOUCH'!$A$24,'[1]RULES DONT TOUCH'!$A$25,IF(X562='[1]RULES DONT TOUCH'!$A$21,'[1]RULES DONT TOUCH'!$A$22,IF(X562="","More info Needed",0))))))))))))</f>
        <v>Fri-Sat</v>
      </c>
      <c r="AA562" s="2" t="s">
        <v>5158</v>
      </c>
      <c r="AB562" s="2" t="s">
        <v>30</v>
      </c>
      <c r="AC562" s="2" t="s">
        <v>30</v>
      </c>
      <c r="AD562" s="2" t="str">
        <f>IF(AB562='[1]RULES DONT TOUCH'!$A$1,"N/A",IF(AB562='[1]RULES DONT TOUCH'!$A$2,'[1]RULES DONT TOUCH'!$A$9,IF(AB562='[1]RULES DONT TOUCH'!$A$3,'[1]RULES DONT TOUCH'!$A$11,IF(AB562='[1]RULES DONT TOUCH'!$A$4,'[1]RULES DONT TOUCH'!$A$10,IF(AB562='[1]RULES DONT TOUCH'!$A$24,'[1]RULES DONT TOUCH'!$A$25,IF(AB562='[1]RULES DONT TOUCH'!$A$13,'[1]RULES DONT TOUCH'!$A$13,IF(AB562='[1]RULES DONT TOUCH'!$A$16,'[1]RULES DONT TOUCH'!$A$17,IF(AB562='[1]RULES DONT TOUCH'!$A$5,'[1]RULES DONT TOUCH'!$A$13,IF(AB562='[1]RULES DONT TOUCH'!$A$8,'[1]RULES DONT TOUCH'!$A$12,IF(AB562='[1]RULES DONT TOUCH'!$A$23,'[1]RULES DONT TOUCH'!$A$13,IF(AB562='[1]RULES DONT TOUCH'!$A$21,'[1]RULES DONT TOUCH'!$A$22,IF(AB562='[1]RULES DONT TOUCH'!$A$19,'[1]RULES DONT TOUCH'!$A$20,IF(AB562='[1]RULES DONT TOUCH'!$A$7,'[1]RULES DONT TOUCH'!$A$18,IF(AB562="","More info Needed",0))))))))))))))</f>
        <v>N/A</v>
      </c>
      <c r="AE562" s="2" t="s">
        <v>30</v>
      </c>
      <c r="AF562" s="2" t="s">
        <v>5048</v>
      </c>
      <c r="AH562" s="2" t="s">
        <v>30</v>
      </c>
      <c r="AI562" s="48">
        <f>VLOOKUP(A562,[2]LicensedPremisesLLPG!$B:$AP,40,0)</f>
        <v>200001384913</v>
      </c>
      <c r="AK562" s="2" t="s">
        <v>31</v>
      </c>
      <c r="AL562" s="2" t="s">
        <v>2123</v>
      </c>
      <c r="AM562" s="2" t="s">
        <v>2124</v>
      </c>
      <c r="AN562" s="2" t="s">
        <v>2125</v>
      </c>
      <c r="AO562" s="2" t="s">
        <v>416</v>
      </c>
    </row>
    <row r="563" spans="1:41" x14ac:dyDescent="0.2">
      <c r="A563" s="2">
        <v>36143</v>
      </c>
      <c r="B563" s="6" t="s">
        <v>3479</v>
      </c>
      <c r="C563" s="2" t="s">
        <v>4972</v>
      </c>
      <c r="E563" s="2" t="s">
        <v>67</v>
      </c>
      <c r="F563" s="2" t="s">
        <v>2878</v>
      </c>
      <c r="G563" s="4">
        <v>38681</v>
      </c>
      <c r="H563" s="4" t="s">
        <v>29</v>
      </c>
      <c r="I563" s="2" t="s">
        <v>40</v>
      </c>
      <c r="N563" s="2" t="s">
        <v>48</v>
      </c>
      <c r="O563" s="2" t="s">
        <v>41</v>
      </c>
      <c r="P563" s="2" t="s">
        <v>49</v>
      </c>
      <c r="R563" s="2" t="s">
        <v>27</v>
      </c>
      <c r="S563" s="2" t="s">
        <v>18</v>
      </c>
      <c r="X563" s="2" t="s">
        <v>5103</v>
      </c>
      <c r="Y563" s="2" t="s">
        <v>5612</v>
      </c>
      <c r="Z563" s="2" t="str">
        <f>IF(X563='[1]RULES DONT TOUCH'!$A$1,"N/A",IF(X563='[1]RULES DONT TOUCH'!$A$2,'[1]RULES DONT TOUCH'!$A$9,IF(X563='[1]RULES DONT TOUCH'!$A$3,'[1]RULES DONT TOUCH'!$A$11,IF(X563='[1]RULES DONT TOUCH'!$A$4,'[1]RULES DONT TOUCH'!$A$10,IF(X563='[1]RULES DONT TOUCH'!$A$5,'[1]RULES DONT TOUCH'!$A$13,IF(X563='[1]RULES DONT TOUCH'!$A$16,'[1]RULES DONT TOUCH'!$A$17,IF(X563='[1]RULES DONT TOUCH'!$A$8,'[1]RULES DONT TOUCH'!$A$12,IF(X563='[1]RULES DONT TOUCH'!$A$7,'[1]RULES DONT TOUCH'!$A$18,IF(X563='[1]RULES DONT TOUCH'!$A$23,'[1]RULES DONT TOUCH'!$A$13,IF(X563='[1]RULES DONT TOUCH'!$A$24,'[1]RULES DONT TOUCH'!$A$25,IF(X563='[1]RULES DONT TOUCH'!$A$21,'[1]RULES DONT TOUCH'!$A$22,IF(X563="","More info Needed",0))))))))))))</f>
        <v>N/A</v>
      </c>
      <c r="AA563" s="2" t="s">
        <v>30</v>
      </c>
      <c r="AB563" s="2" t="s">
        <v>5103</v>
      </c>
      <c r="AC563" s="2" t="s">
        <v>5425</v>
      </c>
      <c r="AD563" s="2" t="str">
        <f>IF(AB563='[1]RULES DONT TOUCH'!$A$1,"N/A",IF(AB563='[1]RULES DONT TOUCH'!$A$2,'[1]RULES DONT TOUCH'!$A$9,IF(AB563='[1]RULES DONT TOUCH'!$A$3,'[1]RULES DONT TOUCH'!$A$11,IF(AB563='[1]RULES DONT TOUCH'!$A$4,'[1]RULES DONT TOUCH'!$A$10,IF(AB563='[1]RULES DONT TOUCH'!$A$24,'[1]RULES DONT TOUCH'!$A$25,IF(AB563='[1]RULES DONT TOUCH'!$A$13,'[1]RULES DONT TOUCH'!$A$13,IF(AB563='[1]RULES DONT TOUCH'!$A$16,'[1]RULES DONT TOUCH'!$A$17,IF(AB563='[1]RULES DONT TOUCH'!$A$5,'[1]RULES DONT TOUCH'!$A$13,IF(AB563='[1]RULES DONT TOUCH'!$A$8,'[1]RULES DONT TOUCH'!$A$12,IF(AB563='[1]RULES DONT TOUCH'!$A$23,'[1]RULES DONT TOUCH'!$A$13,IF(AB563='[1]RULES DONT TOUCH'!$A$21,'[1]RULES DONT TOUCH'!$A$22,IF(AB563='[1]RULES DONT TOUCH'!$A$19,'[1]RULES DONT TOUCH'!$A$20,IF(AB563='[1]RULES DONT TOUCH'!$A$7,'[1]RULES DONT TOUCH'!$A$18,IF(AB563="","More info Needed",0))))))))))))))</f>
        <v>N/A</v>
      </c>
      <c r="AE563" s="2" t="s">
        <v>30</v>
      </c>
      <c r="AF563" s="2" t="s">
        <v>47</v>
      </c>
      <c r="AH563" s="2" t="s">
        <v>47</v>
      </c>
      <c r="AI563" s="48">
        <f>VLOOKUP(A563,[2]LicensedPremisesLLPG!$B:$AP,40,0)</f>
        <v>100032094074</v>
      </c>
      <c r="AJ563" s="2" t="s">
        <v>7163</v>
      </c>
      <c r="AK563" s="2" t="s">
        <v>43</v>
      </c>
      <c r="AL563" s="2" t="s">
        <v>6094</v>
      </c>
      <c r="AM563" s="2" t="s">
        <v>6095</v>
      </c>
      <c r="AN563" s="2" t="s">
        <v>6096</v>
      </c>
      <c r="AO563" s="2" t="s">
        <v>6145</v>
      </c>
    </row>
    <row r="564" spans="1:41" ht="14.25" customHeight="1" x14ac:dyDescent="0.2">
      <c r="A564" s="2">
        <v>36499</v>
      </c>
      <c r="B564" s="2" t="s">
        <v>363</v>
      </c>
      <c r="C564" s="2" t="s">
        <v>5666</v>
      </c>
      <c r="E564" s="2" t="s">
        <v>67</v>
      </c>
      <c r="F564" s="2" t="s">
        <v>360</v>
      </c>
      <c r="G564" s="4">
        <v>38681</v>
      </c>
      <c r="H564" s="4" t="s">
        <v>29</v>
      </c>
      <c r="I564" s="2" t="s">
        <v>40</v>
      </c>
      <c r="S564" s="2" t="s">
        <v>42</v>
      </c>
      <c r="U564" s="2" t="s">
        <v>29</v>
      </c>
      <c r="V564" s="2" t="s">
        <v>29</v>
      </c>
      <c r="W564" s="2" t="s">
        <v>29</v>
      </c>
      <c r="X564" s="2" t="s">
        <v>5103</v>
      </c>
      <c r="Y564" s="2" t="s">
        <v>5434</v>
      </c>
      <c r="Z564" s="2" t="str">
        <f>IF(X564='[1]RULES DONT TOUCH'!$A$1,"N/A",IF(X564='[1]RULES DONT TOUCH'!$A$2,'[1]RULES DONT TOUCH'!$A$9,IF(X564='[1]RULES DONT TOUCH'!$A$3,'[1]RULES DONT TOUCH'!$A$11,IF(X564='[1]RULES DONT TOUCH'!$A$4,'[1]RULES DONT TOUCH'!$A$10,IF(X564='[1]RULES DONT TOUCH'!$A$5,'[1]RULES DONT TOUCH'!$A$13,IF(X564='[1]RULES DONT TOUCH'!$A$16,'[1]RULES DONT TOUCH'!$A$17,IF(X564='[1]RULES DONT TOUCH'!$A$8,'[1]RULES DONT TOUCH'!$A$12,IF(X564='[1]RULES DONT TOUCH'!$A$7,'[1]RULES DONT TOUCH'!$A$18,IF(X564='[1]RULES DONT TOUCH'!$A$23,'[1]RULES DONT TOUCH'!$A$13,IF(X564='[1]RULES DONT TOUCH'!$A$24,'[1]RULES DONT TOUCH'!$A$25,IF(X564='[1]RULES DONT TOUCH'!$A$21,'[1]RULES DONT TOUCH'!$A$22,IF(X564="","More info Needed",0))))))))))))</f>
        <v>N/A</v>
      </c>
      <c r="AA564" s="2" t="s">
        <v>30</v>
      </c>
      <c r="AB564" s="2" t="s">
        <v>5103</v>
      </c>
      <c r="AC564" s="2" t="s">
        <v>5471</v>
      </c>
      <c r="AD564" s="2" t="str">
        <f>IF(AB564='[1]RULES DONT TOUCH'!$A$1,"N/A",IF(AB564='[1]RULES DONT TOUCH'!$A$2,'[1]RULES DONT TOUCH'!$A$9,IF(AB564='[1]RULES DONT TOUCH'!$A$3,'[1]RULES DONT TOUCH'!$A$11,IF(AB564='[1]RULES DONT TOUCH'!$A$4,'[1]RULES DONT TOUCH'!$A$10,IF(AB564='[1]RULES DONT TOUCH'!$A$24,'[1]RULES DONT TOUCH'!$A$25,IF(AB564='[1]RULES DONT TOUCH'!$A$13,'[1]RULES DONT TOUCH'!$A$13,IF(AB564='[1]RULES DONT TOUCH'!$A$16,'[1]RULES DONT TOUCH'!$A$17,IF(AB564='[1]RULES DONT TOUCH'!$A$5,'[1]RULES DONT TOUCH'!$A$13,IF(AB564='[1]RULES DONT TOUCH'!$A$8,'[1]RULES DONT TOUCH'!$A$12,IF(AB564='[1]RULES DONT TOUCH'!$A$23,'[1]RULES DONT TOUCH'!$A$13,IF(AB564='[1]RULES DONT TOUCH'!$A$21,'[1]RULES DONT TOUCH'!$A$22,IF(AB564='[1]RULES DONT TOUCH'!$A$19,'[1]RULES DONT TOUCH'!$A$20,IF(AB564='[1]RULES DONT TOUCH'!$A$7,'[1]RULES DONT TOUCH'!$A$18,IF(AB564="","More info Needed",0))))))))))))))</f>
        <v>N/A</v>
      </c>
      <c r="AE564" s="2" t="s">
        <v>30</v>
      </c>
      <c r="AF564" s="2" t="s">
        <v>5041</v>
      </c>
      <c r="AH564" s="2" t="s">
        <v>47</v>
      </c>
      <c r="AI564" s="48">
        <f>VLOOKUP(A564,[2]LicensedPremisesLLPG!$B:$AP,40,0)</f>
        <v>100032093848</v>
      </c>
      <c r="AJ564" s="2" t="s">
        <v>7162</v>
      </c>
      <c r="AK564" s="2" t="s">
        <v>37</v>
      </c>
      <c r="AL564" s="2" t="s">
        <v>797</v>
      </c>
      <c r="AM564" s="2" t="s">
        <v>798</v>
      </c>
      <c r="AN564" s="2" t="s">
        <v>799</v>
      </c>
      <c r="AO564" s="2" t="s">
        <v>797</v>
      </c>
    </row>
    <row r="565" spans="1:41" x14ac:dyDescent="0.2">
      <c r="A565" s="2">
        <v>37077</v>
      </c>
      <c r="B565" s="6" t="s">
        <v>3629</v>
      </c>
      <c r="C565" s="2" t="s">
        <v>5294</v>
      </c>
      <c r="D565" s="2" t="s">
        <v>121</v>
      </c>
      <c r="E565" s="2" t="s">
        <v>67</v>
      </c>
      <c r="F565" s="2" t="s">
        <v>3609</v>
      </c>
      <c r="G565" s="4">
        <v>38682</v>
      </c>
      <c r="H565" s="4" t="s">
        <v>29</v>
      </c>
      <c r="I565" s="2" t="s">
        <v>36</v>
      </c>
      <c r="R565" s="2" t="s">
        <v>27</v>
      </c>
      <c r="X565" s="2" t="s">
        <v>5105</v>
      </c>
      <c r="Y565" s="2" t="s">
        <v>5824</v>
      </c>
      <c r="Z565" s="2" t="str">
        <f>IF(X565='[1]RULES DONT TOUCH'!$A$1,"N/A",IF(X565='[1]RULES DONT TOUCH'!$A$2,'[1]RULES DONT TOUCH'!$A$9,IF(X565='[1]RULES DONT TOUCH'!$A$3,'[1]RULES DONT TOUCH'!$A$11,IF(X565='[1]RULES DONT TOUCH'!$A$4,'[1]RULES DONT TOUCH'!$A$10,IF(X565='[1]RULES DONT TOUCH'!$A$5,'[1]RULES DONT TOUCH'!$A$13,IF(X565='[1]RULES DONT TOUCH'!$A$16,'[1]RULES DONT TOUCH'!$A$17,IF(X565='[1]RULES DONT TOUCH'!$A$8,'[1]RULES DONT TOUCH'!$A$12,IF(X565='[1]RULES DONT TOUCH'!$A$7,'[1]RULES DONT TOUCH'!$A$18,IF(X565='[1]RULES DONT TOUCH'!$A$23,'[1]RULES DONT TOUCH'!$A$13,IF(X565='[1]RULES DONT TOUCH'!$A$24,'[1]RULES DONT TOUCH'!$A$25,IF(X565='[1]RULES DONT TOUCH'!$A$21,'[1]RULES DONT TOUCH'!$A$22,IF(X565="","More info Needed",0))))))))))))</f>
        <v>Fri-Sat</v>
      </c>
      <c r="AA565" s="2" t="s">
        <v>5374</v>
      </c>
      <c r="AB565" s="2" t="s">
        <v>30</v>
      </c>
      <c r="AC565" s="2" t="s">
        <v>30</v>
      </c>
      <c r="AD565" s="2" t="str">
        <f>IF(AB565='[1]RULES DONT TOUCH'!$A$1,"N/A",IF(AB565='[1]RULES DONT TOUCH'!$A$2,'[1]RULES DONT TOUCH'!$A$9,IF(AB565='[1]RULES DONT TOUCH'!$A$3,'[1]RULES DONT TOUCH'!$A$11,IF(AB565='[1]RULES DONT TOUCH'!$A$4,'[1]RULES DONT TOUCH'!$A$10,IF(AB565='[1]RULES DONT TOUCH'!$A$24,'[1]RULES DONT TOUCH'!$A$25,IF(AB565='[1]RULES DONT TOUCH'!$A$13,'[1]RULES DONT TOUCH'!$A$13,IF(AB565='[1]RULES DONT TOUCH'!$A$16,'[1]RULES DONT TOUCH'!$A$17,IF(AB565='[1]RULES DONT TOUCH'!$A$5,'[1]RULES DONT TOUCH'!$A$13,IF(AB565='[1]RULES DONT TOUCH'!$A$8,'[1]RULES DONT TOUCH'!$A$12,IF(AB565='[1]RULES DONT TOUCH'!$A$23,'[1]RULES DONT TOUCH'!$A$13,IF(AB565='[1]RULES DONT TOUCH'!$A$21,'[1]RULES DONT TOUCH'!$A$22,IF(AB565='[1]RULES DONT TOUCH'!$A$19,'[1]RULES DONT TOUCH'!$A$20,IF(AB565='[1]RULES DONT TOUCH'!$A$7,'[1]RULES DONT TOUCH'!$A$18,IF(AB565="","More info Needed",0))))))))))))))</f>
        <v>N/A</v>
      </c>
      <c r="AE565" s="2" t="s">
        <v>30</v>
      </c>
      <c r="AF565" s="2" t="s">
        <v>5041</v>
      </c>
      <c r="AH565" s="2" t="s">
        <v>30</v>
      </c>
      <c r="AI565" s="48">
        <f>VLOOKUP(A565,[2]LicensedPremisesLLPG!$B:$AP,40,0)</f>
        <v>200001411312</v>
      </c>
      <c r="AK565" s="2" t="s">
        <v>31</v>
      </c>
      <c r="AL565" s="2" t="s">
        <v>3630</v>
      </c>
      <c r="AM565" s="2" t="s">
        <v>3631</v>
      </c>
      <c r="AN565" s="2" t="s">
        <v>3609</v>
      </c>
      <c r="AO565" s="2" t="s">
        <v>416</v>
      </c>
    </row>
    <row r="566" spans="1:41" ht="15" customHeight="1" x14ac:dyDescent="0.2">
      <c r="A566" s="2">
        <v>37102</v>
      </c>
      <c r="B566" s="2" t="s">
        <v>5167</v>
      </c>
      <c r="C566" s="2" t="s">
        <v>5168</v>
      </c>
      <c r="E566" s="2" t="s">
        <v>25</v>
      </c>
      <c r="F566" s="2" t="s">
        <v>1805</v>
      </c>
      <c r="G566" s="4">
        <v>38682</v>
      </c>
      <c r="H566" s="4" t="s">
        <v>28</v>
      </c>
      <c r="I566" s="2" t="s">
        <v>40</v>
      </c>
      <c r="N566" s="2" t="s">
        <v>48</v>
      </c>
      <c r="R566" s="2" t="s">
        <v>27</v>
      </c>
      <c r="W566" s="2" t="s">
        <v>29</v>
      </c>
      <c r="X566" s="2" t="s">
        <v>5103</v>
      </c>
      <c r="Y566" s="2" t="s">
        <v>5169</v>
      </c>
      <c r="Z566" s="2" t="str">
        <f>IF(X566='[1]RULES DONT TOUCH'!$A$1,"N/A",IF(X566='[1]RULES DONT TOUCH'!$A$2,'[1]RULES DONT TOUCH'!$A$9,IF(X566='[1]RULES DONT TOUCH'!$A$3,'[1]RULES DONT TOUCH'!$A$11,IF(X566='[1]RULES DONT TOUCH'!$A$4,'[1]RULES DONT TOUCH'!$A$10,IF(X566='[1]RULES DONT TOUCH'!$A$5,'[1]RULES DONT TOUCH'!$A$13,IF(X566='[1]RULES DONT TOUCH'!$A$16,'[1]RULES DONT TOUCH'!$A$17,IF(X566='[1]RULES DONT TOUCH'!$A$8,'[1]RULES DONT TOUCH'!$A$12,IF(X566='[1]RULES DONT TOUCH'!$A$7,'[1]RULES DONT TOUCH'!$A$18,IF(X566='[1]RULES DONT TOUCH'!$A$23,'[1]RULES DONT TOUCH'!$A$13,IF(X566='[1]RULES DONT TOUCH'!$A$24,'[1]RULES DONT TOUCH'!$A$25,IF(X566='[1]RULES DONT TOUCH'!$A$21,'[1]RULES DONT TOUCH'!$A$22,IF(X566="","More info Needed",0))))))))))))</f>
        <v>N/A</v>
      </c>
      <c r="AA566" s="2" t="s">
        <v>30</v>
      </c>
      <c r="AB566" s="2" t="s">
        <v>30</v>
      </c>
      <c r="AC566" s="2" t="s">
        <v>30</v>
      </c>
      <c r="AD566" s="2" t="str">
        <f>IF(AB566='[1]RULES DONT TOUCH'!$A$1,"N/A",IF(AB566='[1]RULES DONT TOUCH'!$A$2,'[1]RULES DONT TOUCH'!$A$9,IF(AB566='[1]RULES DONT TOUCH'!$A$3,'[1]RULES DONT TOUCH'!$A$11,IF(AB566='[1]RULES DONT TOUCH'!$A$4,'[1]RULES DONT TOUCH'!$A$10,IF(AB566='[1]RULES DONT TOUCH'!$A$24,'[1]RULES DONT TOUCH'!$A$25,IF(AB566='[1]RULES DONT TOUCH'!$A$13,'[1]RULES DONT TOUCH'!$A$13,IF(AB566='[1]RULES DONT TOUCH'!$A$16,'[1]RULES DONT TOUCH'!$A$17,IF(AB566='[1]RULES DONT TOUCH'!$A$5,'[1]RULES DONT TOUCH'!$A$13,IF(AB566='[1]RULES DONT TOUCH'!$A$8,'[1]RULES DONT TOUCH'!$A$12,IF(AB566='[1]RULES DONT TOUCH'!$A$23,'[1]RULES DONT TOUCH'!$A$13,IF(AB566='[1]RULES DONT TOUCH'!$A$21,'[1]RULES DONT TOUCH'!$A$22,IF(AB566='[1]RULES DONT TOUCH'!$A$19,'[1]RULES DONT TOUCH'!$A$20,IF(AB566='[1]RULES DONT TOUCH'!$A$7,'[1]RULES DONT TOUCH'!$A$18,IF(AB566="","More info Needed",0))))))))))))))</f>
        <v>N/A</v>
      </c>
      <c r="AE566" s="2" t="s">
        <v>30</v>
      </c>
      <c r="AF566" s="2" t="s">
        <v>5041</v>
      </c>
      <c r="AH566" s="2" t="s">
        <v>30</v>
      </c>
      <c r="AI566" s="48">
        <v>10090905333</v>
      </c>
      <c r="AJ566" s="2" t="s">
        <v>29</v>
      </c>
      <c r="AK566" s="2" t="s">
        <v>181</v>
      </c>
      <c r="AL566" s="2" t="s">
        <v>5170</v>
      </c>
      <c r="AM566" s="2" t="s">
        <v>5171</v>
      </c>
      <c r="AN566" s="2" t="s">
        <v>5172</v>
      </c>
      <c r="AO566" s="2" t="s">
        <v>416</v>
      </c>
    </row>
    <row r="567" spans="1:41" ht="57" customHeight="1" x14ac:dyDescent="0.2">
      <c r="A567" s="2">
        <v>36159</v>
      </c>
      <c r="B567" s="6" t="s">
        <v>1947</v>
      </c>
      <c r="C567" s="2" t="s">
        <v>4792</v>
      </c>
      <c r="E567" s="2" t="s">
        <v>67</v>
      </c>
      <c r="F567" s="2" t="s">
        <v>1948</v>
      </c>
      <c r="G567" s="4">
        <v>38685</v>
      </c>
      <c r="H567" s="4" t="s">
        <v>29</v>
      </c>
      <c r="I567" s="2" t="s">
        <v>35</v>
      </c>
      <c r="S567" s="2" t="s">
        <v>61</v>
      </c>
      <c r="X567" s="2" t="s">
        <v>5216</v>
      </c>
      <c r="Y567" s="2" t="s">
        <v>5940</v>
      </c>
      <c r="Z567" s="2" t="str">
        <f>IF(X567='[1]RULES DONT TOUCH'!$A$1,"N/A",IF(X567='[1]RULES DONT TOUCH'!$A$2,'[1]RULES DONT TOUCH'!$A$9,IF(X567='[1]RULES DONT TOUCH'!$A$3,'[1]RULES DONT TOUCH'!$A$11,IF(X567='[1]RULES DONT TOUCH'!$A$4,'[1]RULES DONT TOUCH'!$A$10,IF(X567='[1]RULES DONT TOUCH'!$A$5,'[1]RULES DONT TOUCH'!$A$13,IF(X567='[1]RULES DONT TOUCH'!$A$16,'[1]RULES DONT TOUCH'!$A$17,IF(X567='[1]RULES DONT TOUCH'!$A$8,'[1]RULES DONT TOUCH'!$A$12,IF(X567='[1]RULES DONT TOUCH'!$A$7,'[1]RULES DONT TOUCH'!$A$18,IF(X567='[1]RULES DONT TOUCH'!$A$23,'[1]RULES DONT TOUCH'!$A$13,IF(X567='[1]RULES DONT TOUCH'!$A$24,'[1]RULES DONT TOUCH'!$A$25,IF(X567='[1]RULES DONT TOUCH'!$A$21,'[1]RULES DONT TOUCH'!$A$22,IF(X567="","More info Needed",0))))))))))))</f>
        <v>Sun</v>
      </c>
      <c r="AA567" s="2" t="s">
        <v>5941</v>
      </c>
      <c r="AB567" s="2" t="s">
        <v>5216</v>
      </c>
      <c r="AC567" s="2" t="s">
        <v>5940</v>
      </c>
      <c r="AD567" s="2" t="str">
        <f>IF(AB567='[1]RULES DONT TOUCH'!$A$1,"N/A",IF(AB567='[1]RULES DONT TOUCH'!$A$2,'[1]RULES DONT TOUCH'!$A$9,IF(AB567='[1]RULES DONT TOUCH'!$A$3,'[1]RULES DONT TOUCH'!$A$11,IF(AB567='[1]RULES DONT TOUCH'!$A$4,'[1]RULES DONT TOUCH'!$A$10,IF(AB567='[1]RULES DONT TOUCH'!$A$24,'[1]RULES DONT TOUCH'!$A$25,IF(AB567='[1]RULES DONT TOUCH'!$A$13,'[1]RULES DONT TOUCH'!$A$13,IF(AB567='[1]RULES DONT TOUCH'!$A$16,'[1]RULES DONT TOUCH'!$A$17,IF(AB567='[1]RULES DONT TOUCH'!$A$5,'[1]RULES DONT TOUCH'!$A$13,IF(AB567='[1]RULES DONT TOUCH'!$A$8,'[1]RULES DONT TOUCH'!$A$12,IF(AB567='[1]RULES DONT TOUCH'!$A$23,'[1]RULES DONT TOUCH'!$A$13,IF(AB567='[1]RULES DONT TOUCH'!$A$21,'[1]RULES DONT TOUCH'!$A$22,IF(AB567='[1]RULES DONT TOUCH'!$A$19,'[1]RULES DONT TOUCH'!$A$20,IF(AB567='[1]RULES DONT TOUCH'!$A$7,'[1]RULES DONT TOUCH'!$A$18,IF(AB567="","More info Needed",0))))))))))))))</f>
        <v>Sun</v>
      </c>
      <c r="AE567" s="2" t="s">
        <v>5942</v>
      </c>
      <c r="AF567" s="2" t="s">
        <v>5041</v>
      </c>
      <c r="AH567" s="2" t="s">
        <v>72</v>
      </c>
      <c r="AI567" s="48">
        <f>VLOOKUP(A567,[2]LicensedPremisesLLPG!$B:$AP,40,0)</f>
        <v>100032289039</v>
      </c>
      <c r="AJ567" s="2" t="s">
        <v>29</v>
      </c>
      <c r="AK567" s="2" t="s">
        <v>37</v>
      </c>
      <c r="AL567" s="2" t="s">
        <v>1949</v>
      </c>
      <c r="AM567" s="2" t="s">
        <v>1950</v>
      </c>
      <c r="AN567" s="2" t="s">
        <v>1945</v>
      </c>
      <c r="AO567" s="2" t="s">
        <v>1949</v>
      </c>
    </row>
    <row r="568" spans="1:41" x14ac:dyDescent="0.2">
      <c r="A568" s="2">
        <v>35924</v>
      </c>
      <c r="B568" s="6" t="s">
        <v>2165</v>
      </c>
      <c r="C568" s="2" t="s">
        <v>4838</v>
      </c>
      <c r="E568" s="2" t="s">
        <v>67</v>
      </c>
      <c r="F568" s="2" t="s">
        <v>2163</v>
      </c>
      <c r="G568" s="4">
        <v>38687</v>
      </c>
      <c r="H568" s="4" t="s">
        <v>29</v>
      </c>
      <c r="I568" s="2" t="s">
        <v>36</v>
      </c>
      <c r="R568" s="2" t="s">
        <v>27</v>
      </c>
      <c r="X568" s="2" t="s">
        <v>5103</v>
      </c>
      <c r="Y568" s="2" t="s">
        <v>5529</v>
      </c>
      <c r="Z568" s="2" t="str">
        <f>IF(X568='[1]RULES DONT TOUCH'!$A$1,"N/A",IF(X568='[1]RULES DONT TOUCH'!$A$2,'[1]RULES DONT TOUCH'!$A$9,IF(X568='[1]RULES DONT TOUCH'!$A$3,'[1]RULES DONT TOUCH'!$A$11,IF(X568='[1]RULES DONT TOUCH'!$A$4,'[1]RULES DONT TOUCH'!$A$10,IF(X568='[1]RULES DONT TOUCH'!$A$5,'[1]RULES DONT TOUCH'!$A$13,IF(X568='[1]RULES DONT TOUCH'!$A$16,'[1]RULES DONT TOUCH'!$A$17,IF(X568='[1]RULES DONT TOUCH'!$A$8,'[1]RULES DONT TOUCH'!$A$12,IF(X568='[1]RULES DONT TOUCH'!$A$7,'[1]RULES DONT TOUCH'!$A$18,IF(X568='[1]RULES DONT TOUCH'!$A$23,'[1]RULES DONT TOUCH'!$A$13,IF(X568='[1]RULES DONT TOUCH'!$A$24,'[1]RULES DONT TOUCH'!$A$25,IF(X568='[1]RULES DONT TOUCH'!$A$21,'[1]RULES DONT TOUCH'!$A$22,IF(X568="","More info Needed",0))))))))))))</f>
        <v>N/A</v>
      </c>
      <c r="AA568" s="2" t="s">
        <v>30</v>
      </c>
      <c r="AB568" s="2" t="s">
        <v>30</v>
      </c>
      <c r="AC568" s="2" t="s">
        <v>30</v>
      </c>
      <c r="AD568" s="2" t="str">
        <f>IF(AB568='[1]RULES DONT TOUCH'!$A$1,"N/A",IF(AB568='[1]RULES DONT TOUCH'!$A$2,'[1]RULES DONT TOUCH'!$A$9,IF(AB568='[1]RULES DONT TOUCH'!$A$3,'[1]RULES DONT TOUCH'!$A$11,IF(AB568='[1]RULES DONT TOUCH'!$A$4,'[1]RULES DONT TOUCH'!$A$10,IF(AB568='[1]RULES DONT TOUCH'!$A$24,'[1]RULES DONT TOUCH'!$A$25,IF(AB568='[1]RULES DONT TOUCH'!$A$13,'[1]RULES DONT TOUCH'!$A$13,IF(AB568='[1]RULES DONT TOUCH'!$A$16,'[1]RULES DONT TOUCH'!$A$17,IF(AB568='[1]RULES DONT TOUCH'!$A$5,'[1]RULES DONT TOUCH'!$A$13,IF(AB568='[1]RULES DONT TOUCH'!$A$8,'[1]RULES DONT TOUCH'!$A$12,IF(AB568='[1]RULES DONT TOUCH'!$A$23,'[1]RULES DONT TOUCH'!$A$13,IF(AB568='[1]RULES DONT TOUCH'!$A$21,'[1]RULES DONT TOUCH'!$A$22,IF(AB568='[1]RULES DONT TOUCH'!$A$19,'[1]RULES DONT TOUCH'!$A$20,IF(AB568='[1]RULES DONT TOUCH'!$A$7,'[1]RULES DONT TOUCH'!$A$18,IF(AB568="","More info Needed",0))))))))))))))</f>
        <v>N/A</v>
      </c>
      <c r="AE568" s="2" t="s">
        <v>30</v>
      </c>
      <c r="AF568" s="2" t="s">
        <v>5041</v>
      </c>
      <c r="AH568" s="2" t="s">
        <v>30</v>
      </c>
      <c r="AI568" s="48">
        <f>VLOOKUP(A568,[2]LicensedPremisesLLPG!$B:$AP,40,0)</f>
        <v>100032128235</v>
      </c>
      <c r="AK568" s="2" t="s">
        <v>31</v>
      </c>
      <c r="AL568" s="2" t="s">
        <v>2167</v>
      </c>
      <c r="AM568" s="2" t="s">
        <v>2166</v>
      </c>
      <c r="AN568" s="6" t="s">
        <v>2168</v>
      </c>
      <c r="AO568" s="2" t="s">
        <v>416</v>
      </c>
    </row>
    <row r="569" spans="1:41" x14ac:dyDescent="0.2">
      <c r="A569" s="2">
        <v>35945</v>
      </c>
      <c r="B569" s="6" t="s">
        <v>3022</v>
      </c>
      <c r="C569" s="2" t="s">
        <v>4868</v>
      </c>
      <c r="E569" s="2" t="s">
        <v>67</v>
      </c>
      <c r="F569" s="2" t="s">
        <v>3023</v>
      </c>
      <c r="G569" s="4">
        <v>38687</v>
      </c>
      <c r="H569" s="4" t="s">
        <v>29</v>
      </c>
      <c r="I569" s="2" t="s">
        <v>45</v>
      </c>
      <c r="N569" s="2" t="s">
        <v>48</v>
      </c>
      <c r="O569" s="2" t="s">
        <v>41</v>
      </c>
      <c r="P569" s="2" t="s">
        <v>49</v>
      </c>
      <c r="Q569" s="2" t="s">
        <v>83</v>
      </c>
      <c r="R569" s="2" t="s">
        <v>27</v>
      </c>
      <c r="S569" s="2" t="s">
        <v>18</v>
      </c>
      <c r="X569" s="2" t="s">
        <v>5537</v>
      </c>
      <c r="Y569" s="2" t="s">
        <v>5686</v>
      </c>
      <c r="Z569" s="2" t="str">
        <f>IF(X569='[1]RULES DONT TOUCH'!$A$1,"N/A",IF(X569='[1]RULES DONT TOUCH'!$A$2,'[1]RULES DONT TOUCH'!$A$9,IF(X569='[1]RULES DONT TOUCH'!$A$3,'[1]RULES DONT TOUCH'!$A$11,IF(X569='[1]RULES DONT TOUCH'!$A$4,'[1]RULES DONT TOUCH'!$A$10,IF(X569='[1]RULES DONT TOUCH'!$A$5,'[1]RULES DONT TOUCH'!$A$13,IF(X569='[1]RULES DONT TOUCH'!$A$16,'[1]RULES DONT TOUCH'!$A$17,IF(X569='[1]RULES DONT TOUCH'!$A$8,'[1]RULES DONT TOUCH'!$A$12,IF(X569='[1]RULES DONT TOUCH'!$A$7,'[1]RULES DONT TOUCH'!$A$18,IF(X569='[1]RULES DONT TOUCH'!$A$23,'[1]RULES DONT TOUCH'!$A$13,IF(X569='[1]RULES DONT TOUCH'!$A$24,'[1]RULES DONT TOUCH'!$A$25,IF(X569='[1]RULES DONT TOUCH'!$A$21,'[1]RULES DONT TOUCH'!$A$22,IF(X569="","More info Needed",0))))))))))))</f>
        <v>Fri-Sat&amp;Sun</v>
      </c>
      <c r="AA569" s="7" t="s">
        <v>5964</v>
      </c>
      <c r="AB569" s="2" t="s">
        <v>5105</v>
      </c>
      <c r="AC569" s="2" t="s">
        <v>5965</v>
      </c>
      <c r="AD569" s="2" t="str">
        <f>IF(AB569='[1]RULES DONT TOUCH'!$A$1,"N/A",IF(AB569='[1]RULES DONT TOUCH'!$A$2,'[1]RULES DONT TOUCH'!$A$9,IF(AB569='[1]RULES DONT TOUCH'!$A$3,'[1]RULES DONT TOUCH'!$A$11,IF(AB569='[1]RULES DONT TOUCH'!$A$4,'[1]RULES DONT TOUCH'!$A$10,IF(AB569='[1]RULES DONT TOUCH'!$A$24,'[1]RULES DONT TOUCH'!$A$25,IF(AB569='[1]RULES DONT TOUCH'!$A$13,'[1]RULES DONT TOUCH'!$A$13,IF(AB569='[1]RULES DONT TOUCH'!$A$16,'[1]RULES DONT TOUCH'!$A$17,IF(AB569='[1]RULES DONT TOUCH'!$A$5,'[1]RULES DONT TOUCH'!$A$13,IF(AB569='[1]RULES DONT TOUCH'!$A$8,'[1]RULES DONT TOUCH'!$A$12,IF(AB569='[1]RULES DONT TOUCH'!$A$23,'[1]RULES DONT TOUCH'!$A$13,IF(AB569='[1]RULES DONT TOUCH'!$A$21,'[1]RULES DONT TOUCH'!$A$22,IF(AB569='[1]RULES DONT TOUCH'!$A$19,'[1]RULES DONT TOUCH'!$A$20,IF(AB569='[1]RULES DONT TOUCH'!$A$7,'[1]RULES DONT TOUCH'!$A$18,IF(AB569="","More info Needed",0))))))))))))))</f>
        <v>Fri-Sat</v>
      </c>
      <c r="AE569" s="2" t="s">
        <v>5427</v>
      </c>
      <c r="AF569" s="2" t="s">
        <v>5431</v>
      </c>
      <c r="AH569" s="2" t="s">
        <v>47</v>
      </c>
      <c r="AI569" s="48">
        <f>VLOOKUP(A569,[2]LicensedPremisesLLPG!$B:$AP,40,0)</f>
        <v>200001377389</v>
      </c>
      <c r="AJ569" s="2" t="s">
        <v>7162</v>
      </c>
      <c r="AK569" s="2" t="s">
        <v>43</v>
      </c>
      <c r="AL569" s="2" t="s">
        <v>2151</v>
      </c>
      <c r="AM569" s="2" t="s">
        <v>886</v>
      </c>
      <c r="AN569" s="2" t="s">
        <v>896</v>
      </c>
      <c r="AO569" s="2" t="s">
        <v>8525</v>
      </c>
    </row>
    <row r="570" spans="1:41" ht="15" customHeight="1" x14ac:dyDescent="0.2">
      <c r="A570" s="2">
        <v>36185</v>
      </c>
      <c r="B570" s="6" t="s">
        <v>3751</v>
      </c>
      <c r="C570" s="2" t="s">
        <v>5273</v>
      </c>
      <c r="E570" s="2" t="s">
        <v>67</v>
      </c>
      <c r="F570" s="2" t="s">
        <v>3752</v>
      </c>
      <c r="G570" s="4">
        <v>38687</v>
      </c>
      <c r="H570" s="4" t="s">
        <v>29</v>
      </c>
      <c r="I570" s="2" t="s">
        <v>36</v>
      </c>
      <c r="R570" s="2" t="s">
        <v>27</v>
      </c>
      <c r="X570" s="2" t="s">
        <v>5216</v>
      </c>
      <c r="Y570" s="2" t="s">
        <v>5527</v>
      </c>
      <c r="Z570" s="2" t="str">
        <f>IF(X570='[1]RULES DONT TOUCH'!$A$1,"N/A",IF(X570='[1]RULES DONT TOUCH'!$A$2,'[1]RULES DONT TOUCH'!$A$9,IF(X570='[1]RULES DONT TOUCH'!$A$3,'[1]RULES DONT TOUCH'!$A$11,IF(X570='[1]RULES DONT TOUCH'!$A$4,'[1]RULES DONT TOUCH'!$A$10,IF(X570='[1]RULES DONT TOUCH'!$A$5,'[1]RULES DONT TOUCH'!$A$13,IF(X570='[1]RULES DONT TOUCH'!$A$16,'[1]RULES DONT TOUCH'!$A$17,IF(X570='[1]RULES DONT TOUCH'!$A$8,'[1]RULES DONT TOUCH'!$A$12,IF(X570='[1]RULES DONT TOUCH'!$A$7,'[1]RULES DONT TOUCH'!$A$18,IF(X570='[1]RULES DONT TOUCH'!$A$23,'[1]RULES DONT TOUCH'!$A$13,IF(X570='[1]RULES DONT TOUCH'!$A$24,'[1]RULES DONT TOUCH'!$A$25,IF(X570='[1]RULES DONT TOUCH'!$A$21,'[1]RULES DONT TOUCH'!$A$22,IF(X570="","More info Needed",0))))))))))))</f>
        <v>Sun</v>
      </c>
      <c r="AA570" s="2" t="s">
        <v>5181</v>
      </c>
      <c r="AB570" s="2" t="s">
        <v>30</v>
      </c>
      <c r="AC570" s="2" t="s">
        <v>30</v>
      </c>
      <c r="AD570" s="2" t="str">
        <f>IF(AB570='[1]RULES DONT TOUCH'!$A$1,"N/A",IF(AB570='[1]RULES DONT TOUCH'!$A$2,'[1]RULES DONT TOUCH'!$A$9,IF(AB570='[1]RULES DONT TOUCH'!$A$3,'[1]RULES DONT TOUCH'!$A$11,IF(AB570='[1]RULES DONT TOUCH'!$A$4,'[1]RULES DONT TOUCH'!$A$10,IF(AB570='[1]RULES DONT TOUCH'!$A$24,'[1]RULES DONT TOUCH'!$A$25,IF(AB570='[1]RULES DONT TOUCH'!$A$13,'[1]RULES DONT TOUCH'!$A$13,IF(AB570='[1]RULES DONT TOUCH'!$A$16,'[1]RULES DONT TOUCH'!$A$17,IF(AB570='[1]RULES DONT TOUCH'!$A$5,'[1]RULES DONT TOUCH'!$A$13,IF(AB570='[1]RULES DONT TOUCH'!$A$8,'[1]RULES DONT TOUCH'!$A$12,IF(AB570='[1]RULES DONT TOUCH'!$A$23,'[1]RULES DONT TOUCH'!$A$13,IF(AB570='[1]RULES DONT TOUCH'!$A$21,'[1]RULES DONT TOUCH'!$A$22,IF(AB570='[1]RULES DONT TOUCH'!$A$19,'[1]RULES DONT TOUCH'!$A$20,IF(AB570='[1]RULES DONT TOUCH'!$A$7,'[1]RULES DONT TOUCH'!$A$18,IF(AB570="","More info Needed",0))))))))))))))</f>
        <v>N/A</v>
      </c>
      <c r="AE570" s="2" t="s">
        <v>30</v>
      </c>
      <c r="AF570" s="2" t="s">
        <v>5041</v>
      </c>
      <c r="AH570" s="2" t="s">
        <v>30</v>
      </c>
      <c r="AI570" s="48">
        <f>VLOOKUP(A570,[2]LicensedPremisesLLPG!$B:$AP,40,0)</f>
        <v>100032093467</v>
      </c>
      <c r="AK570" s="2" t="s">
        <v>31</v>
      </c>
      <c r="AL570" s="2" t="s">
        <v>3753</v>
      </c>
      <c r="AM570" s="2" t="s">
        <v>3754</v>
      </c>
      <c r="AN570" s="2" t="s">
        <v>3755</v>
      </c>
      <c r="AO570" s="2" t="s">
        <v>416</v>
      </c>
    </row>
    <row r="571" spans="1:41" ht="14.25" customHeight="1" x14ac:dyDescent="0.2">
      <c r="A571" s="2">
        <v>36190</v>
      </c>
      <c r="B571" s="6" t="s">
        <v>3446</v>
      </c>
      <c r="C571" s="6" t="s">
        <v>4965</v>
      </c>
      <c r="D571" s="2" t="s">
        <v>3447</v>
      </c>
      <c r="E571" s="2" t="s">
        <v>67</v>
      </c>
      <c r="F571" s="2" t="s">
        <v>3448</v>
      </c>
      <c r="G571" s="4">
        <v>38687</v>
      </c>
      <c r="H571" s="4" t="s">
        <v>29</v>
      </c>
      <c r="I571" s="2" t="s">
        <v>111</v>
      </c>
      <c r="J571" s="2" t="s">
        <v>129</v>
      </c>
      <c r="K571" s="2" t="s">
        <v>112</v>
      </c>
      <c r="M571" s="2" t="s">
        <v>130</v>
      </c>
      <c r="N571" s="2" t="s">
        <v>20</v>
      </c>
      <c r="O571" s="2" t="s">
        <v>131</v>
      </c>
      <c r="P571" s="2" t="s">
        <v>49</v>
      </c>
      <c r="Q571" s="2" t="s">
        <v>83</v>
      </c>
      <c r="R571" s="2" t="s">
        <v>27</v>
      </c>
      <c r="S571" s="2" t="s">
        <v>18</v>
      </c>
      <c r="X571" s="2" t="s">
        <v>5463</v>
      </c>
      <c r="Y571" s="2" t="s">
        <v>30</v>
      </c>
      <c r="Z571" s="2">
        <f>IF(X571='[1]RULES DONT TOUCH'!$A$1,"N/A",IF(X571='[1]RULES DONT TOUCH'!$A$2,'[1]RULES DONT TOUCH'!$A$9,IF(X571='[1]RULES DONT TOUCH'!$A$3,'[1]RULES DONT TOUCH'!$A$11,IF(X571='[1]RULES DONT TOUCH'!$A$4,'[1]RULES DONT TOUCH'!$A$10,IF(X571='[1]RULES DONT TOUCH'!$A$5,'[1]RULES DONT TOUCH'!$A$13,IF(X571='[1]RULES DONT TOUCH'!$A$16,'[1]RULES DONT TOUCH'!$A$17,IF(X571='[1]RULES DONT TOUCH'!$A$8,'[1]RULES DONT TOUCH'!$A$12,IF(X571='[1]RULES DONT TOUCH'!$A$7,'[1]RULES DONT TOUCH'!$A$18,IF(X571='[1]RULES DONT TOUCH'!$A$23,'[1]RULES DONT TOUCH'!$A$13,IF(X571='[1]RULES DONT TOUCH'!$A$24,'[1]RULES DONT TOUCH'!$A$25,IF(X571='[1]RULES DONT TOUCH'!$A$21,'[1]RULES DONT TOUCH'!$A$22,IF(X571="","More info Needed",0))))))))))))</f>
        <v>0</v>
      </c>
      <c r="AA571" s="2" t="s">
        <v>30</v>
      </c>
      <c r="AB571" s="2" t="s">
        <v>5103</v>
      </c>
      <c r="AC571" s="2" t="s">
        <v>5686</v>
      </c>
      <c r="AD571" s="2" t="str">
        <f>IF(AB571='[1]RULES DONT TOUCH'!$A$1,"N/A",IF(AB571='[1]RULES DONT TOUCH'!$A$2,'[1]RULES DONT TOUCH'!$A$9,IF(AB571='[1]RULES DONT TOUCH'!$A$3,'[1]RULES DONT TOUCH'!$A$11,IF(AB571='[1]RULES DONT TOUCH'!$A$4,'[1]RULES DONT TOUCH'!$A$10,IF(AB571='[1]RULES DONT TOUCH'!$A$24,'[1]RULES DONT TOUCH'!$A$25,IF(AB571='[1]RULES DONT TOUCH'!$A$13,'[1]RULES DONT TOUCH'!$A$13,IF(AB571='[1]RULES DONT TOUCH'!$A$16,'[1]RULES DONT TOUCH'!$A$17,IF(AB571='[1]RULES DONT TOUCH'!$A$5,'[1]RULES DONT TOUCH'!$A$13,IF(AB571='[1]RULES DONT TOUCH'!$A$8,'[1]RULES DONT TOUCH'!$A$12,IF(AB571='[1]RULES DONT TOUCH'!$A$23,'[1]RULES DONT TOUCH'!$A$13,IF(AB571='[1]RULES DONT TOUCH'!$A$21,'[1]RULES DONT TOUCH'!$A$22,IF(AB571='[1]RULES DONT TOUCH'!$A$19,'[1]RULES DONT TOUCH'!$A$20,IF(AB571='[1]RULES DONT TOUCH'!$A$7,'[1]RULES DONT TOUCH'!$A$18,IF(AB571="","More info Needed",0))))))))))))))</f>
        <v>N/A</v>
      </c>
      <c r="AE571" s="2" t="s">
        <v>30</v>
      </c>
      <c r="AF571" s="2" t="s">
        <v>5431</v>
      </c>
      <c r="AH571" s="2" t="s">
        <v>30</v>
      </c>
      <c r="AI571" s="48">
        <f>VLOOKUP(A571,[2]LicensedPremisesLLPG!$B:$AP,40,0)</f>
        <v>10009160718</v>
      </c>
      <c r="AK571" s="2" t="s">
        <v>43</v>
      </c>
      <c r="AL571" s="2" t="s">
        <v>3449</v>
      </c>
      <c r="AM571" s="2" t="s">
        <v>3450</v>
      </c>
      <c r="AN571" s="2" t="s">
        <v>3451</v>
      </c>
      <c r="AO571" s="2" t="s">
        <v>6877</v>
      </c>
    </row>
    <row r="572" spans="1:41" x14ac:dyDescent="0.2">
      <c r="A572" s="2">
        <v>35959</v>
      </c>
      <c r="B572" s="6" t="s">
        <v>3332</v>
      </c>
      <c r="C572" s="2" t="s">
        <v>4938</v>
      </c>
      <c r="E572" s="2" t="s">
        <v>67</v>
      </c>
      <c r="F572" s="2" t="s">
        <v>3331</v>
      </c>
      <c r="G572" s="4">
        <v>38688</v>
      </c>
      <c r="H572" s="4" t="s">
        <v>29</v>
      </c>
      <c r="I572" s="2" t="s">
        <v>45</v>
      </c>
      <c r="N572" s="2" t="s">
        <v>48</v>
      </c>
      <c r="O572" s="2" t="s">
        <v>41</v>
      </c>
      <c r="Q572" s="2" t="s">
        <v>83</v>
      </c>
      <c r="R572" s="2" t="s">
        <v>27</v>
      </c>
      <c r="S572" s="2" t="s">
        <v>18</v>
      </c>
      <c r="X572" s="2" t="s">
        <v>5453</v>
      </c>
      <c r="Y572" s="2" t="s">
        <v>5606</v>
      </c>
      <c r="Z572" s="2" t="str">
        <f>IF(X572='[1]RULES DONT TOUCH'!$A$1,"N/A",IF(X572='[1]RULES DONT TOUCH'!$A$2,'[1]RULES DONT TOUCH'!$A$9,IF(X572='[1]RULES DONT TOUCH'!$A$3,'[1]RULES DONT TOUCH'!$A$11,IF(X572='[1]RULES DONT TOUCH'!$A$4,'[1]RULES DONT TOUCH'!$A$10,IF(X572='[1]RULES DONT TOUCH'!$A$5,'[1]RULES DONT TOUCH'!$A$13,IF(X572='[1]RULES DONT TOUCH'!$A$16,'[1]RULES DONT TOUCH'!$A$17,IF(X572='[1]RULES DONT TOUCH'!$A$8,'[1]RULES DONT TOUCH'!$A$12,IF(X572='[1]RULES DONT TOUCH'!$A$7,'[1]RULES DONT TOUCH'!$A$18,IF(X572='[1]RULES DONT TOUCH'!$A$23,'[1]RULES DONT TOUCH'!$A$13,IF(X572='[1]RULES DONT TOUCH'!$A$24,'[1]RULES DONT TOUCH'!$A$25,IF(X572='[1]RULES DONT TOUCH'!$A$21,'[1]RULES DONT TOUCH'!$A$22,IF(X572="","More info Needed",0))))))))))))</f>
        <v>Fri,Sat - Sun</v>
      </c>
      <c r="AA572" s="7" t="s">
        <v>6006</v>
      </c>
      <c r="AB572" s="2" t="s">
        <v>5453</v>
      </c>
      <c r="AC572" s="2" t="s">
        <v>5965</v>
      </c>
      <c r="AD572" s="2" t="str">
        <f>IF(AB572='[1]RULES DONT TOUCH'!$A$1,"N/A",IF(AB572='[1]RULES DONT TOUCH'!$A$2,'[1]RULES DONT TOUCH'!$A$9,IF(AB572='[1]RULES DONT TOUCH'!$A$3,'[1]RULES DONT TOUCH'!$A$11,IF(AB572='[1]RULES DONT TOUCH'!$A$4,'[1]RULES DONT TOUCH'!$A$10,IF(AB572='[1]RULES DONT TOUCH'!$A$24,'[1]RULES DONT TOUCH'!$A$25,IF(AB572='[1]RULES DONT TOUCH'!$A$13,'[1]RULES DONT TOUCH'!$A$13,IF(AB572='[1]RULES DONT TOUCH'!$A$16,'[1]RULES DONT TOUCH'!$A$17,IF(AB572='[1]RULES DONT TOUCH'!$A$5,'[1]RULES DONT TOUCH'!$A$13,IF(AB572='[1]RULES DONT TOUCH'!$A$8,'[1]RULES DONT TOUCH'!$A$12,IF(AB572='[1]RULES DONT TOUCH'!$A$23,'[1]RULES DONT TOUCH'!$A$13,IF(AB572='[1]RULES DONT TOUCH'!$A$21,'[1]RULES DONT TOUCH'!$A$22,IF(AB572='[1]RULES DONT TOUCH'!$A$19,'[1]RULES DONT TOUCH'!$A$20,IF(AB572='[1]RULES DONT TOUCH'!$A$7,'[1]RULES DONT TOUCH'!$A$18,IF(AB572="","More info Needed",0))))))))))))))</f>
        <v>Fri,Sat - Sun</v>
      </c>
      <c r="AE572" s="7" t="s">
        <v>6007</v>
      </c>
      <c r="AF572" s="2" t="s">
        <v>47</v>
      </c>
      <c r="AH572" s="2" t="s">
        <v>30</v>
      </c>
      <c r="AI572" s="48">
        <f>VLOOKUP(A572,[2]LicensedPremisesLLPG!$B:$AP,40,0)</f>
        <v>100031569910</v>
      </c>
      <c r="AJ572" s="2" t="s">
        <v>7163</v>
      </c>
      <c r="AK572" s="2" t="s">
        <v>43</v>
      </c>
      <c r="AL572" s="2" t="s">
        <v>6156</v>
      </c>
      <c r="AM572" s="2" t="s">
        <v>6157</v>
      </c>
      <c r="AN572" s="2" t="s">
        <v>6158</v>
      </c>
      <c r="AO572" s="2" t="s">
        <v>6159</v>
      </c>
    </row>
    <row r="573" spans="1:41" ht="14.25" customHeight="1" x14ac:dyDescent="0.2">
      <c r="A573" s="2">
        <v>36003</v>
      </c>
      <c r="B573" s="2" t="s">
        <v>7193</v>
      </c>
      <c r="C573" s="2" t="s">
        <v>4131</v>
      </c>
      <c r="E573" s="2" t="s">
        <v>67</v>
      </c>
      <c r="F573" s="2" t="s">
        <v>4120</v>
      </c>
      <c r="G573" s="4">
        <v>38691</v>
      </c>
      <c r="H573" s="4" t="s">
        <v>29</v>
      </c>
      <c r="I573" s="2" t="s">
        <v>40</v>
      </c>
      <c r="O573" s="2" t="s">
        <v>41</v>
      </c>
      <c r="R573" s="2" t="s">
        <v>27</v>
      </c>
      <c r="S573" s="2" t="s">
        <v>42</v>
      </c>
      <c r="X573" s="2" t="s">
        <v>5442</v>
      </c>
      <c r="Y573" s="2" t="s">
        <v>5469</v>
      </c>
      <c r="Z573" s="2" t="str">
        <f>IF(X573='[1]RULES DONT TOUCH'!$A$1,"N/A",IF(X573='[1]RULES DONT TOUCH'!$A$2,'[1]RULES DONT TOUCH'!$A$9,IF(X573='[1]RULES DONT TOUCH'!$A$3,'[1]RULES DONT TOUCH'!$A$11,IF(X573='[1]RULES DONT TOUCH'!$A$4,'[1]RULES DONT TOUCH'!$A$10,IF(X573='[1]RULES DONT TOUCH'!$A$5,'[1]RULES DONT TOUCH'!$A$13,IF(X573='[1]RULES DONT TOUCH'!$A$16,'[1]RULES DONT TOUCH'!$A$17,IF(X573='[1]RULES DONT TOUCH'!$A$8,'[1]RULES DONT TOUCH'!$A$12,IF(X573='[1]RULES DONT TOUCH'!$A$7,'[1]RULES DONT TOUCH'!$A$18,IF(X573='[1]RULES DONT TOUCH'!$A$23,'[1]RULES DONT TOUCH'!$A$13,IF(X573='[1]RULES DONT TOUCH'!$A$24,'[1]RULES DONT TOUCH'!$A$25,IF(X573='[1]RULES DONT TOUCH'!$A$21,'[1]RULES DONT TOUCH'!$A$22,IF(X573="","More info Needed",0))))))))))))</f>
        <v>Sat&amp;Sun</v>
      </c>
      <c r="AA573" s="2" t="s">
        <v>5474</v>
      </c>
      <c r="AB573" s="2" t="s">
        <v>5103</v>
      </c>
      <c r="AC573" s="2" t="s">
        <v>5523</v>
      </c>
      <c r="AD573" s="2" t="str">
        <f>IF(AB573='[1]RULES DONT TOUCH'!$A$1,"N/A",IF(AB573='[1]RULES DONT TOUCH'!$A$2,'[1]RULES DONT TOUCH'!$A$9,IF(AB573='[1]RULES DONT TOUCH'!$A$3,'[1]RULES DONT TOUCH'!$A$11,IF(AB573='[1]RULES DONT TOUCH'!$A$4,'[1]RULES DONT TOUCH'!$A$10,IF(AB573='[1]RULES DONT TOUCH'!$A$24,'[1]RULES DONT TOUCH'!$A$25,IF(AB573='[1]RULES DONT TOUCH'!$A$13,'[1]RULES DONT TOUCH'!$A$13,IF(AB573='[1]RULES DONT TOUCH'!$A$16,'[1]RULES DONT TOUCH'!$A$17,IF(AB573='[1]RULES DONT TOUCH'!$A$5,'[1]RULES DONT TOUCH'!$A$13,IF(AB573='[1]RULES DONT TOUCH'!$A$8,'[1]RULES DONT TOUCH'!$A$12,IF(AB573='[1]RULES DONT TOUCH'!$A$23,'[1]RULES DONT TOUCH'!$A$13,IF(AB573='[1]RULES DONT TOUCH'!$A$21,'[1]RULES DONT TOUCH'!$A$22,IF(AB573='[1]RULES DONT TOUCH'!$A$19,'[1]RULES DONT TOUCH'!$A$20,IF(AB573='[1]RULES DONT TOUCH'!$A$7,'[1]RULES DONT TOUCH'!$A$18,IF(AB573="","More info Needed",0))))))))))))))</f>
        <v>N/A</v>
      </c>
      <c r="AE573" s="2" t="s">
        <v>30</v>
      </c>
      <c r="AF573" s="2" t="s">
        <v>5041</v>
      </c>
      <c r="AH573" s="2" t="s">
        <v>47</v>
      </c>
      <c r="AI573" s="48">
        <v>100032093863</v>
      </c>
      <c r="AJ573" s="2" t="s">
        <v>7163</v>
      </c>
      <c r="AK573" s="2" t="s">
        <v>43</v>
      </c>
      <c r="AL573" s="2" t="s">
        <v>7220</v>
      </c>
      <c r="AM573" s="2" t="s">
        <v>7221</v>
      </c>
      <c r="AN573" s="2" t="s">
        <v>7222</v>
      </c>
      <c r="AO573" s="2" t="s">
        <v>8466</v>
      </c>
    </row>
    <row r="574" spans="1:41" ht="14.25" customHeight="1" x14ac:dyDescent="0.2">
      <c r="A574" s="2">
        <v>36210</v>
      </c>
      <c r="B574" s="6" t="s">
        <v>4245</v>
      </c>
      <c r="C574" s="2" t="s">
        <v>5262</v>
      </c>
      <c r="E574" s="2" t="s">
        <v>67</v>
      </c>
      <c r="F574" s="2" t="s">
        <v>4246</v>
      </c>
      <c r="G574" s="4">
        <v>38692</v>
      </c>
      <c r="H574" s="4" t="s">
        <v>29</v>
      </c>
      <c r="I574" s="2" t="s">
        <v>36</v>
      </c>
      <c r="R574" s="2" t="s">
        <v>27</v>
      </c>
      <c r="X574" s="2" t="s">
        <v>5104</v>
      </c>
      <c r="Y574" s="2" t="s">
        <v>5158</v>
      </c>
      <c r="Z574" s="2" t="str">
        <f>IF(X574='[1]RULES DONT TOUCH'!$A$1,"N/A",IF(X574='[1]RULES DONT TOUCH'!$A$2,'[1]RULES DONT TOUCH'!$A$9,IF(X574='[1]RULES DONT TOUCH'!$A$3,'[1]RULES DONT TOUCH'!$A$11,IF(X574='[1]RULES DONT TOUCH'!$A$4,'[1]RULES DONT TOUCH'!$A$10,IF(X574='[1]RULES DONT TOUCH'!$A$5,'[1]RULES DONT TOUCH'!$A$13,IF(X574='[1]RULES DONT TOUCH'!$A$16,'[1]RULES DONT TOUCH'!$A$17,IF(X574='[1]RULES DONT TOUCH'!$A$8,'[1]RULES DONT TOUCH'!$A$12,IF(X574='[1]RULES DONT TOUCH'!$A$7,'[1]RULES DONT TOUCH'!$A$18,IF(X574='[1]RULES DONT TOUCH'!$A$23,'[1]RULES DONT TOUCH'!$A$13,IF(X574='[1]RULES DONT TOUCH'!$A$24,'[1]RULES DONT TOUCH'!$A$25,IF(X574='[1]RULES DONT TOUCH'!$A$21,'[1]RULES DONT TOUCH'!$A$22,IF(X574="","More info Needed",0))))))))))))</f>
        <v>Thu-Sat</v>
      </c>
      <c r="AA574" s="2" t="s">
        <v>5475</v>
      </c>
      <c r="AB574" s="2" t="s">
        <v>30</v>
      </c>
      <c r="AC574" s="2" t="s">
        <v>30</v>
      </c>
      <c r="AD574" s="2" t="str">
        <f>IF(AB574='[1]RULES DONT TOUCH'!$A$1,"N/A",IF(AB574='[1]RULES DONT TOUCH'!$A$2,'[1]RULES DONT TOUCH'!$A$9,IF(AB574='[1]RULES DONT TOUCH'!$A$3,'[1]RULES DONT TOUCH'!$A$11,IF(AB574='[1]RULES DONT TOUCH'!$A$4,'[1]RULES DONT TOUCH'!$A$10,IF(AB574='[1]RULES DONT TOUCH'!$A$24,'[1]RULES DONT TOUCH'!$A$25,IF(AB574='[1]RULES DONT TOUCH'!$A$13,'[1]RULES DONT TOUCH'!$A$13,IF(AB574='[1]RULES DONT TOUCH'!$A$16,'[1]RULES DONT TOUCH'!$A$17,IF(AB574='[1]RULES DONT TOUCH'!$A$5,'[1]RULES DONT TOUCH'!$A$13,IF(AB574='[1]RULES DONT TOUCH'!$A$8,'[1]RULES DONT TOUCH'!$A$12,IF(AB574='[1]RULES DONT TOUCH'!$A$23,'[1]RULES DONT TOUCH'!$A$13,IF(AB574='[1]RULES DONT TOUCH'!$A$21,'[1]RULES DONT TOUCH'!$A$22,IF(AB574='[1]RULES DONT TOUCH'!$A$19,'[1]RULES DONT TOUCH'!$A$20,IF(AB574='[1]RULES DONT TOUCH'!$A$7,'[1]RULES DONT TOUCH'!$A$18,IF(AB574="","More info Needed",0))))))))))))))</f>
        <v>N/A</v>
      </c>
      <c r="AE574" s="2" t="s">
        <v>30</v>
      </c>
      <c r="AF574" s="2" t="s">
        <v>5041</v>
      </c>
      <c r="AH574" s="2" t="s">
        <v>30</v>
      </c>
      <c r="AI574" s="48">
        <f>VLOOKUP(A574,[2]LicensedPremisesLLPG!$B:$AP,40,0)</f>
        <v>100031583659</v>
      </c>
      <c r="AK574" s="2" t="s">
        <v>31</v>
      </c>
      <c r="AL574" s="2" t="s">
        <v>4247</v>
      </c>
      <c r="AM574" s="2" t="s">
        <v>4248</v>
      </c>
      <c r="AN574" s="2" t="s">
        <v>4246</v>
      </c>
      <c r="AO574" s="2" t="s">
        <v>416</v>
      </c>
    </row>
    <row r="575" spans="1:41" ht="14.25" customHeight="1" x14ac:dyDescent="0.2">
      <c r="A575" s="2">
        <v>37088</v>
      </c>
      <c r="B575" s="2" t="s">
        <v>5173</v>
      </c>
      <c r="C575" s="2" t="s">
        <v>5174</v>
      </c>
      <c r="E575" s="2" t="s">
        <v>25</v>
      </c>
      <c r="F575" s="2" t="s">
        <v>5175</v>
      </c>
      <c r="G575" s="4">
        <v>38692</v>
      </c>
      <c r="H575" s="4" t="s">
        <v>28</v>
      </c>
      <c r="I575" s="2" t="s">
        <v>36</v>
      </c>
      <c r="R575" s="2" t="s">
        <v>27</v>
      </c>
      <c r="W575" s="2" t="s">
        <v>29</v>
      </c>
      <c r="X575" s="2" t="s">
        <v>5103</v>
      </c>
      <c r="Y575" s="68" t="s">
        <v>5176</v>
      </c>
      <c r="Z575" s="2" t="str">
        <f>IF(X575='[1]RULES DONT TOUCH'!$A$1,"N/A",IF(X575='[1]RULES DONT TOUCH'!$A$2,'[1]RULES DONT TOUCH'!$A$9,IF(X575='[1]RULES DONT TOUCH'!$A$3,'[1]RULES DONT TOUCH'!$A$11,IF(X575='[1]RULES DONT TOUCH'!$A$4,'[1]RULES DONT TOUCH'!$A$10,IF(X575='[1]RULES DONT TOUCH'!$A$5,'[1]RULES DONT TOUCH'!$A$13,IF(X575='[1]RULES DONT TOUCH'!$A$16,'[1]RULES DONT TOUCH'!$A$17,IF(X575='[1]RULES DONT TOUCH'!$A$8,'[1]RULES DONT TOUCH'!$A$12,IF(X575='[1]RULES DONT TOUCH'!$A$7,'[1]RULES DONT TOUCH'!$A$18,IF(X575='[1]RULES DONT TOUCH'!$A$23,'[1]RULES DONT TOUCH'!$A$13,IF(X575='[1]RULES DONT TOUCH'!$A$24,'[1]RULES DONT TOUCH'!$A$25,IF(X575='[1]RULES DONT TOUCH'!$A$21,'[1]RULES DONT TOUCH'!$A$22,IF(X575="","More info Needed",0))))))))))))</f>
        <v>N/A</v>
      </c>
      <c r="AA575" s="2" t="s">
        <v>30</v>
      </c>
      <c r="AB575" s="2" t="s">
        <v>30</v>
      </c>
      <c r="AC575" s="2" t="s">
        <v>30</v>
      </c>
      <c r="AD575" s="2" t="str">
        <f>IF(AB575='[1]RULES DONT TOUCH'!$A$1,"N/A",IF(AB575='[1]RULES DONT TOUCH'!$A$2,'[1]RULES DONT TOUCH'!$A$9,IF(AB575='[1]RULES DONT TOUCH'!$A$3,'[1]RULES DONT TOUCH'!$A$11,IF(AB575='[1]RULES DONT TOUCH'!$A$4,'[1]RULES DONT TOUCH'!$A$10,IF(AB575='[1]RULES DONT TOUCH'!$A$24,'[1]RULES DONT TOUCH'!$A$25,IF(AB575='[1]RULES DONT TOUCH'!$A$13,'[1]RULES DONT TOUCH'!$A$13,IF(AB575='[1]RULES DONT TOUCH'!$A$16,'[1]RULES DONT TOUCH'!$A$17,IF(AB575='[1]RULES DONT TOUCH'!$A$5,'[1]RULES DONT TOUCH'!$A$13,IF(AB575='[1]RULES DONT TOUCH'!$A$8,'[1]RULES DONT TOUCH'!$A$12,IF(AB575='[1]RULES DONT TOUCH'!$A$23,'[1]RULES DONT TOUCH'!$A$13,IF(AB575='[1]RULES DONT TOUCH'!$A$21,'[1]RULES DONT TOUCH'!$A$22,IF(AB575='[1]RULES DONT TOUCH'!$A$19,'[1]RULES DONT TOUCH'!$A$20,IF(AB575='[1]RULES DONT TOUCH'!$A$7,'[1]RULES DONT TOUCH'!$A$18,IF(AB575="","More info Needed",0))))))))))))))</f>
        <v>N/A</v>
      </c>
      <c r="AE575" s="2" t="s">
        <v>30</v>
      </c>
      <c r="AF575" s="2" t="s">
        <v>5048</v>
      </c>
      <c r="AH575" s="2" t="s">
        <v>30</v>
      </c>
      <c r="AI575" s="48">
        <f>VLOOKUP(A575,[2]LicensedPremisesLLPG!$B:$AP,40,0)</f>
        <v>200001383484</v>
      </c>
      <c r="AJ575" s="2" t="s">
        <v>29</v>
      </c>
      <c r="AK575" s="2" t="s">
        <v>31</v>
      </c>
      <c r="AL575" s="2" t="s">
        <v>5177</v>
      </c>
      <c r="AM575" s="2" t="s">
        <v>5178</v>
      </c>
      <c r="AN575" s="2" t="s">
        <v>5124</v>
      </c>
      <c r="AO575" s="2" t="s">
        <v>416</v>
      </c>
    </row>
    <row r="576" spans="1:41" ht="42.75" customHeight="1" x14ac:dyDescent="0.2">
      <c r="A576" s="2">
        <v>36222</v>
      </c>
      <c r="B576" s="6" t="s">
        <v>1866</v>
      </c>
      <c r="C576" s="2" t="s">
        <v>5777</v>
      </c>
      <c r="D576" s="2" t="s">
        <v>201</v>
      </c>
      <c r="E576" s="2" t="s">
        <v>67</v>
      </c>
      <c r="F576" s="2" t="s">
        <v>1867</v>
      </c>
      <c r="G576" s="4">
        <v>38694</v>
      </c>
      <c r="H576" s="4" t="s">
        <v>29</v>
      </c>
      <c r="I576" s="2" t="s">
        <v>35</v>
      </c>
      <c r="S576" s="2" t="s">
        <v>61</v>
      </c>
      <c r="X576" s="2" t="s">
        <v>5216</v>
      </c>
      <c r="Y576" s="2" t="s">
        <v>5202</v>
      </c>
      <c r="Z576" s="2" t="str">
        <f>IF(X576='[1]RULES DONT TOUCH'!$A$1,"N/A",IF(X576='[1]RULES DONT TOUCH'!$A$2,'[1]RULES DONT TOUCH'!$A$9,IF(X576='[1]RULES DONT TOUCH'!$A$3,'[1]RULES DONT TOUCH'!$A$11,IF(X576='[1]RULES DONT TOUCH'!$A$4,'[1]RULES DONT TOUCH'!$A$10,IF(X576='[1]RULES DONT TOUCH'!$A$5,'[1]RULES DONT TOUCH'!$A$13,IF(X576='[1]RULES DONT TOUCH'!$A$16,'[1]RULES DONT TOUCH'!$A$17,IF(X576='[1]RULES DONT TOUCH'!$A$8,'[1]RULES DONT TOUCH'!$A$12,IF(X576='[1]RULES DONT TOUCH'!$A$7,'[1]RULES DONT TOUCH'!$A$18,IF(X576='[1]RULES DONT TOUCH'!$A$23,'[1]RULES DONT TOUCH'!$A$13,IF(X576='[1]RULES DONT TOUCH'!$A$24,'[1]RULES DONT TOUCH'!$A$25,IF(X576='[1]RULES DONT TOUCH'!$A$21,'[1]RULES DONT TOUCH'!$A$22,IF(X576="","More info Needed",0))))))))))))</f>
        <v>Sun</v>
      </c>
      <c r="AA576" s="2" t="s">
        <v>5201</v>
      </c>
      <c r="AB576" s="2" t="s">
        <v>5216</v>
      </c>
      <c r="AC576" s="2" t="s">
        <v>5202</v>
      </c>
      <c r="AD576" s="2" t="str">
        <f>IF(AB576='[1]RULES DONT TOUCH'!$A$1,"N/A",IF(AB576='[1]RULES DONT TOUCH'!$A$2,'[1]RULES DONT TOUCH'!$A$9,IF(AB576='[1]RULES DONT TOUCH'!$A$3,'[1]RULES DONT TOUCH'!$A$11,IF(AB576='[1]RULES DONT TOUCH'!$A$4,'[1]RULES DONT TOUCH'!$A$10,IF(AB576='[1]RULES DONT TOUCH'!$A$24,'[1]RULES DONT TOUCH'!$A$25,IF(AB576='[1]RULES DONT TOUCH'!$A$13,'[1]RULES DONT TOUCH'!$A$13,IF(AB576='[1]RULES DONT TOUCH'!$A$16,'[1]RULES DONT TOUCH'!$A$17,IF(AB576='[1]RULES DONT TOUCH'!$A$5,'[1]RULES DONT TOUCH'!$A$13,IF(AB576='[1]RULES DONT TOUCH'!$A$8,'[1]RULES DONT TOUCH'!$A$12,IF(AB576='[1]RULES DONT TOUCH'!$A$23,'[1]RULES DONT TOUCH'!$A$13,IF(AB576='[1]RULES DONT TOUCH'!$A$21,'[1]RULES DONT TOUCH'!$A$22,IF(AB576='[1]RULES DONT TOUCH'!$A$19,'[1]RULES DONT TOUCH'!$A$20,IF(AB576='[1]RULES DONT TOUCH'!$A$7,'[1]RULES DONT TOUCH'!$A$18,IF(AB576="","More info Needed",0))))))))))))))</f>
        <v>Sun</v>
      </c>
      <c r="AE576" s="2" t="s">
        <v>5201</v>
      </c>
      <c r="AF576" s="2" t="s">
        <v>5041</v>
      </c>
      <c r="AH576" s="2" t="s">
        <v>30</v>
      </c>
      <c r="AI576" s="48">
        <f>VLOOKUP(A576,[2]LicensedPremisesLLPG!$B:$AP,40,0)</f>
        <v>100031557323</v>
      </c>
      <c r="AJ576" s="2" t="s">
        <v>29</v>
      </c>
      <c r="AK576" s="2" t="s">
        <v>37</v>
      </c>
      <c r="AL576" s="2" t="s">
        <v>1868</v>
      </c>
      <c r="AM576" s="2" t="s">
        <v>1869</v>
      </c>
      <c r="AN576" s="2" t="s">
        <v>1870</v>
      </c>
      <c r="AO576" s="2" t="s">
        <v>1868</v>
      </c>
    </row>
    <row r="577" spans="1:48" x14ac:dyDescent="0.2">
      <c r="A577" s="3">
        <v>37091</v>
      </c>
      <c r="B577" s="2" t="s">
        <v>2810</v>
      </c>
      <c r="C577" s="2" t="s">
        <v>2811</v>
      </c>
      <c r="E577" s="2" t="s">
        <v>25</v>
      </c>
      <c r="F577" s="2" t="s">
        <v>1347</v>
      </c>
      <c r="G577" s="4">
        <v>38694</v>
      </c>
      <c r="H577" s="4" t="s">
        <v>28</v>
      </c>
      <c r="I577" s="2" t="s">
        <v>36</v>
      </c>
      <c r="R577" s="2" t="s">
        <v>27</v>
      </c>
      <c r="X577" s="2" t="s">
        <v>5103</v>
      </c>
      <c r="Y577" s="2" t="s">
        <v>5801</v>
      </c>
      <c r="Z577" s="2" t="str">
        <f>IF(X577='[1]RULES DONT TOUCH'!$A$1,"N/A",IF(X577='[1]RULES DONT TOUCH'!$A$2,'[1]RULES DONT TOUCH'!$A$9,IF(X577='[1]RULES DONT TOUCH'!$A$3,'[1]RULES DONT TOUCH'!$A$11,IF(X577='[1]RULES DONT TOUCH'!$A$4,'[1]RULES DONT TOUCH'!$A$10,IF(X577='[1]RULES DONT TOUCH'!$A$5,'[1]RULES DONT TOUCH'!$A$13,IF(X577='[1]RULES DONT TOUCH'!$A$16,'[1]RULES DONT TOUCH'!$A$17,IF(X577='[1]RULES DONT TOUCH'!$A$8,'[1]RULES DONT TOUCH'!$A$12,IF(X577='[1]RULES DONT TOUCH'!$A$7,'[1]RULES DONT TOUCH'!$A$18,IF(X577='[1]RULES DONT TOUCH'!$A$23,'[1]RULES DONT TOUCH'!$A$13,IF(X577='[1]RULES DONT TOUCH'!$A$24,'[1]RULES DONT TOUCH'!$A$25,IF(X577='[1]RULES DONT TOUCH'!$A$21,'[1]RULES DONT TOUCH'!$A$22,IF(X577="","More info Needed",0))))))))))))</f>
        <v>N/A</v>
      </c>
      <c r="AA577" s="2" t="s">
        <v>5795</v>
      </c>
      <c r="AB577" s="2" t="s">
        <v>30</v>
      </c>
      <c r="AC577" s="2" t="s">
        <v>30</v>
      </c>
      <c r="AD577" s="2" t="str">
        <f>IF(AB577='[1]RULES DONT TOUCH'!$A$1,"N/A",IF(AB577='[1]RULES DONT TOUCH'!$A$2,'[1]RULES DONT TOUCH'!$A$9,IF(AB577='[1]RULES DONT TOUCH'!$A$3,'[1]RULES DONT TOUCH'!$A$11,IF(AB577='[1]RULES DONT TOUCH'!$A$4,'[1]RULES DONT TOUCH'!$A$10,IF(AB577='[1]RULES DONT TOUCH'!$A$24,'[1]RULES DONT TOUCH'!$A$25,IF(AB577='[1]RULES DONT TOUCH'!$A$13,'[1]RULES DONT TOUCH'!$A$13,IF(AB577='[1]RULES DONT TOUCH'!$A$16,'[1]RULES DONT TOUCH'!$A$17,IF(AB577='[1]RULES DONT TOUCH'!$A$5,'[1]RULES DONT TOUCH'!$A$13,IF(AB577='[1]RULES DONT TOUCH'!$A$8,'[1]RULES DONT TOUCH'!$A$12,IF(AB577='[1]RULES DONT TOUCH'!$A$23,'[1]RULES DONT TOUCH'!$A$13,IF(AB577='[1]RULES DONT TOUCH'!$A$21,'[1]RULES DONT TOUCH'!$A$22,IF(AB577='[1]RULES DONT TOUCH'!$A$19,'[1]RULES DONT TOUCH'!$A$20,IF(AB577='[1]RULES DONT TOUCH'!$A$7,'[1]RULES DONT TOUCH'!$A$18,IF(AB577="","More info Needed",0))))))))))))))</f>
        <v>N/A</v>
      </c>
      <c r="AE577" s="2" t="s">
        <v>30</v>
      </c>
      <c r="AF577" s="2" t="s">
        <v>5041</v>
      </c>
      <c r="AH577" s="2" t="s">
        <v>30</v>
      </c>
      <c r="AI577" s="48">
        <f>VLOOKUP(A577,[2]LicensedPremisesLLPG!$B:$AP,40,0)</f>
        <v>100032094810</v>
      </c>
      <c r="AK577" s="2" t="s">
        <v>31</v>
      </c>
      <c r="AL577" s="2" t="s">
        <v>2812</v>
      </c>
      <c r="AM577" s="2" t="s">
        <v>2813</v>
      </c>
      <c r="AN577" s="2" t="s">
        <v>1349</v>
      </c>
      <c r="AO577" s="2" t="s">
        <v>416</v>
      </c>
    </row>
    <row r="578" spans="1:48" ht="14.25" customHeight="1" x14ac:dyDescent="0.2">
      <c r="A578" s="2">
        <v>38181</v>
      </c>
      <c r="B578" s="6" t="s">
        <v>4365</v>
      </c>
      <c r="C578" s="2" t="s">
        <v>5003</v>
      </c>
      <c r="D578" s="2" t="s">
        <v>1096</v>
      </c>
      <c r="E578" s="2" t="s">
        <v>67</v>
      </c>
      <c r="F578" s="2" t="s">
        <v>4366</v>
      </c>
      <c r="G578" s="4">
        <v>38694</v>
      </c>
      <c r="H578" s="4" t="s">
        <v>29</v>
      </c>
      <c r="I578" s="2" t="s">
        <v>36</v>
      </c>
      <c r="R578" s="2" t="s">
        <v>27</v>
      </c>
      <c r="X578" s="2" t="s">
        <v>5216</v>
      </c>
      <c r="Y578" s="2" t="s">
        <v>5817</v>
      </c>
      <c r="Z578" s="2" t="str">
        <f>IF(X578='[1]RULES DONT TOUCH'!$A$1,"N/A",IF(X578='[1]RULES DONT TOUCH'!$A$2,'[1]RULES DONT TOUCH'!$A$9,IF(X578='[1]RULES DONT TOUCH'!$A$3,'[1]RULES DONT TOUCH'!$A$11,IF(X578='[1]RULES DONT TOUCH'!$A$4,'[1]RULES DONT TOUCH'!$A$10,IF(X578='[1]RULES DONT TOUCH'!$A$5,'[1]RULES DONT TOUCH'!$A$13,IF(X578='[1]RULES DONT TOUCH'!$A$16,'[1]RULES DONT TOUCH'!$A$17,IF(X578='[1]RULES DONT TOUCH'!$A$8,'[1]RULES DONT TOUCH'!$A$12,IF(X578='[1]RULES DONT TOUCH'!$A$7,'[1]RULES DONT TOUCH'!$A$18,IF(X578='[1]RULES DONT TOUCH'!$A$23,'[1]RULES DONT TOUCH'!$A$13,IF(X578='[1]RULES DONT TOUCH'!$A$24,'[1]RULES DONT TOUCH'!$A$25,IF(X578='[1]RULES DONT TOUCH'!$A$21,'[1]RULES DONT TOUCH'!$A$22,IF(X578="","More info Needed",0))))))))))))</f>
        <v>Sun</v>
      </c>
      <c r="AA578" s="2" t="s">
        <v>5621</v>
      </c>
      <c r="AB578" s="2" t="s">
        <v>30</v>
      </c>
      <c r="AC578" s="2" t="s">
        <v>30</v>
      </c>
      <c r="AD578" s="2" t="str">
        <f>IF(AB578='[1]RULES DONT TOUCH'!$A$1,"N/A",IF(AB578='[1]RULES DONT TOUCH'!$A$2,'[1]RULES DONT TOUCH'!$A$9,IF(AB578='[1]RULES DONT TOUCH'!$A$3,'[1]RULES DONT TOUCH'!$A$11,IF(AB578='[1]RULES DONT TOUCH'!$A$4,'[1]RULES DONT TOUCH'!$A$10,IF(AB578='[1]RULES DONT TOUCH'!$A$24,'[1]RULES DONT TOUCH'!$A$25,IF(AB578='[1]RULES DONT TOUCH'!$A$13,'[1]RULES DONT TOUCH'!$A$13,IF(AB578='[1]RULES DONT TOUCH'!$A$16,'[1]RULES DONT TOUCH'!$A$17,IF(AB578='[1]RULES DONT TOUCH'!$A$5,'[1]RULES DONT TOUCH'!$A$13,IF(AB578='[1]RULES DONT TOUCH'!$A$8,'[1]RULES DONT TOUCH'!$A$12,IF(AB578='[1]RULES DONT TOUCH'!$A$23,'[1]RULES DONT TOUCH'!$A$13,IF(AB578='[1]RULES DONT TOUCH'!$A$21,'[1]RULES DONT TOUCH'!$A$22,IF(AB578='[1]RULES DONT TOUCH'!$A$19,'[1]RULES DONT TOUCH'!$A$20,IF(AB578='[1]RULES DONT TOUCH'!$A$7,'[1]RULES DONT TOUCH'!$A$18,IF(AB578="","More info Needed",0))))))))))))))</f>
        <v>N/A</v>
      </c>
      <c r="AE578" s="2" t="s">
        <v>30</v>
      </c>
      <c r="AF578" s="2" t="s">
        <v>5048</v>
      </c>
      <c r="AH578" s="2" t="s">
        <v>30</v>
      </c>
      <c r="AI578" s="48">
        <f>VLOOKUP(A578,[2]LicensedPremisesLLPG!$B:$AP,40,0)</f>
        <v>100031587017</v>
      </c>
      <c r="AK578" s="2" t="s">
        <v>31</v>
      </c>
      <c r="AL578" s="2" t="s">
        <v>6197</v>
      </c>
      <c r="AM578" s="2" t="s">
        <v>6198</v>
      </c>
      <c r="AN578" s="2" t="s">
        <v>4366</v>
      </c>
      <c r="AO578" s="2" t="s">
        <v>416</v>
      </c>
    </row>
    <row r="579" spans="1:48" x14ac:dyDescent="0.2">
      <c r="A579" s="2">
        <v>36519</v>
      </c>
      <c r="B579" s="2" t="s">
        <v>352</v>
      </c>
      <c r="C579" s="2" t="s">
        <v>5660</v>
      </c>
      <c r="E579" s="2" t="s">
        <v>67</v>
      </c>
      <c r="F579" s="2" t="s">
        <v>353</v>
      </c>
      <c r="G579" s="4">
        <v>38695</v>
      </c>
      <c r="H579" s="4" t="s">
        <v>29</v>
      </c>
      <c r="I579" s="2" t="s">
        <v>45</v>
      </c>
      <c r="K579" s="2" t="s">
        <v>112</v>
      </c>
      <c r="N579" s="2" t="s">
        <v>48</v>
      </c>
      <c r="O579" s="2" t="s">
        <v>41</v>
      </c>
      <c r="P579" s="2" t="s">
        <v>49</v>
      </c>
      <c r="Q579" s="2" t="s">
        <v>83</v>
      </c>
      <c r="R579" s="2" t="s">
        <v>27</v>
      </c>
      <c r="S579" s="2" t="s">
        <v>18</v>
      </c>
      <c r="U579" s="2" t="s">
        <v>29</v>
      </c>
      <c r="V579" s="2" t="s">
        <v>29</v>
      </c>
      <c r="W579" s="2" t="s">
        <v>29</v>
      </c>
      <c r="X579" s="2" t="s">
        <v>5103</v>
      </c>
      <c r="Y579" s="2" t="s">
        <v>5682</v>
      </c>
      <c r="Z579" s="2" t="str">
        <f>IF(X579='[1]RULES DONT TOUCH'!$A$1,"N/A",IF(X579='[1]RULES DONT TOUCH'!$A$2,'[1]RULES DONT TOUCH'!$A$9,IF(X579='[1]RULES DONT TOUCH'!$A$3,'[1]RULES DONT TOUCH'!$A$11,IF(X579='[1]RULES DONT TOUCH'!$A$4,'[1]RULES DONT TOUCH'!$A$10,IF(X579='[1]RULES DONT TOUCH'!$A$5,'[1]RULES DONT TOUCH'!$A$13,IF(X579='[1]RULES DONT TOUCH'!$A$16,'[1]RULES DONT TOUCH'!$A$17,IF(X579='[1]RULES DONT TOUCH'!$A$8,'[1]RULES DONT TOUCH'!$A$12,IF(X579='[1]RULES DONT TOUCH'!$A$7,'[1]RULES DONT TOUCH'!$A$18,IF(X579='[1]RULES DONT TOUCH'!$A$23,'[1]RULES DONT TOUCH'!$A$13,IF(X579='[1]RULES DONT TOUCH'!$A$24,'[1]RULES DONT TOUCH'!$A$25,IF(X579='[1]RULES DONT TOUCH'!$A$21,'[1]RULES DONT TOUCH'!$A$22,IF(X579="","More info Needed",0))))))))))))</f>
        <v>N/A</v>
      </c>
      <c r="AA579" s="2" t="s">
        <v>30</v>
      </c>
      <c r="AB579" s="2" t="s">
        <v>5103</v>
      </c>
      <c r="AC579" s="2" t="s">
        <v>5212</v>
      </c>
      <c r="AD579" s="2" t="str">
        <f>IF(AB579='[1]RULES DONT TOUCH'!$A$1,"N/A",IF(AB579='[1]RULES DONT TOUCH'!$A$2,'[1]RULES DONT TOUCH'!$A$9,IF(AB579='[1]RULES DONT TOUCH'!$A$3,'[1]RULES DONT TOUCH'!$A$11,IF(AB579='[1]RULES DONT TOUCH'!$A$4,'[1]RULES DONT TOUCH'!$A$10,IF(AB579='[1]RULES DONT TOUCH'!$A$24,'[1]RULES DONT TOUCH'!$A$25,IF(AB579='[1]RULES DONT TOUCH'!$A$13,'[1]RULES DONT TOUCH'!$A$13,IF(AB579='[1]RULES DONT TOUCH'!$A$16,'[1]RULES DONT TOUCH'!$A$17,IF(AB579='[1]RULES DONT TOUCH'!$A$5,'[1]RULES DONT TOUCH'!$A$13,IF(AB579='[1]RULES DONT TOUCH'!$A$8,'[1]RULES DONT TOUCH'!$A$12,IF(AB579='[1]RULES DONT TOUCH'!$A$23,'[1]RULES DONT TOUCH'!$A$13,IF(AB579='[1]RULES DONT TOUCH'!$A$21,'[1]RULES DONT TOUCH'!$A$22,IF(AB579='[1]RULES DONT TOUCH'!$A$19,'[1]RULES DONT TOUCH'!$A$20,IF(AB579='[1]RULES DONT TOUCH'!$A$7,'[1]RULES DONT TOUCH'!$A$18,IF(AB579="","More info Needed",0))))))))))))))</f>
        <v>N/A</v>
      </c>
      <c r="AE579" s="2" t="s">
        <v>30</v>
      </c>
      <c r="AF579" s="2" t="s">
        <v>5041</v>
      </c>
      <c r="AH579" s="2" t="s">
        <v>47</v>
      </c>
      <c r="AI579" s="48">
        <f>VLOOKUP(A579,[2]LicensedPremisesLLPG!$B:$AP,40,0)</f>
        <v>100032093404</v>
      </c>
      <c r="AJ579" s="2" t="s">
        <v>7162</v>
      </c>
      <c r="AK579" s="2" t="s">
        <v>43</v>
      </c>
      <c r="AL579" s="2" t="s">
        <v>777</v>
      </c>
      <c r="AM579" s="2" t="s">
        <v>778</v>
      </c>
      <c r="AN579" s="2" t="s">
        <v>779</v>
      </c>
      <c r="AO579" s="2" t="s">
        <v>780</v>
      </c>
    </row>
    <row r="580" spans="1:48" ht="15" customHeight="1" x14ac:dyDescent="0.2">
      <c r="A580" s="2">
        <v>35907</v>
      </c>
      <c r="B580" s="6" t="s">
        <v>1734</v>
      </c>
      <c r="C580" s="2" t="s">
        <v>4605</v>
      </c>
      <c r="E580" s="2" t="s">
        <v>67</v>
      </c>
      <c r="F580" s="2" t="s">
        <v>1735</v>
      </c>
      <c r="G580" s="4">
        <v>38698</v>
      </c>
      <c r="H580" s="4" t="s">
        <v>29</v>
      </c>
      <c r="I580" s="2" t="s">
        <v>45</v>
      </c>
      <c r="K580" s="2" t="s">
        <v>112</v>
      </c>
      <c r="N580" s="2" t="s">
        <v>48</v>
      </c>
      <c r="O580" s="2" t="s">
        <v>41</v>
      </c>
      <c r="P580" s="2" t="s">
        <v>49</v>
      </c>
      <c r="Q580" s="2" t="s">
        <v>83</v>
      </c>
      <c r="R580" s="2" t="s">
        <v>27</v>
      </c>
      <c r="S580" s="2" t="s">
        <v>18</v>
      </c>
      <c r="X580" s="2" t="s">
        <v>5103</v>
      </c>
      <c r="Y580" s="2" t="s">
        <v>5452</v>
      </c>
      <c r="Z580" s="2" t="str">
        <f>IF(X580='[1]RULES DONT TOUCH'!$A$1,"N/A",IF(X580='[1]RULES DONT TOUCH'!$A$2,'[1]RULES DONT TOUCH'!$A$9,IF(X580='[1]RULES DONT TOUCH'!$A$3,'[1]RULES DONT TOUCH'!$A$11,IF(X580='[1]RULES DONT TOUCH'!$A$4,'[1]RULES DONT TOUCH'!$A$10,IF(X580='[1]RULES DONT TOUCH'!$A$5,'[1]RULES DONT TOUCH'!$A$13,IF(X580='[1]RULES DONT TOUCH'!$A$16,'[1]RULES DONT TOUCH'!$A$17,IF(X580='[1]RULES DONT TOUCH'!$A$8,'[1]RULES DONT TOUCH'!$A$12,IF(X580='[1]RULES DONT TOUCH'!$A$7,'[1]RULES DONT TOUCH'!$A$18,IF(X580='[1]RULES DONT TOUCH'!$A$23,'[1]RULES DONT TOUCH'!$A$13,IF(X580='[1]RULES DONT TOUCH'!$A$24,'[1]RULES DONT TOUCH'!$A$25,IF(X580='[1]RULES DONT TOUCH'!$A$21,'[1]RULES DONT TOUCH'!$A$22,IF(X580="","More info Needed",0))))))))))))</f>
        <v>N/A</v>
      </c>
      <c r="AA580" s="2" t="s">
        <v>30</v>
      </c>
      <c r="AB580" s="2" t="s">
        <v>5537</v>
      </c>
      <c r="AC580" s="2" t="s">
        <v>5212</v>
      </c>
      <c r="AD580" s="2" t="str">
        <f>IF(AB580='[1]RULES DONT TOUCH'!$A$1,"N/A",IF(AB580='[1]RULES DONT TOUCH'!$A$2,'[1]RULES DONT TOUCH'!$A$9,IF(AB580='[1]RULES DONT TOUCH'!$A$3,'[1]RULES DONT TOUCH'!$A$11,IF(AB580='[1]RULES DONT TOUCH'!$A$4,'[1]RULES DONT TOUCH'!$A$10,IF(AB580='[1]RULES DONT TOUCH'!$A$24,'[1]RULES DONT TOUCH'!$A$25,IF(AB580='[1]RULES DONT TOUCH'!$A$13,'[1]RULES DONT TOUCH'!$A$13,IF(AB580='[1]RULES DONT TOUCH'!$A$16,'[1]RULES DONT TOUCH'!$A$17,IF(AB580='[1]RULES DONT TOUCH'!$A$5,'[1]RULES DONT TOUCH'!$A$13,IF(AB580='[1]RULES DONT TOUCH'!$A$8,'[1]RULES DONT TOUCH'!$A$12,IF(AB580='[1]RULES DONT TOUCH'!$A$23,'[1]RULES DONT TOUCH'!$A$13,IF(AB580='[1]RULES DONT TOUCH'!$A$21,'[1]RULES DONT TOUCH'!$A$22,IF(AB580='[1]RULES DONT TOUCH'!$A$19,'[1]RULES DONT TOUCH'!$A$20,IF(AB580='[1]RULES DONT TOUCH'!$A$7,'[1]RULES DONT TOUCH'!$A$18,IF(AB580="","More info Needed",0))))))))))))))</f>
        <v>Fri-Sat&amp;Sun</v>
      </c>
      <c r="AE580" s="2" t="s">
        <v>5933</v>
      </c>
      <c r="AF580" s="2" t="s">
        <v>5544</v>
      </c>
      <c r="AH580" s="2" t="s">
        <v>47</v>
      </c>
      <c r="AI580" s="48">
        <f>VLOOKUP(A580,[2]LicensedPremisesLLPG!$B:$AP,40,0)</f>
        <v>200001401586</v>
      </c>
      <c r="AJ580" s="2" t="s">
        <v>7163</v>
      </c>
      <c r="AK580" s="2" t="s">
        <v>43</v>
      </c>
      <c r="AL580" s="2" t="s">
        <v>1736</v>
      </c>
      <c r="AM580" s="2" t="s">
        <v>1737</v>
      </c>
      <c r="AN580" s="2" t="s">
        <v>1738</v>
      </c>
      <c r="AO580" s="2" t="s">
        <v>1739</v>
      </c>
    </row>
    <row r="581" spans="1:48" x14ac:dyDescent="0.2">
      <c r="A581" s="2">
        <v>36350</v>
      </c>
      <c r="B581" s="6" t="s">
        <v>267</v>
      </c>
      <c r="C581" s="2" t="s">
        <v>4925</v>
      </c>
      <c r="E581" s="2" t="s">
        <v>67</v>
      </c>
      <c r="F581" s="2" t="s">
        <v>3267</v>
      </c>
      <c r="G581" s="4">
        <v>38698</v>
      </c>
      <c r="H581" s="4" t="s">
        <v>29</v>
      </c>
      <c r="I581" s="2" t="s">
        <v>7612</v>
      </c>
      <c r="S581" s="2" t="s">
        <v>61</v>
      </c>
      <c r="X581" s="2" t="s">
        <v>5103</v>
      </c>
      <c r="Y581" s="2" t="s">
        <v>5201</v>
      </c>
      <c r="Z581" s="2" t="str">
        <f>IF(X581='[1]RULES DONT TOUCH'!$A$1,"N/A",IF(X581='[1]RULES DONT TOUCH'!$A$2,'[1]RULES DONT TOUCH'!$A$9,IF(X581='[1]RULES DONT TOUCH'!$A$3,'[1]RULES DONT TOUCH'!$A$11,IF(X581='[1]RULES DONT TOUCH'!$A$4,'[1]RULES DONT TOUCH'!$A$10,IF(X581='[1]RULES DONT TOUCH'!$A$5,'[1]RULES DONT TOUCH'!$A$13,IF(X581='[1]RULES DONT TOUCH'!$A$16,'[1]RULES DONT TOUCH'!$A$17,IF(X581='[1]RULES DONT TOUCH'!$A$8,'[1]RULES DONT TOUCH'!$A$12,IF(X581='[1]RULES DONT TOUCH'!$A$7,'[1]RULES DONT TOUCH'!$A$18,IF(X581='[1]RULES DONT TOUCH'!$A$23,'[1]RULES DONT TOUCH'!$A$13,IF(X581='[1]RULES DONT TOUCH'!$A$24,'[1]RULES DONT TOUCH'!$A$25,IF(X581='[1]RULES DONT TOUCH'!$A$21,'[1]RULES DONT TOUCH'!$A$22,IF(X581="","More info Needed",0))))))))))))</f>
        <v>N/A</v>
      </c>
      <c r="AA581" s="2" t="s">
        <v>30</v>
      </c>
      <c r="AB581" s="2" t="s">
        <v>5103</v>
      </c>
      <c r="AC581" s="2" t="s">
        <v>5201</v>
      </c>
      <c r="AD581" s="2" t="str">
        <f>IF(AB581='[1]RULES DONT TOUCH'!$A$1,"N/A",IF(AB581='[1]RULES DONT TOUCH'!$A$2,'[1]RULES DONT TOUCH'!$A$9,IF(AB581='[1]RULES DONT TOUCH'!$A$3,'[1]RULES DONT TOUCH'!$A$11,IF(AB581='[1]RULES DONT TOUCH'!$A$4,'[1]RULES DONT TOUCH'!$A$10,IF(AB581='[1]RULES DONT TOUCH'!$A$24,'[1]RULES DONT TOUCH'!$A$25,IF(AB581='[1]RULES DONT TOUCH'!$A$13,'[1]RULES DONT TOUCH'!$A$13,IF(AB581='[1]RULES DONT TOUCH'!$A$16,'[1]RULES DONT TOUCH'!$A$17,IF(AB581='[1]RULES DONT TOUCH'!$A$5,'[1]RULES DONT TOUCH'!$A$13,IF(AB581='[1]RULES DONT TOUCH'!$A$8,'[1]RULES DONT TOUCH'!$A$12,IF(AB581='[1]RULES DONT TOUCH'!$A$23,'[1]RULES DONT TOUCH'!$A$13,IF(AB581='[1]RULES DONT TOUCH'!$A$21,'[1]RULES DONT TOUCH'!$A$22,IF(AB581='[1]RULES DONT TOUCH'!$A$19,'[1]RULES DONT TOUCH'!$A$20,IF(AB581='[1]RULES DONT TOUCH'!$A$7,'[1]RULES DONT TOUCH'!$A$18,IF(AB581="","More info Needed",0))))))))))))))</f>
        <v>N/A</v>
      </c>
      <c r="AE581" s="2" t="s">
        <v>30</v>
      </c>
      <c r="AF581" s="2" t="s">
        <v>5431</v>
      </c>
      <c r="AH581" s="2" t="s">
        <v>30</v>
      </c>
      <c r="AI581" s="48">
        <v>100032124494</v>
      </c>
      <c r="AJ581" s="2" t="s">
        <v>29</v>
      </c>
      <c r="AK581" s="2" t="s">
        <v>37</v>
      </c>
      <c r="AL581" s="2" t="s">
        <v>927</v>
      </c>
      <c r="AM581" s="2" t="s">
        <v>7443</v>
      </c>
      <c r="AN581" s="2" t="s">
        <v>7444</v>
      </c>
      <c r="AO581" s="2" t="s">
        <v>8493</v>
      </c>
    </row>
    <row r="582" spans="1:48" x14ac:dyDescent="0.2">
      <c r="A582" s="2">
        <v>36238</v>
      </c>
      <c r="B582" s="2" t="s">
        <v>5179</v>
      </c>
      <c r="C582" s="2" t="s">
        <v>5180</v>
      </c>
      <c r="E582" s="2" t="s">
        <v>25</v>
      </c>
      <c r="F582" s="2" t="s">
        <v>207</v>
      </c>
      <c r="G582" s="4">
        <v>38699</v>
      </c>
      <c r="H582" s="4" t="s">
        <v>28</v>
      </c>
      <c r="I582" s="2" t="s">
        <v>36</v>
      </c>
      <c r="R582" s="2" t="s">
        <v>27</v>
      </c>
      <c r="W582" s="2" t="s">
        <v>29</v>
      </c>
      <c r="X582" s="2" t="s">
        <v>5105</v>
      </c>
      <c r="Y582" s="2" t="s">
        <v>5181</v>
      </c>
      <c r="Z582" s="2" t="str">
        <f>IF(X582='[1]RULES DONT TOUCH'!$A$1,"N/A",IF(X582='[1]RULES DONT TOUCH'!$A$2,'[1]RULES DONT TOUCH'!$A$9,IF(X582='[1]RULES DONT TOUCH'!$A$3,'[1]RULES DONT TOUCH'!$A$11,IF(X582='[1]RULES DONT TOUCH'!$A$4,'[1]RULES DONT TOUCH'!$A$10,IF(X582='[1]RULES DONT TOUCH'!$A$5,'[1]RULES DONT TOUCH'!$A$13,IF(X582='[1]RULES DONT TOUCH'!$A$16,'[1]RULES DONT TOUCH'!$A$17,IF(X582='[1]RULES DONT TOUCH'!$A$8,'[1]RULES DONT TOUCH'!$A$12,IF(X582='[1]RULES DONT TOUCH'!$A$7,'[1]RULES DONT TOUCH'!$A$18,IF(X582='[1]RULES DONT TOUCH'!$A$23,'[1]RULES DONT TOUCH'!$A$13,IF(X582='[1]RULES DONT TOUCH'!$A$24,'[1]RULES DONT TOUCH'!$A$25,IF(X582='[1]RULES DONT TOUCH'!$A$21,'[1]RULES DONT TOUCH'!$A$22,IF(X582="","More info Needed",0))))))))))))</f>
        <v>Fri-Sat</v>
      </c>
      <c r="AA582" s="2" t="s">
        <v>5182</v>
      </c>
      <c r="AB582" s="2" t="s">
        <v>30</v>
      </c>
      <c r="AC582" s="2" t="s">
        <v>30</v>
      </c>
      <c r="AD582" s="2" t="str">
        <f>IF(AB582='[1]RULES DONT TOUCH'!$A$1,"N/A",IF(AB582='[1]RULES DONT TOUCH'!$A$2,'[1]RULES DONT TOUCH'!$A$9,IF(AB582='[1]RULES DONT TOUCH'!$A$3,'[1]RULES DONT TOUCH'!$A$11,IF(AB582='[1]RULES DONT TOUCH'!$A$4,'[1]RULES DONT TOUCH'!$A$10,IF(AB582='[1]RULES DONT TOUCH'!$A$24,'[1]RULES DONT TOUCH'!$A$25,IF(AB582='[1]RULES DONT TOUCH'!$A$13,'[1]RULES DONT TOUCH'!$A$13,IF(AB582='[1]RULES DONT TOUCH'!$A$16,'[1]RULES DONT TOUCH'!$A$17,IF(AB582='[1]RULES DONT TOUCH'!$A$5,'[1]RULES DONT TOUCH'!$A$13,IF(AB582='[1]RULES DONT TOUCH'!$A$8,'[1]RULES DONT TOUCH'!$A$12,IF(AB582='[1]RULES DONT TOUCH'!$A$23,'[1]RULES DONT TOUCH'!$A$13,IF(AB582='[1]RULES DONT TOUCH'!$A$21,'[1]RULES DONT TOUCH'!$A$22,IF(AB582='[1]RULES DONT TOUCH'!$A$19,'[1]RULES DONT TOUCH'!$A$20,IF(AB582='[1]RULES DONT TOUCH'!$A$7,'[1]RULES DONT TOUCH'!$A$18,IF(AB582="","More info Needed",0))))))))))))))</f>
        <v>N/A</v>
      </c>
      <c r="AE582" s="2" t="s">
        <v>30</v>
      </c>
      <c r="AF582" s="2" t="s">
        <v>5041</v>
      </c>
      <c r="AH582" s="2" t="s">
        <v>30</v>
      </c>
      <c r="AI582" s="48">
        <f>VLOOKUP(A582,[2]LicensedPremisesLLPG!$B:$AP,40,0)</f>
        <v>100032126663</v>
      </c>
      <c r="AJ582" s="2" t="s">
        <v>29</v>
      </c>
      <c r="AK582" s="2" t="s">
        <v>31</v>
      </c>
      <c r="AL582" s="2" t="s">
        <v>5183</v>
      </c>
      <c r="AM582" s="2" t="s">
        <v>5184</v>
      </c>
      <c r="AN582" s="2" t="s">
        <v>5185</v>
      </c>
      <c r="AO582" s="2" t="s">
        <v>444</v>
      </c>
    </row>
    <row r="583" spans="1:48" ht="114" customHeight="1" x14ac:dyDescent="0.2">
      <c r="A583" s="2">
        <v>36240</v>
      </c>
      <c r="B583" s="6" t="s">
        <v>3333</v>
      </c>
      <c r="C583" s="2" t="s">
        <v>4939</v>
      </c>
      <c r="E583" s="2" t="s">
        <v>67</v>
      </c>
      <c r="F583" s="2" t="s">
        <v>3329</v>
      </c>
      <c r="G583" s="4">
        <v>38699</v>
      </c>
      <c r="H583" s="4" t="s">
        <v>29</v>
      </c>
      <c r="I583" s="2" t="s">
        <v>36</v>
      </c>
      <c r="R583" s="2" t="s">
        <v>27</v>
      </c>
      <c r="X583" s="2" t="s">
        <v>5103</v>
      </c>
      <c r="Y583" s="2" t="s">
        <v>5827</v>
      </c>
      <c r="Z583" s="2" t="str">
        <f>IF(X583='[1]RULES DONT TOUCH'!$A$1,"N/A",IF(X583='[1]RULES DONT TOUCH'!$A$2,'[1]RULES DONT TOUCH'!$A$9,IF(X583='[1]RULES DONT TOUCH'!$A$3,'[1]RULES DONT TOUCH'!$A$11,IF(X583='[1]RULES DONT TOUCH'!$A$4,'[1]RULES DONT TOUCH'!$A$10,IF(X583='[1]RULES DONT TOUCH'!$A$5,'[1]RULES DONT TOUCH'!$A$13,IF(X583='[1]RULES DONT TOUCH'!$A$16,'[1]RULES DONT TOUCH'!$A$17,IF(X583='[1]RULES DONT TOUCH'!$A$8,'[1]RULES DONT TOUCH'!$A$12,IF(X583='[1]RULES DONT TOUCH'!$A$7,'[1]RULES DONT TOUCH'!$A$18,IF(X583='[1]RULES DONT TOUCH'!$A$23,'[1]RULES DONT TOUCH'!$A$13,IF(X583='[1]RULES DONT TOUCH'!$A$24,'[1]RULES DONT TOUCH'!$A$25,IF(X583='[1]RULES DONT TOUCH'!$A$21,'[1]RULES DONT TOUCH'!$A$22,IF(X583="","More info Needed",0))))))))))))</f>
        <v>N/A</v>
      </c>
      <c r="AA583" s="2" t="s">
        <v>30</v>
      </c>
      <c r="AB583" s="2" t="s">
        <v>30</v>
      </c>
      <c r="AC583" s="2" t="s">
        <v>30</v>
      </c>
      <c r="AD583" s="2" t="str">
        <f>IF(AB583='[1]RULES DONT TOUCH'!$A$1,"N/A",IF(AB583='[1]RULES DONT TOUCH'!$A$2,'[1]RULES DONT TOUCH'!$A$9,IF(AB583='[1]RULES DONT TOUCH'!$A$3,'[1]RULES DONT TOUCH'!$A$11,IF(AB583='[1]RULES DONT TOUCH'!$A$4,'[1]RULES DONT TOUCH'!$A$10,IF(AB583='[1]RULES DONT TOUCH'!$A$24,'[1]RULES DONT TOUCH'!$A$25,IF(AB583='[1]RULES DONT TOUCH'!$A$13,'[1]RULES DONT TOUCH'!$A$13,IF(AB583='[1]RULES DONT TOUCH'!$A$16,'[1]RULES DONT TOUCH'!$A$17,IF(AB583='[1]RULES DONT TOUCH'!$A$5,'[1]RULES DONT TOUCH'!$A$13,IF(AB583='[1]RULES DONT TOUCH'!$A$8,'[1]RULES DONT TOUCH'!$A$12,IF(AB583='[1]RULES DONT TOUCH'!$A$23,'[1]RULES DONT TOUCH'!$A$13,IF(AB583='[1]RULES DONT TOUCH'!$A$21,'[1]RULES DONT TOUCH'!$A$22,IF(AB583='[1]RULES DONT TOUCH'!$A$19,'[1]RULES DONT TOUCH'!$A$20,IF(AB583='[1]RULES DONT TOUCH'!$A$7,'[1]RULES DONT TOUCH'!$A$18,IF(AB583="","More info Needed",0))))))))))))))</f>
        <v>N/A</v>
      </c>
      <c r="AE583" s="2" t="s">
        <v>30</v>
      </c>
      <c r="AF583" s="2" t="s">
        <v>5041</v>
      </c>
      <c r="AH583" s="2" t="s">
        <v>30</v>
      </c>
      <c r="AI583" s="48">
        <f>VLOOKUP(A583,[2]LicensedPremisesLLPG!$B:$AP,40,0)</f>
        <v>100032124619</v>
      </c>
      <c r="AK583" s="2" t="s">
        <v>31</v>
      </c>
      <c r="AL583" s="6" t="s">
        <v>3334</v>
      </c>
      <c r="AM583" s="2" t="s">
        <v>3335</v>
      </c>
      <c r="AN583" s="2" t="s">
        <v>3336</v>
      </c>
      <c r="AO583" s="2" t="s">
        <v>6821</v>
      </c>
    </row>
    <row r="584" spans="1:48" ht="15" customHeight="1" x14ac:dyDescent="0.2">
      <c r="A584" s="2">
        <v>36524</v>
      </c>
      <c r="B584" s="2" t="s">
        <v>189</v>
      </c>
      <c r="C584" s="2" t="s">
        <v>5518</v>
      </c>
      <c r="E584" s="2" t="s">
        <v>25</v>
      </c>
      <c r="F584" s="2" t="s">
        <v>187</v>
      </c>
      <c r="G584" s="4">
        <v>38699</v>
      </c>
      <c r="H584" s="4" t="s">
        <v>29</v>
      </c>
      <c r="I584" s="2" t="s">
        <v>40</v>
      </c>
      <c r="O584" s="2" t="s">
        <v>41</v>
      </c>
      <c r="R584" s="2" t="s">
        <v>27</v>
      </c>
      <c r="S584" s="2" t="s">
        <v>42</v>
      </c>
      <c r="U584" s="2" t="s">
        <v>29</v>
      </c>
      <c r="V584" s="2" t="s">
        <v>29</v>
      </c>
      <c r="W584" s="2" t="s">
        <v>29</v>
      </c>
      <c r="X584" s="2" t="s">
        <v>5103</v>
      </c>
      <c r="Y584" s="2" t="s">
        <v>5581</v>
      </c>
      <c r="Z584" s="2" t="str">
        <f>IF(X584='[1]RULES DONT TOUCH'!$A$1,"N/A",IF(X584='[1]RULES DONT TOUCH'!$A$2,'[1]RULES DONT TOUCH'!$A$9,IF(X584='[1]RULES DONT TOUCH'!$A$3,'[1]RULES DONT TOUCH'!$A$11,IF(X584='[1]RULES DONT TOUCH'!$A$4,'[1]RULES DONT TOUCH'!$A$10,IF(X584='[1]RULES DONT TOUCH'!$A$5,'[1]RULES DONT TOUCH'!$A$13,IF(X584='[1]RULES DONT TOUCH'!$A$16,'[1]RULES DONT TOUCH'!$A$17,IF(X584='[1]RULES DONT TOUCH'!$A$8,'[1]RULES DONT TOUCH'!$A$12,IF(X584='[1]RULES DONT TOUCH'!$A$7,'[1]RULES DONT TOUCH'!$A$18,IF(X584='[1]RULES DONT TOUCH'!$A$23,'[1]RULES DONT TOUCH'!$A$13,IF(X584='[1]RULES DONT TOUCH'!$A$24,'[1]RULES DONT TOUCH'!$A$25,IF(X584='[1]RULES DONT TOUCH'!$A$21,'[1]RULES DONT TOUCH'!$A$22,IF(X584="","More info Needed",0))))))))))))</f>
        <v>N/A</v>
      </c>
      <c r="AA584" s="2" t="s">
        <v>30</v>
      </c>
      <c r="AB584" s="2" t="s">
        <v>5103</v>
      </c>
      <c r="AC584" s="2" t="s">
        <v>5582</v>
      </c>
      <c r="AD584" s="2" t="str">
        <f>IF(AB584='[1]RULES DONT TOUCH'!$A$1,"N/A",IF(AB584='[1]RULES DONT TOUCH'!$A$2,'[1]RULES DONT TOUCH'!$A$9,IF(AB584='[1]RULES DONT TOUCH'!$A$3,'[1]RULES DONT TOUCH'!$A$11,IF(AB584='[1]RULES DONT TOUCH'!$A$4,'[1]RULES DONT TOUCH'!$A$10,IF(AB584='[1]RULES DONT TOUCH'!$A$24,'[1]RULES DONT TOUCH'!$A$25,IF(AB584='[1]RULES DONT TOUCH'!$A$13,'[1]RULES DONT TOUCH'!$A$13,IF(AB584='[1]RULES DONT TOUCH'!$A$16,'[1]RULES DONT TOUCH'!$A$17,IF(AB584='[1]RULES DONT TOUCH'!$A$5,'[1]RULES DONT TOUCH'!$A$13,IF(AB584='[1]RULES DONT TOUCH'!$A$8,'[1]RULES DONT TOUCH'!$A$12,IF(AB584='[1]RULES DONT TOUCH'!$A$23,'[1]RULES DONT TOUCH'!$A$13,IF(AB584='[1]RULES DONT TOUCH'!$A$21,'[1]RULES DONT TOUCH'!$A$22,IF(AB584='[1]RULES DONT TOUCH'!$A$19,'[1]RULES DONT TOUCH'!$A$20,IF(AB584='[1]RULES DONT TOUCH'!$A$7,'[1]RULES DONT TOUCH'!$A$18,IF(AB584="","More info Needed",0))))))))))))))</f>
        <v>N/A</v>
      </c>
      <c r="AE584" s="2" t="s">
        <v>30</v>
      </c>
      <c r="AF584" s="2" t="s">
        <v>5041</v>
      </c>
      <c r="AH584" s="2" t="s">
        <v>30</v>
      </c>
      <c r="AI584" s="48">
        <f>VLOOKUP(A584,[2]LicensedPremisesLLPG!$B:$AP,40,0)</f>
        <v>200001373516</v>
      </c>
      <c r="AJ584" s="2" t="s">
        <v>29</v>
      </c>
      <c r="AK584" s="2" t="s">
        <v>43</v>
      </c>
      <c r="AL584" s="2" t="s">
        <v>616</v>
      </c>
      <c r="AM584" s="2" t="s">
        <v>617</v>
      </c>
      <c r="AN584" s="2" t="s">
        <v>618</v>
      </c>
      <c r="AO584" s="2" t="s">
        <v>619</v>
      </c>
      <c r="AV584" s="2" t="s">
        <v>188</v>
      </c>
    </row>
    <row r="585" spans="1:48" ht="14.25" customHeight="1" x14ac:dyDescent="0.2">
      <c r="A585" s="2">
        <v>36247</v>
      </c>
      <c r="B585" s="6" t="s">
        <v>2213</v>
      </c>
      <c r="C585" s="6" t="s">
        <v>4848</v>
      </c>
      <c r="E585" s="2" t="s">
        <v>67</v>
      </c>
      <c r="F585" s="2" t="s">
        <v>2214</v>
      </c>
      <c r="G585" s="4">
        <v>38700</v>
      </c>
      <c r="H585" s="4" t="s">
        <v>29</v>
      </c>
      <c r="I585" s="2" t="s">
        <v>734</v>
      </c>
      <c r="N585" s="2" t="s">
        <v>48</v>
      </c>
      <c r="O585" s="2" t="s">
        <v>41</v>
      </c>
      <c r="Q585" s="2" t="s">
        <v>83</v>
      </c>
      <c r="R585" s="2" t="s">
        <v>27</v>
      </c>
      <c r="X585" s="2" t="s">
        <v>5216</v>
      </c>
      <c r="Y585" s="2" t="s">
        <v>5440</v>
      </c>
      <c r="Z585" s="2" t="str">
        <f>IF(X585='[1]RULES DONT TOUCH'!$A$1,"N/A",IF(X585='[1]RULES DONT TOUCH'!$A$2,'[1]RULES DONT TOUCH'!$A$9,IF(X585='[1]RULES DONT TOUCH'!$A$3,'[1]RULES DONT TOUCH'!$A$11,IF(X585='[1]RULES DONT TOUCH'!$A$4,'[1]RULES DONT TOUCH'!$A$10,IF(X585='[1]RULES DONT TOUCH'!$A$5,'[1]RULES DONT TOUCH'!$A$13,IF(X585='[1]RULES DONT TOUCH'!$A$16,'[1]RULES DONT TOUCH'!$A$17,IF(X585='[1]RULES DONT TOUCH'!$A$8,'[1]RULES DONT TOUCH'!$A$12,IF(X585='[1]RULES DONT TOUCH'!$A$7,'[1]RULES DONT TOUCH'!$A$18,IF(X585='[1]RULES DONT TOUCH'!$A$23,'[1]RULES DONT TOUCH'!$A$13,IF(X585='[1]RULES DONT TOUCH'!$A$24,'[1]RULES DONT TOUCH'!$A$25,IF(X585='[1]RULES DONT TOUCH'!$A$21,'[1]RULES DONT TOUCH'!$A$22,IF(X585="","More info Needed",0))))))))))))</f>
        <v>Sun</v>
      </c>
      <c r="AA585" s="2" t="s">
        <v>5315</v>
      </c>
      <c r="AB585" s="2" t="s">
        <v>30</v>
      </c>
      <c r="AC585" s="2" t="s">
        <v>30</v>
      </c>
      <c r="AD585" s="2" t="str">
        <f>IF(AB585='[1]RULES DONT TOUCH'!$A$1,"N/A",IF(AB585='[1]RULES DONT TOUCH'!$A$2,'[1]RULES DONT TOUCH'!$A$9,IF(AB585='[1]RULES DONT TOUCH'!$A$3,'[1]RULES DONT TOUCH'!$A$11,IF(AB585='[1]RULES DONT TOUCH'!$A$4,'[1]RULES DONT TOUCH'!$A$10,IF(AB585='[1]RULES DONT TOUCH'!$A$24,'[1]RULES DONT TOUCH'!$A$25,IF(AB585='[1]RULES DONT TOUCH'!$A$13,'[1]RULES DONT TOUCH'!$A$13,IF(AB585='[1]RULES DONT TOUCH'!$A$16,'[1]RULES DONT TOUCH'!$A$17,IF(AB585='[1]RULES DONT TOUCH'!$A$5,'[1]RULES DONT TOUCH'!$A$13,IF(AB585='[1]RULES DONT TOUCH'!$A$8,'[1]RULES DONT TOUCH'!$A$12,IF(AB585='[1]RULES DONT TOUCH'!$A$23,'[1]RULES DONT TOUCH'!$A$13,IF(AB585='[1]RULES DONT TOUCH'!$A$21,'[1]RULES DONT TOUCH'!$A$22,IF(AB585='[1]RULES DONT TOUCH'!$A$19,'[1]RULES DONT TOUCH'!$A$20,IF(AB585='[1]RULES DONT TOUCH'!$A$7,'[1]RULES DONT TOUCH'!$A$18,IF(AB585="","More info Needed",0))))))))))))))</f>
        <v>N/A</v>
      </c>
      <c r="AE585" s="2" t="s">
        <v>30</v>
      </c>
      <c r="AF585" s="2" t="s">
        <v>5431</v>
      </c>
      <c r="AH585" s="2" t="s">
        <v>30</v>
      </c>
      <c r="AI585" s="48">
        <f>VLOOKUP(A585,[2]LicensedPremisesLLPG!$B:$AP,40,0)</f>
        <v>200001385350</v>
      </c>
      <c r="AK585" s="2" t="s">
        <v>181</v>
      </c>
      <c r="AL585" s="2" t="s">
        <v>2215</v>
      </c>
      <c r="AM585" s="2" t="s">
        <v>2216</v>
      </c>
      <c r="AN585" s="2" t="s">
        <v>2217</v>
      </c>
      <c r="AO585" s="2" t="s">
        <v>416</v>
      </c>
    </row>
    <row r="586" spans="1:48" x14ac:dyDescent="0.2">
      <c r="A586" s="2">
        <v>36257</v>
      </c>
      <c r="B586" s="6" t="s">
        <v>1228</v>
      </c>
      <c r="C586" s="2" t="s">
        <v>4671</v>
      </c>
      <c r="E586" s="2" t="s">
        <v>67</v>
      </c>
      <c r="F586" s="2" t="s">
        <v>1229</v>
      </c>
      <c r="G586" s="4">
        <v>38701</v>
      </c>
      <c r="H586" s="4" t="s">
        <v>29</v>
      </c>
      <c r="I586" s="2" t="s">
        <v>35</v>
      </c>
      <c r="S586" s="2" t="s">
        <v>61</v>
      </c>
      <c r="X586" s="2" t="s">
        <v>5216</v>
      </c>
      <c r="Y586" s="2" t="s">
        <v>5378</v>
      </c>
      <c r="Z586" s="2" t="str">
        <f>IF(X586='[1]RULES DONT TOUCH'!$A$1,"N/A",IF(X586='[1]RULES DONT TOUCH'!$A$2,'[1]RULES DONT TOUCH'!$A$9,IF(X586='[1]RULES DONT TOUCH'!$A$3,'[1]RULES DONT TOUCH'!$A$11,IF(X586='[1]RULES DONT TOUCH'!$A$4,'[1]RULES DONT TOUCH'!$A$10,IF(X586='[1]RULES DONT TOUCH'!$A$5,'[1]RULES DONT TOUCH'!$A$13,IF(X586='[1]RULES DONT TOUCH'!$A$16,'[1]RULES DONT TOUCH'!$A$17,IF(X586='[1]RULES DONT TOUCH'!$A$8,'[1]RULES DONT TOUCH'!$A$12,IF(X586='[1]RULES DONT TOUCH'!$A$7,'[1]RULES DONT TOUCH'!$A$18,IF(X586='[1]RULES DONT TOUCH'!$A$23,'[1]RULES DONT TOUCH'!$A$13,IF(X586='[1]RULES DONT TOUCH'!$A$24,'[1]RULES DONT TOUCH'!$A$25,IF(X586='[1]RULES DONT TOUCH'!$A$21,'[1]RULES DONT TOUCH'!$A$22,IF(X586="","More info Needed",0))))))))))))</f>
        <v>Sun</v>
      </c>
      <c r="AA586" s="2" t="s">
        <v>5780</v>
      </c>
      <c r="AB586" s="2" t="s">
        <v>5216</v>
      </c>
      <c r="AC586" s="2" t="s">
        <v>5780</v>
      </c>
      <c r="AD586" s="2" t="str">
        <f>IF(AB586='[1]RULES DONT TOUCH'!$A$1,"N/A",IF(AB586='[1]RULES DONT TOUCH'!$A$2,'[1]RULES DONT TOUCH'!$A$9,IF(AB586='[1]RULES DONT TOUCH'!$A$3,'[1]RULES DONT TOUCH'!$A$11,IF(AB586='[1]RULES DONT TOUCH'!$A$4,'[1]RULES DONT TOUCH'!$A$10,IF(AB586='[1]RULES DONT TOUCH'!$A$24,'[1]RULES DONT TOUCH'!$A$25,IF(AB586='[1]RULES DONT TOUCH'!$A$13,'[1]RULES DONT TOUCH'!$A$13,IF(AB586='[1]RULES DONT TOUCH'!$A$16,'[1]RULES DONT TOUCH'!$A$17,IF(AB586='[1]RULES DONT TOUCH'!$A$5,'[1]RULES DONT TOUCH'!$A$13,IF(AB586='[1]RULES DONT TOUCH'!$A$8,'[1]RULES DONT TOUCH'!$A$12,IF(AB586='[1]RULES DONT TOUCH'!$A$23,'[1]RULES DONT TOUCH'!$A$13,IF(AB586='[1]RULES DONT TOUCH'!$A$21,'[1]RULES DONT TOUCH'!$A$22,IF(AB586='[1]RULES DONT TOUCH'!$A$19,'[1]RULES DONT TOUCH'!$A$20,IF(AB586='[1]RULES DONT TOUCH'!$A$7,'[1]RULES DONT TOUCH'!$A$18,IF(AB586="","More info Needed",0))))))))))))))</f>
        <v>Sun</v>
      </c>
      <c r="AE586" s="2" t="s">
        <v>5344</v>
      </c>
      <c r="AF586" s="2" t="s">
        <v>5048</v>
      </c>
      <c r="AH586" s="2" t="s">
        <v>30</v>
      </c>
      <c r="AI586" s="48">
        <f>VLOOKUP(A586,[2]LicensedPremisesLLPG!$B:$AP,40,0)</f>
        <v>100031535247</v>
      </c>
      <c r="AJ586" s="2" t="s">
        <v>29</v>
      </c>
      <c r="AK586" s="2" t="s">
        <v>37</v>
      </c>
      <c r="AL586" s="2" t="s">
        <v>1230</v>
      </c>
      <c r="AM586" s="2" t="s">
        <v>1231</v>
      </c>
      <c r="AN586" s="2" t="s">
        <v>1232</v>
      </c>
      <c r="AO586" s="2" t="s">
        <v>1230</v>
      </c>
    </row>
    <row r="587" spans="1:48" x14ac:dyDescent="0.2">
      <c r="A587" s="2">
        <v>36525</v>
      </c>
      <c r="B587" s="6" t="s">
        <v>2027</v>
      </c>
      <c r="C587" s="2" t="s">
        <v>4808</v>
      </c>
      <c r="E587" s="2" t="s">
        <v>67</v>
      </c>
      <c r="F587" s="2" t="s">
        <v>1913</v>
      </c>
      <c r="G587" s="4">
        <v>38701</v>
      </c>
      <c r="H587" s="4" t="s">
        <v>29</v>
      </c>
      <c r="I587" s="2" t="s">
        <v>36</v>
      </c>
      <c r="R587" s="2" t="s">
        <v>27</v>
      </c>
      <c r="X587" s="2" t="s">
        <v>5105</v>
      </c>
      <c r="Y587" s="2" t="s">
        <v>5441</v>
      </c>
      <c r="Z587" s="2" t="str">
        <f>IF(X587='[1]RULES DONT TOUCH'!$A$1,"N/A",IF(X587='[1]RULES DONT TOUCH'!$A$2,'[1]RULES DONT TOUCH'!$A$9,IF(X587='[1]RULES DONT TOUCH'!$A$3,'[1]RULES DONT TOUCH'!$A$11,IF(X587='[1]RULES DONT TOUCH'!$A$4,'[1]RULES DONT TOUCH'!$A$10,IF(X587='[1]RULES DONT TOUCH'!$A$5,'[1]RULES DONT TOUCH'!$A$13,IF(X587='[1]RULES DONT TOUCH'!$A$16,'[1]RULES DONT TOUCH'!$A$17,IF(X587='[1]RULES DONT TOUCH'!$A$8,'[1]RULES DONT TOUCH'!$A$12,IF(X587='[1]RULES DONT TOUCH'!$A$7,'[1]RULES DONT TOUCH'!$A$18,IF(X587='[1]RULES DONT TOUCH'!$A$23,'[1]RULES DONT TOUCH'!$A$13,IF(X587='[1]RULES DONT TOUCH'!$A$24,'[1]RULES DONT TOUCH'!$A$25,IF(X587='[1]RULES DONT TOUCH'!$A$21,'[1]RULES DONT TOUCH'!$A$22,IF(X587="","More info Needed",0))))))))))))</f>
        <v>Fri-Sat</v>
      </c>
      <c r="AA587" s="2" t="s">
        <v>5464</v>
      </c>
      <c r="AB587" s="2" t="s">
        <v>30</v>
      </c>
      <c r="AC587" s="2" t="s">
        <v>30</v>
      </c>
      <c r="AD587" s="2" t="str">
        <f>IF(AB587='[1]RULES DONT TOUCH'!$A$1,"N/A",IF(AB587='[1]RULES DONT TOUCH'!$A$2,'[1]RULES DONT TOUCH'!$A$9,IF(AB587='[1]RULES DONT TOUCH'!$A$3,'[1]RULES DONT TOUCH'!$A$11,IF(AB587='[1]RULES DONT TOUCH'!$A$4,'[1]RULES DONT TOUCH'!$A$10,IF(AB587='[1]RULES DONT TOUCH'!$A$24,'[1]RULES DONT TOUCH'!$A$25,IF(AB587='[1]RULES DONT TOUCH'!$A$13,'[1]RULES DONT TOUCH'!$A$13,IF(AB587='[1]RULES DONT TOUCH'!$A$16,'[1]RULES DONT TOUCH'!$A$17,IF(AB587='[1]RULES DONT TOUCH'!$A$5,'[1]RULES DONT TOUCH'!$A$13,IF(AB587='[1]RULES DONT TOUCH'!$A$8,'[1]RULES DONT TOUCH'!$A$12,IF(AB587='[1]RULES DONT TOUCH'!$A$23,'[1]RULES DONT TOUCH'!$A$13,IF(AB587='[1]RULES DONT TOUCH'!$A$21,'[1]RULES DONT TOUCH'!$A$22,IF(AB587='[1]RULES DONT TOUCH'!$A$19,'[1]RULES DONT TOUCH'!$A$20,IF(AB587='[1]RULES DONT TOUCH'!$A$7,'[1]RULES DONT TOUCH'!$A$18,IF(AB587="","More info Needed",0))))))))))))))</f>
        <v>N/A</v>
      </c>
      <c r="AE587" s="2" t="s">
        <v>30</v>
      </c>
      <c r="AF587" s="2" t="s">
        <v>5048</v>
      </c>
      <c r="AH587" s="2" t="s">
        <v>30</v>
      </c>
      <c r="AI587" s="48">
        <f>VLOOKUP(A587,[2]LicensedPremisesLLPG!$B:$AP,40,0)</f>
        <v>200001383452</v>
      </c>
      <c r="AK587" s="2" t="s">
        <v>31</v>
      </c>
      <c r="AL587" s="2" t="s">
        <v>2028</v>
      </c>
      <c r="AM587" s="2" t="s">
        <v>2029</v>
      </c>
      <c r="AN587" s="2" t="s">
        <v>2021</v>
      </c>
      <c r="AO587" s="2" t="s">
        <v>416</v>
      </c>
    </row>
    <row r="588" spans="1:48" x14ac:dyDescent="0.2">
      <c r="A588" s="2">
        <v>36529</v>
      </c>
      <c r="B588" s="6" t="s">
        <v>2065</v>
      </c>
      <c r="C588" s="2" t="s">
        <v>4818</v>
      </c>
      <c r="E588" s="2" t="s">
        <v>67</v>
      </c>
      <c r="F588" s="2" t="s">
        <v>1951</v>
      </c>
      <c r="G588" s="4">
        <v>38702</v>
      </c>
      <c r="H588" s="4" t="s">
        <v>29</v>
      </c>
      <c r="I588" s="2" t="s">
        <v>36</v>
      </c>
      <c r="R588" s="2" t="s">
        <v>27</v>
      </c>
      <c r="X588" s="2" t="s">
        <v>5103</v>
      </c>
      <c r="Y588" s="2" t="s">
        <v>5475</v>
      </c>
      <c r="Z588" s="2" t="str">
        <f>IF(X588='[1]RULES DONT TOUCH'!$A$1,"N/A",IF(X588='[1]RULES DONT TOUCH'!$A$2,'[1]RULES DONT TOUCH'!$A$9,IF(X588='[1]RULES DONT TOUCH'!$A$3,'[1]RULES DONT TOUCH'!$A$11,IF(X588='[1]RULES DONT TOUCH'!$A$4,'[1]RULES DONT TOUCH'!$A$10,IF(X588='[1]RULES DONT TOUCH'!$A$5,'[1]RULES DONT TOUCH'!$A$13,IF(X588='[1]RULES DONT TOUCH'!$A$16,'[1]RULES DONT TOUCH'!$A$17,IF(X588='[1]RULES DONT TOUCH'!$A$8,'[1]RULES DONT TOUCH'!$A$12,IF(X588='[1]RULES DONT TOUCH'!$A$7,'[1]RULES DONT TOUCH'!$A$18,IF(X588='[1]RULES DONT TOUCH'!$A$23,'[1]RULES DONT TOUCH'!$A$13,IF(X588='[1]RULES DONT TOUCH'!$A$24,'[1]RULES DONT TOUCH'!$A$25,IF(X588='[1]RULES DONT TOUCH'!$A$21,'[1]RULES DONT TOUCH'!$A$22,IF(X588="","More info Needed",0))))))))))))</f>
        <v>N/A</v>
      </c>
      <c r="AA588" s="2" t="s">
        <v>30</v>
      </c>
      <c r="AB588" s="2" t="s">
        <v>30</v>
      </c>
      <c r="AC588" s="2" t="s">
        <v>30</v>
      </c>
      <c r="AD588" s="2" t="str">
        <f>IF(AB588='[1]RULES DONT TOUCH'!$A$1,"N/A",IF(AB588='[1]RULES DONT TOUCH'!$A$2,'[1]RULES DONT TOUCH'!$A$9,IF(AB588='[1]RULES DONT TOUCH'!$A$3,'[1]RULES DONT TOUCH'!$A$11,IF(AB588='[1]RULES DONT TOUCH'!$A$4,'[1]RULES DONT TOUCH'!$A$10,IF(AB588='[1]RULES DONT TOUCH'!$A$24,'[1]RULES DONT TOUCH'!$A$25,IF(AB588='[1]RULES DONT TOUCH'!$A$13,'[1]RULES DONT TOUCH'!$A$13,IF(AB588='[1]RULES DONT TOUCH'!$A$16,'[1]RULES DONT TOUCH'!$A$17,IF(AB588='[1]RULES DONT TOUCH'!$A$5,'[1]RULES DONT TOUCH'!$A$13,IF(AB588='[1]RULES DONT TOUCH'!$A$8,'[1]RULES DONT TOUCH'!$A$12,IF(AB588='[1]RULES DONT TOUCH'!$A$23,'[1]RULES DONT TOUCH'!$A$13,IF(AB588='[1]RULES DONT TOUCH'!$A$21,'[1]RULES DONT TOUCH'!$A$22,IF(AB588='[1]RULES DONT TOUCH'!$A$19,'[1]RULES DONT TOUCH'!$A$20,IF(AB588='[1]RULES DONT TOUCH'!$A$7,'[1]RULES DONT TOUCH'!$A$18,IF(AB588="","More info Needed",0))))))))))))))</f>
        <v>N/A</v>
      </c>
      <c r="AE588" s="2" t="s">
        <v>30</v>
      </c>
      <c r="AF588" s="2" t="s">
        <v>5041</v>
      </c>
      <c r="AH588" s="2" t="s">
        <v>30</v>
      </c>
      <c r="AI588" s="48">
        <f>VLOOKUP(A588,[2]LicensedPremisesLLPG!$B:$AP,40,0)</f>
        <v>10009159774</v>
      </c>
      <c r="AK588" s="2" t="s">
        <v>31</v>
      </c>
      <c r="AL588" s="2" t="s">
        <v>2066</v>
      </c>
      <c r="AM588" s="2" t="s">
        <v>2067</v>
      </c>
      <c r="AN588" s="2" t="s">
        <v>1951</v>
      </c>
      <c r="AO588" s="2" t="s">
        <v>444</v>
      </c>
    </row>
    <row r="589" spans="1:48" x14ac:dyDescent="0.2">
      <c r="A589" s="2">
        <v>37103</v>
      </c>
      <c r="B589" s="2" t="s">
        <v>2765</v>
      </c>
      <c r="C589" s="2" t="s">
        <v>2766</v>
      </c>
      <c r="E589" s="2" t="s">
        <v>25</v>
      </c>
      <c r="F589" s="2" t="s">
        <v>2761</v>
      </c>
      <c r="G589" s="4">
        <v>38702</v>
      </c>
      <c r="H589" s="4" t="s">
        <v>29</v>
      </c>
      <c r="I589" s="2" t="s">
        <v>36</v>
      </c>
      <c r="R589" s="2" t="s">
        <v>27</v>
      </c>
      <c r="X589" s="2" t="s">
        <v>5103</v>
      </c>
      <c r="Y589" s="2" t="s">
        <v>5523</v>
      </c>
      <c r="Z589" s="2" t="str">
        <f>IF(X589='[1]RULES DONT TOUCH'!$A$1,"N/A",IF(X589='[1]RULES DONT TOUCH'!$A$2,'[1]RULES DONT TOUCH'!$A$9,IF(X589='[1]RULES DONT TOUCH'!$A$3,'[1]RULES DONT TOUCH'!$A$11,IF(X589='[1]RULES DONT TOUCH'!$A$4,'[1]RULES DONT TOUCH'!$A$10,IF(X589='[1]RULES DONT TOUCH'!$A$5,'[1]RULES DONT TOUCH'!$A$13,IF(X589='[1]RULES DONT TOUCH'!$A$16,'[1]RULES DONT TOUCH'!$A$17,IF(X589='[1]RULES DONT TOUCH'!$A$8,'[1]RULES DONT TOUCH'!$A$12,IF(X589='[1]RULES DONT TOUCH'!$A$7,'[1]RULES DONT TOUCH'!$A$18,IF(X589='[1]RULES DONT TOUCH'!$A$23,'[1]RULES DONT TOUCH'!$A$13,IF(X589='[1]RULES DONT TOUCH'!$A$24,'[1]RULES DONT TOUCH'!$A$25,IF(X589='[1]RULES DONT TOUCH'!$A$21,'[1]RULES DONT TOUCH'!$A$22,IF(X589="","More info Needed",0))))))))))))</f>
        <v>N/A</v>
      </c>
      <c r="AA589" s="2" t="s">
        <v>30</v>
      </c>
      <c r="AB589" s="2" t="s">
        <v>30</v>
      </c>
      <c r="AC589" s="2" t="s">
        <v>30</v>
      </c>
      <c r="AD589" s="2" t="str">
        <f>IF(AB589='[1]RULES DONT TOUCH'!$A$1,"N/A",IF(AB589='[1]RULES DONT TOUCH'!$A$2,'[1]RULES DONT TOUCH'!$A$9,IF(AB589='[1]RULES DONT TOUCH'!$A$3,'[1]RULES DONT TOUCH'!$A$11,IF(AB589='[1]RULES DONT TOUCH'!$A$4,'[1]RULES DONT TOUCH'!$A$10,IF(AB589='[1]RULES DONT TOUCH'!$A$24,'[1]RULES DONT TOUCH'!$A$25,IF(AB589='[1]RULES DONT TOUCH'!$A$13,'[1]RULES DONT TOUCH'!$A$13,IF(AB589='[1]RULES DONT TOUCH'!$A$16,'[1]RULES DONT TOUCH'!$A$17,IF(AB589='[1]RULES DONT TOUCH'!$A$5,'[1]RULES DONT TOUCH'!$A$13,IF(AB589='[1]RULES DONT TOUCH'!$A$8,'[1]RULES DONT TOUCH'!$A$12,IF(AB589='[1]RULES DONT TOUCH'!$A$23,'[1]RULES DONT TOUCH'!$A$13,IF(AB589='[1]RULES DONT TOUCH'!$A$21,'[1]RULES DONT TOUCH'!$A$22,IF(AB589='[1]RULES DONT TOUCH'!$A$19,'[1]RULES DONT TOUCH'!$A$20,IF(AB589='[1]RULES DONT TOUCH'!$A$7,'[1]RULES DONT TOUCH'!$A$18,IF(AB589="","More info Needed",0))))))))))))))</f>
        <v>N/A</v>
      </c>
      <c r="AE589" s="2" t="s">
        <v>30</v>
      </c>
      <c r="AF589" s="2" t="s">
        <v>5041</v>
      </c>
      <c r="AH589" s="2" t="s">
        <v>30</v>
      </c>
      <c r="AI589" s="48">
        <f>VLOOKUP(A589,[2]LicensedPremisesLLPG!$B:$AP,40,0)</f>
        <v>100031611963</v>
      </c>
      <c r="AK589" s="2" t="s">
        <v>31</v>
      </c>
      <c r="AL589" s="2" t="s">
        <v>5054</v>
      </c>
      <c r="AM589" s="2" t="s">
        <v>5055</v>
      </c>
      <c r="AN589" s="2" t="s">
        <v>2764</v>
      </c>
      <c r="AO589" s="2" t="s">
        <v>416</v>
      </c>
    </row>
    <row r="590" spans="1:48" ht="14.25" customHeight="1" x14ac:dyDescent="0.2">
      <c r="A590" s="2">
        <v>36259</v>
      </c>
      <c r="B590" s="6" t="s">
        <v>737</v>
      </c>
      <c r="C590" s="2" t="s">
        <v>4816</v>
      </c>
      <c r="D590" s="2" t="s">
        <v>97</v>
      </c>
      <c r="E590" s="2" t="s">
        <v>67</v>
      </c>
      <c r="F590" s="2" t="s">
        <v>1715</v>
      </c>
      <c r="G590" s="4">
        <v>38705</v>
      </c>
      <c r="H590" s="4" t="s">
        <v>29</v>
      </c>
      <c r="I590" s="2" t="s">
        <v>734</v>
      </c>
      <c r="J590" s="2" t="s">
        <v>129</v>
      </c>
      <c r="K590" s="2" t="s">
        <v>112</v>
      </c>
      <c r="L590" s="2" t="s">
        <v>68</v>
      </c>
      <c r="N590" s="2" t="s">
        <v>48</v>
      </c>
      <c r="O590" s="2" t="s">
        <v>41</v>
      </c>
      <c r="P590" s="2" t="s">
        <v>49</v>
      </c>
      <c r="Q590" s="2" t="s">
        <v>83</v>
      </c>
      <c r="X590" s="2" t="s">
        <v>5537</v>
      </c>
      <c r="Y590" s="2" t="s">
        <v>5613</v>
      </c>
      <c r="Z590" s="2" t="str">
        <f>IF(X590='[1]RULES DONT TOUCH'!$A$1,"N/A",IF(X590='[1]RULES DONT TOUCH'!$A$2,'[1]RULES DONT TOUCH'!$A$9,IF(X590='[1]RULES DONT TOUCH'!$A$3,'[1]RULES DONT TOUCH'!$A$11,IF(X590='[1]RULES DONT TOUCH'!$A$4,'[1]RULES DONT TOUCH'!$A$10,IF(X590='[1]RULES DONT TOUCH'!$A$5,'[1]RULES DONT TOUCH'!$A$13,IF(X590='[1]RULES DONT TOUCH'!$A$16,'[1]RULES DONT TOUCH'!$A$17,IF(X590='[1]RULES DONT TOUCH'!$A$8,'[1]RULES DONT TOUCH'!$A$12,IF(X590='[1]RULES DONT TOUCH'!$A$7,'[1]RULES DONT TOUCH'!$A$18,IF(X590='[1]RULES DONT TOUCH'!$A$23,'[1]RULES DONT TOUCH'!$A$13,IF(X590='[1]RULES DONT TOUCH'!$A$24,'[1]RULES DONT TOUCH'!$A$25,IF(X590='[1]RULES DONT TOUCH'!$A$21,'[1]RULES DONT TOUCH'!$A$22,IF(X590="","More info Needed",0))))))))))))</f>
        <v>Fri-Sat&amp;Sun</v>
      </c>
      <c r="AA590" s="7" t="s">
        <v>5997</v>
      </c>
      <c r="AB590" s="2" t="s">
        <v>30</v>
      </c>
      <c r="AC590" s="2" t="s">
        <v>30</v>
      </c>
      <c r="AD590" s="2" t="str">
        <f>IF(AB590='[1]RULES DONT TOUCH'!$A$1,"N/A",IF(AB590='[1]RULES DONT TOUCH'!$A$2,'[1]RULES DONT TOUCH'!$A$9,IF(AB590='[1]RULES DONT TOUCH'!$A$3,'[1]RULES DONT TOUCH'!$A$11,IF(AB590='[1]RULES DONT TOUCH'!$A$4,'[1]RULES DONT TOUCH'!$A$10,IF(AB590='[1]RULES DONT TOUCH'!$A$24,'[1]RULES DONT TOUCH'!$A$25,IF(AB590='[1]RULES DONT TOUCH'!$A$13,'[1]RULES DONT TOUCH'!$A$13,IF(AB590='[1]RULES DONT TOUCH'!$A$16,'[1]RULES DONT TOUCH'!$A$17,IF(AB590='[1]RULES DONT TOUCH'!$A$5,'[1]RULES DONT TOUCH'!$A$13,IF(AB590='[1]RULES DONT TOUCH'!$A$8,'[1]RULES DONT TOUCH'!$A$12,IF(AB590='[1]RULES DONT TOUCH'!$A$23,'[1]RULES DONT TOUCH'!$A$13,IF(AB590='[1]RULES DONT TOUCH'!$A$21,'[1]RULES DONT TOUCH'!$A$22,IF(AB590='[1]RULES DONT TOUCH'!$A$19,'[1]RULES DONT TOUCH'!$A$20,IF(AB590='[1]RULES DONT TOUCH'!$A$7,'[1]RULES DONT TOUCH'!$A$18,IF(AB590="","More info Needed",0))))))))))))))</f>
        <v>N/A</v>
      </c>
      <c r="AE590" s="2" t="s">
        <v>30</v>
      </c>
      <c r="AF590" s="2" t="s">
        <v>5041</v>
      </c>
      <c r="AH590" s="2" t="s">
        <v>30</v>
      </c>
      <c r="AI590" s="48">
        <f>VLOOKUP(A590,[2]LicensedPremisesLLPG!$B:$AP,40,0)</f>
        <v>200001384042</v>
      </c>
      <c r="AK590" s="2" t="s">
        <v>56</v>
      </c>
      <c r="AL590" s="2" t="s">
        <v>599</v>
      </c>
      <c r="AM590" s="2" t="s">
        <v>2062</v>
      </c>
      <c r="AN590" s="2" t="s">
        <v>394</v>
      </c>
      <c r="AO590" s="2" t="s">
        <v>416</v>
      </c>
    </row>
    <row r="591" spans="1:48" ht="14.25" customHeight="1" x14ac:dyDescent="0.2">
      <c r="A591" s="2">
        <v>36265</v>
      </c>
      <c r="B591" s="6" t="s">
        <v>5056</v>
      </c>
      <c r="C591" s="2" t="s">
        <v>5299</v>
      </c>
      <c r="D591" s="2" t="s">
        <v>1570</v>
      </c>
      <c r="E591" s="2" t="s">
        <v>67</v>
      </c>
      <c r="F591" s="2" t="s">
        <v>3594</v>
      </c>
      <c r="G591" s="4">
        <v>38705</v>
      </c>
      <c r="H591" s="4" t="s">
        <v>29</v>
      </c>
      <c r="I591" s="2" t="s">
        <v>36</v>
      </c>
      <c r="R591" s="2" t="s">
        <v>27</v>
      </c>
      <c r="X591" s="2" t="s">
        <v>5105</v>
      </c>
      <c r="Y591" s="2" t="s">
        <v>5825</v>
      </c>
      <c r="Z591" s="2" t="str">
        <f>IF(X591='[1]RULES DONT TOUCH'!$A$1,"N/A",IF(X591='[1]RULES DONT TOUCH'!$A$2,'[1]RULES DONT TOUCH'!$A$9,IF(X591='[1]RULES DONT TOUCH'!$A$3,'[1]RULES DONT TOUCH'!$A$11,IF(X591='[1]RULES DONT TOUCH'!$A$4,'[1]RULES DONT TOUCH'!$A$10,IF(X591='[1]RULES DONT TOUCH'!$A$5,'[1]RULES DONT TOUCH'!$A$13,IF(X591='[1]RULES DONT TOUCH'!$A$16,'[1]RULES DONT TOUCH'!$A$17,IF(X591='[1]RULES DONT TOUCH'!$A$8,'[1]RULES DONT TOUCH'!$A$12,IF(X591='[1]RULES DONT TOUCH'!$A$7,'[1]RULES DONT TOUCH'!$A$18,IF(X591='[1]RULES DONT TOUCH'!$A$23,'[1]RULES DONT TOUCH'!$A$13,IF(X591='[1]RULES DONT TOUCH'!$A$24,'[1]RULES DONT TOUCH'!$A$25,IF(X591='[1]RULES DONT TOUCH'!$A$21,'[1]RULES DONT TOUCH'!$A$22,IF(X591="","More info Needed",0))))))))))))</f>
        <v>Fri-Sat</v>
      </c>
      <c r="AA591" s="2" t="s">
        <v>5826</v>
      </c>
      <c r="AB591" s="2" t="s">
        <v>30</v>
      </c>
      <c r="AC591" s="2" t="s">
        <v>30</v>
      </c>
      <c r="AD591" s="2" t="str">
        <f>IF(AB591='[1]RULES DONT TOUCH'!$A$1,"N/A",IF(AB591='[1]RULES DONT TOUCH'!$A$2,'[1]RULES DONT TOUCH'!$A$9,IF(AB591='[1]RULES DONT TOUCH'!$A$3,'[1]RULES DONT TOUCH'!$A$11,IF(AB591='[1]RULES DONT TOUCH'!$A$4,'[1]RULES DONT TOUCH'!$A$10,IF(AB591='[1]RULES DONT TOUCH'!$A$24,'[1]RULES DONT TOUCH'!$A$25,IF(AB591='[1]RULES DONT TOUCH'!$A$13,'[1]RULES DONT TOUCH'!$A$13,IF(AB591='[1]RULES DONT TOUCH'!$A$16,'[1]RULES DONT TOUCH'!$A$17,IF(AB591='[1]RULES DONT TOUCH'!$A$5,'[1]RULES DONT TOUCH'!$A$13,IF(AB591='[1]RULES DONT TOUCH'!$A$8,'[1]RULES DONT TOUCH'!$A$12,IF(AB591='[1]RULES DONT TOUCH'!$A$23,'[1]RULES DONT TOUCH'!$A$13,IF(AB591='[1]RULES DONT TOUCH'!$A$21,'[1]RULES DONT TOUCH'!$A$22,IF(AB591='[1]RULES DONT TOUCH'!$A$19,'[1]RULES DONT TOUCH'!$A$20,IF(AB591='[1]RULES DONT TOUCH'!$A$7,'[1]RULES DONT TOUCH'!$A$18,IF(AB591="","More info Needed",0))))))))))))))</f>
        <v>N/A</v>
      </c>
      <c r="AE591" s="2" t="s">
        <v>30</v>
      </c>
      <c r="AF591" s="2" t="s">
        <v>5048</v>
      </c>
      <c r="AH591" s="2" t="s">
        <v>30</v>
      </c>
      <c r="AI591" s="48">
        <f>VLOOKUP(A591,[2]LicensedPremisesLLPG!$B:$AP,40,0)</f>
        <v>100032126440</v>
      </c>
      <c r="AK591" s="2" t="s">
        <v>31</v>
      </c>
      <c r="AL591" s="2" t="s">
        <v>5057</v>
      </c>
      <c r="AM591" s="2" t="s">
        <v>5058</v>
      </c>
      <c r="AN591" s="2" t="s">
        <v>3595</v>
      </c>
      <c r="AO591" s="2" t="s">
        <v>416</v>
      </c>
    </row>
    <row r="592" spans="1:48" ht="14.25" customHeight="1" x14ac:dyDescent="0.2">
      <c r="A592" s="2">
        <v>36269</v>
      </c>
      <c r="B592" s="2" t="s">
        <v>32</v>
      </c>
      <c r="C592" s="2" t="s">
        <v>5095</v>
      </c>
      <c r="D592" s="2" t="s">
        <v>33</v>
      </c>
      <c r="E592" s="2" t="s">
        <v>25</v>
      </c>
      <c r="F592" s="2" t="s">
        <v>26</v>
      </c>
      <c r="G592" s="4">
        <v>38706</v>
      </c>
      <c r="H592" s="4" t="s">
        <v>29</v>
      </c>
      <c r="I592" s="2" t="s">
        <v>36</v>
      </c>
      <c r="R592" s="2" t="s">
        <v>27</v>
      </c>
      <c r="U592" s="2" t="s">
        <v>29</v>
      </c>
      <c r="V592" s="2" t="s">
        <v>29</v>
      </c>
      <c r="W592" s="2" t="s">
        <v>29</v>
      </c>
      <c r="X592" s="2" t="s">
        <v>5103</v>
      </c>
      <c r="Y592" s="2" t="s">
        <v>5424</v>
      </c>
      <c r="Z592" s="2" t="s">
        <v>30</v>
      </c>
      <c r="AA592" s="2" t="s">
        <v>30</v>
      </c>
      <c r="AB592" s="2" t="s">
        <v>30</v>
      </c>
      <c r="AC592" s="2" t="s">
        <v>30</v>
      </c>
      <c r="AD592" s="2" t="s">
        <v>30</v>
      </c>
      <c r="AE592" s="2" t="s">
        <v>30</v>
      </c>
      <c r="AF592" s="2" t="s">
        <v>5048</v>
      </c>
      <c r="AH592" s="2" t="s">
        <v>30</v>
      </c>
      <c r="AI592" s="48">
        <f>VLOOKUP(A592,[2]LicensedPremisesLLPG!$B:$AP,40,0)</f>
        <v>100031509971</v>
      </c>
      <c r="AJ592" s="2" t="s">
        <v>29</v>
      </c>
      <c r="AK592" s="2" t="s">
        <v>31</v>
      </c>
      <c r="AL592" s="2" t="s">
        <v>417</v>
      </c>
      <c r="AM592" s="2" t="s">
        <v>418</v>
      </c>
      <c r="AN592" s="2" t="s">
        <v>39</v>
      </c>
      <c r="AO592" s="2" t="s">
        <v>416</v>
      </c>
    </row>
    <row r="593" spans="1:42" ht="14.25" customHeight="1" x14ac:dyDescent="0.2">
      <c r="A593" s="2">
        <v>36271</v>
      </c>
      <c r="B593" s="2" t="s">
        <v>334</v>
      </c>
      <c r="C593" s="2" t="s">
        <v>5652</v>
      </c>
      <c r="D593" s="2" t="s">
        <v>332</v>
      </c>
      <c r="E593" s="2" t="s">
        <v>67</v>
      </c>
      <c r="F593" s="2" t="s">
        <v>336</v>
      </c>
      <c r="G593" s="4">
        <v>38706</v>
      </c>
      <c r="H593" s="4" t="s">
        <v>29</v>
      </c>
      <c r="I593" s="2" t="s">
        <v>125</v>
      </c>
      <c r="J593" s="2" t="s">
        <v>129</v>
      </c>
      <c r="K593" s="2" t="s">
        <v>112</v>
      </c>
      <c r="L593" s="2" t="s">
        <v>68</v>
      </c>
      <c r="N593" s="2" t="s">
        <v>48</v>
      </c>
      <c r="O593" s="2" t="s">
        <v>41</v>
      </c>
      <c r="P593" s="2" t="s">
        <v>49</v>
      </c>
      <c r="Q593" s="2" t="s">
        <v>83</v>
      </c>
      <c r="U593" s="2" t="s">
        <v>29</v>
      </c>
      <c r="V593" s="2" t="s">
        <v>29</v>
      </c>
      <c r="W593" s="2" t="s">
        <v>29</v>
      </c>
      <c r="X593" s="2" t="s">
        <v>5216</v>
      </c>
      <c r="Y593" s="2" t="s">
        <v>5654</v>
      </c>
      <c r="Z593" s="2" t="str">
        <f>IF(X593='[1]RULES DONT TOUCH'!$A$1,"N/A",IF(X593='[1]RULES DONT TOUCH'!$A$2,'[1]RULES DONT TOUCH'!$A$9,IF(X593='[1]RULES DONT TOUCH'!$A$3,'[1]RULES DONT TOUCH'!$A$11,IF(X593='[1]RULES DONT TOUCH'!$A$4,'[1]RULES DONT TOUCH'!$A$10,IF(X593='[1]RULES DONT TOUCH'!$A$5,'[1]RULES DONT TOUCH'!$A$13,IF(X593='[1]RULES DONT TOUCH'!$A$16,'[1]RULES DONT TOUCH'!$A$17,IF(X593='[1]RULES DONT TOUCH'!$A$8,'[1]RULES DONT TOUCH'!$A$12,IF(X593='[1]RULES DONT TOUCH'!$A$7,'[1]RULES DONT TOUCH'!$A$18,IF(X593='[1]RULES DONT TOUCH'!$A$23,'[1]RULES DONT TOUCH'!$A$13,IF(X593='[1]RULES DONT TOUCH'!$A$24,'[1]RULES DONT TOUCH'!$A$25,IF(X593='[1]RULES DONT TOUCH'!$A$21,'[1]RULES DONT TOUCH'!$A$22,IF(X593="","More info Needed",0))))))))))))</f>
        <v>Sun</v>
      </c>
      <c r="AA593" s="2" t="s">
        <v>5387</v>
      </c>
      <c r="AB593" s="2" t="s">
        <v>30</v>
      </c>
      <c r="AC593" s="2" t="s">
        <v>30</v>
      </c>
      <c r="AD593" s="2" t="str">
        <f>IF(AB593='[1]RULES DONT TOUCH'!$A$1,"N/A",IF(AB593='[1]RULES DONT TOUCH'!$A$2,'[1]RULES DONT TOUCH'!$A$9,IF(AB593='[1]RULES DONT TOUCH'!$A$3,'[1]RULES DONT TOUCH'!$A$11,IF(AB593='[1]RULES DONT TOUCH'!$A$4,'[1]RULES DONT TOUCH'!$A$10,IF(AB593='[1]RULES DONT TOUCH'!$A$24,'[1]RULES DONT TOUCH'!$A$25,IF(AB593='[1]RULES DONT TOUCH'!$A$13,'[1]RULES DONT TOUCH'!$A$13,IF(AB593='[1]RULES DONT TOUCH'!$A$16,'[1]RULES DONT TOUCH'!$A$17,IF(AB593='[1]RULES DONT TOUCH'!$A$5,'[1]RULES DONT TOUCH'!$A$13,IF(AB593='[1]RULES DONT TOUCH'!$A$8,'[1]RULES DONT TOUCH'!$A$12,IF(AB593='[1]RULES DONT TOUCH'!$A$23,'[1]RULES DONT TOUCH'!$A$13,IF(AB593='[1]RULES DONT TOUCH'!$A$21,'[1]RULES DONT TOUCH'!$A$22,IF(AB593='[1]RULES DONT TOUCH'!$A$19,'[1]RULES DONT TOUCH'!$A$20,IF(AB593='[1]RULES DONT TOUCH'!$A$7,'[1]RULES DONT TOUCH'!$A$18,IF(AB593="","More info Needed",0))))))))))))))</f>
        <v>N/A</v>
      </c>
      <c r="AE593" s="2" t="s">
        <v>30</v>
      </c>
      <c r="AF593" s="2" t="s">
        <v>7611</v>
      </c>
      <c r="AH593" s="2" t="s">
        <v>30</v>
      </c>
      <c r="AI593" s="48">
        <f>VLOOKUP(A593,[2]LicensedPremisesLLPG!$B:$AP,40,0)</f>
        <v>100032131055</v>
      </c>
      <c r="AJ593" s="2" t="s">
        <v>29</v>
      </c>
      <c r="AK593" s="2" t="s">
        <v>56</v>
      </c>
      <c r="AL593" s="2" t="s">
        <v>754</v>
      </c>
      <c r="AM593" s="2" t="s">
        <v>755</v>
      </c>
      <c r="AN593" s="2" t="s">
        <v>756</v>
      </c>
      <c r="AO593" s="2" t="s">
        <v>444</v>
      </c>
    </row>
    <row r="594" spans="1:42" ht="15" customHeight="1" x14ac:dyDescent="0.2">
      <c r="A594" s="2">
        <v>36273</v>
      </c>
      <c r="B594" s="6" t="s">
        <v>85</v>
      </c>
      <c r="C594" s="2" t="s">
        <v>4915</v>
      </c>
      <c r="E594" s="2" t="s">
        <v>67</v>
      </c>
      <c r="F594" s="2" t="s">
        <v>3225</v>
      </c>
      <c r="G594" s="4">
        <v>38706</v>
      </c>
      <c r="H594" s="4" t="s">
        <v>29</v>
      </c>
      <c r="I594" s="2" t="s">
        <v>36</v>
      </c>
      <c r="R594" s="2" t="s">
        <v>27</v>
      </c>
      <c r="X594" s="2" t="s">
        <v>5397</v>
      </c>
      <c r="Y594" s="2" t="s">
        <v>30</v>
      </c>
      <c r="Z594" s="2" t="str">
        <f>IF(X594='[1]RULES DONT TOUCH'!$A$1,"N/A",IF(X594='[1]RULES DONT TOUCH'!$A$2,'[1]RULES DONT TOUCH'!$A$9,IF(X594='[1]RULES DONT TOUCH'!$A$3,'[1]RULES DONT TOUCH'!$A$11,IF(X594='[1]RULES DONT TOUCH'!$A$4,'[1]RULES DONT TOUCH'!$A$10,IF(X594='[1]RULES DONT TOUCH'!$A$5,'[1]RULES DONT TOUCH'!$A$13,IF(X594='[1]RULES DONT TOUCH'!$A$16,'[1]RULES DONT TOUCH'!$A$17,IF(X594='[1]RULES DONT TOUCH'!$A$8,'[1]RULES DONT TOUCH'!$A$12,IF(X594='[1]RULES DONT TOUCH'!$A$7,'[1]RULES DONT TOUCH'!$A$18,IF(X594='[1]RULES DONT TOUCH'!$A$23,'[1]RULES DONT TOUCH'!$A$13,IF(X594='[1]RULES DONT TOUCH'!$A$24,'[1]RULES DONT TOUCH'!$A$25,IF(X594='[1]RULES DONT TOUCH'!$A$21,'[1]RULES DONT TOUCH'!$A$22,IF(X594="","More info Needed",0))))))))))))</f>
        <v>N/A</v>
      </c>
      <c r="AA594" s="2" t="s">
        <v>30</v>
      </c>
      <c r="AB594" s="2" t="s">
        <v>30</v>
      </c>
      <c r="AC594" s="2" t="s">
        <v>30</v>
      </c>
      <c r="AD594" s="2" t="str">
        <f>IF(AB594='[1]RULES DONT TOUCH'!$A$1,"N/A",IF(AB594='[1]RULES DONT TOUCH'!$A$2,'[1]RULES DONT TOUCH'!$A$9,IF(AB594='[1]RULES DONT TOUCH'!$A$3,'[1]RULES DONT TOUCH'!$A$11,IF(AB594='[1]RULES DONT TOUCH'!$A$4,'[1]RULES DONT TOUCH'!$A$10,IF(AB594='[1]RULES DONT TOUCH'!$A$24,'[1]RULES DONT TOUCH'!$A$25,IF(AB594='[1]RULES DONT TOUCH'!$A$13,'[1]RULES DONT TOUCH'!$A$13,IF(AB594='[1]RULES DONT TOUCH'!$A$16,'[1]RULES DONT TOUCH'!$A$17,IF(AB594='[1]RULES DONT TOUCH'!$A$5,'[1]RULES DONT TOUCH'!$A$13,IF(AB594='[1]RULES DONT TOUCH'!$A$8,'[1]RULES DONT TOUCH'!$A$12,IF(AB594='[1]RULES DONT TOUCH'!$A$23,'[1]RULES DONT TOUCH'!$A$13,IF(AB594='[1]RULES DONT TOUCH'!$A$21,'[1]RULES DONT TOUCH'!$A$22,IF(AB594='[1]RULES DONT TOUCH'!$A$19,'[1]RULES DONT TOUCH'!$A$20,IF(AB594='[1]RULES DONT TOUCH'!$A$7,'[1]RULES DONT TOUCH'!$A$18,IF(AB594="","More info Needed",0))))))))))))))</f>
        <v>N/A</v>
      </c>
      <c r="AE594" s="2" t="s">
        <v>30</v>
      </c>
      <c r="AF594" s="2" t="s">
        <v>5041</v>
      </c>
      <c r="AH594" s="2" t="s">
        <v>30</v>
      </c>
      <c r="AI594" s="48">
        <f>VLOOKUP(A594,[2]LicensedPremisesLLPG!$B:$AP,40,0)</f>
        <v>100032094094</v>
      </c>
      <c r="AK594" s="2" t="s">
        <v>31</v>
      </c>
      <c r="AL594" s="2" t="s">
        <v>6070</v>
      </c>
      <c r="AM594" s="2" t="s">
        <v>6071</v>
      </c>
      <c r="AN594" s="2" t="s">
        <v>3233</v>
      </c>
      <c r="AO594" s="2" t="s">
        <v>416</v>
      </c>
    </row>
    <row r="595" spans="1:42" ht="14.25" customHeight="1" x14ac:dyDescent="0.2">
      <c r="A595" s="2">
        <v>36278</v>
      </c>
      <c r="B595" s="2" t="s">
        <v>3817</v>
      </c>
      <c r="C595" s="2" t="s">
        <v>3818</v>
      </c>
      <c r="E595" s="2" t="s">
        <v>67</v>
      </c>
      <c r="F595" s="2" t="s">
        <v>3819</v>
      </c>
      <c r="G595" s="4">
        <v>38708</v>
      </c>
      <c r="H595" s="4" t="s">
        <v>29</v>
      </c>
      <c r="I595" s="2" t="s">
        <v>36</v>
      </c>
      <c r="R595" s="2" t="s">
        <v>27</v>
      </c>
      <c r="X595" s="2" t="s">
        <v>5103</v>
      </c>
      <c r="Y595" s="2" t="s">
        <v>5157</v>
      </c>
      <c r="Z595" s="2" t="str">
        <f>IF(X595='[1]RULES DONT TOUCH'!$A$1,"N/A",IF(X595='[1]RULES DONT TOUCH'!$A$2,'[1]RULES DONT TOUCH'!$A$9,IF(X595='[1]RULES DONT TOUCH'!$A$3,'[1]RULES DONT TOUCH'!$A$11,IF(X595='[1]RULES DONT TOUCH'!$A$4,'[1]RULES DONT TOUCH'!$A$10,IF(X595='[1]RULES DONT TOUCH'!$A$5,'[1]RULES DONT TOUCH'!$A$13,IF(X595='[1]RULES DONT TOUCH'!$A$16,'[1]RULES DONT TOUCH'!$A$17,IF(X595='[1]RULES DONT TOUCH'!$A$8,'[1]RULES DONT TOUCH'!$A$12,IF(X595='[1]RULES DONT TOUCH'!$A$7,'[1]RULES DONT TOUCH'!$A$18,IF(X595='[1]RULES DONT TOUCH'!$A$23,'[1]RULES DONT TOUCH'!$A$13,IF(X595='[1]RULES DONT TOUCH'!$A$24,'[1]RULES DONT TOUCH'!$A$25,IF(X595='[1]RULES DONT TOUCH'!$A$21,'[1]RULES DONT TOUCH'!$A$22,IF(X595="","More info Needed",0))))))))))))</f>
        <v>N/A</v>
      </c>
      <c r="AA595" s="2" t="s">
        <v>30</v>
      </c>
      <c r="AB595" s="2" t="s">
        <v>30</v>
      </c>
      <c r="AC595" s="2" t="s">
        <v>30</v>
      </c>
      <c r="AD595" s="2" t="str">
        <f>IF(AB595='[1]RULES DONT TOUCH'!$A$1,"N/A",IF(AB595='[1]RULES DONT TOUCH'!$A$2,'[1]RULES DONT TOUCH'!$A$9,IF(AB595='[1]RULES DONT TOUCH'!$A$3,'[1]RULES DONT TOUCH'!$A$11,IF(AB595='[1]RULES DONT TOUCH'!$A$4,'[1]RULES DONT TOUCH'!$A$10,IF(AB595='[1]RULES DONT TOUCH'!$A$24,'[1]RULES DONT TOUCH'!$A$25,IF(AB595='[1]RULES DONT TOUCH'!$A$13,'[1]RULES DONT TOUCH'!$A$13,IF(AB595='[1]RULES DONT TOUCH'!$A$16,'[1]RULES DONT TOUCH'!$A$17,IF(AB595='[1]RULES DONT TOUCH'!$A$5,'[1]RULES DONT TOUCH'!$A$13,IF(AB595='[1]RULES DONT TOUCH'!$A$8,'[1]RULES DONT TOUCH'!$A$12,IF(AB595='[1]RULES DONT TOUCH'!$A$23,'[1]RULES DONT TOUCH'!$A$13,IF(AB595='[1]RULES DONT TOUCH'!$A$21,'[1]RULES DONT TOUCH'!$A$22,IF(AB595='[1]RULES DONT TOUCH'!$A$19,'[1]RULES DONT TOUCH'!$A$20,IF(AB595='[1]RULES DONT TOUCH'!$A$7,'[1]RULES DONT TOUCH'!$A$18,IF(AB595="","More info Needed",0))))))))))))))</f>
        <v>N/A</v>
      </c>
      <c r="AE595" s="2" t="s">
        <v>30</v>
      </c>
      <c r="AF595" s="2" t="s">
        <v>5041</v>
      </c>
      <c r="AH595" s="2" t="s">
        <v>30</v>
      </c>
      <c r="AI595" s="48">
        <f>VLOOKUP(A595,[2]LicensedPremisesLLPG!$B:$AP,40,0)</f>
        <v>100032097219</v>
      </c>
      <c r="AK595" s="2" t="s">
        <v>31</v>
      </c>
      <c r="AL595" s="2" t="s">
        <v>3820</v>
      </c>
      <c r="AM595" s="2" t="s">
        <v>3821</v>
      </c>
      <c r="AN595" s="2" t="s">
        <v>3819</v>
      </c>
      <c r="AO595" s="2" t="s">
        <v>416</v>
      </c>
    </row>
    <row r="596" spans="1:42" x14ac:dyDescent="0.2">
      <c r="A596" s="2">
        <v>36620</v>
      </c>
      <c r="B596" s="2" t="s">
        <v>3898</v>
      </c>
      <c r="C596" s="2" t="s">
        <v>3899</v>
      </c>
      <c r="E596" s="2" t="s">
        <v>67</v>
      </c>
      <c r="F596" s="2" t="s">
        <v>3900</v>
      </c>
      <c r="G596" s="4">
        <v>38708</v>
      </c>
      <c r="H596" s="4" t="s">
        <v>29</v>
      </c>
      <c r="I596" s="2" t="s">
        <v>36</v>
      </c>
      <c r="J596" s="2" t="s">
        <v>129</v>
      </c>
      <c r="R596" s="2" t="s">
        <v>27</v>
      </c>
      <c r="X596" s="2" t="s">
        <v>5216</v>
      </c>
      <c r="Y596" s="2" t="s">
        <v>5812</v>
      </c>
      <c r="Z596" s="2" t="str">
        <f>IF(X596='[1]RULES DONT TOUCH'!$A$1,"N/A",IF(X596='[1]RULES DONT TOUCH'!$A$2,'[1]RULES DONT TOUCH'!$A$9,IF(X596='[1]RULES DONT TOUCH'!$A$3,'[1]RULES DONT TOUCH'!$A$11,IF(X596='[1]RULES DONT TOUCH'!$A$4,'[1]RULES DONT TOUCH'!$A$10,IF(X596='[1]RULES DONT TOUCH'!$A$5,'[1]RULES DONT TOUCH'!$A$13,IF(X596='[1]RULES DONT TOUCH'!$A$16,'[1]RULES DONT TOUCH'!$A$17,IF(X596='[1]RULES DONT TOUCH'!$A$8,'[1]RULES DONT TOUCH'!$A$12,IF(X596='[1]RULES DONT TOUCH'!$A$7,'[1]RULES DONT TOUCH'!$A$18,IF(X596='[1]RULES DONT TOUCH'!$A$23,'[1]RULES DONT TOUCH'!$A$13,IF(X596='[1]RULES DONT TOUCH'!$A$24,'[1]RULES DONT TOUCH'!$A$25,IF(X596='[1]RULES DONT TOUCH'!$A$21,'[1]RULES DONT TOUCH'!$A$22,IF(X596="","More info Needed",0))))))))))))</f>
        <v>Sun</v>
      </c>
      <c r="AA596" s="2" t="s">
        <v>30</v>
      </c>
      <c r="AB596" s="2" t="s">
        <v>30</v>
      </c>
      <c r="AC596" s="2" t="s">
        <v>30</v>
      </c>
      <c r="AD596" s="2" t="str">
        <f>IF(AB596='[1]RULES DONT TOUCH'!$A$1,"N/A",IF(AB596='[1]RULES DONT TOUCH'!$A$2,'[1]RULES DONT TOUCH'!$A$9,IF(AB596='[1]RULES DONT TOUCH'!$A$3,'[1]RULES DONT TOUCH'!$A$11,IF(AB596='[1]RULES DONT TOUCH'!$A$4,'[1]RULES DONT TOUCH'!$A$10,IF(AB596='[1]RULES DONT TOUCH'!$A$24,'[1]RULES DONT TOUCH'!$A$25,IF(AB596='[1]RULES DONT TOUCH'!$A$13,'[1]RULES DONT TOUCH'!$A$13,IF(AB596='[1]RULES DONT TOUCH'!$A$16,'[1]RULES DONT TOUCH'!$A$17,IF(AB596='[1]RULES DONT TOUCH'!$A$5,'[1]RULES DONT TOUCH'!$A$13,IF(AB596='[1]RULES DONT TOUCH'!$A$8,'[1]RULES DONT TOUCH'!$A$12,IF(AB596='[1]RULES DONT TOUCH'!$A$23,'[1]RULES DONT TOUCH'!$A$13,IF(AB596='[1]RULES DONT TOUCH'!$A$21,'[1]RULES DONT TOUCH'!$A$22,IF(AB596='[1]RULES DONT TOUCH'!$A$19,'[1]RULES DONT TOUCH'!$A$20,IF(AB596='[1]RULES DONT TOUCH'!$A$7,'[1]RULES DONT TOUCH'!$A$18,IF(AB596="","More info Needed",0))))))))))))))</f>
        <v>N/A</v>
      </c>
      <c r="AE596" s="2" t="s">
        <v>30</v>
      </c>
      <c r="AF596" s="2" t="s">
        <v>5041</v>
      </c>
      <c r="AH596" s="2" t="s">
        <v>30</v>
      </c>
      <c r="AI596" s="48">
        <f>VLOOKUP(A596,[2]LicensedPremisesLLPG!$B:$AP,40,0)</f>
        <v>100032093172</v>
      </c>
      <c r="AK596" s="2" t="s">
        <v>181</v>
      </c>
      <c r="AL596" s="2" t="s">
        <v>3901</v>
      </c>
      <c r="AM596" s="2" t="s">
        <v>3902</v>
      </c>
      <c r="AN596" s="2" t="s">
        <v>3896</v>
      </c>
      <c r="AO596" s="2" t="s">
        <v>416</v>
      </c>
    </row>
    <row r="597" spans="1:42" ht="14.25" customHeight="1" x14ac:dyDescent="0.2">
      <c r="A597" s="2">
        <v>36289</v>
      </c>
      <c r="B597" s="6" t="s">
        <v>3024</v>
      </c>
      <c r="C597" s="2" t="s">
        <v>4869</v>
      </c>
      <c r="E597" s="2" t="s">
        <v>67</v>
      </c>
      <c r="F597" s="2" t="s">
        <v>3023</v>
      </c>
      <c r="G597" s="4">
        <v>38709</v>
      </c>
      <c r="H597" s="4" t="s">
        <v>29</v>
      </c>
      <c r="I597" s="2" t="s">
        <v>36</v>
      </c>
      <c r="R597" s="2" t="s">
        <v>27</v>
      </c>
      <c r="X597" s="2" t="s">
        <v>5216</v>
      </c>
      <c r="Y597" s="2" t="s">
        <v>5452</v>
      </c>
      <c r="Z597" s="2" t="str">
        <f>IF(X597='[1]RULES DONT TOUCH'!$A$1,"N/A",IF(X597='[1]RULES DONT TOUCH'!$A$2,'[1]RULES DONT TOUCH'!$A$9,IF(X597='[1]RULES DONT TOUCH'!$A$3,'[1]RULES DONT TOUCH'!$A$11,IF(X597='[1]RULES DONT TOUCH'!$A$4,'[1]RULES DONT TOUCH'!$A$10,IF(X597='[1]RULES DONT TOUCH'!$A$5,'[1]RULES DONT TOUCH'!$A$13,IF(X597='[1]RULES DONT TOUCH'!$A$16,'[1]RULES DONT TOUCH'!$A$17,IF(X597='[1]RULES DONT TOUCH'!$A$8,'[1]RULES DONT TOUCH'!$A$12,IF(X597='[1]RULES DONT TOUCH'!$A$7,'[1]RULES DONT TOUCH'!$A$18,IF(X597='[1]RULES DONT TOUCH'!$A$23,'[1]RULES DONT TOUCH'!$A$13,IF(X597='[1]RULES DONT TOUCH'!$A$24,'[1]RULES DONT TOUCH'!$A$25,IF(X597='[1]RULES DONT TOUCH'!$A$21,'[1]RULES DONT TOUCH'!$A$22,IF(X597="","More info Needed",0))))))))))))</f>
        <v>Sun</v>
      </c>
      <c r="AA597" s="2" t="s">
        <v>5212</v>
      </c>
      <c r="AB597" s="2" t="s">
        <v>30</v>
      </c>
      <c r="AC597" s="2" t="s">
        <v>30</v>
      </c>
      <c r="AD597" s="2" t="str">
        <f>IF(AB597='[1]RULES DONT TOUCH'!$A$1,"N/A",IF(AB597='[1]RULES DONT TOUCH'!$A$2,'[1]RULES DONT TOUCH'!$A$9,IF(AB597='[1]RULES DONT TOUCH'!$A$3,'[1]RULES DONT TOUCH'!$A$11,IF(AB597='[1]RULES DONT TOUCH'!$A$4,'[1]RULES DONT TOUCH'!$A$10,IF(AB597='[1]RULES DONT TOUCH'!$A$24,'[1]RULES DONT TOUCH'!$A$25,IF(AB597='[1]RULES DONT TOUCH'!$A$13,'[1]RULES DONT TOUCH'!$A$13,IF(AB597='[1]RULES DONT TOUCH'!$A$16,'[1]RULES DONT TOUCH'!$A$17,IF(AB597='[1]RULES DONT TOUCH'!$A$5,'[1]RULES DONT TOUCH'!$A$13,IF(AB597='[1]RULES DONT TOUCH'!$A$8,'[1]RULES DONT TOUCH'!$A$12,IF(AB597='[1]RULES DONT TOUCH'!$A$23,'[1]RULES DONT TOUCH'!$A$13,IF(AB597='[1]RULES DONT TOUCH'!$A$21,'[1]RULES DONT TOUCH'!$A$22,IF(AB597='[1]RULES DONT TOUCH'!$A$19,'[1]RULES DONT TOUCH'!$A$20,IF(AB597='[1]RULES DONT TOUCH'!$A$7,'[1]RULES DONT TOUCH'!$A$18,IF(AB597="","More info Needed",0))))))))))))))</f>
        <v>N/A</v>
      </c>
      <c r="AE597" s="2" t="s">
        <v>30</v>
      </c>
      <c r="AF597" s="2" t="s">
        <v>5041</v>
      </c>
      <c r="AH597" s="2" t="s">
        <v>30</v>
      </c>
      <c r="AI597" s="48">
        <f>VLOOKUP(A597,[2]LicensedPremisesLLPG!$B:$AP,40,0)</f>
        <v>100032094156</v>
      </c>
      <c r="AK597" s="2" t="s">
        <v>31</v>
      </c>
      <c r="AL597" s="2" t="s">
        <v>6880</v>
      </c>
      <c r="AM597" s="2" t="s">
        <v>6881</v>
      </c>
      <c r="AN597" s="2" t="s">
        <v>6882</v>
      </c>
      <c r="AO597" s="2" t="s">
        <v>416</v>
      </c>
    </row>
    <row r="598" spans="1:42" ht="14.25" customHeight="1" x14ac:dyDescent="0.2">
      <c r="A598" s="2">
        <v>37212</v>
      </c>
      <c r="B598" s="6" t="s">
        <v>3224</v>
      </c>
      <c r="C598" s="2" t="s">
        <v>4909</v>
      </c>
      <c r="E598" s="2" t="s">
        <v>67</v>
      </c>
      <c r="F598" s="2" t="s">
        <v>3225</v>
      </c>
      <c r="G598" s="4">
        <v>38717</v>
      </c>
      <c r="H598" s="4" t="s">
        <v>28</v>
      </c>
      <c r="I598" s="2" t="s">
        <v>35</v>
      </c>
      <c r="S598" s="2" t="s">
        <v>61</v>
      </c>
      <c r="X598" s="2" t="s">
        <v>5463</v>
      </c>
      <c r="Y598" s="2" t="s">
        <v>30</v>
      </c>
      <c r="Z598" s="2">
        <f>IF(X598='[1]RULES DONT TOUCH'!$A$1,"N/A",IF(X598='[1]RULES DONT TOUCH'!$A$2,'[1]RULES DONT TOUCH'!$A$9,IF(X598='[1]RULES DONT TOUCH'!$A$3,'[1]RULES DONT TOUCH'!$A$11,IF(X598='[1]RULES DONT TOUCH'!$A$4,'[1]RULES DONT TOUCH'!$A$10,IF(X598='[1]RULES DONT TOUCH'!$A$5,'[1]RULES DONT TOUCH'!$A$13,IF(X598='[1]RULES DONT TOUCH'!$A$16,'[1]RULES DONT TOUCH'!$A$17,IF(X598='[1]RULES DONT TOUCH'!$A$8,'[1]RULES DONT TOUCH'!$A$12,IF(X598='[1]RULES DONT TOUCH'!$A$7,'[1]RULES DONT TOUCH'!$A$18,IF(X598='[1]RULES DONT TOUCH'!$A$23,'[1]RULES DONT TOUCH'!$A$13,IF(X598='[1]RULES DONT TOUCH'!$A$24,'[1]RULES DONT TOUCH'!$A$25,IF(X598='[1]RULES DONT TOUCH'!$A$21,'[1]RULES DONT TOUCH'!$A$22,IF(X598="","More info Needed",0))))))))))))</f>
        <v>0</v>
      </c>
      <c r="AA598" s="2" t="s">
        <v>30</v>
      </c>
      <c r="AB598" s="2" t="s">
        <v>5103</v>
      </c>
      <c r="AC598" s="2" t="s">
        <v>5999</v>
      </c>
      <c r="AD598" s="2" t="str">
        <f>IF(AB598='[1]RULES DONT TOUCH'!$A$1,"N/A",IF(AB598='[1]RULES DONT TOUCH'!$A$2,'[1]RULES DONT TOUCH'!$A$9,IF(AB598='[1]RULES DONT TOUCH'!$A$3,'[1]RULES DONT TOUCH'!$A$11,IF(AB598='[1]RULES DONT TOUCH'!$A$4,'[1]RULES DONT TOUCH'!$A$10,IF(AB598='[1]RULES DONT TOUCH'!$A$24,'[1]RULES DONT TOUCH'!$A$25,IF(AB598='[1]RULES DONT TOUCH'!$A$13,'[1]RULES DONT TOUCH'!$A$13,IF(AB598='[1]RULES DONT TOUCH'!$A$16,'[1]RULES DONT TOUCH'!$A$17,IF(AB598='[1]RULES DONT TOUCH'!$A$5,'[1]RULES DONT TOUCH'!$A$13,IF(AB598='[1]RULES DONT TOUCH'!$A$8,'[1]RULES DONT TOUCH'!$A$12,IF(AB598='[1]RULES DONT TOUCH'!$A$23,'[1]RULES DONT TOUCH'!$A$13,IF(AB598='[1]RULES DONT TOUCH'!$A$21,'[1]RULES DONT TOUCH'!$A$22,IF(AB598='[1]RULES DONT TOUCH'!$A$19,'[1]RULES DONT TOUCH'!$A$20,IF(AB598='[1]RULES DONT TOUCH'!$A$7,'[1]RULES DONT TOUCH'!$A$18,IF(AB598="","More info Needed",0))))))))))))))</f>
        <v>N/A</v>
      </c>
      <c r="AE598" s="2" t="s">
        <v>30</v>
      </c>
      <c r="AF598" s="2" t="s">
        <v>5041</v>
      </c>
      <c r="AH598" s="2" t="s">
        <v>47</v>
      </c>
      <c r="AI598" s="48">
        <v>100032093877</v>
      </c>
      <c r="AJ598" s="2" t="s">
        <v>29</v>
      </c>
      <c r="AK598" s="2" t="s">
        <v>37</v>
      </c>
      <c r="AL598" s="2" t="s">
        <v>6788</v>
      </c>
      <c r="AM598" s="2" t="s">
        <v>3250</v>
      </c>
      <c r="AN598" s="2" t="s">
        <v>3251</v>
      </c>
      <c r="AO598" s="2" t="s">
        <v>7229</v>
      </c>
    </row>
    <row r="599" spans="1:42" ht="14.25" customHeight="1" x14ac:dyDescent="0.2">
      <c r="A599" s="2">
        <v>36258</v>
      </c>
      <c r="B599" s="2" t="s">
        <v>3812</v>
      </c>
      <c r="C599" s="2" t="s">
        <v>3813</v>
      </c>
      <c r="E599" s="2" t="s">
        <v>67</v>
      </c>
      <c r="F599" s="2" t="s">
        <v>3814</v>
      </c>
      <c r="G599" s="4">
        <v>38720</v>
      </c>
      <c r="H599" s="4" t="s">
        <v>29</v>
      </c>
      <c r="I599" s="2" t="s">
        <v>125</v>
      </c>
      <c r="J599" s="2" t="s">
        <v>129</v>
      </c>
      <c r="K599" s="2" t="s">
        <v>112</v>
      </c>
      <c r="L599" s="2" t="s">
        <v>68</v>
      </c>
      <c r="N599" s="2" t="s">
        <v>48</v>
      </c>
      <c r="O599" s="2" t="s">
        <v>41</v>
      </c>
      <c r="P599" s="2" t="s">
        <v>49</v>
      </c>
      <c r="Q599" s="2" t="s">
        <v>83</v>
      </c>
      <c r="X599" s="2" t="s">
        <v>5103</v>
      </c>
      <c r="Y599" s="2" t="s">
        <v>5613</v>
      </c>
      <c r="Z599" s="2" t="str">
        <f>IF(X599='[1]RULES DONT TOUCH'!$A$1,"N/A",IF(X599='[1]RULES DONT TOUCH'!$A$2,'[1]RULES DONT TOUCH'!$A$9,IF(X599='[1]RULES DONT TOUCH'!$A$3,'[1]RULES DONT TOUCH'!$A$11,IF(X599='[1]RULES DONT TOUCH'!$A$4,'[1]RULES DONT TOUCH'!$A$10,IF(X599='[1]RULES DONT TOUCH'!$A$5,'[1]RULES DONT TOUCH'!$A$13,IF(X599='[1]RULES DONT TOUCH'!$A$16,'[1]RULES DONT TOUCH'!$A$17,IF(X599='[1]RULES DONT TOUCH'!$A$8,'[1]RULES DONT TOUCH'!$A$12,IF(X599='[1]RULES DONT TOUCH'!$A$7,'[1]RULES DONT TOUCH'!$A$18,IF(X599='[1]RULES DONT TOUCH'!$A$23,'[1]RULES DONT TOUCH'!$A$13,IF(X599='[1]RULES DONT TOUCH'!$A$24,'[1]RULES DONT TOUCH'!$A$25,IF(X599='[1]RULES DONT TOUCH'!$A$21,'[1]RULES DONT TOUCH'!$A$22,IF(X599="","More info Needed",0))))))))))))</f>
        <v>N/A</v>
      </c>
      <c r="AA599" s="2" t="s">
        <v>30</v>
      </c>
      <c r="AB599" s="2" t="s">
        <v>30</v>
      </c>
      <c r="AC599" s="2" t="s">
        <v>30</v>
      </c>
      <c r="AD599" s="2" t="str">
        <f>IF(AB599='[1]RULES DONT TOUCH'!$A$1,"N/A",IF(AB599='[1]RULES DONT TOUCH'!$A$2,'[1]RULES DONT TOUCH'!$A$9,IF(AB599='[1]RULES DONT TOUCH'!$A$3,'[1]RULES DONT TOUCH'!$A$11,IF(AB599='[1]RULES DONT TOUCH'!$A$4,'[1]RULES DONT TOUCH'!$A$10,IF(AB599='[1]RULES DONT TOUCH'!$A$24,'[1]RULES DONT TOUCH'!$A$25,IF(AB599='[1]RULES DONT TOUCH'!$A$13,'[1]RULES DONT TOUCH'!$A$13,IF(AB599='[1]RULES DONT TOUCH'!$A$16,'[1]RULES DONT TOUCH'!$A$17,IF(AB599='[1]RULES DONT TOUCH'!$A$5,'[1]RULES DONT TOUCH'!$A$13,IF(AB599='[1]RULES DONT TOUCH'!$A$8,'[1]RULES DONT TOUCH'!$A$12,IF(AB599='[1]RULES DONT TOUCH'!$A$23,'[1]RULES DONT TOUCH'!$A$13,IF(AB599='[1]RULES DONT TOUCH'!$A$21,'[1]RULES DONT TOUCH'!$A$22,IF(AB599='[1]RULES DONT TOUCH'!$A$19,'[1]RULES DONT TOUCH'!$A$20,IF(AB599='[1]RULES DONT TOUCH'!$A$7,'[1]RULES DONT TOUCH'!$A$18,IF(AB599="","More info Needed",0))))))))))))))</f>
        <v>N/A</v>
      </c>
      <c r="AE599" s="2" t="s">
        <v>30</v>
      </c>
      <c r="AF599" s="2" t="s">
        <v>7611</v>
      </c>
      <c r="AH599" s="2" t="s">
        <v>30</v>
      </c>
      <c r="AI599" s="48">
        <f>VLOOKUP(A599,[2]LicensedPremisesLLPG!$B:$AP,40,0)</f>
        <v>100032130393</v>
      </c>
      <c r="AK599" s="2" t="s">
        <v>56</v>
      </c>
      <c r="AL599" s="2" t="s">
        <v>3815</v>
      </c>
      <c r="AM599" s="2" t="s">
        <v>3816</v>
      </c>
      <c r="AN599" s="2" t="s">
        <v>3814</v>
      </c>
      <c r="AO599" s="2" t="s">
        <v>416</v>
      </c>
    </row>
    <row r="600" spans="1:42" ht="15" customHeight="1" x14ac:dyDescent="0.2">
      <c r="A600" s="2">
        <v>36327</v>
      </c>
      <c r="B600" s="6" t="s">
        <v>2169</v>
      </c>
      <c r="C600" s="2" t="s">
        <v>4839</v>
      </c>
      <c r="E600" s="2" t="s">
        <v>67</v>
      </c>
      <c r="F600" s="2" t="s">
        <v>2163</v>
      </c>
      <c r="G600" s="4">
        <v>38720</v>
      </c>
      <c r="H600" s="4" t="s">
        <v>29</v>
      </c>
      <c r="I600" s="2" t="s">
        <v>36</v>
      </c>
      <c r="R600" s="2" t="s">
        <v>27</v>
      </c>
      <c r="X600" s="2" t="s">
        <v>5105</v>
      </c>
      <c r="Y600" s="2" t="s">
        <v>5529</v>
      </c>
      <c r="Z600" s="2" t="str">
        <f>IF(X600='[1]RULES DONT TOUCH'!$A$1,"N/A",IF(X600='[1]RULES DONT TOUCH'!$A$2,'[1]RULES DONT TOUCH'!$A$9,IF(X600='[1]RULES DONT TOUCH'!$A$3,'[1]RULES DONT TOUCH'!$A$11,IF(X600='[1]RULES DONT TOUCH'!$A$4,'[1]RULES DONT TOUCH'!$A$10,IF(X600='[1]RULES DONT TOUCH'!$A$5,'[1]RULES DONT TOUCH'!$A$13,IF(X600='[1]RULES DONT TOUCH'!$A$16,'[1]RULES DONT TOUCH'!$A$17,IF(X600='[1]RULES DONT TOUCH'!$A$8,'[1]RULES DONT TOUCH'!$A$12,IF(X600='[1]RULES DONT TOUCH'!$A$7,'[1]RULES DONT TOUCH'!$A$18,IF(X600='[1]RULES DONT TOUCH'!$A$23,'[1]RULES DONT TOUCH'!$A$13,IF(X600='[1]RULES DONT TOUCH'!$A$24,'[1]RULES DONT TOUCH'!$A$25,IF(X600='[1]RULES DONT TOUCH'!$A$21,'[1]RULES DONT TOUCH'!$A$22,IF(X600="","More info Needed",0))))))))))))</f>
        <v>Fri-Sat</v>
      </c>
      <c r="AA600" s="2" t="s">
        <v>5449</v>
      </c>
      <c r="AB600" s="2" t="s">
        <v>30</v>
      </c>
      <c r="AC600" s="2" t="s">
        <v>30</v>
      </c>
      <c r="AD600" s="2" t="str">
        <f>IF(AB600='[1]RULES DONT TOUCH'!$A$1,"N/A",IF(AB600='[1]RULES DONT TOUCH'!$A$2,'[1]RULES DONT TOUCH'!$A$9,IF(AB600='[1]RULES DONT TOUCH'!$A$3,'[1]RULES DONT TOUCH'!$A$11,IF(AB600='[1]RULES DONT TOUCH'!$A$4,'[1]RULES DONT TOUCH'!$A$10,IF(AB600='[1]RULES DONT TOUCH'!$A$24,'[1]RULES DONT TOUCH'!$A$25,IF(AB600='[1]RULES DONT TOUCH'!$A$13,'[1]RULES DONT TOUCH'!$A$13,IF(AB600='[1]RULES DONT TOUCH'!$A$16,'[1]RULES DONT TOUCH'!$A$17,IF(AB600='[1]RULES DONT TOUCH'!$A$5,'[1]RULES DONT TOUCH'!$A$13,IF(AB600='[1]RULES DONT TOUCH'!$A$8,'[1]RULES DONT TOUCH'!$A$12,IF(AB600='[1]RULES DONT TOUCH'!$A$23,'[1]RULES DONT TOUCH'!$A$13,IF(AB600='[1]RULES DONT TOUCH'!$A$21,'[1]RULES DONT TOUCH'!$A$22,IF(AB600='[1]RULES DONT TOUCH'!$A$19,'[1]RULES DONT TOUCH'!$A$20,IF(AB600='[1]RULES DONT TOUCH'!$A$7,'[1]RULES DONT TOUCH'!$A$18,IF(AB600="","More info Needed",0))))))))))))))</f>
        <v>N/A</v>
      </c>
      <c r="AE600" s="2" t="s">
        <v>30</v>
      </c>
      <c r="AF600" s="2" t="s">
        <v>5041</v>
      </c>
      <c r="AH600" s="2" t="s">
        <v>30</v>
      </c>
      <c r="AI600" s="48">
        <f>VLOOKUP(A600,[2]LicensedPremisesLLPG!$B:$AP,40,0)</f>
        <v>100032128240</v>
      </c>
      <c r="AK600" s="2" t="s">
        <v>31</v>
      </c>
      <c r="AL600" s="2" t="s">
        <v>2170</v>
      </c>
      <c r="AM600" s="2" t="s">
        <v>2171</v>
      </c>
      <c r="AN600" s="2" t="s">
        <v>2168</v>
      </c>
      <c r="AO600" s="2" t="s">
        <v>444</v>
      </c>
    </row>
    <row r="601" spans="1:42" ht="14.25" customHeight="1" x14ac:dyDescent="0.2">
      <c r="A601" s="2">
        <v>36330</v>
      </c>
      <c r="B601" s="6" t="s">
        <v>3281</v>
      </c>
      <c r="C601" s="2" t="s">
        <v>4926</v>
      </c>
      <c r="E601" s="2" t="s">
        <v>67</v>
      </c>
      <c r="F601" s="2" t="s">
        <v>3276</v>
      </c>
      <c r="G601" s="4">
        <v>38721</v>
      </c>
      <c r="H601" s="4" t="s">
        <v>29</v>
      </c>
      <c r="I601" s="2" t="s">
        <v>111</v>
      </c>
      <c r="R601" s="2" t="s">
        <v>27</v>
      </c>
      <c r="S601" s="2" t="s">
        <v>42</v>
      </c>
      <c r="X601" s="2" t="s">
        <v>5103</v>
      </c>
      <c r="Y601" s="7" t="s">
        <v>6001</v>
      </c>
      <c r="Z601" s="2" t="str">
        <f>IF(X601='[1]RULES DONT TOUCH'!$A$1,"N/A",IF(X601='[1]RULES DONT TOUCH'!$A$2,'[1]RULES DONT TOUCH'!$A$9,IF(X601='[1]RULES DONT TOUCH'!$A$3,'[1]RULES DONT TOUCH'!$A$11,IF(X601='[1]RULES DONT TOUCH'!$A$4,'[1]RULES DONT TOUCH'!$A$10,IF(X601='[1]RULES DONT TOUCH'!$A$5,'[1]RULES DONT TOUCH'!$A$13,IF(X601='[1]RULES DONT TOUCH'!$A$16,'[1]RULES DONT TOUCH'!$A$17,IF(X601='[1]RULES DONT TOUCH'!$A$8,'[1]RULES DONT TOUCH'!$A$12,IF(X601='[1]RULES DONT TOUCH'!$A$7,'[1]RULES DONT TOUCH'!$A$18,IF(X601='[1]RULES DONT TOUCH'!$A$23,'[1]RULES DONT TOUCH'!$A$13,IF(X601='[1]RULES DONT TOUCH'!$A$24,'[1]RULES DONT TOUCH'!$A$25,IF(X601='[1]RULES DONT TOUCH'!$A$21,'[1]RULES DONT TOUCH'!$A$22,IF(X601="","More info Needed",0))))))))))))</f>
        <v>N/A</v>
      </c>
      <c r="AA601" s="44" t="s">
        <v>30</v>
      </c>
      <c r="AB601" s="2" t="s">
        <v>5103</v>
      </c>
      <c r="AC601" s="44" t="s">
        <v>6001</v>
      </c>
      <c r="AD601" s="2" t="str">
        <f>IF(AB601='[1]RULES DONT TOUCH'!$A$1,"N/A",IF(AB601='[1]RULES DONT TOUCH'!$A$2,'[1]RULES DONT TOUCH'!$A$9,IF(AB601='[1]RULES DONT TOUCH'!$A$3,'[1]RULES DONT TOUCH'!$A$11,IF(AB601='[1]RULES DONT TOUCH'!$A$4,'[1]RULES DONT TOUCH'!$A$10,IF(AB601='[1]RULES DONT TOUCH'!$A$24,'[1]RULES DONT TOUCH'!$A$25,IF(AB601='[1]RULES DONT TOUCH'!$A$13,'[1]RULES DONT TOUCH'!$A$13,IF(AB601='[1]RULES DONT TOUCH'!$A$16,'[1]RULES DONT TOUCH'!$A$17,IF(AB601='[1]RULES DONT TOUCH'!$A$5,'[1]RULES DONT TOUCH'!$A$13,IF(AB601='[1]RULES DONT TOUCH'!$A$8,'[1]RULES DONT TOUCH'!$A$12,IF(AB601='[1]RULES DONT TOUCH'!$A$23,'[1]RULES DONT TOUCH'!$A$13,IF(AB601='[1]RULES DONT TOUCH'!$A$21,'[1]RULES DONT TOUCH'!$A$22,IF(AB601='[1]RULES DONT TOUCH'!$A$19,'[1]RULES DONT TOUCH'!$A$20,IF(AB601='[1]RULES DONT TOUCH'!$A$7,'[1]RULES DONT TOUCH'!$A$18,IF(AB601="","More info Needed",0))))))))))))))</f>
        <v>N/A</v>
      </c>
      <c r="AE601" s="2" t="s">
        <v>30</v>
      </c>
      <c r="AF601" s="2" t="s">
        <v>5041</v>
      </c>
      <c r="AH601" s="2" t="s">
        <v>30</v>
      </c>
      <c r="AI601" s="48">
        <f>VLOOKUP(A601,[2]LicensedPremisesLLPG!$B:$AP,40,0)</f>
        <v>100031569787</v>
      </c>
      <c r="AK601" s="2" t="s">
        <v>52</v>
      </c>
      <c r="AL601" s="2" t="s">
        <v>3282</v>
      </c>
      <c r="AM601" s="2" t="s">
        <v>3283</v>
      </c>
      <c r="AN601" s="2" t="s">
        <v>3284</v>
      </c>
      <c r="AO601" s="2" t="s">
        <v>3282</v>
      </c>
    </row>
    <row r="602" spans="1:42" x14ac:dyDescent="0.2">
      <c r="A602" s="2">
        <v>36630</v>
      </c>
      <c r="B602" s="2" t="s">
        <v>7655</v>
      </c>
      <c r="C602" s="2" t="s">
        <v>7728</v>
      </c>
      <c r="E602" s="2" t="s">
        <v>67</v>
      </c>
      <c r="F602" s="2" t="s">
        <v>3882</v>
      </c>
      <c r="G602" s="4">
        <v>38721</v>
      </c>
      <c r="H602" s="4" t="s">
        <v>29</v>
      </c>
      <c r="I602" s="2" t="s">
        <v>111</v>
      </c>
      <c r="S602" s="2" t="s">
        <v>42</v>
      </c>
      <c r="Z602" s="2" t="str">
        <f>IF(X602='[1]RULES DONT TOUCH'!$A$1,"N/A",IF(X602='[1]RULES DONT TOUCH'!$A$2,'[1]RULES DONT TOUCH'!$A$9,IF(X602='[1]RULES DONT TOUCH'!$A$3,'[1]RULES DONT TOUCH'!$A$11,IF(X602='[1]RULES DONT TOUCH'!$A$4,'[1]RULES DONT TOUCH'!$A$10,IF(X602='[1]RULES DONT TOUCH'!$A$5,'[1]RULES DONT TOUCH'!$A$13,IF(X602='[1]RULES DONT TOUCH'!$A$16,'[1]RULES DONT TOUCH'!$A$17,IF(X602='[1]RULES DONT TOUCH'!$A$8,'[1]RULES DONT TOUCH'!$A$12,IF(X602='[1]RULES DONT TOUCH'!$A$7,'[1]RULES DONT TOUCH'!$A$18,IF(X602='[1]RULES DONT TOUCH'!$A$23,'[1]RULES DONT TOUCH'!$A$13,IF(X602='[1]RULES DONT TOUCH'!$A$24,'[1]RULES DONT TOUCH'!$A$25,IF(X602='[1]RULES DONT TOUCH'!$A$21,'[1]RULES DONT TOUCH'!$A$22,IF(X602="","More info Needed",0))))))))))))</f>
        <v>More info Needed</v>
      </c>
      <c r="AB602" s="2" t="s">
        <v>5103</v>
      </c>
      <c r="AC602" s="2" t="s">
        <v>5211</v>
      </c>
      <c r="AD602" s="2" t="str">
        <f>IF(AB602='[1]RULES DONT TOUCH'!$A$1,"N/A",IF(AB602='[1]RULES DONT TOUCH'!$A$2,'[1]RULES DONT TOUCH'!$A$9,IF(AB602='[1]RULES DONT TOUCH'!$A$3,'[1]RULES DONT TOUCH'!$A$11,IF(AB602='[1]RULES DONT TOUCH'!$A$4,'[1]RULES DONT TOUCH'!$A$10,IF(AB602='[1]RULES DONT TOUCH'!$A$24,'[1]RULES DONT TOUCH'!$A$25,IF(AB602='[1]RULES DONT TOUCH'!$A$13,'[1]RULES DONT TOUCH'!$A$13,IF(AB602='[1]RULES DONT TOUCH'!$A$16,'[1]RULES DONT TOUCH'!$A$17,IF(AB602='[1]RULES DONT TOUCH'!$A$5,'[1]RULES DONT TOUCH'!$A$13,IF(AB602='[1]RULES DONT TOUCH'!$A$8,'[1]RULES DONT TOUCH'!$A$12,IF(AB602='[1]RULES DONT TOUCH'!$A$23,'[1]RULES DONT TOUCH'!$A$13,IF(AB602='[1]RULES DONT TOUCH'!$A$21,'[1]RULES DONT TOUCH'!$A$22,IF(AB602='[1]RULES DONT TOUCH'!$A$19,'[1]RULES DONT TOUCH'!$A$20,IF(AB602='[1]RULES DONT TOUCH'!$A$7,'[1]RULES DONT TOUCH'!$A$18,IF(AB602="","More info Needed",0))))))))))))))</f>
        <v>N/A</v>
      </c>
      <c r="AE602" s="2" t="s">
        <v>30</v>
      </c>
      <c r="AF602" s="2" t="s">
        <v>5431</v>
      </c>
      <c r="AH602" s="2" t="s">
        <v>30</v>
      </c>
      <c r="AI602" s="48">
        <f>VLOOKUP(A602,[2]LicensedPremisesLLPG!$B:$AP,40,0)</f>
        <v>10009158732</v>
      </c>
      <c r="AK602" s="2" t="s">
        <v>43</v>
      </c>
      <c r="AL602" s="2" t="s">
        <v>3282</v>
      </c>
      <c r="AM602" s="2" t="s">
        <v>3283</v>
      </c>
      <c r="AN602" s="2" t="s">
        <v>3284</v>
      </c>
      <c r="AO602" s="2" t="s">
        <v>8020</v>
      </c>
      <c r="AP602" s="2" t="s">
        <v>8021</v>
      </c>
    </row>
    <row r="603" spans="1:42" ht="14.25" customHeight="1" x14ac:dyDescent="0.2">
      <c r="A603" s="2">
        <v>36376</v>
      </c>
      <c r="B603" s="2" t="s">
        <v>390</v>
      </c>
      <c r="C603" s="2" t="s">
        <v>5698</v>
      </c>
      <c r="D603" s="2" t="s">
        <v>135</v>
      </c>
      <c r="E603" s="2" t="s">
        <v>67</v>
      </c>
      <c r="F603" s="2" t="s">
        <v>391</v>
      </c>
      <c r="G603" s="4">
        <v>38726</v>
      </c>
      <c r="H603" s="4" t="s">
        <v>29</v>
      </c>
      <c r="I603" s="2" t="s">
        <v>45</v>
      </c>
      <c r="S603" s="2" t="s">
        <v>18</v>
      </c>
      <c r="U603" s="2" t="s">
        <v>29</v>
      </c>
      <c r="V603" s="2" t="s">
        <v>29</v>
      </c>
      <c r="W603" s="2" t="s">
        <v>29</v>
      </c>
      <c r="X603" s="2" t="s">
        <v>5537</v>
      </c>
      <c r="Y603" s="2" t="s">
        <v>5606</v>
      </c>
      <c r="Z603" s="2" t="str">
        <f>IF(X603='[1]RULES DONT TOUCH'!$A$1,"N/A",IF(X603='[1]RULES DONT TOUCH'!$A$2,'[1]RULES DONT TOUCH'!$A$9,IF(X603='[1]RULES DONT TOUCH'!$A$3,'[1]RULES DONT TOUCH'!$A$11,IF(X603='[1]RULES DONT TOUCH'!$A$4,'[1]RULES DONT TOUCH'!$A$10,IF(X603='[1]RULES DONT TOUCH'!$A$5,'[1]RULES DONT TOUCH'!$A$13,IF(X603='[1]RULES DONT TOUCH'!$A$16,'[1]RULES DONT TOUCH'!$A$17,IF(X603='[1]RULES DONT TOUCH'!$A$8,'[1]RULES DONT TOUCH'!$A$12,IF(X603='[1]RULES DONT TOUCH'!$A$7,'[1]RULES DONT TOUCH'!$A$18,IF(X603='[1]RULES DONT TOUCH'!$A$23,'[1]RULES DONT TOUCH'!$A$13,IF(X603='[1]RULES DONT TOUCH'!$A$24,'[1]RULES DONT TOUCH'!$A$25,IF(X603='[1]RULES DONT TOUCH'!$A$21,'[1]RULES DONT TOUCH'!$A$22,IF(X603="","More info Needed",0))))))))))))</f>
        <v>Fri-Sat&amp;Sun</v>
      </c>
      <c r="AA603" s="2" t="s">
        <v>5607</v>
      </c>
      <c r="AB603" s="2" t="s">
        <v>5103</v>
      </c>
      <c r="AC603" s="2" t="s">
        <v>5426</v>
      </c>
      <c r="AD603" s="2" t="str">
        <f>IF(AB603='[1]RULES DONT TOUCH'!$A$1,"N/A",IF(AB603='[1]RULES DONT TOUCH'!$A$2,'[1]RULES DONT TOUCH'!$A$9,IF(AB603='[1]RULES DONT TOUCH'!$A$3,'[1]RULES DONT TOUCH'!$A$11,IF(AB603='[1]RULES DONT TOUCH'!$A$4,'[1]RULES DONT TOUCH'!$A$10,IF(AB603='[1]RULES DONT TOUCH'!$A$24,'[1]RULES DONT TOUCH'!$A$25,IF(AB603='[1]RULES DONT TOUCH'!$A$13,'[1]RULES DONT TOUCH'!$A$13,IF(AB603='[1]RULES DONT TOUCH'!$A$16,'[1]RULES DONT TOUCH'!$A$17,IF(AB603='[1]RULES DONT TOUCH'!$A$5,'[1]RULES DONT TOUCH'!$A$13,IF(AB603='[1]RULES DONT TOUCH'!$A$8,'[1]RULES DONT TOUCH'!$A$12,IF(AB603='[1]RULES DONT TOUCH'!$A$23,'[1]RULES DONT TOUCH'!$A$13,IF(AB603='[1]RULES DONT TOUCH'!$A$21,'[1]RULES DONT TOUCH'!$A$22,IF(AB603='[1]RULES DONT TOUCH'!$A$19,'[1]RULES DONT TOUCH'!$A$20,IF(AB603='[1]RULES DONT TOUCH'!$A$7,'[1]RULES DONT TOUCH'!$A$18,IF(AB603="","More info Needed",0))))))))))))))</f>
        <v>N/A</v>
      </c>
      <c r="AE603" s="2" t="s">
        <v>30</v>
      </c>
      <c r="AF603" s="2" t="s">
        <v>5041</v>
      </c>
      <c r="AH603" s="2" t="s">
        <v>30</v>
      </c>
      <c r="AI603" s="48">
        <f>VLOOKUP(A603,[2]LicensedPremisesLLPG!$B:$AP,40,0)</f>
        <v>10000130911</v>
      </c>
      <c r="AJ603" s="2" t="s">
        <v>29</v>
      </c>
      <c r="AK603" s="2" t="s">
        <v>37</v>
      </c>
      <c r="AL603" s="2" t="s">
        <v>855</v>
      </c>
      <c r="AM603" s="2" t="s">
        <v>856</v>
      </c>
      <c r="AN603" s="2" t="s">
        <v>857</v>
      </c>
      <c r="AO603" s="2" t="s">
        <v>858</v>
      </c>
    </row>
    <row r="604" spans="1:42" x14ac:dyDescent="0.2">
      <c r="A604" s="2">
        <v>34412</v>
      </c>
      <c r="B604" s="6" t="s">
        <v>35</v>
      </c>
      <c r="C604" s="2" t="s">
        <v>4793</v>
      </c>
      <c r="D604" s="2" t="s">
        <v>97</v>
      </c>
      <c r="E604" s="2" t="s">
        <v>67</v>
      </c>
      <c r="F604" s="2" t="s">
        <v>1951</v>
      </c>
      <c r="G604" s="4">
        <v>38727</v>
      </c>
      <c r="H604" s="4" t="s">
        <v>29</v>
      </c>
      <c r="I604" s="2" t="s">
        <v>35</v>
      </c>
      <c r="R604" s="2" t="s">
        <v>27</v>
      </c>
      <c r="S604" s="2" t="s">
        <v>61</v>
      </c>
      <c r="U604" s="2" t="s">
        <v>29</v>
      </c>
      <c r="V604" s="2" t="s">
        <v>29</v>
      </c>
      <c r="W604" s="2" t="s">
        <v>29</v>
      </c>
      <c r="X604" s="2" t="s">
        <v>5463</v>
      </c>
      <c r="Y604" s="2" t="s">
        <v>30</v>
      </c>
      <c r="Z604" s="2">
        <f>IF(X604='[1]RULES DONT TOUCH'!$A$1,"N/A",IF(X604='[1]RULES DONT TOUCH'!$A$2,'[1]RULES DONT TOUCH'!$A$9,IF(X604='[1]RULES DONT TOUCH'!$A$3,'[1]RULES DONT TOUCH'!$A$11,IF(X604='[1]RULES DONT TOUCH'!$A$4,'[1]RULES DONT TOUCH'!$A$10,IF(X604='[1]RULES DONT TOUCH'!$A$5,'[1]RULES DONT TOUCH'!$A$13,IF(X604='[1]RULES DONT TOUCH'!$A$16,'[1]RULES DONT TOUCH'!$A$17,IF(X604='[1]RULES DONT TOUCH'!$A$8,'[1]RULES DONT TOUCH'!$A$12,IF(X604='[1]RULES DONT TOUCH'!$A$7,'[1]RULES DONT TOUCH'!$A$18,IF(X604='[1]RULES DONT TOUCH'!$A$23,'[1]RULES DONT TOUCH'!$A$13,IF(X604='[1]RULES DONT TOUCH'!$A$24,'[1]RULES DONT TOUCH'!$A$25,IF(X604='[1]RULES DONT TOUCH'!$A$21,'[1]RULES DONT TOUCH'!$A$22,IF(X604="","More info Needed",0))))))))))))</f>
        <v>0</v>
      </c>
      <c r="AA604" s="2" t="s">
        <v>30</v>
      </c>
      <c r="AB604" s="2" t="s">
        <v>5463</v>
      </c>
      <c r="AC604" s="2" t="s">
        <v>30</v>
      </c>
      <c r="AD604" s="2" t="s">
        <v>30</v>
      </c>
      <c r="AE604" s="2" t="s">
        <v>30</v>
      </c>
      <c r="AF604" s="2" t="s">
        <v>5041</v>
      </c>
      <c r="AG604" s="2" t="s">
        <v>6331</v>
      </c>
      <c r="AH604" s="2" t="s">
        <v>72</v>
      </c>
      <c r="AI604" s="48">
        <f>VLOOKUP(A604,[2]LicensedPremisesLLPG!$B:$AP,40,0)</f>
        <v>100032289056</v>
      </c>
      <c r="AJ604" s="2" t="s">
        <v>29</v>
      </c>
      <c r="AK604" s="2" t="s">
        <v>37</v>
      </c>
      <c r="AL604" s="2" t="s">
        <v>1952</v>
      </c>
      <c r="AM604" s="2" t="s">
        <v>1953</v>
      </c>
      <c r="AN604" s="2" t="s">
        <v>1954</v>
      </c>
      <c r="AO604" s="6" t="s">
        <v>1952</v>
      </c>
    </row>
    <row r="605" spans="1:42" ht="14.25" customHeight="1" x14ac:dyDescent="0.2">
      <c r="A605" s="2">
        <v>34511</v>
      </c>
      <c r="B605" s="2" t="s">
        <v>2583</v>
      </c>
      <c r="C605" s="2" t="s">
        <v>2584</v>
      </c>
      <c r="E605" s="2" t="s">
        <v>25</v>
      </c>
      <c r="F605" s="2" t="s">
        <v>2585</v>
      </c>
      <c r="G605" s="4">
        <v>38729</v>
      </c>
      <c r="H605" s="4" t="s">
        <v>29</v>
      </c>
      <c r="I605" s="2" t="s">
        <v>45</v>
      </c>
      <c r="K605" s="2" t="s">
        <v>112</v>
      </c>
      <c r="N605" s="2" t="s">
        <v>48</v>
      </c>
      <c r="O605" s="2" t="s">
        <v>41</v>
      </c>
      <c r="Q605" s="2" t="s">
        <v>83</v>
      </c>
      <c r="R605" s="2" t="s">
        <v>27</v>
      </c>
      <c r="S605" s="2" t="s">
        <v>18</v>
      </c>
      <c r="X605" s="2" t="s">
        <v>5103</v>
      </c>
      <c r="Y605" s="2" t="s">
        <v>5425</v>
      </c>
      <c r="Z605" s="2" t="str">
        <f>IF(X605='[1]RULES DONT TOUCH'!$A$1,"N/A",IF(X605='[1]RULES DONT TOUCH'!$A$2,'[1]RULES DONT TOUCH'!$A$9,IF(X605='[1]RULES DONT TOUCH'!$A$3,'[1]RULES DONT TOUCH'!$A$11,IF(X605='[1]RULES DONT TOUCH'!$A$4,'[1]RULES DONT TOUCH'!$A$10,IF(X605='[1]RULES DONT TOUCH'!$A$5,'[1]RULES DONT TOUCH'!$A$13,IF(X605='[1]RULES DONT TOUCH'!$A$16,'[1]RULES DONT TOUCH'!$A$17,IF(X605='[1]RULES DONT TOUCH'!$A$8,'[1]RULES DONT TOUCH'!$A$12,IF(X605='[1]RULES DONT TOUCH'!$A$7,'[1]RULES DONT TOUCH'!$A$18,IF(X605='[1]RULES DONT TOUCH'!$A$23,'[1]RULES DONT TOUCH'!$A$13,IF(X605='[1]RULES DONT TOUCH'!$A$24,'[1]RULES DONT TOUCH'!$A$25,IF(X605='[1]RULES DONT TOUCH'!$A$21,'[1]RULES DONT TOUCH'!$A$22,IF(X605="","More info Needed",0))))))))))))</f>
        <v>N/A</v>
      </c>
      <c r="AA605" s="2" t="s">
        <v>30</v>
      </c>
      <c r="AB605" s="2" t="s">
        <v>5103</v>
      </c>
      <c r="AC605" s="2" t="s">
        <v>5426</v>
      </c>
      <c r="AD605" s="2" t="str">
        <f>IF(AB605='[1]RULES DONT TOUCH'!$A$1,"N/A",IF(AB605='[1]RULES DONT TOUCH'!$A$2,'[1]RULES DONT TOUCH'!$A$9,IF(AB605='[1]RULES DONT TOUCH'!$A$3,'[1]RULES DONT TOUCH'!$A$11,IF(AB605='[1]RULES DONT TOUCH'!$A$4,'[1]RULES DONT TOUCH'!$A$10,IF(AB605='[1]RULES DONT TOUCH'!$A$24,'[1]RULES DONT TOUCH'!$A$25,IF(AB605='[1]RULES DONT TOUCH'!$A$13,'[1]RULES DONT TOUCH'!$A$13,IF(AB605='[1]RULES DONT TOUCH'!$A$16,'[1]RULES DONT TOUCH'!$A$17,IF(AB605='[1]RULES DONT TOUCH'!$A$5,'[1]RULES DONT TOUCH'!$A$13,IF(AB605='[1]RULES DONT TOUCH'!$A$8,'[1]RULES DONT TOUCH'!$A$12,IF(AB605='[1]RULES DONT TOUCH'!$A$23,'[1]RULES DONT TOUCH'!$A$13,IF(AB605='[1]RULES DONT TOUCH'!$A$21,'[1]RULES DONT TOUCH'!$A$22,IF(AB605='[1]RULES DONT TOUCH'!$A$19,'[1]RULES DONT TOUCH'!$A$20,IF(AB605='[1]RULES DONT TOUCH'!$A$7,'[1]RULES DONT TOUCH'!$A$18,IF(AB605="","More info Needed",0))))))))))))))</f>
        <v>N/A</v>
      </c>
      <c r="AE605" s="2" t="s">
        <v>30</v>
      </c>
      <c r="AF605" s="2" t="s">
        <v>5431</v>
      </c>
      <c r="AH605" s="2" t="s">
        <v>30</v>
      </c>
      <c r="AI605" s="48">
        <f>VLOOKUP(A605,[2]LicensedPremisesLLPG!$B:$AP,40,0)</f>
        <v>100032128125</v>
      </c>
      <c r="AJ605" s="2" t="s">
        <v>7162</v>
      </c>
      <c r="AK605" s="2" t="s">
        <v>43</v>
      </c>
      <c r="AL605" s="2" t="s">
        <v>2586</v>
      </c>
      <c r="AM605" s="2" t="s">
        <v>2587</v>
      </c>
      <c r="AN605" s="6" t="s">
        <v>2588</v>
      </c>
      <c r="AO605" s="2" t="s">
        <v>2589</v>
      </c>
    </row>
    <row r="606" spans="1:42" ht="15" customHeight="1" x14ac:dyDescent="0.2">
      <c r="A606" s="2">
        <v>37067</v>
      </c>
      <c r="B606" s="6" t="s">
        <v>1314</v>
      </c>
      <c r="C606" s="2" t="s">
        <v>4691</v>
      </c>
      <c r="D606" s="2" t="s">
        <v>106</v>
      </c>
      <c r="E606" s="2" t="s">
        <v>67</v>
      </c>
      <c r="F606" s="2" t="s">
        <v>1315</v>
      </c>
      <c r="G606" s="4">
        <v>38733</v>
      </c>
      <c r="H606" s="4" t="s">
        <v>29</v>
      </c>
      <c r="I606" s="2" t="s">
        <v>35</v>
      </c>
      <c r="S606" s="2" t="s">
        <v>61</v>
      </c>
      <c r="X606" s="2" t="s">
        <v>5103</v>
      </c>
      <c r="Y606" s="2" t="s">
        <v>5471</v>
      </c>
      <c r="Z606" s="2" t="str">
        <f>IF(X606='[1]RULES DONT TOUCH'!$A$1,"N/A",IF(X606='[1]RULES DONT TOUCH'!$A$2,'[1]RULES DONT TOUCH'!$A$9,IF(X606='[1]RULES DONT TOUCH'!$A$3,'[1]RULES DONT TOUCH'!$A$11,IF(X606='[1]RULES DONT TOUCH'!$A$4,'[1]RULES DONT TOUCH'!$A$10,IF(X606='[1]RULES DONT TOUCH'!$A$5,'[1]RULES DONT TOUCH'!$A$13,IF(X606='[1]RULES DONT TOUCH'!$A$16,'[1]RULES DONT TOUCH'!$A$17,IF(X606='[1]RULES DONT TOUCH'!$A$8,'[1]RULES DONT TOUCH'!$A$12,IF(X606='[1]RULES DONT TOUCH'!$A$7,'[1]RULES DONT TOUCH'!$A$18,IF(X606='[1]RULES DONT TOUCH'!$A$23,'[1]RULES DONT TOUCH'!$A$13,IF(X606='[1]RULES DONT TOUCH'!$A$24,'[1]RULES DONT TOUCH'!$A$25,IF(X606='[1]RULES DONT TOUCH'!$A$21,'[1]RULES DONT TOUCH'!$A$22,IF(X606="","More info Needed",0))))))))))))</f>
        <v>N/A</v>
      </c>
      <c r="AA606" s="2" t="s">
        <v>30</v>
      </c>
      <c r="AB606" s="2" t="s">
        <v>5103</v>
      </c>
      <c r="AC606" s="2" t="s">
        <v>5471</v>
      </c>
      <c r="AD606" s="2" t="str">
        <f>IF(AB606='[1]RULES DONT TOUCH'!$A$1,"N/A",IF(AB606='[1]RULES DONT TOUCH'!$A$2,'[1]RULES DONT TOUCH'!$A$9,IF(AB606='[1]RULES DONT TOUCH'!$A$3,'[1]RULES DONT TOUCH'!$A$11,IF(AB606='[1]RULES DONT TOUCH'!$A$4,'[1]RULES DONT TOUCH'!$A$10,IF(AB606='[1]RULES DONT TOUCH'!$A$24,'[1]RULES DONT TOUCH'!$A$25,IF(AB606='[1]RULES DONT TOUCH'!$A$13,'[1]RULES DONT TOUCH'!$A$13,IF(AB606='[1]RULES DONT TOUCH'!$A$16,'[1]RULES DONT TOUCH'!$A$17,IF(AB606='[1]RULES DONT TOUCH'!$A$5,'[1]RULES DONT TOUCH'!$A$13,IF(AB606='[1]RULES DONT TOUCH'!$A$8,'[1]RULES DONT TOUCH'!$A$12,IF(AB606='[1]RULES DONT TOUCH'!$A$23,'[1]RULES DONT TOUCH'!$A$13,IF(AB606='[1]RULES DONT TOUCH'!$A$21,'[1]RULES DONT TOUCH'!$A$22,IF(AB606='[1]RULES DONT TOUCH'!$A$19,'[1]RULES DONT TOUCH'!$A$20,IF(AB606='[1]RULES DONT TOUCH'!$A$7,'[1]RULES DONT TOUCH'!$A$18,IF(AB606="","More info Needed",0))))))))))))))</f>
        <v>N/A</v>
      </c>
      <c r="AE606" s="2" t="s">
        <v>30</v>
      </c>
      <c r="AF606" s="2" t="s">
        <v>5041</v>
      </c>
      <c r="AH606" s="2" t="s">
        <v>72</v>
      </c>
      <c r="AI606" s="48">
        <f>VLOOKUP(A606,[2]LicensedPremisesLLPG!$B:$AP,40,0)</f>
        <v>200001378885</v>
      </c>
      <c r="AJ606" s="2" t="s">
        <v>29</v>
      </c>
      <c r="AK606" s="2" t="s">
        <v>37</v>
      </c>
      <c r="AL606" s="2" t="s">
        <v>1316</v>
      </c>
      <c r="AM606" s="2" t="s">
        <v>1317</v>
      </c>
      <c r="AN606" s="2" t="s">
        <v>1318</v>
      </c>
      <c r="AO606" s="2" t="s">
        <v>1319</v>
      </c>
    </row>
    <row r="607" spans="1:42" x14ac:dyDescent="0.2">
      <c r="A607" s="2">
        <v>36478</v>
      </c>
      <c r="B607" s="2" t="s">
        <v>3801</v>
      </c>
      <c r="C607" s="2" t="s">
        <v>3802</v>
      </c>
      <c r="E607" s="2" t="s">
        <v>67</v>
      </c>
      <c r="F607" s="2" t="s">
        <v>3798</v>
      </c>
      <c r="G607" s="4">
        <v>38735</v>
      </c>
      <c r="H607" s="4" t="s">
        <v>29</v>
      </c>
      <c r="I607" s="2" t="s">
        <v>36</v>
      </c>
      <c r="O607" s="2" t="s">
        <v>41</v>
      </c>
      <c r="R607" s="2" t="s">
        <v>27</v>
      </c>
      <c r="X607" s="2" t="s">
        <v>5103</v>
      </c>
      <c r="Y607" s="2" t="s">
        <v>5813</v>
      </c>
      <c r="Z607" s="2" t="str">
        <f>IF(X607='[1]RULES DONT TOUCH'!$A$1,"N/A",IF(X607='[1]RULES DONT TOUCH'!$A$2,'[1]RULES DONT TOUCH'!$A$9,IF(X607='[1]RULES DONT TOUCH'!$A$3,'[1]RULES DONT TOUCH'!$A$11,IF(X607='[1]RULES DONT TOUCH'!$A$4,'[1]RULES DONT TOUCH'!$A$10,IF(X607='[1]RULES DONT TOUCH'!$A$5,'[1]RULES DONT TOUCH'!$A$13,IF(X607='[1]RULES DONT TOUCH'!$A$16,'[1]RULES DONT TOUCH'!$A$17,IF(X607='[1]RULES DONT TOUCH'!$A$8,'[1]RULES DONT TOUCH'!$A$12,IF(X607='[1]RULES DONT TOUCH'!$A$7,'[1]RULES DONT TOUCH'!$A$18,IF(X607='[1]RULES DONT TOUCH'!$A$23,'[1]RULES DONT TOUCH'!$A$13,IF(X607='[1]RULES DONT TOUCH'!$A$24,'[1]RULES DONT TOUCH'!$A$25,IF(X607='[1]RULES DONT TOUCH'!$A$21,'[1]RULES DONT TOUCH'!$A$22,IF(X607="","More info Needed",0))))))))))))</f>
        <v>N/A</v>
      </c>
      <c r="AA607" s="2" t="s">
        <v>30</v>
      </c>
      <c r="AB607" s="2" t="s">
        <v>30</v>
      </c>
      <c r="AC607" s="2" t="s">
        <v>30</v>
      </c>
      <c r="AD607" s="2" t="str">
        <f>IF(AB607='[1]RULES DONT TOUCH'!$A$1,"N/A",IF(AB607='[1]RULES DONT TOUCH'!$A$2,'[1]RULES DONT TOUCH'!$A$9,IF(AB607='[1]RULES DONT TOUCH'!$A$3,'[1]RULES DONT TOUCH'!$A$11,IF(AB607='[1]RULES DONT TOUCH'!$A$4,'[1]RULES DONT TOUCH'!$A$10,IF(AB607='[1]RULES DONT TOUCH'!$A$24,'[1]RULES DONT TOUCH'!$A$25,IF(AB607='[1]RULES DONT TOUCH'!$A$13,'[1]RULES DONT TOUCH'!$A$13,IF(AB607='[1]RULES DONT TOUCH'!$A$16,'[1]RULES DONT TOUCH'!$A$17,IF(AB607='[1]RULES DONT TOUCH'!$A$5,'[1]RULES DONT TOUCH'!$A$13,IF(AB607='[1]RULES DONT TOUCH'!$A$8,'[1]RULES DONT TOUCH'!$A$12,IF(AB607='[1]RULES DONT TOUCH'!$A$23,'[1]RULES DONT TOUCH'!$A$13,IF(AB607='[1]RULES DONT TOUCH'!$A$21,'[1]RULES DONT TOUCH'!$A$22,IF(AB607='[1]RULES DONT TOUCH'!$A$19,'[1]RULES DONT TOUCH'!$A$20,IF(AB607='[1]RULES DONT TOUCH'!$A$7,'[1]RULES DONT TOUCH'!$A$18,IF(AB607="","More info Needed",0))))))))))))))</f>
        <v>N/A</v>
      </c>
      <c r="AE607" s="2" t="s">
        <v>30</v>
      </c>
      <c r="AF607" s="2" t="s">
        <v>5041</v>
      </c>
      <c r="AH607" s="2" t="s">
        <v>30</v>
      </c>
      <c r="AI607" s="48">
        <f>VLOOKUP(A607,[2]LicensedPremisesLLPG!$B:$AP,40,0)</f>
        <v>100032097240</v>
      </c>
      <c r="AK607" s="2" t="s">
        <v>181</v>
      </c>
      <c r="AL607" s="2" t="s">
        <v>3803</v>
      </c>
      <c r="AM607" s="2" t="s">
        <v>3804</v>
      </c>
      <c r="AN607" s="2" t="s">
        <v>3805</v>
      </c>
      <c r="AO607" s="2" t="s">
        <v>416</v>
      </c>
    </row>
    <row r="608" spans="1:42" ht="14.25" customHeight="1" x14ac:dyDescent="0.2">
      <c r="A608" s="2">
        <v>36617</v>
      </c>
      <c r="B608" s="6" t="s">
        <v>4487</v>
      </c>
      <c r="C608" s="2" t="s">
        <v>5232</v>
      </c>
      <c r="E608" s="2" t="s">
        <v>67</v>
      </c>
      <c r="F608" s="2" t="s">
        <v>2043</v>
      </c>
      <c r="G608" s="4">
        <v>38735</v>
      </c>
      <c r="H608" s="4" t="s">
        <v>29</v>
      </c>
      <c r="I608" s="2" t="s">
        <v>36</v>
      </c>
      <c r="R608" s="2" t="s">
        <v>27</v>
      </c>
      <c r="X608" s="2" t="s">
        <v>5103</v>
      </c>
      <c r="Y608" s="2" t="s">
        <v>5815</v>
      </c>
      <c r="Z608" s="2" t="str">
        <f>IF(X608='[1]RULES DONT TOUCH'!$A$1,"N/A",IF(X608='[1]RULES DONT TOUCH'!$A$2,'[1]RULES DONT TOUCH'!$A$9,IF(X608='[1]RULES DONT TOUCH'!$A$3,'[1]RULES DONT TOUCH'!$A$11,IF(X608='[1]RULES DONT TOUCH'!$A$4,'[1]RULES DONT TOUCH'!$A$10,IF(X608='[1]RULES DONT TOUCH'!$A$5,'[1]RULES DONT TOUCH'!$A$13,IF(X608='[1]RULES DONT TOUCH'!$A$16,'[1]RULES DONT TOUCH'!$A$17,IF(X608='[1]RULES DONT TOUCH'!$A$8,'[1]RULES DONT TOUCH'!$A$12,IF(X608='[1]RULES DONT TOUCH'!$A$7,'[1]RULES DONT TOUCH'!$A$18,IF(X608='[1]RULES DONT TOUCH'!$A$23,'[1]RULES DONT TOUCH'!$A$13,IF(X608='[1]RULES DONT TOUCH'!$A$24,'[1]RULES DONT TOUCH'!$A$25,IF(X608='[1]RULES DONT TOUCH'!$A$21,'[1]RULES DONT TOUCH'!$A$22,IF(X608="","More info Needed",0))))))))))))</f>
        <v>N/A</v>
      </c>
      <c r="AA608" s="2" t="s">
        <v>30</v>
      </c>
      <c r="AB608" s="2" t="s">
        <v>30</v>
      </c>
      <c r="AC608" s="2" t="s">
        <v>30</v>
      </c>
      <c r="AD608" s="2" t="str">
        <f>IF(AB608='[1]RULES DONT TOUCH'!$A$1,"N/A",IF(AB608='[1]RULES DONT TOUCH'!$A$2,'[1]RULES DONT TOUCH'!$A$9,IF(AB608='[1]RULES DONT TOUCH'!$A$3,'[1]RULES DONT TOUCH'!$A$11,IF(AB608='[1]RULES DONT TOUCH'!$A$4,'[1]RULES DONT TOUCH'!$A$10,IF(AB608='[1]RULES DONT TOUCH'!$A$24,'[1]RULES DONT TOUCH'!$A$25,IF(AB608='[1]RULES DONT TOUCH'!$A$13,'[1]RULES DONT TOUCH'!$A$13,IF(AB608='[1]RULES DONT TOUCH'!$A$16,'[1]RULES DONT TOUCH'!$A$17,IF(AB608='[1]RULES DONT TOUCH'!$A$5,'[1]RULES DONT TOUCH'!$A$13,IF(AB608='[1]RULES DONT TOUCH'!$A$8,'[1]RULES DONT TOUCH'!$A$12,IF(AB608='[1]RULES DONT TOUCH'!$A$23,'[1]RULES DONT TOUCH'!$A$13,IF(AB608='[1]RULES DONT TOUCH'!$A$21,'[1]RULES DONT TOUCH'!$A$22,IF(AB608='[1]RULES DONT TOUCH'!$A$19,'[1]RULES DONT TOUCH'!$A$20,IF(AB608='[1]RULES DONT TOUCH'!$A$7,'[1]RULES DONT TOUCH'!$A$18,IF(AB608="","More info Needed",0))))))))))))))</f>
        <v>N/A</v>
      </c>
      <c r="AE608" s="2" t="s">
        <v>30</v>
      </c>
      <c r="AF608" s="2" t="s">
        <v>5041</v>
      </c>
      <c r="AH608" s="2" t="s">
        <v>30</v>
      </c>
      <c r="AI608" s="48">
        <f>VLOOKUP(A608,[2]LicensedPremisesLLPG!$B:$AP,40,0)</f>
        <v>100032094209</v>
      </c>
      <c r="AK608" s="2" t="s">
        <v>31</v>
      </c>
      <c r="AL608" s="2" t="s">
        <v>7897</v>
      </c>
      <c r="AM608" s="2" t="s">
        <v>7898</v>
      </c>
      <c r="AN608" s="2" t="s">
        <v>7899</v>
      </c>
      <c r="AO608" s="2" t="s">
        <v>416</v>
      </c>
    </row>
    <row r="609" spans="1:44" ht="14.25" customHeight="1" x14ac:dyDescent="0.2">
      <c r="A609" s="2">
        <v>37251</v>
      </c>
      <c r="B609" s="6" t="s">
        <v>1510</v>
      </c>
      <c r="C609" s="2" t="s">
        <v>4726</v>
      </c>
      <c r="D609" s="2" t="s">
        <v>1511</v>
      </c>
      <c r="E609" s="2" t="s">
        <v>67</v>
      </c>
      <c r="F609" s="2" t="s">
        <v>1506</v>
      </c>
      <c r="G609" s="4">
        <v>38736</v>
      </c>
      <c r="H609" s="4" t="s">
        <v>29</v>
      </c>
      <c r="I609" s="2" t="s">
        <v>35</v>
      </c>
      <c r="S609" s="2" t="s">
        <v>61</v>
      </c>
      <c r="X609" s="2" t="s">
        <v>5103</v>
      </c>
      <c r="Y609" s="2" t="s">
        <v>5201</v>
      </c>
      <c r="Z609" s="2" t="str">
        <f>IF(X609='[1]RULES DONT TOUCH'!$A$1,"N/A",IF(X609='[1]RULES DONT TOUCH'!$A$2,'[1]RULES DONT TOUCH'!$A$9,IF(X609='[1]RULES DONT TOUCH'!$A$3,'[1]RULES DONT TOUCH'!$A$11,IF(X609='[1]RULES DONT TOUCH'!$A$4,'[1]RULES DONT TOUCH'!$A$10,IF(X609='[1]RULES DONT TOUCH'!$A$5,'[1]RULES DONT TOUCH'!$A$13,IF(X609='[1]RULES DONT TOUCH'!$A$16,'[1]RULES DONT TOUCH'!$A$17,IF(X609='[1]RULES DONT TOUCH'!$A$8,'[1]RULES DONT TOUCH'!$A$12,IF(X609='[1]RULES DONT TOUCH'!$A$7,'[1]RULES DONT TOUCH'!$A$18,IF(X609='[1]RULES DONT TOUCH'!$A$23,'[1]RULES DONT TOUCH'!$A$13,IF(X609='[1]RULES DONT TOUCH'!$A$24,'[1]RULES DONT TOUCH'!$A$25,IF(X609='[1]RULES DONT TOUCH'!$A$21,'[1]RULES DONT TOUCH'!$A$22,IF(X609="","More info Needed",0))))))))))))</f>
        <v>N/A</v>
      </c>
      <c r="AA609" s="2" t="s">
        <v>30</v>
      </c>
      <c r="AB609" s="2" t="s">
        <v>5103</v>
      </c>
      <c r="AC609" s="2" t="s">
        <v>5201</v>
      </c>
      <c r="AD609" s="2" t="str">
        <f>IF(AB609='[1]RULES DONT TOUCH'!$A$1,"N/A",IF(AB609='[1]RULES DONT TOUCH'!$A$2,'[1]RULES DONT TOUCH'!$A$9,IF(AB609='[1]RULES DONT TOUCH'!$A$3,'[1]RULES DONT TOUCH'!$A$11,IF(AB609='[1]RULES DONT TOUCH'!$A$4,'[1]RULES DONT TOUCH'!$A$10,IF(AB609='[1]RULES DONT TOUCH'!$A$24,'[1]RULES DONT TOUCH'!$A$25,IF(AB609='[1]RULES DONT TOUCH'!$A$13,'[1]RULES DONT TOUCH'!$A$13,IF(AB609='[1]RULES DONT TOUCH'!$A$16,'[1]RULES DONT TOUCH'!$A$17,IF(AB609='[1]RULES DONT TOUCH'!$A$5,'[1]RULES DONT TOUCH'!$A$13,IF(AB609='[1]RULES DONT TOUCH'!$A$8,'[1]RULES DONT TOUCH'!$A$12,IF(AB609='[1]RULES DONT TOUCH'!$A$23,'[1]RULES DONT TOUCH'!$A$13,IF(AB609='[1]RULES DONT TOUCH'!$A$21,'[1]RULES DONT TOUCH'!$A$22,IF(AB609='[1]RULES DONT TOUCH'!$A$19,'[1]RULES DONT TOUCH'!$A$20,IF(AB609='[1]RULES DONT TOUCH'!$A$7,'[1]RULES DONT TOUCH'!$A$18,IF(AB609="","More info Needed",0))))))))))))))</f>
        <v>N/A</v>
      </c>
      <c r="AE609" s="2" t="s">
        <v>30</v>
      </c>
      <c r="AF609" s="2" t="s">
        <v>5041</v>
      </c>
      <c r="AH609" s="2" t="s">
        <v>72</v>
      </c>
      <c r="AI609" s="48">
        <f>VLOOKUP(A609,[2]LicensedPremisesLLPG!$B:$AP,40,0)</f>
        <v>100031547359</v>
      </c>
      <c r="AJ609" s="2" t="s">
        <v>29</v>
      </c>
      <c r="AK609" s="2" t="s">
        <v>37</v>
      </c>
      <c r="AL609" s="2" t="s">
        <v>1512</v>
      </c>
      <c r="AM609" s="2" t="s">
        <v>1513</v>
      </c>
      <c r="AN609" s="2" t="s">
        <v>1514</v>
      </c>
      <c r="AO609" s="2" t="s">
        <v>1512</v>
      </c>
    </row>
    <row r="610" spans="1:44" ht="14.25" customHeight="1" x14ac:dyDescent="0.2">
      <c r="A610" s="2">
        <v>36493</v>
      </c>
      <c r="B610" s="6" t="s">
        <v>1977</v>
      </c>
      <c r="C610" s="2" t="s">
        <v>4799</v>
      </c>
      <c r="D610" s="2" t="s">
        <v>135</v>
      </c>
      <c r="E610" s="2" t="s">
        <v>67</v>
      </c>
      <c r="F610" s="2" t="s">
        <v>1870</v>
      </c>
      <c r="G610" s="4">
        <v>38737</v>
      </c>
      <c r="H610" s="4" t="s">
        <v>29</v>
      </c>
      <c r="I610" s="2" t="s">
        <v>36</v>
      </c>
      <c r="R610" s="2" t="s">
        <v>27</v>
      </c>
      <c r="X610" s="2" t="s">
        <v>5103</v>
      </c>
      <c r="Y610" s="2" t="s">
        <v>5842</v>
      </c>
      <c r="Z610" s="2" t="str">
        <f>IF(X610='[1]RULES DONT TOUCH'!$A$1,"N/A",IF(X610='[1]RULES DONT TOUCH'!$A$2,'[1]RULES DONT TOUCH'!$A$9,IF(X610='[1]RULES DONT TOUCH'!$A$3,'[1]RULES DONT TOUCH'!$A$11,IF(X610='[1]RULES DONT TOUCH'!$A$4,'[1]RULES DONT TOUCH'!$A$10,IF(X610='[1]RULES DONT TOUCH'!$A$5,'[1]RULES DONT TOUCH'!$A$13,IF(X610='[1]RULES DONT TOUCH'!$A$16,'[1]RULES DONT TOUCH'!$A$17,IF(X610='[1]RULES DONT TOUCH'!$A$8,'[1]RULES DONT TOUCH'!$A$12,IF(X610='[1]RULES DONT TOUCH'!$A$7,'[1]RULES DONT TOUCH'!$A$18,IF(X610='[1]RULES DONT TOUCH'!$A$23,'[1]RULES DONT TOUCH'!$A$13,IF(X610='[1]RULES DONT TOUCH'!$A$24,'[1]RULES DONT TOUCH'!$A$25,IF(X610='[1]RULES DONT TOUCH'!$A$21,'[1]RULES DONT TOUCH'!$A$22,IF(X610="","More info Needed",0))))))))))))</f>
        <v>N/A</v>
      </c>
      <c r="AA610" s="2" t="s">
        <v>30</v>
      </c>
      <c r="AB610" s="2" t="s">
        <v>30</v>
      </c>
      <c r="AC610" s="2" t="s">
        <v>30</v>
      </c>
      <c r="AD610" s="2" t="str">
        <f>IF(AB610='[1]RULES DONT TOUCH'!$A$1,"N/A",IF(AB610='[1]RULES DONT TOUCH'!$A$2,'[1]RULES DONT TOUCH'!$A$9,IF(AB610='[1]RULES DONT TOUCH'!$A$3,'[1]RULES DONT TOUCH'!$A$11,IF(AB610='[1]RULES DONT TOUCH'!$A$4,'[1]RULES DONT TOUCH'!$A$10,IF(AB610='[1]RULES DONT TOUCH'!$A$24,'[1]RULES DONT TOUCH'!$A$25,IF(AB610='[1]RULES DONT TOUCH'!$A$13,'[1]RULES DONT TOUCH'!$A$13,IF(AB610='[1]RULES DONT TOUCH'!$A$16,'[1]RULES DONT TOUCH'!$A$17,IF(AB610='[1]RULES DONT TOUCH'!$A$5,'[1]RULES DONT TOUCH'!$A$13,IF(AB610='[1]RULES DONT TOUCH'!$A$8,'[1]RULES DONT TOUCH'!$A$12,IF(AB610='[1]RULES DONT TOUCH'!$A$23,'[1]RULES DONT TOUCH'!$A$13,IF(AB610='[1]RULES DONT TOUCH'!$A$21,'[1]RULES DONT TOUCH'!$A$22,IF(AB610='[1]RULES DONT TOUCH'!$A$19,'[1]RULES DONT TOUCH'!$A$20,IF(AB610='[1]RULES DONT TOUCH'!$A$7,'[1]RULES DONT TOUCH'!$A$18,IF(AB610="","More info Needed",0))))))))))))))</f>
        <v>N/A</v>
      </c>
      <c r="AE610" s="2" t="s">
        <v>30</v>
      </c>
      <c r="AF610" s="2" t="s">
        <v>5048</v>
      </c>
      <c r="AH610" s="2" t="s">
        <v>30</v>
      </c>
      <c r="AI610" s="48">
        <f>VLOOKUP(A610,[2]LicensedPremisesLLPG!$B:$AP,40,0)</f>
        <v>100032127223</v>
      </c>
      <c r="AK610" s="2" t="s">
        <v>31</v>
      </c>
      <c r="AL610" s="2" t="s">
        <v>1978</v>
      </c>
      <c r="AM610" s="2" t="s">
        <v>1979</v>
      </c>
      <c r="AN610" s="2" t="s">
        <v>1980</v>
      </c>
      <c r="AO610" s="2" t="s">
        <v>416</v>
      </c>
    </row>
    <row r="611" spans="1:44" ht="14.25" customHeight="1" x14ac:dyDescent="0.2">
      <c r="A611" s="2">
        <v>36574</v>
      </c>
      <c r="B611" s="6" t="s">
        <v>1565</v>
      </c>
      <c r="C611" s="2" t="s">
        <v>4733</v>
      </c>
      <c r="D611" s="2" t="s">
        <v>259</v>
      </c>
      <c r="E611" s="2" t="s">
        <v>67</v>
      </c>
      <c r="F611" s="2" t="s">
        <v>1566</v>
      </c>
      <c r="G611" s="4">
        <v>38749</v>
      </c>
      <c r="H611" s="4" t="s">
        <v>29</v>
      </c>
      <c r="I611" s="2" t="s">
        <v>36</v>
      </c>
      <c r="R611" s="2" t="s">
        <v>27</v>
      </c>
      <c r="S611" s="2" t="s">
        <v>61</v>
      </c>
      <c r="X611" s="2" t="s">
        <v>5103</v>
      </c>
      <c r="Y611" s="2" t="s">
        <v>5158</v>
      </c>
      <c r="Z611" s="2" t="str">
        <f>IF(X611='[1]RULES DONT TOUCH'!$A$1,"N/A",IF(X611='[1]RULES DONT TOUCH'!$A$2,'[1]RULES DONT TOUCH'!$A$9,IF(X611='[1]RULES DONT TOUCH'!$A$3,'[1]RULES DONT TOUCH'!$A$11,IF(X611='[1]RULES DONT TOUCH'!$A$4,'[1]RULES DONT TOUCH'!$A$10,IF(X611='[1]RULES DONT TOUCH'!$A$5,'[1]RULES DONT TOUCH'!$A$13,IF(X611='[1]RULES DONT TOUCH'!$A$16,'[1]RULES DONT TOUCH'!$A$17,IF(X611='[1]RULES DONT TOUCH'!$A$8,'[1]RULES DONT TOUCH'!$A$12,IF(X611='[1]RULES DONT TOUCH'!$A$7,'[1]RULES DONT TOUCH'!$A$18,IF(X611='[1]RULES DONT TOUCH'!$A$23,'[1]RULES DONT TOUCH'!$A$13,IF(X611='[1]RULES DONT TOUCH'!$A$24,'[1]RULES DONT TOUCH'!$A$25,IF(X611='[1]RULES DONT TOUCH'!$A$21,'[1]RULES DONT TOUCH'!$A$22,IF(X611="","More info Needed",0))))))))))))</f>
        <v>N/A</v>
      </c>
      <c r="AA611" s="2" t="s">
        <v>30</v>
      </c>
      <c r="AB611" s="2" t="s">
        <v>5103</v>
      </c>
      <c r="AC611" s="2" t="s">
        <v>5157</v>
      </c>
      <c r="AD611" s="2" t="str">
        <f>IF(AB611='[1]RULES DONT TOUCH'!$A$1,"N/A",IF(AB611='[1]RULES DONT TOUCH'!$A$2,'[1]RULES DONT TOUCH'!$A$9,IF(AB611='[1]RULES DONT TOUCH'!$A$3,'[1]RULES DONT TOUCH'!$A$11,IF(AB611='[1]RULES DONT TOUCH'!$A$4,'[1]RULES DONT TOUCH'!$A$10,IF(AB611='[1]RULES DONT TOUCH'!$A$24,'[1]RULES DONT TOUCH'!$A$25,IF(AB611='[1]RULES DONT TOUCH'!$A$13,'[1]RULES DONT TOUCH'!$A$13,IF(AB611='[1]RULES DONT TOUCH'!$A$16,'[1]RULES DONT TOUCH'!$A$17,IF(AB611='[1]RULES DONT TOUCH'!$A$5,'[1]RULES DONT TOUCH'!$A$13,IF(AB611='[1]RULES DONT TOUCH'!$A$8,'[1]RULES DONT TOUCH'!$A$12,IF(AB611='[1]RULES DONT TOUCH'!$A$23,'[1]RULES DONT TOUCH'!$A$13,IF(AB611='[1]RULES DONT TOUCH'!$A$21,'[1]RULES DONT TOUCH'!$A$22,IF(AB611='[1]RULES DONT TOUCH'!$A$19,'[1]RULES DONT TOUCH'!$A$20,IF(AB611='[1]RULES DONT TOUCH'!$A$7,'[1]RULES DONT TOUCH'!$A$18,IF(AB611="","More info Needed",0))))))))))))))</f>
        <v>N/A</v>
      </c>
      <c r="AE611" s="2" t="s">
        <v>30</v>
      </c>
      <c r="AF611" s="2" t="s">
        <v>5048</v>
      </c>
      <c r="AH611" s="2" t="s">
        <v>30</v>
      </c>
      <c r="AI611" s="48">
        <f>VLOOKUP(A611,[2]LicensedPremisesLLPG!$B:$AP,40,0)</f>
        <v>100032125331</v>
      </c>
      <c r="AJ611" s="2" t="s">
        <v>29</v>
      </c>
      <c r="AK611" s="2" t="s">
        <v>75</v>
      </c>
      <c r="AL611" s="2" t="s">
        <v>1567</v>
      </c>
      <c r="AM611" s="2" t="s">
        <v>1568</v>
      </c>
      <c r="AN611" s="2" t="s">
        <v>1566</v>
      </c>
      <c r="AO611" s="2" t="s">
        <v>1569</v>
      </c>
    </row>
    <row r="612" spans="1:44" ht="14.25" customHeight="1" x14ac:dyDescent="0.2">
      <c r="A612" s="2">
        <v>37269</v>
      </c>
      <c r="B612" s="6" t="s">
        <v>3723</v>
      </c>
      <c r="C612" s="2" t="s">
        <v>3724</v>
      </c>
      <c r="E612" s="2" t="s">
        <v>67</v>
      </c>
      <c r="F612" s="2" t="s">
        <v>3725</v>
      </c>
      <c r="G612" s="4">
        <v>38750</v>
      </c>
      <c r="H612" s="4" t="s">
        <v>29</v>
      </c>
      <c r="I612" s="2" t="s">
        <v>40</v>
      </c>
      <c r="R612" s="2" t="s">
        <v>27</v>
      </c>
      <c r="S612" s="2" t="s">
        <v>18</v>
      </c>
      <c r="U612" s="2" t="s">
        <v>29</v>
      </c>
      <c r="V612" s="2" t="s">
        <v>29</v>
      </c>
      <c r="W612" s="2" t="s">
        <v>29</v>
      </c>
      <c r="X612" s="2" t="s">
        <v>5103</v>
      </c>
      <c r="Y612" s="2" t="s">
        <v>5315</v>
      </c>
      <c r="Z612" s="2" t="str">
        <f>IF(X612='[1]RULES DONT TOUCH'!$A$1,"N/A",IF(X612='[1]RULES DONT TOUCH'!$A$2,'[1]RULES DONT TOUCH'!$A$9,IF(X612='[1]RULES DONT TOUCH'!$A$3,'[1]RULES DONT TOUCH'!$A$11,IF(X612='[1]RULES DONT TOUCH'!$A$4,'[1]RULES DONT TOUCH'!$A$10,IF(X612='[1]RULES DONT TOUCH'!$A$5,'[1]RULES DONT TOUCH'!$A$13,IF(X612='[1]RULES DONT TOUCH'!$A$16,'[1]RULES DONT TOUCH'!$A$17,IF(X612='[1]RULES DONT TOUCH'!$A$8,'[1]RULES DONT TOUCH'!$A$12,IF(X612='[1]RULES DONT TOUCH'!$A$7,'[1]RULES DONT TOUCH'!$A$18,IF(X612='[1]RULES DONT TOUCH'!$A$23,'[1]RULES DONT TOUCH'!$A$13,IF(X612='[1]RULES DONT TOUCH'!$A$24,'[1]RULES DONT TOUCH'!$A$25,IF(X612='[1]RULES DONT TOUCH'!$A$21,'[1]RULES DONT TOUCH'!$A$22,IF(X612="","More info Needed",0))))))))))))</f>
        <v>N/A</v>
      </c>
      <c r="AA612" s="2" t="s">
        <v>30</v>
      </c>
      <c r="AB612" s="2" t="s">
        <v>5103</v>
      </c>
      <c r="AC612" s="2" t="s">
        <v>5426</v>
      </c>
      <c r="AD612" s="2" t="str">
        <f>IF(AB612='[1]RULES DONT TOUCH'!$A$1,"N/A",IF(AB612='[1]RULES DONT TOUCH'!$A$2,'[1]RULES DONT TOUCH'!$A$9,IF(AB612='[1]RULES DONT TOUCH'!$A$3,'[1]RULES DONT TOUCH'!$A$11,IF(AB612='[1]RULES DONT TOUCH'!$A$4,'[1]RULES DONT TOUCH'!$A$10,IF(AB612='[1]RULES DONT TOUCH'!$A$24,'[1]RULES DONT TOUCH'!$A$25,IF(AB612='[1]RULES DONT TOUCH'!$A$13,'[1]RULES DONT TOUCH'!$A$13,IF(AB612='[1]RULES DONT TOUCH'!$A$16,'[1]RULES DONT TOUCH'!$A$17,IF(AB612='[1]RULES DONT TOUCH'!$A$5,'[1]RULES DONT TOUCH'!$A$13,IF(AB612='[1]RULES DONT TOUCH'!$A$8,'[1]RULES DONT TOUCH'!$A$12,IF(AB612='[1]RULES DONT TOUCH'!$A$23,'[1]RULES DONT TOUCH'!$A$13,IF(AB612='[1]RULES DONT TOUCH'!$A$21,'[1]RULES DONT TOUCH'!$A$22,IF(AB612='[1]RULES DONT TOUCH'!$A$19,'[1]RULES DONT TOUCH'!$A$20,IF(AB612='[1]RULES DONT TOUCH'!$A$7,'[1]RULES DONT TOUCH'!$A$18,IF(AB612="","More info Needed",0))))))))))))))</f>
        <v>N/A</v>
      </c>
      <c r="AE612" s="2" t="s">
        <v>30</v>
      </c>
      <c r="AF612" s="2" t="s">
        <v>5041</v>
      </c>
      <c r="AH612" s="2" t="s">
        <v>47</v>
      </c>
      <c r="AI612" s="48">
        <f>VLOOKUP(A612,[2]LicensedPremisesLLPG!$B:$AP,40,0)</f>
        <v>200001402200</v>
      </c>
      <c r="AJ612" s="2" t="s">
        <v>7162</v>
      </c>
      <c r="AK612" s="2" t="s">
        <v>75</v>
      </c>
      <c r="AL612" s="2" t="s">
        <v>3726</v>
      </c>
      <c r="AM612" s="2" t="s">
        <v>3733</v>
      </c>
      <c r="AN612" s="2" t="s">
        <v>3725</v>
      </c>
      <c r="AO612" s="2" t="s">
        <v>3728</v>
      </c>
      <c r="AP612" s="2" t="s">
        <v>3728</v>
      </c>
      <c r="AQ612" s="2" t="s">
        <v>3727</v>
      </c>
      <c r="AR612" s="2" t="s">
        <v>3725</v>
      </c>
    </row>
    <row r="613" spans="1:44" ht="14.25" customHeight="1" x14ac:dyDescent="0.2">
      <c r="A613" s="2">
        <v>36593</v>
      </c>
      <c r="B613" s="6" t="s">
        <v>1647</v>
      </c>
      <c r="C613" s="2" t="s">
        <v>4742</v>
      </c>
      <c r="D613" s="2" t="s">
        <v>1584</v>
      </c>
      <c r="E613" s="2" t="s">
        <v>67</v>
      </c>
      <c r="F613" s="2" t="s">
        <v>1638</v>
      </c>
      <c r="G613" s="4">
        <v>38751</v>
      </c>
      <c r="H613" s="4" t="s">
        <v>29</v>
      </c>
      <c r="I613" s="2" t="s">
        <v>45</v>
      </c>
      <c r="N613" s="2" t="s">
        <v>48</v>
      </c>
      <c r="Q613" s="2" t="s">
        <v>83</v>
      </c>
      <c r="R613" s="2" t="s">
        <v>27</v>
      </c>
      <c r="S613" s="2" t="s">
        <v>42</v>
      </c>
      <c r="X613" s="2" t="s">
        <v>5216</v>
      </c>
      <c r="Y613" s="2" t="s">
        <v>5315</v>
      </c>
      <c r="Z613" s="2" t="str">
        <f>IF(X613='[1]RULES DONT TOUCH'!$A$1,"N/A",IF(X613='[1]RULES DONT TOUCH'!$A$2,'[1]RULES DONT TOUCH'!$A$9,IF(X613='[1]RULES DONT TOUCH'!$A$3,'[1]RULES DONT TOUCH'!$A$11,IF(X613='[1]RULES DONT TOUCH'!$A$4,'[1]RULES DONT TOUCH'!$A$10,IF(X613='[1]RULES DONT TOUCH'!$A$5,'[1]RULES DONT TOUCH'!$A$13,IF(X613='[1]RULES DONT TOUCH'!$A$16,'[1]RULES DONT TOUCH'!$A$17,IF(X613='[1]RULES DONT TOUCH'!$A$8,'[1]RULES DONT TOUCH'!$A$12,IF(X613='[1]RULES DONT TOUCH'!$A$7,'[1]RULES DONT TOUCH'!$A$18,IF(X613='[1]RULES DONT TOUCH'!$A$23,'[1]RULES DONT TOUCH'!$A$13,IF(X613='[1]RULES DONT TOUCH'!$A$24,'[1]RULES DONT TOUCH'!$A$25,IF(X613='[1]RULES DONT TOUCH'!$A$21,'[1]RULES DONT TOUCH'!$A$22,IF(X613="","More info Needed",0))))))))))))</f>
        <v>Sun</v>
      </c>
      <c r="AA613" s="2" t="s">
        <v>5429</v>
      </c>
      <c r="AB613" s="2" t="s">
        <v>5216</v>
      </c>
      <c r="AC613" s="2" t="s">
        <v>5426</v>
      </c>
      <c r="AD613" s="2" t="str">
        <f>IF(AB613='[1]RULES DONT TOUCH'!$A$1,"N/A",IF(AB613='[1]RULES DONT TOUCH'!$A$2,'[1]RULES DONT TOUCH'!$A$9,IF(AB613='[1]RULES DONT TOUCH'!$A$3,'[1]RULES DONT TOUCH'!$A$11,IF(AB613='[1]RULES DONT TOUCH'!$A$4,'[1]RULES DONT TOUCH'!$A$10,IF(AB613='[1]RULES DONT TOUCH'!$A$24,'[1]RULES DONT TOUCH'!$A$25,IF(AB613='[1]RULES DONT TOUCH'!$A$13,'[1]RULES DONT TOUCH'!$A$13,IF(AB613='[1]RULES DONT TOUCH'!$A$16,'[1]RULES DONT TOUCH'!$A$17,IF(AB613='[1]RULES DONT TOUCH'!$A$5,'[1]RULES DONT TOUCH'!$A$13,IF(AB613='[1]RULES DONT TOUCH'!$A$8,'[1]RULES DONT TOUCH'!$A$12,IF(AB613='[1]RULES DONT TOUCH'!$A$23,'[1]RULES DONT TOUCH'!$A$13,IF(AB613='[1]RULES DONT TOUCH'!$A$21,'[1]RULES DONT TOUCH'!$A$22,IF(AB613='[1]RULES DONT TOUCH'!$A$19,'[1]RULES DONT TOUCH'!$A$20,IF(AB613='[1]RULES DONT TOUCH'!$A$7,'[1]RULES DONT TOUCH'!$A$18,IF(AB613="","More info Needed",0))))))))))))))</f>
        <v>Sun</v>
      </c>
      <c r="AE613" s="2" t="s">
        <v>5928</v>
      </c>
      <c r="AF613" s="2" t="s">
        <v>5041</v>
      </c>
      <c r="AH613" s="2" t="s">
        <v>47</v>
      </c>
      <c r="AI613" s="48">
        <f>VLOOKUP(A613,[2]LicensedPremisesLLPG!$B:$AP,40,0)</f>
        <v>100032093157</v>
      </c>
      <c r="AJ613" s="2" t="s">
        <v>7162</v>
      </c>
      <c r="AK613" s="2" t="s">
        <v>43</v>
      </c>
      <c r="AL613" s="2" t="s">
        <v>7921</v>
      </c>
      <c r="AM613" s="2" t="s">
        <v>7922</v>
      </c>
      <c r="AN613" s="2" t="s">
        <v>7923</v>
      </c>
      <c r="AO613" s="2" t="s">
        <v>1648</v>
      </c>
    </row>
    <row r="614" spans="1:44" ht="14.25" customHeight="1" x14ac:dyDescent="0.2">
      <c r="A614" s="2">
        <v>36491</v>
      </c>
      <c r="B614" s="2" t="s">
        <v>2339</v>
      </c>
      <c r="C614" s="2" t="s">
        <v>2340</v>
      </c>
      <c r="E614" s="2" t="s">
        <v>25</v>
      </c>
      <c r="F614" s="2" t="s">
        <v>2308</v>
      </c>
      <c r="G614" s="4">
        <v>38764</v>
      </c>
      <c r="H614" s="4" t="s">
        <v>29</v>
      </c>
      <c r="I614" s="2" t="s">
        <v>51</v>
      </c>
      <c r="N614" s="2" t="s">
        <v>48</v>
      </c>
      <c r="O614" s="2" t="s">
        <v>41</v>
      </c>
      <c r="Q614" s="2" t="s">
        <v>83</v>
      </c>
      <c r="S614" s="2" t="s">
        <v>18</v>
      </c>
      <c r="X614" s="2" t="s">
        <v>5103</v>
      </c>
      <c r="Y614" s="2" t="s">
        <v>5422</v>
      </c>
      <c r="Z614" s="2" t="str">
        <f>IF(X614='[1]RULES DONT TOUCH'!$A$1,"N/A",IF(X614='[1]RULES DONT TOUCH'!$A$2,'[1]RULES DONT TOUCH'!$A$9,IF(X614='[1]RULES DONT TOUCH'!$A$3,'[1]RULES DONT TOUCH'!$A$11,IF(X614='[1]RULES DONT TOUCH'!$A$4,'[1]RULES DONT TOUCH'!$A$10,IF(X614='[1]RULES DONT TOUCH'!$A$5,'[1]RULES DONT TOUCH'!$A$13,IF(X614='[1]RULES DONT TOUCH'!$A$16,'[1]RULES DONT TOUCH'!$A$17,IF(X614='[1]RULES DONT TOUCH'!$A$8,'[1]RULES DONT TOUCH'!$A$12,IF(X614='[1]RULES DONT TOUCH'!$A$7,'[1]RULES DONT TOUCH'!$A$18,IF(X614='[1]RULES DONT TOUCH'!$A$23,'[1]RULES DONT TOUCH'!$A$13,IF(X614='[1]RULES DONT TOUCH'!$A$24,'[1]RULES DONT TOUCH'!$A$25,IF(X614='[1]RULES DONT TOUCH'!$A$21,'[1]RULES DONT TOUCH'!$A$22,IF(X614="","More info Needed",0))))))))))))</f>
        <v>N/A</v>
      </c>
      <c r="AA614" s="2" t="s">
        <v>30</v>
      </c>
      <c r="AB614" s="2" t="s">
        <v>5103</v>
      </c>
      <c r="AC614" s="2" t="s">
        <v>5422</v>
      </c>
      <c r="AD614" s="2" t="str">
        <f>IF(AB614='[1]RULES DONT TOUCH'!$A$1,"N/A",IF(AB614='[1]RULES DONT TOUCH'!$A$2,'[1]RULES DONT TOUCH'!$A$9,IF(AB614='[1]RULES DONT TOUCH'!$A$3,'[1]RULES DONT TOUCH'!$A$11,IF(AB614='[1]RULES DONT TOUCH'!$A$4,'[1]RULES DONT TOUCH'!$A$10,IF(AB614='[1]RULES DONT TOUCH'!$A$24,'[1]RULES DONT TOUCH'!$A$25,IF(AB614='[1]RULES DONT TOUCH'!$A$13,'[1]RULES DONT TOUCH'!$A$13,IF(AB614='[1]RULES DONT TOUCH'!$A$16,'[1]RULES DONT TOUCH'!$A$17,IF(AB614='[1]RULES DONT TOUCH'!$A$5,'[1]RULES DONT TOUCH'!$A$13,IF(AB614='[1]RULES DONT TOUCH'!$A$8,'[1]RULES DONT TOUCH'!$A$12,IF(AB614='[1]RULES DONT TOUCH'!$A$23,'[1]RULES DONT TOUCH'!$A$13,IF(AB614='[1]RULES DONT TOUCH'!$A$21,'[1]RULES DONT TOUCH'!$A$22,IF(AB614='[1]RULES DONT TOUCH'!$A$19,'[1]RULES DONT TOUCH'!$A$20,IF(AB614='[1]RULES DONT TOUCH'!$A$7,'[1]RULES DONT TOUCH'!$A$18,IF(AB614="","More info Needed",0))))))))))))))</f>
        <v>N/A</v>
      </c>
      <c r="AE614" s="2" t="s">
        <v>30</v>
      </c>
      <c r="AF614" s="2" t="s">
        <v>5048</v>
      </c>
      <c r="AH614" s="2" t="s">
        <v>47</v>
      </c>
      <c r="AI614" s="48">
        <f>VLOOKUP(A614,[2]LicensedPremisesLLPG!$B:$AP,40,0)</f>
        <v>100032095055</v>
      </c>
      <c r="AJ614" s="2" t="s">
        <v>7162</v>
      </c>
      <c r="AK614" s="2" t="s">
        <v>52</v>
      </c>
      <c r="AL614" s="2" t="s">
        <v>416</v>
      </c>
      <c r="AM614" s="2" t="s">
        <v>416</v>
      </c>
      <c r="AN614" s="2" t="s">
        <v>416</v>
      </c>
      <c r="AO614" s="2" t="s">
        <v>416</v>
      </c>
    </row>
    <row r="615" spans="1:44" ht="14.25" customHeight="1" x14ac:dyDescent="0.2">
      <c r="A615" s="2">
        <v>36755</v>
      </c>
      <c r="B615" s="2" t="s">
        <v>2814</v>
      </c>
      <c r="C615" s="2" t="s">
        <v>2815</v>
      </c>
      <c r="E615" s="2" t="s">
        <v>25</v>
      </c>
      <c r="F615" s="2" t="s">
        <v>680</v>
      </c>
      <c r="G615" s="4">
        <v>38769</v>
      </c>
      <c r="H615" s="4" t="s">
        <v>28</v>
      </c>
      <c r="I615" s="2" t="s">
        <v>35</v>
      </c>
      <c r="S615" s="2" t="s">
        <v>61</v>
      </c>
      <c r="X615" s="2" t="s">
        <v>5103</v>
      </c>
      <c r="Y615" s="2" t="s">
        <v>5432</v>
      </c>
      <c r="Z615" s="2" t="str">
        <f>IF(X615='[1]RULES DONT TOUCH'!$A$1,"N/A",IF(X615='[1]RULES DONT TOUCH'!$A$2,'[1]RULES DONT TOUCH'!$A$9,IF(X615='[1]RULES DONT TOUCH'!$A$3,'[1]RULES DONT TOUCH'!$A$11,IF(X615='[1]RULES DONT TOUCH'!$A$4,'[1]RULES DONT TOUCH'!$A$10,IF(X615='[1]RULES DONT TOUCH'!$A$5,'[1]RULES DONT TOUCH'!$A$13,IF(X615='[1]RULES DONT TOUCH'!$A$16,'[1]RULES DONT TOUCH'!$A$17,IF(X615='[1]RULES DONT TOUCH'!$A$8,'[1]RULES DONT TOUCH'!$A$12,IF(X615='[1]RULES DONT TOUCH'!$A$7,'[1]RULES DONT TOUCH'!$A$18,IF(X615='[1]RULES DONT TOUCH'!$A$23,'[1]RULES DONT TOUCH'!$A$13,IF(X615='[1]RULES DONT TOUCH'!$A$24,'[1]RULES DONT TOUCH'!$A$25,IF(X615='[1]RULES DONT TOUCH'!$A$21,'[1]RULES DONT TOUCH'!$A$22,IF(X615="","More info Needed",0))))))))))))</f>
        <v>N/A</v>
      </c>
      <c r="AA615" s="2" t="s">
        <v>30</v>
      </c>
      <c r="AB615" s="2" t="s">
        <v>5103</v>
      </c>
      <c r="AC615" s="2" t="s">
        <v>5432</v>
      </c>
      <c r="AD615" s="2" t="str">
        <f>IF(AB615='[1]RULES DONT TOUCH'!$A$1,"N/A",IF(AB615='[1]RULES DONT TOUCH'!$A$2,'[1]RULES DONT TOUCH'!$A$9,IF(AB615='[1]RULES DONT TOUCH'!$A$3,'[1]RULES DONT TOUCH'!$A$11,IF(AB615='[1]RULES DONT TOUCH'!$A$4,'[1]RULES DONT TOUCH'!$A$10,IF(AB615='[1]RULES DONT TOUCH'!$A$24,'[1]RULES DONT TOUCH'!$A$25,IF(AB615='[1]RULES DONT TOUCH'!$A$13,'[1]RULES DONT TOUCH'!$A$13,IF(AB615='[1]RULES DONT TOUCH'!$A$16,'[1]RULES DONT TOUCH'!$A$17,IF(AB615='[1]RULES DONT TOUCH'!$A$5,'[1]RULES DONT TOUCH'!$A$13,IF(AB615='[1]RULES DONT TOUCH'!$A$8,'[1]RULES DONT TOUCH'!$A$12,IF(AB615='[1]RULES DONT TOUCH'!$A$23,'[1]RULES DONT TOUCH'!$A$13,IF(AB615='[1]RULES DONT TOUCH'!$A$21,'[1]RULES DONT TOUCH'!$A$22,IF(AB615='[1]RULES DONT TOUCH'!$A$19,'[1]RULES DONT TOUCH'!$A$20,IF(AB615='[1]RULES DONT TOUCH'!$A$7,'[1]RULES DONT TOUCH'!$A$18,IF(AB615="","More info Needed",0))))))))))))))</f>
        <v>N/A</v>
      </c>
      <c r="AE615" s="2" t="s">
        <v>30</v>
      </c>
      <c r="AF615" s="2" t="s">
        <v>5041</v>
      </c>
      <c r="AH615" s="2" t="s">
        <v>30</v>
      </c>
      <c r="AI615" s="48">
        <f>VLOOKUP(A615,[2]LicensedPremisesLLPG!$B:$AP,40,0)</f>
        <v>100031518175</v>
      </c>
      <c r="AJ615" s="2" t="s">
        <v>29</v>
      </c>
      <c r="AK615" s="2" t="s">
        <v>37</v>
      </c>
      <c r="AL615" s="2" t="s">
        <v>2816</v>
      </c>
      <c r="AM615" s="2" t="s">
        <v>2817</v>
      </c>
      <c r="AN615" s="6" t="s">
        <v>257</v>
      </c>
      <c r="AO615" s="2" t="s">
        <v>2816</v>
      </c>
    </row>
    <row r="616" spans="1:44" ht="42.75" customHeight="1" x14ac:dyDescent="0.2">
      <c r="A616" s="2">
        <v>37261</v>
      </c>
      <c r="B616" s="6" t="s">
        <v>1747</v>
      </c>
      <c r="C616" s="2" t="s">
        <v>7305</v>
      </c>
      <c r="E616" s="2" t="s">
        <v>67</v>
      </c>
      <c r="F616" s="2" t="s">
        <v>1748</v>
      </c>
      <c r="G616" s="4">
        <v>38770</v>
      </c>
      <c r="H616" s="4" t="s">
        <v>29</v>
      </c>
      <c r="I616" s="2" t="s">
        <v>45</v>
      </c>
      <c r="K616" s="2" t="s">
        <v>112</v>
      </c>
      <c r="N616" s="2" t="s">
        <v>48</v>
      </c>
      <c r="O616" s="2" t="s">
        <v>41</v>
      </c>
      <c r="Q616" s="2" t="s">
        <v>83</v>
      </c>
      <c r="R616" s="2" t="s">
        <v>27</v>
      </c>
      <c r="S616" s="2" t="s">
        <v>18</v>
      </c>
      <c r="X616" s="2" t="s">
        <v>5103</v>
      </c>
      <c r="Y616" s="2" t="s">
        <v>5427</v>
      </c>
      <c r="Z616" s="2" t="str">
        <f>IF(X616='[1]RULES DONT TOUCH'!$A$1,"N/A",IF(X616='[1]RULES DONT TOUCH'!$A$2,'[1]RULES DONT TOUCH'!$A$9,IF(X616='[1]RULES DONT TOUCH'!$A$3,'[1]RULES DONT TOUCH'!$A$11,IF(X616='[1]RULES DONT TOUCH'!$A$4,'[1]RULES DONT TOUCH'!$A$10,IF(X616='[1]RULES DONT TOUCH'!$A$5,'[1]RULES DONT TOUCH'!$A$13,IF(X616='[1]RULES DONT TOUCH'!$A$16,'[1]RULES DONT TOUCH'!$A$17,IF(X616='[1]RULES DONT TOUCH'!$A$8,'[1]RULES DONT TOUCH'!$A$12,IF(X616='[1]RULES DONT TOUCH'!$A$7,'[1]RULES DONT TOUCH'!$A$18,IF(X616='[1]RULES DONT TOUCH'!$A$23,'[1]RULES DONT TOUCH'!$A$13,IF(X616='[1]RULES DONT TOUCH'!$A$24,'[1]RULES DONT TOUCH'!$A$25,IF(X616='[1]RULES DONT TOUCH'!$A$21,'[1]RULES DONT TOUCH'!$A$22,IF(X616="","More info Needed",0))))))))))))</f>
        <v>N/A</v>
      </c>
      <c r="AA616" s="2" t="s">
        <v>30</v>
      </c>
      <c r="AB616" s="2" t="s">
        <v>5103</v>
      </c>
      <c r="AC616" s="2" t="s">
        <v>5426</v>
      </c>
      <c r="AD616" s="2" t="str">
        <f>IF(AB616='[1]RULES DONT TOUCH'!$A$1,"N/A",IF(AB616='[1]RULES DONT TOUCH'!$A$2,'[1]RULES DONT TOUCH'!$A$9,IF(AB616='[1]RULES DONT TOUCH'!$A$3,'[1]RULES DONT TOUCH'!$A$11,IF(AB616='[1]RULES DONT TOUCH'!$A$4,'[1]RULES DONT TOUCH'!$A$10,IF(AB616='[1]RULES DONT TOUCH'!$A$24,'[1]RULES DONT TOUCH'!$A$25,IF(AB616='[1]RULES DONT TOUCH'!$A$13,'[1]RULES DONT TOUCH'!$A$13,IF(AB616='[1]RULES DONT TOUCH'!$A$16,'[1]RULES DONT TOUCH'!$A$17,IF(AB616='[1]RULES DONT TOUCH'!$A$5,'[1]RULES DONT TOUCH'!$A$13,IF(AB616='[1]RULES DONT TOUCH'!$A$8,'[1]RULES DONT TOUCH'!$A$12,IF(AB616='[1]RULES DONT TOUCH'!$A$23,'[1]RULES DONT TOUCH'!$A$13,IF(AB616='[1]RULES DONT TOUCH'!$A$21,'[1]RULES DONT TOUCH'!$A$22,IF(AB616='[1]RULES DONT TOUCH'!$A$19,'[1]RULES DONT TOUCH'!$A$20,IF(AB616='[1]RULES DONT TOUCH'!$A$7,'[1]RULES DONT TOUCH'!$A$18,IF(AB616="","More info Needed",0))))))))))))))</f>
        <v>N/A</v>
      </c>
      <c r="AE616" s="2" t="s">
        <v>30</v>
      </c>
      <c r="AF616" s="2" t="s">
        <v>5041</v>
      </c>
      <c r="AH616" s="2" t="s">
        <v>30</v>
      </c>
      <c r="AI616" s="48">
        <f>VLOOKUP(A616,[2]LicensedPremisesLLPG!$B:$AP,40,0)</f>
        <v>100031553401</v>
      </c>
      <c r="AJ616" s="2" t="s">
        <v>7163</v>
      </c>
      <c r="AK616" s="2" t="s">
        <v>43</v>
      </c>
      <c r="AL616" s="2" t="s">
        <v>7306</v>
      </c>
      <c r="AM616" s="2" t="s">
        <v>7307</v>
      </c>
      <c r="AN616" s="2" t="s">
        <v>3918</v>
      </c>
      <c r="AO616" s="2" t="s">
        <v>7326</v>
      </c>
    </row>
    <row r="617" spans="1:44" x14ac:dyDescent="0.2">
      <c r="A617" s="2">
        <v>36534</v>
      </c>
      <c r="B617" s="6" t="s">
        <v>1210</v>
      </c>
      <c r="C617" s="6" t="s">
        <v>4668</v>
      </c>
      <c r="E617" s="2" t="s">
        <v>67</v>
      </c>
      <c r="F617" s="2" t="s">
        <v>1211</v>
      </c>
      <c r="G617" s="4">
        <v>38771</v>
      </c>
      <c r="H617" s="4" t="s">
        <v>29</v>
      </c>
      <c r="I617" s="2" t="s">
        <v>45</v>
      </c>
      <c r="K617" s="2" t="s">
        <v>19</v>
      </c>
      <c r="N617" s="2" t="s">
        <v>20</v>
      </c>
      <c r="O617" s="2" t="s">
        <v>131</v>
      </c>
      <c r="P617" s="2" t="s">
        <v>132</v>
      </c>
      <c r="R617" s="2" t="s">
        <v>27</v>
      </c>
      <c r="S617" s="2" t="s">
        <v>18</v>
      </c>
      <c r="X617" s="2" t="s">
        <v>5103</v>
      </c>
      <c r="Y617" s="2" t="s">
        <v>5644</v>
      </c>
      <c r="Z617" s="2" t="str">
        <f>IF(X617='[1]RULES DONT TOUCH'!$A$1,"N/A",IF(X617='[1]RULES DONT TOUCH'!$A$2,'[1]RULES DONT TOUCH'!$A$9,IF(X617='[1]RULES DONT TOUCH'!$A$3,'[1]RULES DONT TOUCH'!$A$11,IF(X617='[1]RULES DONT TOUCH'!$A$4,'[1]RULES DONT TOUCH'!$A$10,IF(X617='[1]RULES DONT TOUCH'!$A$5,'[1]RULES DONT TOUCH'!$A$13,IF(X617='[1]RULES DONT TOUCH'!$A$16,'[1]RULES DONT TOUCH'!$A$17,IF(X617='[1]RULES DONT TOUCH'!$A$8,'[1]RULES DONT TOUCH'!$A$12,IF(X617='[1]RULES DONT TOUCH'!$A$7,'[1]RULES DONT TOUCH'!$A$18,IF(X617='[1]RULES DONT TOUCH'!$A$23,'[1]RULES DONT TOUCH'!$A$13,IF(X617='[1]RULES DONT TOUCH'!$A$24,'[1]RULES DONT TOUCH'!$A$25,IF(X617='[1]RULES DONT TOUCH'!$A$21,'[1]RULES DONT TOUCH'!$A$22,IF(X617="","More info Needed",0))))))))))))</f>
        <v>N/A</v>
      </c>
      <c r="AA617" s="2" t="s">
        <v>30</v>
      </c>
      <c r="AB617" s="2" t="s">
        <v>5103</v>
      </c>
      <c r="AC617" s="2" t="s">
        <v>5425</v>
      </c>
      <c r="AD617" s="2" t="str">
        <f>IF(AB617='[1]RULES DONT TOUCH'!$A$1,"N/A",IF(AB617='[1]RULES DONT TOUCH'!$A$2,'[1]RULES DONT TOUCH'!$A$9,IF(AB617='[1]RULES DONT TOUCH'!$A$3,'[1]RULES DONT TOUCH'!$A$11,IF(AB617='[1]RULES DONT TOUCH'!$A$4,'[1]RULES DONT TOUCH'!$A$10,IF(AB617='[1]RULES DONT TOUCH'!$A$24,'[1]RULES DONT TOUCH'!$A$25,IF(AB617='[1]RULES DONT TOUCH'!$A$13,'[1]RULES DONT TOUCH'!$A$13,IF(AB617='[1]RULES DONT TOUCH'!$A$16,'[1]RULES DONT TOUCH'!$A$17,IF(AB617='[1]RULES DONT TOUCH'!$A$5,'[1]RULES DONT TOUCH'!$A$13,IF(AB617='[1]RULES DONT TOUCH'!$A$8,'[1]RULES DONT TOUCH'!$A$12,IF(AB617='[1]RULES DONT TOUCH'!$A$23,'[1]RULES DONT TOUCH'!$A$13,IF(AB617='[1]RULES DONT TOUCH'!$A$21,'[1]RULES DONT TOUCH'!$A$22,IF(AB617='[1]RULES DONT TOUCH'!$A$19,'[1]RULES DONT TOUCH'!$A$20,IF(AB617='[1]RULES DONT TOUCH'!$A$7,'[1]RULES DONT TOUCH'!$A$18,IF(AB617="","More info Needed",0))))))))))))))</f>
        <v>N/A</v>
      </c>
      <c r="AE617" s="2" t="s">
        <v>30</v>
      </c>
      <c r="AF617" s="2" t="s">
        <v>47</v>
      </c>
      <c r="AH617" s="2" t="s">
        <v>30</v>
      </c>
      <c r="AI617" s="48">
        <f>VLOOKUP(A617,[2]LicensedPremisesLLPG!$B:$AP,40,0)</f>
        <v>200001391061</v>
      </c>
      <c r="AJ617" s="2" t="s">
        <v>7162</v>
      </c>
      <c r="AK617" s="2" t="s">
        <v>43</v>
      </c>
      <c r="AL617" s="2" t="s">
        <v>1212</v>
      </c>
      <c r="AM617" s="2" t="s">
        <v>1213</v>
      </c>
      <c r="AN617" s="6" t="s">
        <v>1214</v>
      </c>
      <c r="AO617" s="2" t="s">
        <v>6315</v>
      </c>
    </row>
    <row r="618" spans="1:44" x14ac:dyDescent="0.2">
      <c r="A618" s="2">
        <v>36353</v>
      </c>
      <c r="B618" s="2" t="s">
        <v>4006</v>
      </c>
      <c r="C618" s="2" t="s">
        <v>4007</v>
      </c>
      <c r="E618" s="2" t="s">
        <v>67</v>
      </c>
      <c r="F618" s="2" t="s">
        <v>3478</v>
      </c>
      <c r="G618" s="4">
        <v>38772</v>
      </c>
      <c r="H618" s="4" t="s">
        <v>29</v>
      </c>
      <c r="I618" s="2" t="s">
        <v>40</v>
      </c>
      <c r="S618" s="2" t="s">
        <v>42</v>
      </c>
      <c r="Z618" s="2" t="str">
        <f>IF(X618='[1]RULES DONT TOUCH'!$A$1,"N/A",IF(X618='[1]RULES DONT TOUCH'!$A$2,'[1]RULES DONT TOUCH'!$A$9,IF(X618='[1]RULES DONT TOUCH'!$A$3,'[1]RULES DONT TOUCH'!$A$11,IF(X618='[1]RULES DONT TOUCH'!$A$4,'[1]RULES DONT TOUCH'!$A$10,IF(X618='[1]RULES DONT TOUCH'!$A$5,'[1]RULES DONT TOUCH'!$A$13,IF(X618='[1]RULES DONT TOUCH'!$A$16,'[1]RULES DONT TOUCH'!$A$17,IF(X618='[1]RULES DONT TOUCH'!$A$8,'[1]RULES DONT TOUCH'!$A$12,IF(X618='[1]RULES DONT TOUCH'!$A$7,'[1]RULES DONT TOUCH'!$A$18,IF(X618='[1]RULES DONT TOUCH'!$A$23,'[1]RULES DONT TOUCH'!$A$13,IF(X618='[1]RULES DONT TOUCH'!$A$24,'[1]RULES DONT TOUCH'!$A$25,IF(X618='[1]RULES DONT TOUCH'!$A$21,'[1]RULES DONT TOUCH'!$A$22,IF(X618="","More info Needed",0))))))))))))</f>
        <v>More info Needed</v>
      </c>
      <c r="AB618" s="2" t="s">
        <v>5103</v>
      </c>
      <c r="AC618" s="2" t="s">
        <v>5685</v>
      </c>
      <c r="AD618" s="2" t="str">
        <f>IF(AB618='[1]RULES DONT TOUCH'!$A$1,"N/A",IF(AB618='[1]RULES DONT TOUCH'!$A$2,'[1]RULES DONT TOUCH'!$A$9,IF(AB618='[1]RULES DONT TOUCH'!$A$3,'[1]RULES DONT TOUCH'!$A$11,IF(AB618='[1]RULES DONT TOUCH'!$A$4,'[1]RULES DONT TOUCH'!$A$10,IF(AB618='[1]RULES DONT TOUCH'!$A$24,'[1]RULES DONT TOUCH'!$A$25,IF(AB618='[1]RULES DONT TOUCH'!$A$13,'[1]RULES DONT TOUCH'!$A$13,IF(AB618='[1]RULES DONT TOUCH'!$A$16,'[1]RULES DONT TOUCH'!$A$17,IF(AB618='[1]RULES DONT TOUCH'!$A$5,'[1]RULES DONT TOUCH'!$A$13,IF(AB618='[1]RULES DONT TOUCH'!$A$8,'[1]RULES DONT TOUCH'!$A$12,IF(AB618='[1]RULES DONT TOUCH'!$A$23,'[1]RULES DONT TOUCH'!$A$13,IF(AB618='[1]RULES DONT TOUCH'!$A$21,'[1]RULES DONT TOUCH'!$A$22,IF(AB618='[1]RULES DONT TOUCH'!$A$19,'[1]RULES DONT TOUCH'!$A$20,IF(AB618='[1]RULES DONT TOUCH'!$A$7,'[1]RULES DONT TOUCH'!$A$18,IF(AB618="","More info Needed",0))))))))))))))</f>
        <v>N/A</v>
      </c>
      <c r="AE618" s="2" t="s">
        <v>30</v>
      </c>
      <c r="AF618" s="2" t="s">
        <v>5041</v>
      </c>
      <c r="AH618" s="2" t="s">
        <v>47</v>
      </c>
      <c r="AI618" s="48">
        <f>VLOOKUP(A618,[2]LicensedPremisesLLPG!$B:$AP,40,0)</f>
        <v>100032094493</v>
      </c>
      <c r="AJ618" s="2" t="s">
        <v>29</v>
      </c>
      <c r="AK618" s="2" t="s">
        <v>75</v>
      </c>
      <c r="AL618" s="2" t="s">
        <v>6233</v>
      </c>
      <c r="AM618" s="2" t="s">
        <v>6234</v>
      </c>
      <c r="AN618" s="2" t="s">
        <v>6235</v>
      </c>
      <c r="AO618" s="2" t="s">
        <v>4008</v>
      </c>
    </row>
    <row r="619" spans="1:44" ht="15" customHeight="1" x14ac:dyDescent="0.2">
      <c r="A619" s="2">
        <v>36541</v>
      </c>
      <c r="B619" s="6" t="s">
        <v>1712</v>
      </c>
      <c r="C619" s="2" t="s">
        <v>4758</v>
      </c>
      <c r="D619" s="2" t="s">
        <v>1294</v>
      </c>
      <c r="E619" s="2" t="s">
        <v>67</v>
      </c>
      <c r="F619" s="2" t="s">
        <v>1713</v>
      </c>
      <c r="G619" s="4">
        <v>38772</v>
      </c>
      <c r="H619" s="4" t="s">
        <v>29</v>
      </c>
      <c r="I619" s="2" t="s">
        <v>125</v>
      </c>
      <c r="J619" s="2" t="s">
        <v>129</v>
      </c>
      <c r="K619" s="2" t="s">
        <v>112</v>
      </c>
      <c r="L619" s="2" t="s">
        <v>68</v>
      </c>
      <c r="N619" s="2" t="s">
        <v>48</v>
      </c>
      <c r="O619" s="2" t="s">
        <v>41</v>
      </c>
      <c r="P619" s="2" t="s">
        <v>49</v>
      </c>
      <c r="Q619" s="2" t="s">
        <v>83</v>
      </c>
      <c r="X619" s="2" t="s">
        <v>5216</v>
      </c>
      <c r="Y619" s="2" t="s">
        <v>5613</v>
      </c>
      <c r="Z619" s="2" t="str">
        <f>IF(X619='[1]RULES DONT TOUCH'!$A$1,"N/A",IF(X619='[1]RULES DONT TOUCH'!$A$2,'[1]RULES DONT TOUCH'!$A$9,IF(X619='[1]RULES DONT TOUCH'!$A$3,'[1]RULES DONT TOUCH'!$A$11,IF(X619='[1]RULES DONT TOUCH'!$A$4,'[1]RULES DONT TOUCH'!$A$10,IF(X619='[1]RULES DONT TOUCH'!$A$5,'[1]RULES DONT TOUCH'!$A$13,IF(X619='[1]RULES DONT TOUCH'!$A$16,'[1]RULES DONT TOUCH'!$A$17,IF(X619='[1]RULES DONT TOUCH'!$A$8,'[1]RULES DONT TOUCH'!$A$12,IF(X619='[1]RULES DONT TOUCH'!$A$7,'[1]RULES DONT TOUCH'!$A$18,IF(X619='[1]RULES DONT TOUCH'!$A$23,'[1]RULES DONT TOUCH'!$A$13,IF(X619='[1]RULES DONT TOUCH'!$A$24,'[1]RULES DONT TOUCH'!$A$25,IF(X619='[1]RULES DONT TOUCH'!$A$21,'[1]RULES DONT TOUCH'!$A$22,IF(X619="","More info Needed",0))))))))))))</f>
        <v>Sun</v>
      </c>
      <c r="AA619" s="2" t="s">
        <v>5613</v>
      </c>
      <c r="AB619" s="2" t="s">
        <v>30</v>
      </c>
      <c r="AC619" s="2" t="s">
        <v>30</v>
      </c>
      <c r="AD619" s="2" t="str">
        <f>IF(AB619='[1]RULES DONT TOUCH'!$A$1,"N/A",IF(AB619='[1]RULES DONT TOUCH'!$A$2,'[1]RULES DONT TOUCH'!$A$9,IF(AB619='[1]RULES DONT TOUCH'!$A$3,'[1]RULES DONT TOUCH'!$A$11,IF(AB619='[1]RULES DONT TOUCH'!$A$4,'[1]RULES DONT TOUCH'!$A$10,IF(AB619='[1]RULES DONT TOUCH'!$A$24,'[1]RULES DONT TOUCH'!$A$25,IF(AB619='[1]RULES DONT TOUCH'!$A$13,'[1]RULES DONT TOUCH'!$A$13,IF(AB619='[1]RULES DONT TOUCH'!$A$16,'[1]RULES DONT TOUCH'!$A$17,IF(AB619='[1]RULES DONT TOUCH'!$A$5,'[1]RULES DONT TOUCH'!$A$13,IF(AB619='[1]RULES DONT TOUCH'!$A$8,'[1]RULES DONT TOUCH'!$A$12,IF(AB619='[1]RULES DONT TOUCH'!$A$23,'[1]RULES DONT TOUCH'!$A$13,IF(AB619='[1]RULES DONT TOUCH'!$A$21,'[1]RULES DONT TOUCH'!$A$22,IF(AB619='[1]RULES DONT TOUCH'!$A$19,'[1]RULES DONT TOUCH'!$A$20,IF(AB619='[1]RULES DONT TOUCH'!$A$7,'[1]RULES DONT TOUCH'!$A$18,IF(AB619="","More info Needed",0))))))))))))))</f>
        <v>N/A</v>
      </c>
      <c r="AE619" s="2" t="s">
        <v>30</v>
      </c>
      <c r="AF619" s="2" t="s">
        <v>7611</v>
      </c>
      <c r="AH619" s="2" t="s">
        <v>30</v>
      </c>
      <c r="AI619" s="48">
        <f>VLOOKUP(A619,[2]LicensedPremisesLLPG!$B:$AP,40,0)</f>
        <v>200001381931</v>
      </c>
      <c r="AK619" s="2" t="s">
        <v>56</v>
      </c>
      <c r="AL619" s="2" t="s">
        <v>599</v>
      </c>
      <c r="AM619" s="2" t="s">
        <v>1714</v>
      </c>
      <c r="AN619" s="2" t="s">
        <v>1715</v>
      </c>
      <c r="AO619" s="2" t="s">
        <v>416</v>
      </c>
    </row>
    <row r="620" spans="1:44" ht="14.25" customHeight="1" x14ac:dyDescent="0.2">
      <c r="A620" s="2">
        <v>36616</v>
      </c>
      <c r="B620" s="6" t="s">
        <v>4211</v>
      </c>
      <c r="C620" s="2" t="s">
        <v>4991</v>
      </c>
      <c r="E620" s="2" t="s">
        <v>67</v>
      </c>
      <c r="F620" s="2" t="s">
        <v>4212</v>
      </c>
      <c r="G620" s="4">
        <v>38772</v>
      </c>
      <c r="H620" s="4" t="s">
        <v>29</v>
      </c>
      <c r="I620" s="2" t="s">
        <v>40</v>
      </c>
      <c r="S620" s="2" t="s">
        <v>42</v>
      </c>
      <c r="Z620" s="2" t="str">
        <f>IF(X620='[1]RULES DONT TOUCH'!$A$1,"N/A",IF(X620='[1]RULES DONT TOUCH'!$A$2,'[1]RULES DONT TOUCH'!$A$9,IF(X620='[1]RULES DONT TOUCH'!$A$3,'[1]RULES DONT TOUCH'!$A$11,IF(X620='[1]RULES DONT TOUCH'!$A$4,'[1]RULES DONT TOUCH'!$A$10,IF(X620='[1]RULES DONT TOUCH'!$A$5,'[1]RULES DONT TOUCH'!$A$13,IF(X620='[1]RULES DONT TOUCH'!$A$16,'[1]RULES DONT TOUCH'!$A$17,IF(X620='[1]RULES DONT TOUCH'!$A$8,'[1]RULES DONT TOUCH'!$A$12,IF(X620='[1]RULES DONT TOUCH'!$A$7,'[1]RULES DONT TOUCH'!$A$18,IF(X620='[1]RULES DONT TOUCH'!$A$23,'[1]RULES DONT TOUCH'!$A$13,IF(X620='[1]RULES DONT TOUCH'!$A$24,'[1]RULES DONT TOUCH'!$A$25,IF(X620='[1]RULES DONT TOUCH'!$A$21,'[1]RULES DONT TOUCH'!$A$22,IF(X620="","More info Needed",0))))))))))))</f>
        <v>More info Needed</v>
      </c>
      <c r="AB620" s="2" t="s">
        <v>5103</v>
      </c>
      <c r="AC620" s="2" t="s">
        <v>5434</v>
      </c>
      <c r="AD620" s="2" t="str">
        <f>IF(AB620='[1]RULES DONT TOUCH'!$A$1,"N/A",IF(AB620='[1]RULES DONT TOUCH'!$A$2,'[1]RULES DONT TOUCH'!$A$9,IF(AB620='[1]RULES DONT TOUCH'!$A$3,'[1]RULES DONT TOUCH'!$A$11,IF(AB620='[1]RULES DONT TOUCH'!$A$4,'[1]RULES DONT TOUCH'!$A$10,IF(AB620='[1]RULES DONT TOUCH'!$A$24,'[1]RULES DONT TOUCH'!$A$25,IF(AB620='[1]RULES DONT TOUCH'!$A$13,'[1]RULES DONT TOUCH'!$A$13,IF(AB620='[1]RULES DONT TOUCH'!$A$16,'[1]RULES DONT TOUCH'!$A$17,IF(AB620='[1]RULES DONT TOUCH'!$A$5,'[1]RULES DONT TOUCH'!$A$13,IF(AB620='[1]RULES DONT TOUCH'!$A$8,'[1]RULES DONT TOUCH'!$A$12,IF(AB620='[1]RULES DONT TOUCH'!$A$23,'[1]RULES DONT TOUCH'!$A$13,IF(AB620='[1]RULES DONT TOUCH'!$A$21,'[1]RULES DONT TOUCH'!$A$22,IF(AB620='[1]RULES DONT TOUCH'!$A$19,'[1]RULES DONT TOUCH'!$A$20,IF(AB620='[1]RULES DONT TOUCH'!$A$7,'[1]RULES DONT TOUCH'!$A$18,IF(AB620="","More info Needed",0))))))))))))))</f>
        <v>N/A</v>
      </c>
      <c r="AE620" s="2" t="s">
        <v>30</v>
      </c>
      <c r="AF620" s="2" t="s">
        <v>47</v>
      </c>
      <c r="AH620" s="2" t="s">
        <v>47</v>
      </c>
      <c r="AI620" s="48">
        <f>VLOOKUP(A620,[2]LicensedPremisesLLPG!$B:$AP,40,0)</f>
        <v>10034861047</v>
      </c>
      <c r="AJ620" s="2" t="s">
        <v>29</v>
      </c>
      <c r="AK620" s="2" t="s">
        <v>43</v>
      </c>
      <c r="AL620" s="2" t="s">
        <v>4213</v>
      </c>
      <c r="AM620" s="2" t="s">
        <v>4214</v>
      </c>
      <c r="AN620" s="2" t="s">
        <v>4215</v>
      </c>
      <c r="AO620" s="2" t="s">
        <v>4216</v>
      </c>
    </row>
    <row r="621" spans="1:44" ht="14.25" customHeight="1" x14ac:dyDescent="0.2">
      <c r="A621" s="2">
        <v>36618</v>
      </c>
      <c r="B621" s="6" t="s">
        <v>2230</v>
      </c>
      <c r="C621" s="2" t="s">
        <v>2231</v>
      </c>
      <c r="D621" s="2" t="s">
        <v>135</v>
      </c>
      <c r="E621" s="2" t="s">
        <v>67</v>
      </c>
      <c r="F621" s="2" t="s">
        <v>2232</v>
      </c>
      <c r="G621" s="4">
        <v>38772</v>
      </c>
      <c r="H621" s="4" t="s">
        <v>29</v>
      </c>
      <c r="I621" s="2" t="s">
        <v>35</v>
      </c>
      <c r="S621" s="2" t="s">
        <v>61</v>
      </c>
      <c r="X621" s="2" t="s">
        <v>5103</v>
      </c>
      <c r="Y621" s="2" t="s">
        <v>5810</v>
      </c>
      <c r="Z621" s="2" t="str">
        <f>IF(X621='[1]RULES DONT TOUCH'!$A$1,"N/A",IF(X621='[1]RULES DONT TOUCH'!$A$2,'[1]RULES DONT TOUCH'!$A$9,IF(X621='[1]RULES DONT TOUCH'!$A$3,'[1]RULES DONT TOUCH'!$A$11,IF(X621='[1]RULES DONT TOUCH'!$A$4,'[1]RULES DONT TOUCH'!$A$10,IF(X621='[1]RULES DONT TOUCH'!$A$5,'[1]RULES DONT TOUCH'!$A$13,IF(X621='[1]RULES DONT TOUCH'!$A$16,'[1]RULES DONT TOUCH'!$A$17,IF(X621='[1]RULES DONT TOUCH'!$A$8,'[1]RULES DONT TOUCH'!$A$12,IF(X621='[1]RULES DONT TOUCH'!$A$7,'[1]RULES DONT TOUCH'!$A$18,IF(X621='[1]RULES DONT TOUCH'!$A$23,'[1]RULES DONT TOUCH'!$A$13,IF(X621='[1]RULES DONT TOUCH'!$A$24,'[1]RULES DONT TOUCH'!$A$25,IF(X621='[1]RULES DONT TOUCH'!$A$21,'[1]RULES DONT TOUCH'!$A$22,IF(X621="","More info Needed",0))))))))))))</f>
        <v>N/A</v>
      </c>
      <c r="AA621" s="2" t="s">
        <v>30</v>
      </c>
      <c r="AB621" s="2" t="s">
        <v>5103</v>
      </c>
      <c r="AC621" s="2" t="s">
        <v>5810</v>
      </c>
      <c r="AD621" s="2" t="str">
        <f>IF(AB621='[1]RULES DONT TOUCH'!$A$1,"N/A",IF(AB621='[1]RULES DONT TOUCH'!$A$2,'[1]RULES DONT TOUCH'!$A$9,IF(AB621='[1]RULES DONT TOUCH'!$A$3,'[1]RULES DONT TOUCH'!$A$11,IF(AB621='[1]RULES DONT TOUCH'!$A$4,'[1]RULES DONT TOUCH'!$A$10,IF(AB621='[1]RULES DONT TOUCH'!$A$24,'[1]RULES DONT TOUCH'!$A$25,IF(AB621='[1]RULES DONT TOUCH'!$A$13,'[1]RULES DONT TOUCH'!$A$13,IF(AB621='[1]RULES DONT TOUCH'!$A$16,'[1]RULES DONT TOUCH'!$A$17,IF(AB621='[1]RULES DONT TOUCH'!$A$5,'[1]RULES DONT TOUCH'!$A$13,IF(AB621='[1]RULES DONT TOUCH'!$A$8,'[1]RULES DONT TOUCH'!$A$12,IF(AB621='[1]RULES DONT TOUCH'!$A$23,'[1]RULES DONT TOUCH'!$A$13,IF(AB621='[1]RULES DONT TOUCH'!$A$21,'[1]RULES DONT TOUCH'!$A$22,IF(AB621='[1]RULES DONT TOUCH'!$A$19,'[1]RULES DONT TOUCH'!$A$20,IF(AB621='[1]RULES DONT TOUCH'!$A$7,'[1]RULES DONT TOUCH'!$A$18,IF(AB621="","More info Needed",0))))))))))))))</f>
        <v>N/A</v>
      </c>
      <c r="AE621" s="2" t="s">
        <v>30</v>
      </c>
      <c r="AF621" s="2" t="s">
        <v>5041</v>
      </c>
      <c r="AH621" s="2" t="s">
        <v>30</v>
      </c>
      <c r="AI621" s="48">
        <f>VLOOKUP(A621,[2]LicensedPremisesLLPG!$B:$AP,40,0)</f>
        <v>100031567347</v>
      </c>
      <c r="AJ621" s="2" t="s">
        <v>29</v>
      </c>
      <c r="AK621" s="2" t="s">
        <v>37</v>
      </c>
      <c r="AL621" s="2" t="s">
        <v>2233</v>
      </c>
      <c r="AM621" s="2" t="s">
        <v>2234</v>
      </c>
      <c r="AN621" s="2" t="s">
        <v>2235</v>
      </c>
      <c r="AO621" s="6" t="s">
        <v>2236</v>
      </c>
    </row>
    <row r="622" spans="1:44" x14ac:dyDescent="0.2">
      <c r="A622" s="2">
        <v>36875</v>
      </c>
      <c r="B622" s="2" t="s">
        <v>59</v>
      </c>
      <c r="C622" s="2" t="s">
        <v>4613</v>
      </c>
      <c r="E622" s="2" t="s">
        <v>25</v>
      </c>
      <c r="F622" s="2" t="s">
        <v>60</v>
      </c>
      <c r="G622" s="4">
        <v>38773</v>
      </c>
      <c r="H622" s="4" t="s">
        <v>29</v>
      </c>
      <c r="I622" s="2" t="s">
        <v>35</v>
      </c>
      <c r="S622" s="2" t="s">
        <v>61</v>
      </c>
      <c r="U622" s="2" t="s">
        <v>29</v>
      </c>
      <c r="V622" s="2" t="s">
        <v>29</v>
      </c>
      <c r="W622" s="2" t="s">
        <v>29</v>
      </c>
      <c r="X622" s="2" t="s">
        <v>5103</v>
      </c>
      <c r="Y622" s="2" t="s">
        <v>5432</v>
      </c>
      <c r="Z622" s="2" t="s">
        <v>30</v>
      </c>
      <c r="AA622" s="2" t="s">
        <v>30</v>
      </c>
      <c r="AB622" s="2" t="s">
        <v>5103</v>
      </c>
      <c r="AC622" s="2" t="s">
        <v>5432</v>
      </c>
      <c r="AD622" s="2" t="s">
        <v>30</v>
      </c>
      <c r="AE622" s="2" t="s">
        <v>30</v>
      </c>
      <c r="AF622" s="2" t="s">
        <v>5544</v>
      </c>
      <c r="AH622" s="2" t="s">
        <v>47</v>
      </c>
      <c r="AI622" s="48">
        <f>VLOOKUP(A622,[2]LicensedPremisesLLPG!$B:$AP,40,0)</f>
        <v>100032287403</v>
      </c>
      <c r="AJ622" s="2" t="s">
        <v>29</v>
      </c>
      <c r="AK622" s="2" t="s">
        <v>37</v>
      </c>
      <c r="AL622" s="2" t="s">
        <v>435</v>
      </c>
      <c r="AM622" s="2" t="s">
        <v>436</v>
      </c>
      <c r="AN622" s="2" t="s">
        <v>437</v>
      </c>
      <c r="AO622" s="2" t="s">
        <v>8559</v>
      </c>
    </row>
    <row r="623" spans="1:44" x14ac:dyDescent="0.2">
      <c r="A623" s="2">
        <v>37065</v>
      </c>
      <c r="B623" s="2" t="s">
        <v>120</v>
      </c>
      <c r="C623" s="2" t="s">
        <v>5494</v>
      </c>
      <c r="E623" s="2" t="s">
        <v>25</v>
      </c>
      <c r="F623" s="2" t="s">
        <v>119</v>
      </c>
      <c r="G623" s="4">
        <v>38776</v>
      </c>
      <c r="H623" s="4" t="s">
        <v>29</v>
      </c>
      <c r="I623" s="2" t="s">
        <v>35</v>
      </c>
      <c r="S623" s="2" t="s">
        <v>61</v>
      </c>
      <c r="U623" s="2" t="s">
        <v>29</v>
      </c>
      <c r="V623" s="2" t="s">
        <v>29</v>
      </c>
      <c r="W623" s="2" t="s">
        <v>29</v>
      </c>
      <c r="X623" s="2" t="s">
        <v>5463</v>
      </c>
      <c r="Y623" s="2" t="s">
        <v>30</v>
      </c>
      <c r="Z623" s="2">
        <f>IF(X623='[1]RULES DONT TOUCH'!$A$1,"N/A",IF(X623='[1]RULES DONT TOUCH'!$A$2,'[1]RULES DONT TOUCH'!$A$9,IF(X623='[1]RULES DONT TOUCH'!$A$3,'[1]RULES DONT TOUCH'!$A$11,IF(X623='[1]RULES DONT TOUCH'!$A$4,'[1]RULES DONT TOUCH'!$A$10,IF(X623='[1]RULES DONT TOUCH'!$A$5,'[1]RULES DONT TOUCH'!$A$13,IF(X623='[1]RULES DONT TOUCH'!$A$16,'[1]RULES DONT TOUCH'!$A$17,IF(X623='[1]RULES DONT TOUCH'!$A$8,'[1]RULES DONT TOUCH'!$A$12,IF(X623='[1]RULES DONT TOUCH'!$A$7,'[1]RULES DONT TOUCH'!$A$18,IF(X623='[1]RULES DONT TOUCH'!$A$23,'[1]RULES DONT TOUCH'!$A$13,IF(X623='[1]RULES DONT TOUCH'!$A$24,'[1]RULES DONT TOUCH'!$A$25,IF(X623='[1]RULES DONT TOUCH'!$A$21,'[1]RULES DONT TOUCH'!$A$22,IF(X623="","More info Needed",0))))))))))))</f>
        <v>0</v>
      </c>
      <c r="AA623" s="2" t="s">
        <v>30</v>
      </c>
      <c r="AB623" s="2" t="s">
        <v>5103</v>
      </c>
      <c r="AC623" s="2" t="s">
        <v>5530</v>
      </c>
      <c r="AD623" s="2" t="str">
        <f>IF(AB623='[1]RULES DONT TOUCH'!$A$1,"N/A",IF(AB623='[1]RULES DONT TOUCH'!$A$2,'[1]RULES DONT TOUCH'!$A$9,IF(AB623='[1]RULES DONT TOUCH'!$A$3,'[1]RULES DONT TOUCH'!$A$11,IF(AB623='[1]RULES DONT TOUCH'!$A$4,'[1]RULES DONT TOUCH'!$A$10,IF(AB623='[1]RULES DONT TOUCH'!$A$24,'[1]RULES DONT TOUCH'!$A$25,IF(AB623='[1]RULES DONT TOUCH'!$A$13,'[1]RULES DONT TOUCH'!$A$13,IF(AB623='[1]RULES DONT TOUCH'!$A$16,'[1]RULES DONT TOUCH'!$A$17,IF(AB623='[1]RULES DONT TOUCH'!$A$5,'[1]RULES DONT TOUCH'!$A$13,IF(AB623='[1]RULES DONT TOUCH'!$A$8,'[1]RULES DONT TOUCH'!$A$12,IF(AB623='[1]RULES DONT TOUCH'!$A$23,'[1]RULES DONT TOUCH'!$A$13,IF(AB623='[1]RULES DONT TOUCH'!$A$21,'[1]RULES DONT TOUCH'!$A$22,IF(AB623='[1]RULES DONT TOUCH'!$A$19,'[1]RULES DONT TOUCH'!$A$20,IF(AB623='[1]RULES DONT TOUCH'!$A$7,'[1]RULES DONT TOUCH'!$A$18,IF(AB623="","More info Needed",0))))))))))))))</f>
        <v>N/A</v>
      </c>
      <c r="AE623" s="2" t="s">
        <v>30</v>
      </c>
      <c r="AF623" s="2" t="s">
        <v>5041</v>
      </c>
      <c r="AH623" s="2" t="s">
        <v>72</v>
      </c>
      <c r="AI623" s="48">
        <f>VLOOKUP(A623,[2]LicensedPremisesLLPG!$B:$AP,40,0)</f>
        <v>100031511487</v>
      </c>
      <c r="AJ623" s="2" t="s">
        <v>29</v>
      </c>
      <c r="AK623" s="2" t="s">
        <v>37</v>
      </c>
      <c r="AL623" s="2" t="s">
        <v>540</v>
      </c>
      <c r="AM623" s="2" t="s">
        <v>541</v>
      </c>
      <c r="AN623" s="2" t="s">
        <v>119</v>
      </c>
      <c r="AO623" s="2" t="s">
        <v>542</v>
      </c>
    </row>
    <row r="624" spans="1:44" x14ac:dyDescent="0.2">
      <c r="A624" s="2">
        <v>37389</v>
      </c>
      <c r="B624" s="6" t="s">
        <v>1258</v>
      </c>
      <c r="C624" s="6" t="s">
        <v>4679</v>
      </c>
      <c r="E624" s="2" t="s">
        <v>67</v>
      </c>
      <c r="F624" s="2" t="s">
        <v>1236</v>
      </c>
      <c r="G624" s="4">
        <v>38776</v>
      </c>
      <c r="H624" s="4" t="s">
        <v>29</v>
      </c>
      <c r="I624" s="2" t="s">
        <v>45</v>
      </c>
      <c r="N624" s="2" t="s">
        <v>48</v>
      </c>
      <c r="O624" s="2" t="s">
        <v>41</v>
      </c>
      <c r="P624" s="2" t="s">
        <v>49</v>
      </c>
      <c r="R624" s="2" t="s">
        <v>46</v>
      </c>
      <c r="S624" s="2" t="s">
        <v>18</v>
      </c>
      <c r="X624" s="2" t="s">
        <v>5103</v>
      </c>
      <c r="Y624" s="2" t="s">
        <v>5444</v>
      </c>
      <c r="Z624" s="2" t="str">
        <f>IF(X624='[1]RULES DONT TOUCH'!$A$1,"N/A",IF(X624='[1]RULES DONT TOUCH'!$A$2,'[1]RULES DONT TOUCH'!$A$9,IF(X624='[1]RULES DONT TOUCH'!$A$3,'[1]RULES DONT TOUCH'!$A$11,IF(X624='[1]RULES DONT TOUCH'!$A$4,'[1]RULES DONT TOUCH'!$A$10,IF(X624='[1]RULES DONT TOUCH'!$A$5,'[1]RULES DONT TOUCH'!$A$13,IF(X624='[1]RULES DONT TOUCH'!$A$16,'[1]RULES DONT TOUCH'!$A$17,IF(X624='[1]RULES DONT TOUCH'!$A$8,'[1]RULES DONT TOUCH'!$A$12,IF(X624='[1]RULES DONT TOUCH'!$A$7,'[1]RULES DONT TOUCH'!$A$18,IF(X624='[1]RULES DONT TOUCH'!$A$23,'[1]RULES DONT TOUCH'!$A$13,IF(X624='[1]RULES DONT TOUCH'!$A$24,'[1]RULES DONT TOUCH'!$A$25,IF(X624='[1]RULES DONT TOUCH'!$A$21,'[1]RULES DONT TOUCH'!$A$22,IF(X624="","More info Needed",0))))))))))))</f>
        <v>N/A</v>
      </c>
      <c r="AA624" s="2" t="s">
        <v>30</v>
      </c>
      <c r="AB624" s="2" t="s">
        <v>5103</v>
      </c>
      <c r="AC624" s="2" t="s">
        <v>5212</v>
      </c>
      <c r="AD624" s="2" t="str">
        <f>IF(AB624='[1]RULES DONT TOUCH'!$A$1,"N/A",IF(AB624='[1]RULES DONT TOUCH'!$A$2,'[1]RULES DONT TOUCH'!$A$9,IF(AB624='[1]RULES DONT TOUCH'!$A$3,'[1]RULES DONT TOUCH'!$A$11,IF(AB624='[1]RULES DONT TOUCH'!$A$4,'[1]RULES DONT TOUCH'!$A$10,IF(AB624='[1]RULES DONT TOUCH'!$A$24,'[1]RULES DONT TOUCH'!$A$25,IF(AB624='[1]RULES DONT TOUCH'!$A$13,'[1]RULES DONT TOUCH'!$A$13,IF(AB624='[1]RULES DONT TOUCH'!$A$16,'[1]RULES DONT TOUCH'!$A$17,IF(AB624='[1]RULES DONT TOUCH'!$A$5,'[1]RULES DONT TOUCH'!$A$13,IF(AB624='[1]RULES DONT TOUCH'!$A$8,'[1]RULES DONT TOUCH'!$A$12,IF(AB624='[1]RULES DONT TOUCH'!$A$23,'[1]RULES DONT TOUCH'!$A$13,IF(AB624='[1]RULES DONT TOUCH'!$A$21,'[1]RULES DONT TOUCH'!$A$22,IF(AB624='[1]RULES DONT TOUCH'!$A$19,'[1]RULES DONT TOUCH'!$A$20,IF(AB624='[1]RULES DONT TOUCH'!$A$7,'[1]RULES DONT TOUCH'!$A$18,IF(AB624="","More info Needed",0))))))))))))))</f>
        <v>N/A</v>
      </c>
      <c r="AE624" s="2" t="s">
        <v>30</v>
      </c>
      <c r="AF624" s="2" t="s">
        <v>5431</v>
      </c>
      <c r="AH624" s="2" t="s">
        <v>47</v>
      </c>
      <c r="AI624" s="48">
        <f>VLOOKUP(A624,[2]LicensedPremisesLLPG!$B:$AP,40,0)</f>
        <v>10000132191</v>
      </c>
      <c r="AJ624" s="2" t="s">
        <v>7163</v>
      </c>
      <c r="AK624" s="2" t="s">
        <v>43</v>
      </c>
      <c r="AL624" s="2" t="s">
        <v>6222</v>
      </c>
      <c r="AM624" s="2" t="s">
        <v>794</v>
      </c>
      <c r="AN624" s="2" t="s">
        <v>1259</v>
      </c>
      <c r="AO624" s="2" t="s">
        <v>6149</v>
      </c>
    </row>
    <row r="625" spans="1:44" ht="14.25" customHeight="1" x14ac:dyDescent="0.2">
      <c r="A625" s="2">
        <v>36968</v>
      </c>
      <c r="B625" s="2" t="s">
        <v>5186</v>
      </c>
      <c r="C625" s="2" t="s">
        <v>5187</v>
      </c>
      <c r="D625" s="2" t="s">
        <v>1322</v>
      </c>
      <c r="E625" s="2" t="s">
        <v>25</v>
      </c>
      <c r="F625" s="2" t="s">
        <v>5188</v>
      </c>
      <c r="G625" s="4">
        <v>38777</v>
      </c>
      <c r="H625" s="4" t="s">
        <v>28</v>
      </c>
      <c r="I625" s="2" t="s">
        <v>1957</v>
      </c>
      <c r="R625" s="2" t="s">
        <v>27</v>
      </c>
      <c r="W625" s="2" t="s">
        <v>29</v>
      </c>
      <c r="X625" s="2" t="s">
        <v>5103</v>
      </c>
      <c r="Y625" s="2" t="s">
        <v>5189</v>
      </c>
      <c r="Z625" s="2" t="str">
        <f>IF(X625='[1]RULES DONT TOUCH'!$A$1,"N/A",IF(X625='[1]RULES DONT TOUCH'!$A$2,'[1]RULES DONT TOUCH'!$A$9,IF(X625='[1]RULES DONT TOUCH'!$A$3,'[1]RULES DONT TOUCH'!$A$11,IF(X625='[1]RULES DONT TOUCH'!$A$4,'[1]RULES DONT TOUCH'!$A$10,IF(X625='[1]RULES DONT TOUCH'!$A$5,'[1]RULES DONT TOUCH'!$A$13,IF(X625='[1]RULES DONT TOUCH'!$A$16,'[1]RULES DONT TOUCH'!$A$17,IF(X625='[1]RULES DONT TOUCH'!$A$8,'[1]RULES DONT TOUCH'!$A$12,IF(X625='[1]RULES DONT TOUCH'!$A$7,'[1]RULES DONT TOUCH'!$A$18,IF(X625='[1]RULES DONT TOUCH'!$A$23,'[1]RULES DONT TOUCH'!$A$13,IF(X625='[1]RULES DONT TOUCH'!$A$24,'[1]RULES DONT TOUCH'!$A$25,IF(X625='[1]RULES DONT TOUCH'!$A$21,'[1]RULES DONT TOUCH'!$A$22,IF(X625="","More info Needed",0))))))))))))</f>
        <v>N/A</v>
      </c>
      <c r="AA625" s="2" t="s">
        <v>30</v>
      </c>
      <c r="AB625" s="2" t="s">
        <v>30</v>
      </c>
      <c r="AC625" s="2" t="s">
        <v>30</v>
      </c>
      <c r="AD625" s="2" t="str">
        <f>IF(AB625='[1]RULES DONT TOUCH'!$A$1,"N/A",IF(AB625='[1]RULES DONT TOUCH'!$A$2,'[1]RULES DONT TOUCH'!$A$9,IF(AB625='[1]RULES DONT TOUCH'!$A$3,'[1]RULES DONT TOUCH'!$A$11,IF(AB625='[1]RULES DONT TOUCH'!$A$4,'[1]RULES DONT TOUCH'!$A$10,IF(AB625='[1]RULES DONT TOUCH'!$A$24,'[1]RULES DONT TOUCH'!$A$25,IF(AB625='[1]RULES DONT TOUCH'!$A$13,'[1]RULES DONT TOUCH'!$A$13,IF(AB625='[1]RULES DONT TOUCH'!$A$16,'[1]RULES DONT TOUCH'!$A$17,IF(AB625='[1]RULES DONT TOUCH'!$A$5,'[1]RULES DONT TOUCH'!$A$13,IF(AB625='[1]RULES DONT TOUCH'!$A$8,'[1]RULES DONT TOUCH'!$A$12,IF(AB625='[1]RULES DONT TOUCH'!$A$23,'[1]RULES DONT TOUCH'!$A$13,IF(AB625='[1]RULES DONT TOUCH'!$A$21,'[1]RULES DONT TOUCH'!$A$22,IF(AB625='[1]RULES DONT TOUCH'!$A$19,'[1]RULES DONT TOUCH'!$A$20,IF(AB625='[1]RULES DONT TOUCH'!$A$7,'[1]RULES DONT TOUCH'!$A$18,IF(AB625="","More info Needed",0))))))))))))))</f>
        <v>N/A</v>
      </c>
      <c r="AE625" s="2" t="s">
        <v>30</v>
      </c>
      <c r="AF625" s="2" t="s">
        <v>5041</v>
      </c>
      <c r="AH625" s="2" t="s">
        <v>30</v>
      </c>
      <c r="AI625" s="48">
        <f>VLOOKUP(A625,[2]LicensedPremisesLLPG!$B:$AP,40,0)</f>
        <v>100032116906</v>
      </c>
      <c r="AJ625" s="2" t="s">
        <v>29</v>
      </c>
      <c r="AK625" s="2" t="s">
        <v>31</v>
      </c>
      <c r="AL625" s="2" t="s">
        <v>5190</v>
      </c>
      <c r="AM625" s="2" t="s">
        <v>5191</v>
      </c>
      <c r="AN625" s="2" t="s">
        <v>5192</v>
      </c>
      <c r="AO625" s="2" t="s">
        <v>416</v>
      </c>
    </row>
    <row r="626" spans="1:44" ht="15" customHeight="1" x14ac:dyDescent="0.2">
      <c r="A626" s="2">
        <v>36676</v>
      </c>
      <c r="B626" s="2" t="s">
        <v>4234</v>
      </c>
      <c r="C626" s="2" t="s">
        <v>5002</v>
      </c>
      <c r="D626" s="2" t="s">
        <v>4228</v>
      </c>
      <c r="E626" s="2" t="s">
        <v>67</v>
      </c>
      <c r="F626" s="2" t="s">
        <v>4342</v>
      </c>
      <c r="G626" s="4">
        <v>38785</v>
      </c>
      <c r="H626" s="4" t="s">
        <v>29</v>
      </c>
      <c r="I626" s="2" t="s">
        <v>51</v>
      </c>
      <c r="S626" s="2" t="s">
        <v>42</v>
      </c>
      <c r="Z626" s="2" t="str">
        <f>IF(X626='[1]RULES DONT TOUCH'!$A$1,"N/A",IF(X626='[1]RULES DONT TOUCH'!$A$2,'[1]RULES DONT TOUCH'!$A$9,IF(X626='[1]RULES DONT TOUCH'!$A$3,'[1]RULES DONT TOUCH'!$A$11,IF(X626='[1]RULES DONT TOUCH'!$A$4,'[1]RULES DONT TOUCH'!$A$10,IF(X626='[1]RULES DONT TOUCH'!$A$5,'[1]RULES DONT TOUCH'!$A$13,IF(X626='[1]RULES DONT TOUCH'!$A$16,'[1]RULES DONT TOUCH'!$A$17,IF(X626='[1]RULES DONT TOUCH'!$A$8,'[1]RULES DONT TOUCH'!$A$12,IF(X626='[1]RULES DONT TOUCH'!$A$7,'[1]RULES DONT TOUCH'!$A$18,IF(X626='[1]RULES DONT TOUCH'!$A$23,'[1]RULES DONT TOUCH'!$A$13,IF(X626='[1]RULES DONT TOUCH'!$A$24,'[1]RULES DONT TOUCH'!$A$25,IF(X626='[1]RULES DONT TOUCH'!$A$21,'[1]RULES DONT TOUCH'!$A$22,IF(X626="","More info Needed",0))))))))))))</f>
        <v>More info Needed</v>
      </c>
      <c r="AB626" s="2" t="s">
        <v>5105</v>
      </c>
      <c r="AC626" s="2" t="s">
        <v>5461</v>
      </c>
      <c r="AD626" s="2" t="str">
        <f>IF(AB626='[1]RULES DONT TOUCH'!$A$1,"N/A",IF(AB626='[1]RULES DONT TOUCH'!$A$2,'[1]RULES DONT TOUCH'!$A$9,IF(AB626='[1]RULES DONT TOUCH'!$A$3,'[1]RULES DONT TOUCH'!$A$11,IF(AB626='[1]RULES DONT TOUCH'!$A$4,'[1]RULES DONT TOUCH'!$A$10,IF(AB626='[1]RULES DONT TOUCH'!$A$24,'[1]RULES DONT TOUCH'!$A$25,IF(AB626='[1]RULES DONT TOUCH'!$A$13,'[1]RULES DONT TOUCH'!$A$13,IF(AB626='[1]RULES DONT TOUCH'!$A$16,'[1]RULES DONT TOUCH'!$A$17,IF(AB626='[1]RULES DONT TOUCH'!$A$5,'[1]RULES DONT TOUCH'!$A$13,IF(AB626='[1]RULES DONT TOUCH'!$A$8,'[1]RULES DONT TOUCH'!$A$12,IF(AB626='[1]RULES DONT TOUCH'!$A$23,'[1]RULES DONT TOUCH'!$A$13,IF(AB626='[1]RULES DONT TOUCH'!$A$21,'[1]RULES DONT TOUCH'!$A$22,IF(AB626='[1]RULES DONT TOUCH'!$A$19,'[1]RULES DONT TOUCH'!$A$20,IF(AB626='[1]RULES DONT TOUCH'!$A$7,'[1]RULES DONT TOUCH'!$A$18,IF(AB626="","More info Needed",0))))))))))))))</f>
        <v>Fri-Sat</v>
      </c>
      <c r="AE626" s="2" t="s">
        <v>5441</v>
      </c>
      <c r="AF626" s="2" t="s">
        <v>5041</v>
      </c>
      <c r="AH626" s="2" t="s">
        <v>30</v>
      </c>
      <c r="AI626" s="48">
        <f>VLOOKUP(A626,[2]LicensedPremisesLLPG!$B:$AP,40,0)</f>
        <v>200001401213</v>
      </c>
      <c r="AJ626" s="2" t="s">
        <v>29</v>
      </c>
      <c r="AK626" s="2" t="s">
        <v>52</v>
      </c>
    </row>
    <row r="627" spans="1:44" ht="14.25" customHeight="1" x14ac:dyDescent="0.2">
      <c r="A627" s="2">
        <v>36992</v>
      </c>
      <c r="B627" s="2" t="s">
        <v>2636</v>
      </c>
      <c r="C627" s="2" t="s">
        <v>2637</v>
      </c>
      <c r="E627" s="2" t="s">
        <v>25</v>
      </c>
      <c r="F627" s="2" t="s">
        <v>2631</v>
      </c>
      <c r="G627" s="4">
        <v>38791</v>
      </c>
      <c r="H627" s="4" t="s">
        <v>29</v>
      </c>
      <c r="I627" s="2" t="s">
        <v>45</v>
      </c>
      <c r="N627" s="2" t="s">
        <v>48</v>
      </c>
      <c r="O627" s="2" t="s">
        <v>41</v>
      </c>
      <c r="P627" s="2" t="s">
        <v>49</v>
      </c>
      <c r="Q627" s="2" t="s">
        <v>83</v>
      </c>
      <c r="R627" s="2" t="s">
        <v>27</v>
      </c>
      <c r="S627" s="2" t="s">
        <v>18</v>
      </c>
      <c r="X627" s="2" t="s">
        <v>5453</v>
      </c>
      <c r="Y627" s="2" t="s">
        <v>5686</v>
      </c>
      <c r="Z627" s="2" t="str">
        <f>IF(X627='[1]RULES DONT TOUCH'!$A$1,"N/A",IF(X627='[1]RULES DONT TOUCH'!$A$2,'[1]RULES DONT TOUCH'!$A$9,IF(X627='[1]RULES DONT TOUCH'!$A$3,'[1]RULES DONT TOUCH'!$A$11,IF(X627='[1]RULES DONT TOUCH'!$A$4,'[1]RULES DONT TOUCH'!$A$10,IF(X627='[1]RULES DONT TOUCH'!$A$5,'[1]RULES DONT TOUCH'!$A$13,IF(X627='[1]RULES DONT TOUCH'!$A$16,'[1]RULES DONT TOUCH'!$A$17,IF(X627='[1]RULES DONT TOUCH'!$A$8,'[1]RULES DONT TOUCH'!$A$12,IF(X627='[1]RULES DONT TOUCH'!$A$7,'[1]RULES DONT TOUCH'!$A$18,IF(X627='[1]RULES DONT TOUCH'!$A$23,'[1]RULES DONT TOUCH'!$A$13,IF(X627='[1]RULES DONT TOUCH'!$A$24,'[1]RULES DONT TOUCH'!$A$25,IF(X627='[1]RULES DONT TOUCH'!$A$21,'[1]RULES DONT TOUCH'!$A$22,IF(X627="","More info Needed",0))))))))))))</f>
        <v>Fri,Sat - Sun</v>
      </c>
      <c r="AA627" s="7" t="s">
        <v>5867</v>
      </c>
      <c r="AB627" s="2" t="s">
        <v>5453</v>
      </c>
      <c r="AC627" s="2" t="s">
        <v>5427</v>
      </c>
      <c r="AD627" s="2" t="str">
        <f>IF(AB627='[1]RULES DONT TOUCH'!$A$1,"N/A",IF(AB627='[1]RULES DONT TOUCH'!$A$2,'[1]RULES DONT TOUCH'!$A$9,IF(AB627='[1]RULES DONT TOUCH'!$A$3,'[1]RULES DONT TOUCH'!$A$11,IF(AB627='[1]RULES DONT TOUCH'!$A$4,'[1]RULES DONT TOUCH'!$A$10,IF(AB627='[1]RULES DONT TOUCH'!$A$24,'[1]RULES DONT TOUCH'!$A$25,IF(AB627='[1]RULES DONT TOUCH'!$A$13,'[1]RULES DONT TOUCH'!$A$13,IF(AB627='[1]RULES DONT TOUCH'!$A$16,'[1]RULES DONT TOUCH'!$A$17,IF(AB627='[1]RULES DONT TOUCH'!$A$5,'[1]RULES DONT TOUCH'!$A$13,IF(AB627='[1]RULES DONT TOUCH'!$A$8,'[1]RULES DONT TOUCH'!$A$12,IF(AB627='[1]RULES DONT TOUCH'!$A$23,'[1]RULES DONT TOUCH'!$A$13,IF(AB627='[1]RULES DONT TOUCH'!$A$21,'[1]RULES DONT TOUCH'!$A$22,IF(AB627='[1]RULES DONT TOUCH'!$A$19,'[1]RULES DONT TOUCH'!$A$20,IF(AB627='[1]RULES DONT TOUCH'!$A$7,'[1]RULES DONT TOUCH'!$A$18,IF(AB627="","More info Needed",0))))))))))))))</f>
        <v>Fri,Sat - Sun</v>
      </c>
      <c r="AE627" s="7" t="s">
        <v>5868</v>
      </c>
      <c r="AF627" s="2" t="s">
        <v>47</v>
      </c>
      <c r="AH627" s="2" t="s">
        <v>47</v>
      </c>
      <c r="AI627" s="48">
        <f>VLOOKUP(A627,[2]LicensedPremisesLLPG!$B:$AP,40,0)</f>
        <v>100031610507</v>
      </c>
      <c r="AJ627" s="2" t="s">
        <v>7163</v>
      </c>
      <c r="AK627" s="2" t="s">
        <v>43</v>
      </c>
      <c r="AL627" s="2" t="s">
        <v>2638</v>
      </c>
      <c r="AM627" s="2" t="s">
        <v>886</v>
      </c>
      <c r="AN627" s="6" t="s">
        <v>896</v>
      </c>
      <c r="AO627" s="2" t="s">
        <v>7117</v>
      </c>
    </row>
    <row r="628" spans="1:44" ht="14.25" customHeight="1" x14ac:dyDescent="0.2">
      <c r="A628" s="2">
        <v>36838</v>
      </c>
      <c r="B628" s="6" t="s">
        <v>1244</v>
      </c>
      <c r="C628" s="6" t="s">
        <v>4675</v>
      </c>
      <c r="E628" s="2" t="s">
        <v>67</v>
      </c>
      <c r="F628" s="2" t="s">
        <v>1245</v>
      </c>
      <c r="G628" s="4">
        <v>38792</v>
      </c>
      <c r="H628" s="4" t="s">
        <v>29</v>
      </c>
      <c r="I628" s="2" t="s">
        <v>734</v>
      </c>
      <c r="K628" s="2" t="s">
        <v>112</v>
      </c>
      <c r="L628" s="2" t="s">
        <v>68</v>
      </c>
      <c r="N628" s="2" t="s">
        <v>48</v>
      </c>
      <c r="O628" s="2" t="s">
        <v>41</v>
      </c>
      <c r="P628" s="2" t="s">
        <v>49</v>
      </c>
      <c r="Q628" s="2" t="s">
        <v>83</v>
      </c>
      <c r="R628" s="2" t="s">
        <v>27</v>
      </c>
      <c r="S628" s="2" t="s">
        <v>18</v>
      </c>
      <c r="X628" s="2" t="s">
        <v>5463</v>
      </c>
      <c r="Z628" s="2">
        <f>IF(X628='[1]RULES DONT TOUCH'!$A$1,"N/A",IF(X628='[1]RULES DONT TOUCH'!$A$2,'[1]RULES DONT TOUCH'!$A$9,IF(X628='[1]RULES DONT TOUCH'!$A$3,'[1]RULES DONT TOUCH'!$A$11,IF(X628='[1]RULES DONT TOUCH'!$A$4,'[1]RULES DONT TOUCH'!$A$10,IF(X628='[1]RULES DONT TOUCH'!$A$5,'[1]RULES DONT TOUCH'!$A$13,IF(X628='[1]RULES DONT TOUCH'!$A$16,'[1]RULES DONT TOUCH'!$A$17,IF(X628='[1]RULES DONT TOUCH'!$A$8,'[1]RULES DONT TOUCH'!$A$12,IF(X628='[1]RULES DONT TOUCH'!$A$7,'[1]RULES DONT TOUCH'!$A$18,IF(X628='[1]RULES DONT TOUCH'!$A$23,'[1]RULES DONT TOUCH'!$A$13,IF(X628='[1]RULES DONT TOUCH'!$A$24,'[1]RULES DONT TOUCH'!$A$25,IF(X628='[1]RULES DONT TOUCH'!$A$21,'[1]RULES DONT TOUCH'!$A$22,IF(X628="","More info Needed",0))))))))))))</f>
        <v>0</v>
      </c>
      <c r="AB628" s="2" t="s">
        <v>5463</v>
      </c>
      <c r="AC628" s="2" t="s">
        <v>30</v>
      </c>
      <c r="AD628" s="2">
        <f>IF(AB628='[1]RULES DONT TOUCH'!$A$1,"N/A",IF(AB628='[1]RULES DONT TOUCH'!$A$2,'[1]RULES DONT TOUCH'!$A$9,IF(AB628='[1]RULES DONT TOUCH'!$A$3,'[1]RULES DONT TOUCH'!$A$11,IF(AB628='[1]RULES DONT TOUCH'!$A$4,'[1]RULES DONT TOUCH'!$A$10,IF(AB628='[1]RULES DONT TOUCH'!$A$24,'[1]RULES DONT TOUCH'!$A$25,IF(AB628='[1]RULES DONT TOUCH'!$A$13,'[1]RULES DONT TOUCH'!$A$13,IF(AB628='[1]RULES DONT TOUCH'!$A$16,'[1]RULES DONT TOUCH'!$A$17,IF(AB628='[1]RULES DONT TOUCH'!$A$5,'[1]RULES DONT TOUCH'!$A$13,IF(AB628='[1]RULES DONT TOUCH'!$A$8,'[1]RULES DONT TOUCH'!$A$12,IF(AB628='[1]RULES DONT TOUCH'!$A$23,'[1]RULES DONT TOUCH'!$A$13,IF(AB628='[1]RULES DONT TOUCH'!$A$21,'[1]RULES DONT TOUCH'!$A$22,IF(AB628='[1]RULES DONT TOUCH'!$A$19,'[1]RULES DONT TOUCH'!$A$20,IF(AB628='[1]RULES DONT TOUCH'!$A$7,'[1]RULES DONT TOUCH'!$A$18,IF(AB628="","More info Needed",0))))))))))))))</f>
        <v>0</v>
      </c>
      <c r="AE628" s="2" t="s">
        <v>30</v>
      </c>
      <c r="AF628" s="2" t="s">
        <v>5431</v>
      </c>
      <c r="AH628" s="2" t="s">
        <v>47</v>
      </c>
      <c r="AI628" s="48">
        <f>VLOOKUP(A628,[2]LicensedPremisesLLPG!$B:$AP,40,0)</f>
        <v>10023985191</v>
      </c>
      <c r="AJ628" s="2" t="s">
        <v>7162</v>
      </c>
      <c r="AK628" s="2" t="s">
        <v>43</v>
      </c>
      <c r="AL628" s="2" t="s">
        <v>1246</v>
      </c>
      <c r="AM628" s="2" t="s">
        <v>1247</v>
      </c>
      <c r="AN628" s="2" t="s">
        <v>1248</v>
      </c>
      <c r="AO628" s="6" t="s">
        <v>1249</v>
      </c>
    </row>
    <row r="629" spans="1:44" ht="15" customHeight="1" x14ac:dyDescent="0.2">
      <c r="A629" s="2">
        <v>37109</v>
      </c>
      <c r="B629" s="6" t="s">
        <v>4451</v>
      </c>
      <c r="C629" s="2" t="s">
        <v>4452</v>
      </c>
      <c r="D629" s="2" t="s">
        <v>314</v>
      </c>
      <c r="E629" s="2" t="s">
        <v>67</v>
      </c>
      <c r="F629" s="2" t="s">
        <v>4453</v>
      </c>
      <c r="G629" s="4">
        <v>38804</v>
      </c>
      <c r="H629" s="4" t="s">
        <v>29</v>
      </c>
      <c r="I629" s="2" t="s">
        <v>125</v>
      </c>
      <c r="J629" s="2" t="s">
        <v>129</v>
      </c>
      <c r="L629" s="2" t="s">
        <v>68</v>
      </c>
      <c r="N629" s="2" t="s">
        <v>20</v>
      </c>
      <c r="O629" s="2" t="s">
        <v>131</v>
      </c>
      <c r="P629" s="2" t="s">
        <v>132</v>
      </c>
      <c r="X629" s="2" t="s">
        <v>5103</v>
      </c>
      <c r="Y629" s="2" t="s">
        <v>5387</v>
      </c>
      <c r="Z629" s="2" t="str">
        <f>IF(X629='[1]RULES DONT TOUCH'!$A$1,"N/A",IF(X629='[1]RULES DONT TOUCH'!$A$2,'[1]RULES DONT TOUCH'!$A$9,IF(X629='[1]RULES DONT TOUCH'!$A$3,'[1]RULES DONT TOUCH'!$A$11,IF(X629='[1]RULES DONT TOUCH'!$A$4,'[1]RULES DONT TOUCH'!$A$10,IF(X629='[1]RULES DONT TOUCH'!$A$5,'[1]RULES DONT TOUCH'!$A$13,IF(X629='[1]RULES DONT TOUCH'!$A$16,'[1]RULES DONT TOUCH'!$A$17,IF(X629='[1]RULES DONT TOUCH'!$A$8,'[1]RULES DONT TOUCH'!$A$12,IF(X629='[1]RULES DONT TOUCH'!$A$7,'[1]RULES DONT TOUCH'!$A$18,IF(X629='[1]RULES DONT TOUCH'!$A$23,'[1]RULES DONT TOUCH'!$A$13,IF(X629='[1]RULES DONT TOUCH'!$A$24,'[1]RULES DONT TOUCH'!$A$25,IF(X629='[1]RULES DONT TOUCH'!$A$21,'[1]RULES DONT TOUCH'!$A$22,IF(X629="","More info Needed",0))))))))))))</f>
        <v>N/A</v>
      </c>
      <c r="AA629" s="2" t="s">
        <v>30</v>
      </c>
      <c r="AB629" s="2" t="s">
        <v>30</v>
      </c>
      <c r="AC629" s="2" t="s">
        <v>30</v>
      </c>
      <c r="AD629" s="2" t="str">
        <f>IF(AB629='[1]RULES DONT TOUCH'!$A$1,"N/A",IF(AB629='[1]RULES DONT TOUCH'!$A$2,'[1]RULES DONT TOUCH'!$A$9,IF(AB629='[1]RULES DONT TOUCH'!$A$3,'[1]RULES DONT TOUCH'!$A$11,IF(AB629='[1]RULES DONT TOUCH'!$A$4,'[1]RULES DONT TOUCH'!$A$10,IF(AB629='[1]RULES DONT TOUCH'!$A$24,'[1]RULES DONT TOUCH'!$A$25,IF(AB629='[1]RULES DONT TOUCH'!$A$13,'[1]RULES DONT TOUCH'!$A$13,IF(AB629='[1]RULES DONT TOUCH'!$A$16,'[1]RULES DONT TOUCH'!$A$17,IF(AB629='[1]RULES DONT TOUCH'!$A$5,'[1]RULES DONT TOUCH'!$A$13,IF(AB629='[1]RULES DONT TOUCH'!$A$8,'[1]RULES DONT TOUCH'!$A$12,IF(AB629='[1]RULES DONT TOUCH'!$A$23,'[1]RULES DONT TOUCH'!$A$13,IF(AB629='[1]RULES DONT TOUCH'!$A$21,'[1]RULES DONT TOUCH'!$A$22,IF(AB629='[1]RULES DONT TOUCH'!$A$19,'[1]RULES DONT TOUCH'!$A$20,IF(AB629='[1]RULES DONT TOUCH'!$A$7,'[1]RULES DONT TOUCH'!$A$18,IF(AB629="","More info Needed",0))))))))))))))</f>
        <v>N/A</v>
      </c>
      <c r="AE629" s="2" t="s">
        <v>30</v>
      </c>
      <c r="AF629" s="2" t="s">
        <v>7611</v>
      </c>
      <c r="AH629" s="2" t="s">
        <v>30</v>
      </c>
      <c r="AI629" s="48">
        <v>10022958763</v>
      </c>
      <c r="AK629" s="2" t="s">
        <v>56</v>
      </c>
      <c r="AL629" s="2" t="s">
        <v>4454</v>
      </c>
      <c r="AM629" s="2" t="s">
        <v>4455</v>
      </c>
      <c r="AN629" s="2" t="s">
        <v>4456</v>
      </c>
      <c r="AO629" s="2" t="s">
        <v>416</v>
      </c>
    </row>
    <row r="630" spans="1:44" ht="28.5" customHeight="1" x14ac:dyDescent="0.2">
      <c r="A630" s="2">
        <v>37115</v>
      </c>
      <c r="B630" s="6" t="s">
        <v>1105</v>
      </c>
      <c r="C630" s="2" t="s">
        <v>4652</v>
      </c>
      <c r="E630" s="2" t="s">
        <v>67</v>
      </c>
      <c r="F630" s="2" t="s">
        <v>1102</v>
      </c>
      <c r="G630" s="4">
        <v>38804</v>
      </c>
      <c r="H630" s="4" t="s">
        <v>29</v>
      </c>
      <c r="I630" s="2" t="s">
        <v>40</v>
      </c>
      <c r="N630" s="2" t="s">
        <v>48</v>
      </c>
      <c r="P630" s="2" t="s">
        <v>49</v>
      </c>
      <c r="R630" s="2" t="s">
        <v>46</v>
      </c>
      <c r="S630" s="2" t="s">
        <v>18</v>
      </c>
      <c r="X630" s="2" t="s">
        <v>5103</v>
      </c>
      <c r="Y630" s="2" t="s">
        <v>5315</v>
      </c>
      <c r="Z630" s="2" t="str">
        <f>IF(X630='[1]RULES DONT TOUCH'!$A$1,"N/A",IF(X630='[1]RULES DONT TOUCH'!$A$2,'[1]RULES DONT TOUCH'!$A$9,IF(X630='[1]RULES DONT TOUCH'!$A$3,'[1]RULES DONT TOUCH'!$A$11,IF(X630='[1]RULES DONT TOUCH'!$A$4,'[1]RULES DONT TOUCH'!$A$10,IF(X630='[1]RULES DONT TOUCH'!$A$5,'[1]RULES DONT TOUCH'!$A$13,IF(X630='[1]RULES DONT TOUCH'!$A$16,'[1]RULES DONT TOUCH'!$A$17,IF(X630='[1]RULES DONT TOUCH'!$A$8,'[1]RULES DONT TOUCH'!$A$12,IF(X630='[1]RULES DONT TOUCH'!$A$7,'[1]RULES DONT TOUCH'!$A$18,IF(X630='[1]RULES DONT TOUCH'!$A$23,'[1]RULES DONT TOUCH'!$A$13,IF(X630='[1]RULES DONT TOUCH'!$A$24,'[1]RULES DONT TOUCH'!$A$25,IF(X630='[1]RULES DONT TOUCH'!$A$21,'[1]RULES DONT TOUCH'!$A$22,IF(X630="","More info Needed",0))))))))))))</f>
        <v>N/A</v>
      </c>
      <c r="AA630" s="2" t="s">
        <v>30</v>
      </c>
      <c r="AB630" s="2" t="s">
        <v>5103</v>
      </c>
      <c r="AC630" s="2" t="s">
        <v>5426</v>
      </c>
      <c r="AD630" s="2" t="str">
        <f>IF(AB630='[1]RULES DONT TOUCH'!$A$1,"N/A",IF(AB630='[1]RULES DONT TOUCH'!$A$2,'[1]RULES DONT TOUCH'!$A$9,IF(AB630='[1]RULES DONT TOUCH'!$A$3,'[1]RULES DONT TOUCH'!$A$11,IF(AB630='[1]RULES DONT TOUCH'!$A$4,'[1]RULES DONT TOUCH'!$A$10,IF(AB630='[1]RULES DONT TOUCH'!$A$24,'[1]RULES DONT TOUCH'!$A$25,IF(AB630='[1]RULES DONT TOUCH'!$A$13,'[1]RULES DONT TOUCH'!$A$13,IF(AB630='[1]RULES DONT TOUCH'!$A$16,'[1]RULES DONT TOUCH'!$A$17,IF(AB630='[1]RULES DONT TOUCH'!$A$5,'[1]RULES DONT TOUCH'!$A$13,IF(AB630='[1]RULES DONT TOUCH'!$A$8,'[1]RULES DONT TOUCH'!$A$12,IF(AB630='[1]RULES DONT TOUCH'!$A$23,'[1]RULES DONT TOUCH'!$A$13,IF(AB630='[1]RULES DONT TOUCH'!$A$21,'[1]RULES DONT TOUCH'!$A$22,IF(AB630='[1]RULES DONT TOUCH'!$A$19,'[1]RULES DONT TOUCH'!$A$20,IF(AB630='[1]RULES DONT TOUCH'!$A$7,'[1]RULES DONT TOUCH'!$A$18,IF(AB630="","More info Needed",0))))))))))))))</f>
        <v>N/A</v>
      </c>
      <c r="AE630" s="2" t="s">
        <v>30</v>
      </c>
      <c r="AF630" s="2" t="s">
        <v>47</v>
      </c>
      <c r="AH630" s="2" t="s">
        <v>47</v>
      </c>
      <c r="AI630" s="48">
        <f>VLOOKUP(A630,[2]LicensedPremisesLLPG!$B:$AP,40,0)</f>
        <v>10034852789</v>
      </c>
      <c r="AJ630" s="2" t="s">
        <v>7163</v>
      </c>
      <c r="AK630" s="2" t="s">
        <v>43</v>
      </c>
      <c r="AL630" s="2" t="s">
        <v>1106</v>
      </c>
      <c r="AM630" s="2" t="s">
        <v>1107</v>
      </c>
      <c r="AN630" s="2" t="s">
        <v>1108</v>
      </c>
      <c r="AO630" s="2" t="s">
        <v>8661</v>
      </c>
    </row>
    <row r="631" spans="1:44" ht="14.25" customHeight="1" x14ac:dyDescent="0.2">
      <c r="A631" s="2">
        <v>37235</v>
      </c>
      <c r="B631" s="2" t="s">
        <v>144</v>
      </c>
      <c r="C631" s="2" t="s">
        <v>5504</v>
      </c>
      <c r="E631" s="2" t="s">
        <v>25</v>
      </c>
      <c r="F631" s="2" t="s">
        <v>140</v>
      </c>
      <c r="G631" s="4">
        <v>38818</v>
      </c>
      <c r="H631" s="4" t="s">
        <v>29</v>
      </c>
      <c r="I631" s="2" t="s">
        <v>35</v>
      </c>
      <c r="S631" s="2" t="s">
        <v>61</v>
      </c>
      <c r="W631" s="2" t="s">
        <v>29</v>
      </c>
      <c r="X631" s="2" t="s">
        <v>5103</v>
      </c>
      <c r="Y631" s="2" t="s">
        <v>5202</v>
      </c>
      <c r="Z631" s="2" t="str">
        <f>IF(X631='[1]RULES DONT TOUCH'!$A$1,"N/A",IF(X631='[1]RULES DONT TOUCH'!$A$2,'[1]RULES DONT TOUCH'!$A$9,IF(X631='[1]RULES DONT TOUCH'!$A$3,'[1]RULES DONT TOUCH'!$A$11,IF(X631='[1]RULES DONT TOUCH'!$A$4,'[1]RULES DONT TOUCH'!$A$10,IF(X631='[1]RULES DONT TOUCH'!$A$5,'[1]RULES DONT TOUCH'!$A$13,IF(X631='[1]RULES DONT TOUCH'!$A$16,'[1]RULES DONT TOUCH'!$A$17,IF(X631='[1]RULES DONT TOUCH'!$A$8,'[1]RULES DONT TOUCH'!$A$12,IF(X631='[1]RULES DONT TOUCH'!$A$7,'[1]RULES DONT TOUCH'!$A$18,IF(X631='[1]RULES DONT TOUCH'!$A$23,'[1]RULES DONT TOUCH'!$A$13,IF(X631='[1]RULES DONT TOUCH'!$A$24,'[1]RULES DONT TOUCH'!$A$25,IF(X631='[1]RULES DONT TOUCH'!$A$21,'[1]RULES DONT TOUCH'!$A$22,IF(X631="","More info Needed",0))))))))))))</f>
        <v>N/A</v>
      </c>
      <c r="AA631" s="2" t="s">
        <v>30</v>
      </c>
      <c r="AB631" s="2" t="s">
        <v>5103</v>
      </c>
      <c r="AC631" s="2" t="s">
        <v>5202</v>
      </c>
      <c r="AD631" s="2" t="str">
        <f>IF(AB631='[1]RULES DONT TOUCH'!$A$1,"N/A",IF(AB631='[1]RULES DONT TOUCH'!$A$2,'[1]RULES DONT TOUCH'!$A$9,IF(AB631='[1]RULES DONT TOUCH'!$A$3,'[1]RULES DONT TOUCH'!$A$11,IF(AB631='[1]RULES DONT TOUCH'!$A$4,'[1]RULES DONT TOUCH'!$A$10,IF(AB631='[1]RULES DONT TOUCH'!$A$24,'[1]RULES DONT TOUCH'!$A$25,IF(AB631='[1]RULES DONT TOUCH'!$A$13,'[1]RULES DONT TOUCH'!$A$13,IF(AB631='[1]RULES DONT TOUCH'!$A$16,'[1]RULES DONT TOUCH'!$A$17,IF(AB631='[1]RULES DONT TOUCH'!$A$5,'[1]RULES DONT TOUCH'!$A$13,IF(AB631='[1]RULES DONT TOUCH'!$A$8,'[1]RULES DONT TOUCH'!$A$12,IF(AB631='[1]RULES DONT TOUCH'!$A$23,'[1]RULES DONT TOUCH'!$A$13,IF(AB631='[1]RULES DONT TOUCH'!$A$21,'[1]RULES DONT TOUCH'!$A$22,IF(AB631='[1]RULES DONT TOUCH'!$A$19,'[1]RULES DONT TOUCH'!$A$20,IF(AB631='[1]RULES DONT TOUCH'!$A$7,'[1]RULES DONT TOUCH'!$A$18,IF(AB631="","More info Needed",0))))))))))))))</f>
        <v>N/A</v>
      </c>
      <c r="AE631" s="2" t="s">
        <v>30</v>
      </c>
      <c r="AF631" s="2" t="s">
        <v>5041</v>
      </c>
      <c r="AH631" s="2" t="s">
        <v>47</v>
      </c>
      <c r="AI631" s="48">
        <f>VLOOKUP(A631,[2]LicensedPremisesLLPG!$B:$AP,40,0)</f>
        <v>100032094928</v>
      </c>
      <c r="AJ631" s="2" t="s">
        <v>29</v>
      </c>
      <c r="AK631" s="2" t="s">
        <v>37</v>
      </c>
      <c r="AL631" s="2" t="s">
        <v>566</v>
      </c>
      <c r="AM631" s="2" t="s">
        <v>8336</v>
      </c>
      <c r="AN631" s="2" t="s">
        <v>8337</v>
      </c>
      <c r="AO631" s="2" t="s">
        <v>567</v>
      </c>
    </row>
    <row r="632" spans="1:44" ht="28.5" customHeight="1" x14ac:dyDescent="0.2">
      <c r="A632" s="2">
        <v>37240</v>
      </c>
      <c r="B632" s="2" t="s">
        <v>229</v>
      </c>
      <c r="C632" s="2" t="s">
        <v>5481</v>
      </c>
      <c r="E632" s="2" t="s">
        <v>25</v>
      </c>
      <c r="F632" s="2" t="s">
        <v>100</v>
      </c>
      <c r="G632" s="4">
        <v>38818</v>
      </c>
      <c r="H632" s="4" t="s">
        <v>29</v>
      </c>
      <c r="I632" s="2" t="s">
        <v>35</v>
      </c>
      <c r="S632" s="2" t="s">
        <v>61</v>
      </c>
      <c r="U632" s="2" t="s">
        <v>29</v>
      </c>
      <c r="V632" s="2" t="s">
        <v>29</v>
      </c>
      <c r="W632" s="2" t="s">
        <v>29</v>
      </c>
      <c r="X632" s="2" t="s">
        <v>5463</v>
      </c>
      <c r="Y632" s="2" t="s">
        <v>30</v>
      </c>
      <c r="Z632" s="2">
        <f>IF(X632='[1]RULES DONT TOUCH'!$A$1,"N/A",IF(X632='[1]RULES DONT TOUCH'!$A$2,'[1]RULES DONT TOUCH'!$A$9,IF(X632='[1]RULES DONT TOUCH'!$A$3,'[1]RULES DONT TOUCH'!$A$11,IF(X632='[1]RULES DONT TOUCH'!$A$4,'[1]RULES DONT TOUCH'!$A$10,IF(X632='[1]RULES DONT TOUCH'!$A$5,'[1]RULES DONT TOUCH'!$A$13,IF(X632='[1]RULES DONT TOUCH'!$A$16,'[1]RULES DONT TOUCH'!$A$17,IF(X632='[1]RULES DONT TOUCH'!$A$8,'[1]RULES DONT TOUCH'!$A$12,IF(X632='[1]RULES DONT TOUCH'!$A$7,'[1]RULES DONT TOUCH'!$A$18,IF(X632='[1]RULES DONT TOUCH'!$A$23,'[1]RULES DONT TOUCH'!$A$13,IF(X632='[1]RULES DONT TOUCH'!$A$24,'[1]RULES DONT TOUCH'!$A$25,IF(X632='[1]RULES DONT TOUCH'!$A$21,'[1]RULES DONT TOUCH'!$A$22,IF(X632="","More info Needed",0))))))))))))</f>
        <v>0</v>
      </c>
      <c r="AA632" s="2" t="s">
        <v>30</v>
      </c>
      <c r="AB632" s="2" t="s">
        <v>5423</v>
      </c>
      <c r="AC632" s="2" t="s">
        <v>30</v>
      </c>
      <c r="AD632" s="2">
        <f>IF(AB632='[1]RULES DONT TOUCH'!$A$1,"N/A",IF(AB632='[1]RULES DONT TOUCH'!$A$2,'[1]RULES DONT TOUCH'!$A$9,IF(AB632='[1]RULES DONT TOUCH'!$A$3,'[1]RULES DONT TOUCH'!$A$11,IF(AB632='[1]RULES DONT TOUCH'!$A$4,'[1]RULES DONT TOUCH'!$A$10,IF(AB632='[1]RULES DONT TOUCH'!$A$24,'[1]RULES DONT TOUCH'!$A$25,IF(AB632='[1]RULES DONT TOUCH'!$A$13,'[1]RULES DONT TOUCH'!$A$13,IF(AB632='[1]RULES DONT TOUCH'!$A$16,'[1]RULES DONT TOUCH'!$A$17,IF(AB632='[1]RULES DONT TOUCH'!$A$5,'[1]RULES DONT TOUCH'!$A$13,IF(AB632='[1]RULES DONT TOUCH'!$A$8,'[1]RULES DONT TOUCH'!$A$12,IF(AB632='[1]RULES DONT TOUCH'!$A$23,'[1]RULES DONT TOUCH'!$A$13,IF(AB632='[1]RULES DONT TOUCH'!$A$21,'[1]RULES DONT TOUCH'!$A$22,IF(AB632='[1]RULES DONT TOUCH'!$A$19,'[1]RULES DONT TOUCH'!$A$20,IF(AB632='[1]RULES DONT TOUCH'!$A$7,'[1]RULES DONT TOUCH'!$A$18,IF(AB632="","More info Needed",0))))))))))))))</f>
        <v>0</v>
      </c>
      <c r="AE632" s="2" t="s">
        <v>30</v>
      </c>
      <c r="AF632" s="2" t="s">
        <v>5048</v>
      </c>
      <c r="AH632" s="2" t="s">
        <v>72</v>
      </c>
      <c r="AI632" s="48">
        <f>VLOOKUP(A632,[2]LicensedPremisesLLPG!$B:$AP,40,0)</f>
        <v>10000132913</v>
      </c>
      <c r="AJ632" s="2" t="s">
        <v>29</v>
      </c>
      <c r="AK632" s="2" t="s">
        <v>37</v>
      </c>
      <c r="AL632" s="2" t="s">
        <v>513</v>
      </c>
      <c r="AM632" s="2" t="s">
        <v>514</v>
      </c>
      <c r="AN632" s="2" t="s">
        <v>100</v>
      </c>
      <c r="AO632" s="2" t="s">
        <v>515</v>
      </c>
    </row>
    <row r="633" spans="1:44" x14ac:dyDescent="0.2">
      <c r="A633" s="2">
        <v>38006</v>
      </c>
      <c r="B633" s="2" t="s">
        <v>3851</v>
      </c>
      <c r="C633" s="2" t="s">
        <v>3852</v>
      </c>
      <c r="E633" s="2" t="s">
        <v>67</v>
      </c>
      <c r="F633" s="2" t="s">
        <v>3853</v>
      </c>
      <c r="G633" s="4">
        <v>38818</v>
      </c>
      <c r="H633" s="4" t="s">
        <v>29</v>
      </c>
      <c r="I633" s="2" t="s">
        <v>734</v>
      </c>
      <c r="S633" s="2" t="s">
        <v>18</v>
      </c>
      <c r="Z633" s="2" t="str">
        <f>IF(X633='[1]RULES DONT TOUCH'!$A$1,"N/A",IF(X633='[1]RULES DONT TOUCH'!$A$2,'[1]RULES DONT TOUCH'!$A$9,IF(X633='[1]RULES DONT TOUCH'!$A$3,'[1]RULES DONT TOUCH'!$A$11,IF(X633='[1]RULES DONT TOUCH'!$A$4,'[1]RULES DONT TOUCH'!$A$10,IF(X633='[1]RULES DONT TOUCH'!$A$5,'[1]RULES DONT TOUCH'!$A$13,IF(X633='[1]RULES DONT TOUCH'!$A$16,'[1]RULES DONT TOUCH'!$A$17,IF(X633='[1]RULES DONT TOUCH'!$A$8,'[1]RULES DONT TOUCH'!$A$12,IF(X633='[1]RULES DONT TOUCH'!$A$7,'[1]RULES DONT TOUCH'!$A$18,IF(X633='[1]RULES DONT TOUCH'!$A$23,'[1]RULES DONT TOUCH'!$A$13,IF(X633='[1]RULES DONT TOUCH'!$A$24,'[1]RULES DONT TOUCH'!$A$25,IF(X633='[1]RULES DONT TOUCH'!$A$21,'[1]RULES DONT TOUCH'!$A$22,IF(X633="","More info Needed",0))))))))))))</f>
        <v>More info Needed</v>
      </c>
      <c r="AB633" s="2" t="s">
        <v>5637</v>
      </c>
      <c r="AC633" s="2" t="s">
        <v>5157</v>
      </c>
      <c r="AD633" s="2">
        <f>IF(AB633='[1]RULES DONT TOUCH'!$A$1,"N/A",IF(AB633='[1]RULES DONT TOUCH'!$A$2,'[1]RULES DONT TOUCH'!$A$9,IF(AB633='[1]RULES DONT TOUCH'!$A$3,'[1]RULES DONT TOUCH'!$A$11,IF(AB633='[1]RULES DONT TOUCH'!$A$4,'[1]RULES DONT TOUCH'!$A$10,IF(AB633='[1]RULES DONT TOUCH'!$A$24,'[1]RULES DONT TOUCH'!$A$25,IF(AB633='[1]RULES DONT TOUCH'!$A$13,'[1]RULES DONT TOUCH'!$A$13,IF(AB633='[1]RULES DONT TOUCH'!$A$16,'[1]RULES DONT TOUCH'!$A$17,IF(AB633='[1]RULES DONT TOUCH'!$A$5,'[1]RULES DONT TOUCH'!$A$13,IF(AB633='[1]RULES DONT TOUCH'!$A$8,'[1]RULES DONT TOUCH'!$A$12,IF(AB633='[1]RULES DONT TOUCH'!$A$23,'[1]RULES DONT TOUCH'!$A$13,IF(AB633='[1]RULES DONT TOUCH'!$A$21,'[1]RULES DONT TOUCH'!$A$22,IF(AB633='[1]RULES DONT TOUCH'!$A$19,'[1]RULES DONT TOUCH'!$A$20,IF(AB633='[1]RULES DONT TOUCH'!$A$7,'[1]RULES DONT TOUCH'!$A$18,IF(AB633="","More info Needed",0))))))))))))))</f>
        <v>0</v>
      </c>
      <c r="AE633" s="2" t="s">
        <v>30</v>
      </c>
      <c r="AF633" s="2" t="s">
        <v>5041</v>
      </c>
      <c r="AH633" s="2" t="s">
        <v>30</v>
      </c>
      <c r="AI633" s="48">
        <f>VLOOKUP(A633,[2]LicensedPremisesLLPG!$B:$AP,40,0)</f>
        <v>100032130344</v>
      </c>
      <c r="AJ633" s="2" t="s">
        <v>7163</v>
      </c>
      <c r="AK633" s="2" t="s">
        <v>43</v>
      </c>
      <c r="AL633" s="6" t="s">
        <v>3851</v>
      </c>
      <c r="AM633" s="2" t="s">
        <v>3854</v>
      </c>
      <c r="AN633" s="6" t="s">
        <v>3855</v>
      </c>
      <c r="AO633" s="2" t="s">
        <v>3856</v>
      </c>
    </row>
    <row r="634" spans="1:44" x14ac:dyDescent="0.2">
      <c r="A634" s="2">
        <v>37273</v>
      </c>
      <c r="B634" s="6" t="s">
        <v>4281</v>
      </c>
      <c r="C634" s="2" t="s">
        <v>4995</v>
      </c>
      <c r="D634" s="6" t="s">
        <v>291</v>
      </c>
      <c r="E634" s="2" t="s">
        <v>67</v>
      </c>
      <c r="F634" s="2" t="s">
        <v>4280</v>
      </c>
      <c r="G634" s="4">
        <v>38820</v>
      </c>
      <c r="H634" s="4" t="s">
        <v>29</v>
      </c>
      <c r="I634" s="2" t="s">
        <v>35</v>
      </c>
      <c r="S634" s="2" t="s">
        <v>18</v>
      </c>
      <c r="Z634" s="2" t="str">
        <f>IF(X634='[1]RULES DONT TOUCH'!$A$1,"N/A",IF(X634='[1]RULES DONT TOUCH'!$A$2,'[1]RULES DONT TOUCH'!$A$9,IF(X634='[1]RULES DONT TOUCH'!$A$3,'[1]RULES DONT TOUCH'!$A$11,IF(X634='[1]RULES DONT TOUCH'!$A$4,'[1]RULES DONT TOUCH'!$A$10,IF(X634='[1]RULES DONT TOUCH'!$A$5,'[1]RULES DONT TOUCH'!$A$13,IF(X634='[1]RULES DONT TOUCH'!$A$16,'[1]RULES DONT TOUCH'!$A$17,IF(X634='[1]RULES DONT TOUCH'!$A$8,'[1]RULES DONT TOUCH'!$A$12,IF(X634='[1]RULES DONT TOUCH'!$A$7,'[1]RULES DONT TOUCH'!$A$18,IF(X634='[1]RULES DONT TOUCH'!$A$23,'[1]RULES DONT TOUCH'!$A$13,IF(X634='[1]RULES DONT TOUCH'!$A$24,'[1]RULES DONT TOUCH'!$A$25,IF(X634='[1]RULES DONT TOUCH'!$A$21,'[1]RULES DONT TOUCH'!$A$22,IF(X634="","More info Needed",0))))))))))))</f>
        <v>More info Needed</v>
      </c>
      <c r="AB634" s="2" t="s">
        <v>5103</v>
      </c>
      <c r="AC634" s="2" t="s">
        <v>6008</v>
      </c>
      <c r="AD634" s="2" t="str">
        <f>IF(AB634='[1]RULES DONT TOUCH'!$A$1,"N/A",IF(AB634='[1]RULES DONT TOUCH'!$A$2,'[1]RULES DONT TOUCH'!$A$9,IF(AB634='[1]RULES DONT TOUCH'!$A$3,'[1]RULES DONT TOUCH'!$A$11,IF(AB634='[1]RULES DONT TOUCH'!$A$4,'[1]RULES DONT TOUCH'!$A$10,IF(AB634='[1]RULES DONT TOUCH'!$A$24,'[1]RULES DONT TOUCH'!$A$25,IF(AB634='[1]RULES DONT TOUCH'!$A$13,'[1]RULES DONT TOUCH'!$A$13,IF(AB634='[1]RULES DONT TOUCH'!$A$16,'[1]RULES DONT TOUCH'!$A$17,IF(AB634='[1]RULES DONT TOUCH'!$A$5,'[1]RULES DONT TOUCH'!$A$13,IF(AB634='[1]RULES DONT TOUCH'!$A$8,'[1]RULES DONT TOUCH'!$A$12,IF(AB634='[1]RULES DONT TOUCH'!$A$23,'[1]RULES DONT TOUCH'!$A$13,IF(AB634='[1]RULES DONT TOUCH'!$A$21,'[1]RULES DONT TOUCH'!$A$22,IF(AB634='[1]RULES DONT TOUCH'!$A$19,'[1]RULES DONT TOUCH'!$A$20,IF(AB634='[1]RULES DONT TOUCH'!$A$7,'[1]RULES DONT TOUCH'!$A$18,IF(AB634="","More info Needed",0))))))))))))))</f>
        <v>N/A</v>
      </c>
      <c r="AE634" s="2" t="s">
        <v>30</v>
      </c>
      <c r="AF634" s="2" t="s">
        <v>5041</v>
      </c>
      <c r="AH634" s="2" t="s">
        <v>30</v>
      </c>
      <c r="AI634" s="48">
        <f>VLOOKUP(A634,[2]LicensedPremisesLLPG!$B:$AP,40,0)</f>
        <v>100032129682</v>
      </c>
      <c r="AJ634" s="2" t="s">
        <v>29</v>
      </c>
      <c r="AK634" s="2" t="s">
        <v>37</v>
      </c>
      <c r="AL634" s="2" t="s">
        <v>4282</v>
      </c>
      <c r="AM634" s="2" t="s">
        <v>4285</v>
      </c>
      <c r="AN634" s="2" t="s">
        <v>4284</v>
      </c>
      <c r="AO634" s="2" t="s">
        <v>4283</v>
      </c>
      <c r="AP634" s="2" t="s">
        <v>4283</v>
      </c>
      <c r="AQ634" s="2" t="s">
        <v>4285</v>
      </c>
      <c r="AR634" s="2" t="s">
        <v>4284</v>
      </c>
    </row>
    <row r="635" spans="1:44" ht="14.25" customHeight="1" x14ac:dyDescent="0.2">
      <c r="A635" s="2">
        <v>37447</v>
      </c>
      <c r="B635" s="2" t="s">
        <v>4059</v>
      </c>
      <c r="C635" s="2" t="s">
        <v>4044</v>
      </c>
      <c r="E635" s="2" t="s">
        <v>67</v>
      </c>
      <c r="F635" s="2" t="s">
        <v>2800</v>
      </c>
      <c r="G635" s="4">
        <v>38822</v>
      </c>
      <c r="H635" s="4" t="s">
        <v>29</v>
      </c>
      <c r="I635" s="2" t="s">
        <v>1158</v>
      </c>
      <c r="S635" s="2" t="s">
        <v>18</v>
      </c>
      <c r="Z635" s="2" t="str">
        <f>IF(X635='[1]RULES DONT TOUCH'!$A$1,"N/A",IF(X635='[1]RULES DONT TOUCH'!$A$2,'[1]RULES DONT TOUCH'!$A$9,IF(X635='[1]RULES DONT TOUCH'!$A$3,'[1]RULES DONT TOUCH'!$A$11,IF(X635='[1]RULES DONT TOUCH'!$A$4,'[1]RULES DONT TOUCH'!$A$10,IF(X635='[1]RULES DONT TOUCH'!$A$5,'[1]RULES DONT TOUCH'!$A$13,IF(X635='[1]RULES DONT TOUCH'!$A$16,'[1]RULES DONT TOUCH'!$A$17,IF(X635='[1]RULES DONT TOUCH'!$A$8,'[1]RULES DONT TOUCH'!$A$12,IF(X635='[1]RULES DONT TOUCH'!$A$7,'[1]RULES DONT TOUCH'!$A$18,IF(X635='[1]RULES DONT TOUCH'!$A$23,'[1]RULES DONT TOUCH'!$A$13,IF(X635='[1]RULES DONT TOUCH'!$A$24,'[1]RULES DONT TOUCH'!$A$25,IF(X635='[1]RULES DONT TOUCH'!$A$21,'[1]RULES DONT TOUCH'!$A$22,IF(X635="","More info Needed",0))))))))))))</f>
        <v>More info Needed</v>
      </c>
      <c r="AB635" s="2" t="s">
        <v>5103</v>
      </c>
      <c r="AC635" s="2" t="s">
        <v>5578</v>
      </c>
      <c r="AD635" s="2" t="str">
        <f>IF(AB635='[1]RULES DONT TOUCH'!$A$1,"N/A",IF(AB635='[1]RULES DONT TOUCH'!$A$2,'[1]RULES DONT TOUCH'!$A$9,IF(AB635='[1]RULES DONT TOUCH'!$A$3,'[1]RULES DONT TOUCH'!$A$11,IF(AB635='[1]RULES DONT TOUCH'!$A$4,'[1]RULES DONT TOUCH'!$A$10,IF(AB635='[1]RULES DONT TOUCH'!$A$24,'[1]RULES DONT TOUCH'!$A$25,IF(AB635='[1]RULES DONT TOUCH'!$A$13,'[1]RULES DONT TOUCH'!$A$13,IF(AB635='[1]RULES DONT TOUCH'!$A$16,'[1]RULES DONT TOUCH'!$A$17,IF(AB635='[1]RULES DONT TOUCH'!$A$5,'[1]RULES DONT TOUCH'!$A$13,IF(AB635='[1]RULES DONT TOUCH'!$A$8,'[1]RULES DONT TOUCH'!$A$12,IF(AB635='[1]RULES DONT TOUCH'!$A$23,'[1]RULES DONT TOUCH'!$A$13,IF(AB635='[1]RULES DONT TOUCH'!$A$21,'[1]RULES DONT TOUCH'!$A$22,IF(AB635='[1]RULES DONT TOUCH'!$A$19,'[1]RULES DONT TOUCH'!$A$20,IF(AB635='[1]RULES DONT TOUCH'!$A$7,'[1]RULES DONT TOUCH'!$A$18,IF(AB635="","More info Needed",0))))))))))))))</f>
        <v>N/A</v>
      </c>
      <c r="AE635" s="2" t="s">
        <v>30</v>
      </c>
      <c r="AF635" s="2" t="s">
        <v>5431</v>
      </c>
      <c r="AH635" s="2" t="s">
        <v>30</v>
      </c>
      <c r="AI635" s="48">
        <f>VLOOKUP(A635,[2]LicensedPremisesLLPG!$B:$AP,40,0)</f>
        <v>200001412222</v>
      </c>
      <c r="AJ635" s="2" t="s">
        <v>29</v>
      </c>
      <c r="AK635" s="2" t="s">
        <v>43</v>
      </c>
      <c r="AL635" s="2" t="s">
        <v>4044</v>
      </c>
      <c r="AM635" s="2" t="s">
        <v>4052</v>
      </c>
      <c r="AN635" s="2" t="s">
        <v>2800</v>
      </c>
      <c r="AO635" s="2" t="s">
        <v>7514</v>
      </c>
    </row>
    <row r="636" spans="1:44" ht="14.25" customHeight="1" x14ac:dyDescent="0.2">
      <c r="A636" s="2">
        <v>37387</v>
      </c>
      <c r="B636" s="6" t="s">
        <v>3350</v>
      </c>
      <c r="C636" s="2" t="s">
        <v>4943</v>
      </c>
      <c r="E636" s="2" t="s">
        <v>67</v>
      </c>
      <c r="F636" s="2" t="s">
        <v>3351</v>
      </c>
      <c r="G636" s="4">
        <v>38828</v>
      </c>
      <c r="H636" s="4" t="s">
        <v>29</v>
      </c>
      <c r="I636" s="2" t="s">
        <v>40</v>
      </c>
      <c r="R636" s="2" t="s">
        <v>27</v>
      </c>
      <c r="S636" s="2" t="s">
        <v>18</v>
      </c>
      <c r="X636" s="2" t="s">
        <v>5537</v>
      </c>
      <c r="Y636" s="2" t="s">
        <v>5469</v>
      </c>
      <c r="Z636" s="2" t="str">
        <f>IF(X636='[1]RULES DONT TOUCH'!$A$1,"N/A",IF(X636='[1]RULES DONT TOUCH'!$A$2,'[1]RULES DONT TOUCH'!$A$9,IF(X636='[1]RULES DONT TOUCH'!$A$3,'[1]RULES DONT TOUCH'!$A$11,IF(X636='[1]RULES DONT TOUCH'!$A$4,'[1]RULES DONT TOUCH'!$A$10,IF(X636='[1]RULES DONT TOUCH'!$A$5,'[1]RULES DONT TOUCH'!$A$13,IF(X636='[1]RULES DONT TOUCH'!$A$16,'[1]RULES DONT TOUCH'!$A$17,IF(X636='[1]RULES DONT TOUCH'!$A$8,'[1]RULES DONT TOUCH'!$A$12,IF(X636='[1]RULES DONT TOUCH'!$A$7,'[1]RULES DONT TOUCH'!$A$18,IF(X636='[1]RULES DONT TOUCH'!$A$23,'[1]RULES DONT TOUCH'!$A$13,IF(X636='[1]RULES DONT TOUCH'!$A$24,'[1]RULES DONT TOUCH'!$A$25,IF(X636='[1]RULES DONT TOUCH'!$A$21,'[1]RULES DONT TOUCH'!$A$22,IF(X636="","More info Needed",0))))))))))))</f>
        <v>Fri-Sat&amp;Sun</v>
      </c>
      <c r="AA636" s="2" t="s">
        <v>5527</v>
      </c>
      <c r="AB636" s="2" t="s">
        <v>5103</v>
      </c>
      <c r="AC636" s="2" t="s">
        <v>5471</v>
      </c>
      <c r="AD636" s="2" t="str">
        <f>IF(AB636='[1]RULES DONT TOUCH'!$A$1,"N/A",IF(AB636='[1]RULES DONT TOUCH'!$A$2,'[1]RULES DONT TOUCH'!$A$9,IF(AB636='[1]RULES DONT TOUCH'!$A$3,'[1]RULES DONT TOUCH'!$A$11,IF(AB636='[1]RULES DONT TOUCH'!$A$4,'[1]RULES DONT TOUCH'!$A$10,IF(AB636='[1]RULES DONT TOUCH'!$A$24,'[1]RULES DONT TOUCH'!$A$25,IF(AB636='[1]RULES DONT TOUCH'!$A$13,'[1]RULES DONT TOUCH'!$A$13,IF(AB636='[1]RULES DONT TOUCH'!$A$16,'[1]RULES DONT TOUCH'!$A$17,IF(AB636='[1]RULES DONT TOUCH'!$A$5,'[1]RULES DONT TOUCH'!$A$13,IF(AB636='[1]RULES DONT TOUCH'!$A$8,'[1]RULES DONT TOUCH'!$A$12,IF(AB636='[1]RULES DONT TOUCH'!$A$23,'[1]RULES DONT TOUCH'!$A$13,IF(AB636='[1]RULES DONT TOUCH'!$A$21,'[1]RULES DONT TOUCH'!$A$22,IF(AB636='[1]RULES DONT TOUCH'!$A$19,'[1]RULES DONT TOUCH'!$A$20,IF(AB636='[1]RULES DONT TOUCH'!$A$7,'[1]RULES DONT TOUCH'!$A$18,IF(AB636="","More info Needed",0))))))))))))))</f>
        <v>N/A</v>
      </c>
      <c r="AE636" s="2" t="s">
        <v>30</v>
      </c>
      <c r="AF636" s="2" t="s">
        <v>5041</v>
      </c>
      <c r="AH636" s="2" t="s">
        <v>30</v>
      </c>
      <c r="AI636" s="48">
        <f>VLOOKUP(A636,[2]LicensedPremisesLLPG!$B:$AP,40,0)</f>
        <v>100031569914</v>
      </c>
      <c r="AJ636" s="2" t="s">
        <v>29</v>
      </c>
      <c r="AK636" s="2" t="s">
        <v>75</v>
      </c>
      <c r="AL636" s="2" t="s">
        <v>3352</v>
      </c>
      <c r="AM636" s="2" t="s">
        <v>3353</v>
      </c>
      <c r="AN636" s="2" t="s">
        <v>3354</v>
      </c>
      <c r="AO636" s="2" t="s">
        <v>3355</v>
      </c>
    </row>
    <row r="637" spans="1:44" ht="14.25" customHeight="1" x14ac:dyDescent="0.2">
      <c r="A637" s="2">
        <v>37275</v>
      </c>
      <c r="B637" s="6" t="s">
        <v>3414</v>
      </c>
      <c r="C637" s="2" t="s">
        <v>4959</v>
      </c>
      <c r="D637" s="2" t="s">
        <v>1791</v>
      </c>
      <c r="E637" s="2" t="s">
        <v>67</v>
      </c>
      <c r="F637" s="2" t="s">
        <v>2779</v>
      </c>
      <c r="G637" s="4">
        <v>38831</v>
      </c>
      <c r="H637" s="4" t="s">
        <v>28</v>
      </c>
      <c r="I637" s="2" t="s">
        <v>36</v>
      </c>
      <c r="R637" s="2" t="s">
        <v>27</v>
      </c>
      <c r="X637" s="2" t="s">
        <v>5105</v>
      </c>
      <c r="Y637" s="2" t="s">
        <v>5802</v>
      </c>
      <c r="Z637" s="2" t="str">
        <f>IF(X637='[1]RULES DONT TOUCH'!$A$1,"N/A",IF(X637='[1]RULES DONT TOUCH'!$A$2,'[1]RULES DONT TOUCH'!$A$9,IF(X637='[1]RULES DONT TOUCH'!$A$3,'[1]RULES DONT TOUCH'!$A$11,IF(X637='[1]RULES DONT TOUCH'!$A$4,'[1]RULES DONT TOUCH'!$A$10,IF(X637='[1]RULES DONT TOUCH'!$A$5,'[1]RULES DONT TOUCH'!$A$13,IF(X637='[1]RULES DONT TOUCH'!$A$16,'[1]RULES DONT TOUCH'!$A$17,IF(X637='[1]RULES DONT TOUCH'!$A$8,'[1]RULES DONT TOUCH'!$A$12,IF(X637='[1]RULES DONT TOUCH'!$A$7,'[1]RULES DONT TOUCH'!$A$18,IF(X637='[1]RULES DONT TOUCH'!$A$23,'[1]RULES DONT TOUCH'!$A$13,IF(X637='[1]RULES DONT TOUCH'!$A$24,'[1]RULES DONT TOUCH'!$A$25,IF(X637='[1]RULES DONT TOUCH'!$A$21,'[1]RULES DONT TOUCH'!$A$22,IF(X637="","More info Needed",0))))))))))))</f>
        <v>Fri-Sat</v>
      </c>
      <c r="AA637" s="2" t="s">
        <v>5825</v>
      </c>
      <c r="AB637" s="2" t="s">
        <v>30</v>
      </c>
      <c r="AC637" s="2" t="s">
        <v>30</v>
      </c>
      <c r="AD637" s="2" t="str">
        <f>IF(AB637='[1]RULES DONT TOUCH'!$A$1,"N/A",IF(AB637='[1]RULES DONT TOUCH'!$A$2,'[1]RULES DONT TOUCH'!$A$9,IF(AB637='[1]RULES DONT TOUCH'!$A$3,'[1]RULES DONT TOUCH'!$A$11,IF(AB637='[1]RULES DONT TOUCH'!$A$4,'[1]RULES DONT TOUCH'!$A$10,IF(AB637='[1]RULES DONT TOUCH'!$A$24,'[1]RULES DONT TOUCH'!$A$25,IF(AB637='[1]RULES DONT TOUCH'!$A$13,'[1]RULES DONT TOUCH'!$A$13,IF(AB637='[1]RULES DONT TOUCH'!$A$16,'[1]RULES DONT TOUCH'!$A$17,IF(AB637='[1]RULES DONT TOUCH'!$A$5,'[1]RULES DONT TOUCH'!$A$13,IF(AB637='[1]RULES DONT TOUCH'!$A$8,'[1]RULES DONT TOUCH'!$A$12,IF(AB637='[1]RULES DONT TOUCH'!$A$23,'[1]RULES DONT TOUCH'!$A$13,IF(AB637='[1]RULES DONT TOUCH'!$A$21,'[1]RULES DONT TOUCH'!$A$22,IF(AB637='[1]RULES DONT TOUCH'!$A$19,'[1]RULES DONT TOUCH'!$A$20,IF(AB637='[1]RULES DONT TOUCH'!$A$7,'[1]RULES DONT TOUCH'!$A$18,IF(AB637="","More info Needed",0))))))))))))))</f>
        <v>N/A</v>
      </c>
      <c r="AE637" s="2" t="s">
        <v>30</v>
      </c>
      <c r="AF637" s="2" t="s">
        <v>5041</v>
      </c>
      <c r="AH637" s="2" t="s">
        <v>30</v>
      </c>
      <c r="AI637" s="48">
        <f>VLOOKUP(A637,[2]LicensedPremisesLLPG!$B:$AP,40,0)</f>
        <v>100031569957</v>
      </c>
      <c r="AK637" s="2" t="s">
        <v>31</v>
      </c>
      <c r="AL637" s="2" t="s">
        <v>3415</v>
      </c>
      <c r="AM637" s="2" t="s">
        <v>3416</v>
      </c>
      <c r="AN637" s="2" t="s">
        <v>2782</v>
      </c>
      <c r="AO637" s="2" t="s">
        <v>416</v>
      </c>
    </row>
    <row r="638" spans="1:44" ht="14.25" customHeight="1" x14ac:dyDescent="0.2">
      <c r="A638" s="2">
        <v>37431</v>
      </c>
      <c r="B638" s="2" t="s">
        <v>290</v>
      </c>
      <c r="C638" s="2" t="s">
        <v>5623</v>
      </c>
      <c r="D638" s="2" t="s">
        <v>291</v>
      </c>
      <c r="E638" s="2" t="s">
        <v>67</v>
      </c>
      <c r="F638" s="2" t="s">
        <v>292</v>
      </c>
      <c r="G638" s="4">
        <v>38840</v>
      </c>
      <c r="H638" s="4" t="s">
        <v>29</v>
      </c>
      <c r="I638" s="2" t="s">
        <v>35</v>
      </c>
      <c r="S638" s="2" t="s">
        <v>61</v>
      </c>
      <c r="U638" s="2" t="s">
        <v>29</v>
      </c>
      <c r="V638" s="2" t="s">
        <v>29</v>
      </c>
      <c r="W638" s="2" t="s">
        <v>29</v>
      </c>
      <c r="X638" s="2" t="s">
        <v>5442</v>
      </c>
      <c r="Y638" s="2" t="s">
        <v>5432</v>
      </c>
      <c r="Z638" s="2" t="str">
        <f>IF(X638='[1]RULES DONT TOUCH'!$A$1,"N/A",IF(X638='[1]RULES DONT TOUCH'!$A$2,'[1]RULES DONT TOUCH'!$A$9,IF(X638='[1]RULES DONT TOUCH'!$A$3,'[1]RULES DONT TOUCH'!$A$11,IF(X638='[1]RULES DONT TOUCH'!$A$4,'[1]RULES DONT TOUCH'!$A$10,IF(X638='[1]RULES DONT TOUCH'!$A$5,'[1]RULES DONT TOUCH'!$A$13,IF(X638='[1]RULES DONT TOUCH'!$A$16,'[1]RULES DONT TOUCH'!$A$17,IF(X638='[1]RULES DONT TOUCH'!$A$8,'[1]RULES DONT TOUCH'!$A$12,IF(X638='[1]RULES DONT TOUCH'!$A$7,'[1]RULES DONT TOUCH'!$A$18,IF(X638='[1]RULES DONT TOUCH'!$A$23,'[1]RULES DONT TOUCH'!$A$13,IF(X638='[1]RULES DONT TOUCH'!$A$24,'[1]RULES DONT TOUCH'!$A$25,IF(X638='[1]RULES DONT TOUCH'!$A$21,'[1]RULES DONT TOUCH'!$A$22,IF(X638="","More info Needed",0))))))))))))</f>
        <v>Sat&amp;Sun</v>
      </c>
      <c r="AA638" s="7" t="s">
        <v>5638</v>
      </c>
      <c r="AB638" s="2" t="s">
        <v>5442</v>
      </c>
      <c r="AC638" s="2" t="s">
        <v>5639</v>
      </c>
      <c r="AD638" s="2" t="str">
        <f>IF(AB638='[1]RULES DONT TOUCH'!$A$1,"N/A",IF(AB638='[1]RULES DONT TOUCH'!$A$2,'[1]RULES DONT TOUCH'!$A$9,IF(AB638='[1]RULES DONT TOUCH'!$A$3,'[1]RULES DONT TOUCH'!$A$11,IF(AB638='[1]RULES DONT TOUCH'!$A$4,'[1]RULES DONT TOUCH'!$A$10,IF(AB638='[1]RULES DONT TOUCH'!$A$24,'[1]RULES DONT TOUCH'!$A$25,IF(AB638='[1]RULES DONT TOUCH'!$A$13,'[1]RULES DONT TOUCH'!$A$13,IF(AB638='[1]RULES DONT TOUCH'!$A$16,'[1]RULES DONT TOUCH'!$A$17,IF(AB638='[1]RULES DONT TOUCH'!$A$5,'[1]RULES DONT TOUCH'!$A$13,IF(AB638='[1]RULES DONT TOUCH'!$A$8,'[1]RULES DONT TOUCH'!$A$12,IF(AB638='[1]RULES DONT TOUCH'!$A$23,'[1]RULES DONT TOUCH'!$A$13,IF(AB638='[1]RULES DONT TOUCH'!$A$21,'[1]RULES DONT TOUCH'!$A$22,IF(AB638='[1]RULES DONT TOUCH'!$A$19,'[1]RULES DONT TOUCH'!$A$20,IF(AB638='[1]RULES DONT TOUCH'!$A$7,'[1]RULES DONT TOUCH'!$A$18,IF(AB638="","More info Needed",0))))))))))))))</f>
        <v>Sat&amp;Sun</v>
      </c>
      <c r="AE638" s="7" t="s">
        <v>5640</v>
      </c>
      <c r="AF638" s="2" t="s">
        <v>5048</v>
      </c>
      <c r="AH638" s="2" t="s">
        <v>72</v>
      </c>
      <c r="AI638" s="48">
        <f>VLOOKUP(A638,[2]LicensedPremisesLLPG!$B:$AP,40,0)</f>
        <v>100031519988</v>
      </c>
      <c r="AJ638" s="2" t="s">
        <v>29</v>
      </c>
      <c r="AK638" s="2" t="s">
        <v>37</v>
      </c>
      <c r="AL638" s="2" t="s">
        <v>709</v>
      </c>
      <c r="AM638" s="2" t="s">
        <v>710</v>
      </c>
      <c r="AN638" s="2" t="s">
        <v>292</v>
      </c>
      <c r="AO638" s="2" t="s">
        <v>711</v>
      </c>
      <c r="AP638" s="2" t="s">
        <v>711</v>
      </c>
      <c r="AQ638" s="2" t="s">
        <v>710</v>
      </c>
      <c r="AR638" s="2" t="s">
        <v>292</v>
      </c>
    </row>
    <row r="639" spans="1:44" ht="14.25" customHeight="1" x14ac:dyDescent="0.2">
      <c r="A639" s="2">
        <v>37475</v>
      </c>
      <c r="B639" s="2" t="s">
        <v>4040</v>
      </c>
      <c r="C639" s="2" t="s">
        <v>2799</v>
      </c>
      <c r="E639" s="2" t="s">
        <v>67</v>
      </c>
      <c r="F639" s="2" t="s">
        <v>4041</v>
      </c>
      <c r="G639" s="4">
        <v>38846</v>
      </c>
      <c r="H639" s="4" t="s">
        <v>29</v>
      </c>
      <c r="I639" s="2" t="s">
        <v>1158</v>
      </c>
      <c r="S639" s="2" t="s">
        <v>18</v>
      </c>
      <c r="Z639" s="2" t="str">
        <f>IF(X639='[1]RULES DONT TOUCH'!$A$1,"N/A",IF(X639='[1]RULES DONT TOUCH'!$A$2,'[1]RULES DONT TOUCH'!$A$9,IF(X639='[1]RULES DONT TOUCH'!$A$3,'[1]RULES DONT TOUCH'!$A$11,IF(X639='[1]RULES DONT TOUCH'!$A$4,'[1]RULES DONT TOUCH'!$A$10,IF(X639='[1]RULES DONT TOUCH'!$A$5,'[1]RULES DONT TOUCH'!$A$13,IF(X639='[1]RULES DONT TOUCH'!$A$16,'[1]RULES DONT TOUCH'!$A$17,IF(X639='[1]RULES DONT TOUCH'!$A$8,'[1]RULES DONT TOUCH'!$A$12,IF(X639='[1]RULES DONT TOUCH'!$A$7,'[1]RULES DONT TOUCH'!$A$18,IF(X639='[1]RULES DONT TOUCH'!$A$23,'[1]RULES DONT TOUCH'!$A$13,IF(X639='[1]RULES DONT TOUCH'!$A$24,'[1]RULES DONT TOUCH'!$A$25,IF(X639='[1]RULES DONT TOUCH'!$A$21,'[1]RULES DONT TOUCH'!$A$22,IF(X639="","More info Needed",0))))))))))))</f>
        <v>More info Needed</v>
      </c>
      <c r="AB639" s="2" t="s">
        <v>5103</v>
      </c>
      <c r="AC639" s="2" t="s">
        <v>5620</v>
      </c>
      <c r="AD639" s="2" t="str">
        <f>IF(AB639='[1]RULES DONT TOUCH'!$A$1,"N/A",IF(AB639='[1]RULES DONT TOUCH'!$A$2,'[1]RULES DONT TOUCH'!$A$9,IF(AB639='[1]RULES DONT TOUCH'!$A$3,'[1]RULES DONT TOUCH'!$A$11,IF(AB639='[1]RULES DONT TOUCH'!$A$4,'[1]RULES DONT TOUCH'!$A$10,IF(AB639='[1]RULES DONT TOUCH'!$A$24,'[1]RULES DONT TOUCH'!$A$25,IF(AB639='[1]RULES DONT TOUCH'!$A$13,'[1]RULES DONT TOUCH'!$A$13,IF(AB639='[1]RULES DONT TOUCH'!$A$16,'[1]RULES DONT TOUCH'!$A$17,IF(AB639='[1]RULES DONT TOUCH'!$A$5,'[1]RULES DONT TOUCH'!$A$13,IF(AB639='[1]RULES DONT TOUCH'!$A$8,'[1]RULES DONT TOUCH'!$A$12,IF(AB639='[1]RULES DONT TOUCH'!$A$23,'[1]RULES DONT TOUCH'!$A$13,IF(AB639='[1]RULES DONT TOUCH'!$A$21,'[1]RULES DONT TOUCH'!$A$22,IF(AB639='[1]RULES DONT TOUCH'!$A$19,'[1]RULES DONT TOUCH'!$A$20,IF(AB639='[1]RULES DONT TOUCH'!$A$7,'[1]RULES DONT TOUCH'!$A$18,IF(AB639="","More info Needed",0))))))))))))))</f>
        <v>N/A</v>
      </c>
      <c r="AE639" s="2" t="s">
        <v>30</v>
      </c>
      <c r="AF639" s="2" t="s">
        <v>5431</v>
      </c>
      <c r="AH639" s="2" t="s">
        <v>30</v>
      </c>
      <c r="AI639" s="48">
        <f>VLOOKUP(A639,[2]LicensedPremisesLLPG!$B:$AP,40,0)</f>
        <v>200001395868</v>
      </c>
      <c r="AJ639" s="2" t="s">
        <v>7163</v>
      </c>
      <c r="AK639" s="2" t="s">
        <v>43</v>
      </c>
      <c r="AL639" s="2" t="s">
        <v>7672</v>
      </c>
      <c r="AM639" s="2" t="s">
        <v>7673</v>
      </c>
      <c r="AN639" s="2" t="s">
        <v>7674</v>
      </c>
      <c r="AO639" s="2" t="s">
        <v>4042</v>
      </c>
    </row>
    <row r="640" spans="1:44" ht="14.25" customHeight="1" x14ac:dyDescent="0.2">
      <c r="A640" s="2">
        <v>37571</v>
      </c>
      <c r="B640" s="2" t="s">
        <v>81</v>
      </c>
      <c r="C640" s="2" t="s">
        <v>2596</v>
      </c>
      <c r="E640" s="2" t="s">
        <v>25</v>
      </c>
      <c r="F640" s="4" t="s">
        <v>2597</v>
      </c>
      <c r="G640" s="4">
        <v>38857</v>
      </c>
      <c r="H640" s="4" t="s">
        <v>29</v>
      </c>
      <c r="I640" s="2" t="s">
        <v>35</v>
      </c>
      <c r="S640" s="2" t="s">
        <v>61</v>
      </c>
      <c r="X640" s="2" t="s">
        <v>5103</v>
      </c>
      <c r="Y640" s="2" t="s">
        <v>5351</v>
      </c>
      <c r="Z640" s="2" t="str">
        <f>IF(X640='[1]RULES DONT TOUCH'!$A$1,"N/A",IF(X640='[1]RULES DONT TOUCH'!$A$2,'[1]RULES DONT TOUCH'!$A$9,IF(X640='[1]RULES DONT TOUCH'!$A$3,'[1]RULES DONT TOUCH'!$A$11,IF(X640='[1]RULES DONT TOUCH'!$A$4,'[1]RULES DONT TOUCH'!$A$10,IF(X640='[1]RULES DONT TOUCH'!$A$5,'[1]RULES DONT TOUCH'!$A$13,IF(X640='[1]RULES DONT TOUCH'!$A$16,'[1]RULES DONT TOUCH'!$A$17,IF(X640='[1]RULES DONT TOUCH'!$A$8,'[1]RULES DONT TOUCH'!$A$12,IF(X640='[1]RULES DONT TOUCH'!$A$7,'[1]RULES DONT TOUCH'!$A$18,IF(X640='[1]RULES DONT TOUCH'!$A$23,'[1]RULES DONT TOUCH'!$A$13,IF(X640='[1]RULES DONT TOUCH'!$A$24,'[1]RULES DONT TOUCH'!$A$25,IF(X640='[1]RULES DONT TOUCH'!$A$21,'[1]RULES DONT TOUCH'!$A$22,IF(X640="","More info Needed",0))))))))))))</f>
        <v>N/A</v>
      </c>
      <c r="AA640" s="2" t="s">
        <v>30</v>
      </c>
      <c r="AB640" s="2" t="s">
        <v>5103</v>
      </c>
      <c r="AC640" s="2" t="s">
        <v>5351</v>
      </c>
      <c r="AD640" s="2" t="str">
        <f>IF(AB640='[1]RULES DONT TOUCH'!$A$1,"N/A",IF(AB640='[1]RULES DONT TOUCH'!$A$2,'[1]RULES DONT TOUCH'!$A$9,IF(AB640='[1]RULES DONT TOUCH'!$A$3,'[1]RULES DONT TOUCH'!$A$11,IF(AB640='[1]RULES DONT TOUCH'!$A$4,'[1]RULES DONT TOUCH'!$A$10,IF(AB640='[1]RULES DONT TOUCH'!$A$24,'[1]RULES DONT TOUCH'!$A$25,IF(AB640='[1]RULES DONT TOUCH'!$A$13,'[1]RULES DONT TOUCH'!$A$13,IF(AB640='[1]RULES DONT TOUCH'!$A$16,'[1]RULES DONT TOUCH'!$A$17,IF(AB640='[1]RULES DONT TOUCH'!$A$5,'[1]RULES DONT TOUCH'!$A$13,IF(AB640='[1]RULES DONT TOUCH'!$A$8,'[1]RULES DONT TOUCH'!$A$12,IF(AB640='[1]RULES DONT TOUCH'!$A$23,'[1]RULES DONT TOUCH'!$A$13,IF(AB640='[1]RULES DONT TOUCH'!$A$21,'[1]RULES DONT TOUCH'!$A$22,IF(AB640='[1]RULES DONT TOUCH'!$A$19,'[1]RULES DONT TOUCH'!$A$20,IF(AB640='[1]RULES DONT TOUCH'!$A$7,'[1]RULES DONT TOUCH'!$A$18,IF(AB640="","More info Needed",0))))))))))))))</f>
        <v>N/A</v>
      </c>
      <c r="AE640" s="2" t="s">
        <v>30</v>
      </c>
      <c r="AF640" s="2" t="s">
        <v>5048</v>
      </c>
      <c r="AH640" s="2" t="s">
        <v>30</v>
      </c>
      <c r="AI640" s="48">
        <f>VLOOKUP(A640,[2]LicensedPremisesLLPG!$B:$AP,40,0)</f>
        <v>10034861729</v>
      </c>
      <c r="AJ640" s="2" t="s">
        <v>29</v>
      </c>
      <c r="AK640" s="2" t="s">
        <v>37</v>
      </c>
      <c r="AL640" s="2" t="s">
        <v>2598</v>
      </c>
      <c r="AM640" s="2" t="s">
        <v>2599</v>
      </c>
      <c r="AN640" s="6" t="s">
        <v>2600</v>
      </c>
      <c r="AO640" s="2" t="s">
        <v>2598</v>
      </c>
    </row>
    <row r="641" spans="1:41" x14ac:dyDescent="0.2">
      <c r="A641" s="2">
        <v>37629</v>
      </c>
      <c r="B641" s="6" t="s">
        <v>1984</v>
      </c>
      <c r="C641" s="2" t="s">
        <v>4801</v>
      </c>
      <c r="D641" s="6" t="s">
        <v>135</v>
      </c>
      <c r="E641" s="2" t="s">
        <v>67</v>
      </c>
      <c r="F641" s="2" t="s">
        <v>1985</v>
      </c>
      <c r="G641" s="4">
        <v>38860</v>
      </c>
      <c r="H641" s="4" t="s">
        <v>29</v>
      </c>
      <c r="I641" s="2" t="s">
        <v>36</v>
      </c>
      <c r="R641" s="2" t="s">
        <v>27</v>
      </c>
      <c r="X641" s="2" t="s">
        <v>5103</v>
      </c>
      <c r="Y641" s="7" t="s">
        <v>5841</v>
      </c>
      <c r="Z641" s="2" t="str">
        <f>IF(X641='[1]RULES DONT TOUCH'!$A$1,"N/A",IF(X641='[1]RULES DONT TOUCH'!$A$2,'[1]RULES DONT TOUCH'!$A$9,IF(X641='[1]RULES DONT TOUCH'!$A$3,'[1]RULES DONT TOUCH'!$A$11,IF(X641='[1]RULES DONT TOUCH'!$A$4,'[1]RULES DONT TOUCH'!$A$10,IF(X641='[1]RULES DONT TOUCH'!$A$5,'[1]RULES DONT TOUCH'!$A$13,IF(X641='[1]RULES DONT TOUCH'!$A$16,'[1]RULES DONT TOUCH'!$A$17,IF(X641='[1]RULES DONT TOUCH'!$A$8,'[1]RULES DONT TOUCH'!$A$12,IF(X641='[1]RULES DONT TOUCH'!$A$7,'[1]RULES DONT TOUCH'!$A$18,IF(X641='[1]RULES DONT TOUCH'!$A$23,'[1]RULES DONT TOUCH'!$A$13,IF(X641='[1]RULES DONT TOUCH'!$A$24,'[1]RULES DONT TOUCH'!$A$25,IF(X641='[1]RULES DONT TOUCH'!$A$21,'[1]RULES DONT TOUCH'!$A$22,IF(X641="","More info Needed",0))))))))))))</f>
        <v>N/A</v>
      </c>
      <c r="AA641" s="2" t="s">
        <v>30</v>
      </c>
      <c r="AB641" s="2" t="s">
        <v>30</v>
      </c>
      <c r="AC641" s="2" t="s">
        <v>30</v>
      </c>
      <c r="AD641" s="2" t="str">
        <f>IF(AB641='[1]RULES DONT TOUCH'!$A$1,"N/A",IF(AB641='[1]RULES DONT TOUCH'!$A$2,'[1]RULES DONT TOUCH'!$A$9,IF(AB641='[1]RULES DONT TOUCH'!$A$3,'[1]RULES DONT TOUCH'!$A$11,IF(AB641='[1]RULES DONT TOUCH'!$A$4,'[1]RULES DONT TOUCH'!$A$10,IF(AB641='[1]RULES DONT TOUCH'!$A$24,'[1]RULES DONT TOUCH'!$A$25,IF(AB641='[1]RULES DONT TOUCH'!$A$13,'[1]RULES DONT TOUCH'!$A$13,IF(AB641='[1]RULES DONT TOUCH'!$A$16,'[1]RULES DONT TOUCH'!$A$17,IF(AB641='[1]RULES DONT TOUCH'!$A$5,'[1]RULES DONT TOUCH'!$A$13,IF(AB641='[1]RULES DONT TOUCH'!$A$8,'[1]RULES DONT TOUCH'!$A$12,IF(AB641='[1]RULES DONT TOUCH'!$A$23,'[1]RULES DONT TOUCH'!$A$13,IF(AB641='[1]RULES DONT TOUCH'!$A$21,'[1]RULES DONT TOUCH'!$A$22,IF(AB641='[1]RULES DONT TOUCH'!$A$19,'[1]RULES DONT TOUCH'!$A$20,IF(AB641='[1]RULES DONT TOUCH'!$A$7,'[1]RULES DONT TOUCH'!$A$18,IF(AB641="","More info Needed",0))))))))))))))</f>
        <v>N/A</v>
      </c>
      <c r="AE641" s="2" t="s">
        <v>30</v>
      </c>
      <c r="AF641" s="2" t="s">
        <v>5041</v>
      </c>
      <c r="AH641" s="2" t="s">
        <v>30</v>
      </c>
      <c r="AI641" s="48">
        <f>VLOOKUP(A641,[2]LicensedPremisesLLPG!$B:$AP,40,0)</f>
        <v>100031557345</v>
      </c>
      <c r="AK641" s="2" t="s">
        <v>31</v>
      </c>
      <c r="AL641" s="2" t="s">
        <v>1986</v>
      </c>
      <c r="AM641" s="2" t="s">
        <v>1987</v>
      </c>
      <c r="AN641" s="2" t="s">
        <v>1988</v>
      </c>
      <c r="AO641" s="2" t="s">
        <v>444</v>
      </c>
    </row>
    <row r="642" spans="1:41" ht="14.25" customHeight="1" x14ac:dyDescent="0.2">
      <c r="A642" s="2">
        <v>35492</v>
      </c>
      <c r="B642" s="2" t="s">
        <v>98</v>
      </c>
      <c r="C642" s="2" t="s">
        <v>2692</v>
      </c>
      <c r="E642" s="2" t="s">
        <v>25</v>
      </c>
      <c r="F642" s="2" t="s">
        <v>96</v>
      </c>
      <c r="G642" s="4">
        <v>38881</v>
      </c>
      <c r="H642" s="4" t="s">
        <v>29</v>
      </c>
      <c r="I642" s="2" t="s">
        <v>35</v>
      </c>
      <c r="S642" s="2" t="s">
        <v>61</v>
      </c>
      <c r="X642" s="2" t="s">
        <v>5216</v>
      </c>
      <c r="Y642" s="2" t="s">
        <v>5827</v>
      </c>
      <c r="Z642" s="2" t="str">
        <f>IF(X642='[1]RULES DONT TOUCH'!$A$1,"N/A",IF(X642='[1]RULES DONT TOUCH'!$A$2,'[1]RULES DONT TOUCH'!$A$9,IF(X642='[1]RULES DONT TOUCH'!$A$3,'[1]RULES DONT TOUCH'!$A$11,IF(X642='[1]RULES DONT TOUCH'!$A$4,'[1]RULES DONT TOUCH'!$A$10,IF(X642='[1]RULES DONT TOUCH'!$A$5,'[1]RULES DONT TOUCH'!$A$13,IF(X642='[1]RULES DONT TOUCH'!$A$16,'[1]RULES DONT TOUCH'!$A$17,IF(X642='[1]RULES DONT TOUCH'!$A$8,'[1]RULES DONT TOUCH'!$A$12,IF(X642='[1]RULES DONT TOUCH'!$A$7,'[1]RULES DONT TOUCH'!$A$18,IF(X642='[1]RULES DONT TOUCH'!$A$23,'[1]RULES DONT TOUCH'!$A$13,IF(X642='[1]RULES DONT TOUCH'!$A$24,'[1]RULES DONT TOUCH'!$A$25,IF(X642='[1]RULES DONT TOUCH'!$A$21,'[1]RULES DONT TOUCH'!$A$22,IF(X642="","More info Needed",0))))))))))))</f>
        <v>Sun</v>
      </c>
      <c r="AA642" s="2" t="s">
        <v>5523</v>
      </c>
      <c r="AB642" s="2" t="s">
        <v>5104</v>
      </c>
      <c r="AC642" s="2" t="s">
        <v>5865</v>
      </c>
      <c r="AD642" s="2" t="str">
        <f>IF(AB642='[1]RULES DONT TOUCH'!$A$1,"N/A",IF(AB642='[1]RULES DONT TOUCH'!$A$2,'[1]RULES DONT TOUCH'!$A$9,IF(AB642='[1]RULES DONT TOUCH'!$A$3,'[1]RULES DONT TOUCH'!$A$11,IF(AB642='[1]RULES DONT TOUCH'!$A$4,'[1]RULES DONT TOUCH'!$A$10,IF(AB642='[1]RULES DONT TOUCH'!$A$24,'[1]RULES DONT TOUCH'!$A$25,IF(AB642='[1]RULES DONT TOUCH'!$A$13,'[1]RULES DONT TOUCH'!$A$13,IF(AB642='[1]RULES DONT TOUCH'!$A$16,'[1]RULES DONT TOUCH'!$A$17,IF(AB642='[1]RULES DONT TOUCH'!$A$5,'[1]RULES DONT TOUCH'!$A$13,IF(AB642='[1]RULES DONT TOUCH'!$A$8,'[1]RULES DONT TOUCH'!$A$12,IF(AB642='[1]RULES DONT TOUCH'!$A$23,'[1]RULES DONT TOUCH'!$A$13,IF(AB642='[1]RULES DONT TOUCH'!$A$21,'[1]RULES DONT TOUCH'!$A$22,IF(AB642='[1]RULES DONT TOUCH'!$A$19,'[1]RULES DONT TOUCH'!$A$20,IF(AB642='[1]RULES DONT TOUCH'!$A$7,'[1]RULES DONT TOUCH'!$A$18,IF(AB642="","More info Needed",0))))))))))))))</f>
        <v>Thu-Sat</v>
      </c>
      <c r="AE642" s="2" t="s">
        <v>30</v>
      </c>
      <c r="AF642" s="2" t="s">
        <v>5431</v>
      </c>
      <c r="AH642" s="2" t="s">
        <v>72</v>
      </c>
      <c r="AI642" s="48">
        <f>VLOOKUP(A642,[2]LicensedPremisesLLPG!$B:$AP,40,0)</f>
        <v>200001412812</v>
      </c>
      <c r="AJ642" s="2" t="s">
        <v>7162</v>
      </c>
      <c r="AK642" s="2" t="s">
        <v>37</v>
      </c>
      <c r="AL642" s="2" t="s">
        <v>8190</v>
      </c>
      <c r="AM642" s="2" t="s">
        <v>8192</v>
      </c>
      <c r="AN642" s="6" t="s">
        <v>94</v>
      </c>
      <c r="AO642" s="2" t="s">
        <v>8191</v>
      </c>
    </row>
    <row r="643" spans="1:41" ht="14.25" customHeight="1" x14ac:dyDescent="0.2">
      <c r="A643" s="2">
        <v>36492</v>
      </c>
      <c r="B643" s="2" t="s">
        <v>98</v>
      </c>
      <c r="C643" s="2" t="s">
        <v>4620</v>
      </c>
      <c r="E643" s="2" t="s">
        <v>25</v>
      </c>
      <c r="F643" s="2" t="s">
        <v>96</v>
      </c>
      <c r="G643" s="4">
        <v>38881</v>
      </c>
      <c r="H643" s="4" t="s">
        <v>29</v>
      </c>
      <c r="I643" s="2" t="s">
        <v>35</v>
      </c>
      <c r="S643" s="2" t="s">
        <v>61</v>
      </c>
      <c r="U643" s="2" t="s">
        <v>29</v>
      </c>
      <c r="V643" s="2" t="s">
        <v>29</v>
      </c>
      <c r="W643" s="2" t="s">
        <v>29</v>
      </c>
      <c r="X643" s="2" t="s">
        <v>5103</v>
      </c>
      <c r="Y643" s="2" t="s">
        <v>5307</v>
      </c>
      <c r="Z643" s="2" t="str">
        <f>IF(X643='[1]RULES DONT TOUCH'!$A$1,"N/A",IF(X643='[1]RULES DONT TOUCH'!$A$2,'[1]RULES DONT TOUCH'!$A$9,IF(X643='[1]RULES DONT TOUCH'!$A$3,'[1]RULES DONT TOUCH'!$A$11,IF(X643='[1]RULES DONT TOUCH'!$A$4,'[1]RULES DONT TOUCH'!$A$10,IF(X643='[1]RULES DONT TOUCH'!$A$5,'[1]RULES DONT TOUCH'!$A$13,IF(X643='[1]RULES DONT TOUCH'!$A$16,'[1]RULES DONT TOUCH'!$A$17,IF(X643='[1]RULES DONT TOUCH'!$A$8,'[1]RULES DONT TOUCH'!$A$12,IF(X643='[1]RULES DONT TOUCH'!$A$7,'[1]RULES DONT TOUCH'!$A$18,IF(X643='[1]RULES DONT TOUCH'!$A$23,'[1]RULES DONT TOUCH'!$A$13,IF(X643='[1]RULES DONT TOUCH'!$A$24,'[1]RULES DONT TOUCH'!$A$25,IF(X643='[1]RULES DONT TOUCH'!$A$21,'[1]RULES DONT TOUCH'!$A$22,IF(X643="","More info Needed",0))))))))))))</f>
        <v>N/A</v>
      </c>
      <c r="AA643" s="2" t="s">
        <v>30</v>
      </c>
      <c r="AB643" s="2" t="s">
        <v>5423</v>
      </c>
      <c r="AC643" s="2" t="s">
        <v>30</v>
      </c>
      <c r="AD643" s="2">
        <f>IF(AB643='[1]RULES DONT TOUCH'!$A$1,"N/A",IF(AB643='[1]RULES DONT TOUCH'!$A$2,'[1]RULES DONT TOUCH'!$A$9,IF(AB643='[1]RULES DONT TOUCH'!$A$3,'[1]RULES DONT TOUCH'!$A$11,IF(AB643='[1]RULES DONT TOUCH'!$A$4,'[1]RULES DONT TOUCH'!$A$10,IF(AB643='[1]RULES DONT TOUCH'!$A$24,'[1]RULES DONT TOUCH'!$A$25,IF(AB643='[1]RULES DONT TOUCH'!$A$13,'[1]RULES DONT TOUCH'!$A$13,IF(AB643='[1]RULES DONT TOUCH'!$A$16,'[1]RULES DONT TOUCH'!$A$17,IF(AB643='[1]RULES DONT TOUCH'!$A$5,'[1]RULES DONT TOUCH'!$A$13,IF(AB643='[1]RULES DONT TOUCH'!$A$8,'[1]RULES DONT TOUCH'!$A$12,IF(AB643='[1]RULES DONT TOUCH'!$A$23,'[1]RULES DONT TOUCH'!$A$13,IF(AB643='[1]RULES DONT TOUCH'!$A$21,'[1]RULES DONT TOUCH'!$A$22,IF(AB643='[1]RULES DONT TOUCH'!$A$19,'[1]RULES DONT TOUCH'!$A$20,IF(AB643='[1]RULES DONT TOUCH'!$A$7,'[1]RULES DONT TOUCH'!$A$18,IF(AB643="","More info Needed",0))))))))))))))</f>
        <v>0</v>
      </c>
      <c r="AE643" s="2" t="s">
        <v>30</v>
      </c>
      <c r="AF643" s="2" t="s">
        <v>47</v>
      </c>
      <c r="AH643" s="2" t="s">
        <v>72</v>
      </c>
      <c r="AI643" s="48">
        <f>VLOOKUP(A643,[2]LicensedPremisesLLPG!$B:$AP,40,0)</f>
        <v>100032129044</v>
      </c>
      <c r="AJ643" s="2" t="s">
        <v>29</v>
      </c>
      <c r="AK643" s="2" t="s">
        <v>37</v>
      </c>
      <c r="AL643" s="2" t="s">
        <v>489</v>
      </c>
      <c r="AM643" s="2" t="s">
        <v>490</v>
      </c>
      <c r="AN643" s="2" t="s">
        <v>94</v>
      </c>
      <c r="AO643" s="2" t="s">
        <v>477</v>
      </c>
    </row>
    <row r="644" spans="1:41" ht="14.25" customHeight="1" x14ac:dyDescent="0.2">
      <c r="A644" s="2">
        <v>38218</v>
      </c>
      <c r="B644" s="2" t="s">
        <v>4067</v>
      </c>
      <c r="C644" s="2" t="s">
        <v>4044</v>
      </c>
      <c r="E644" s="2" t="s">
        <v>67</v>
      </c>
      <c r="F644" s="2" t="s">
        <v>2800</v>
      </c>
      <c r="G644" s="4">
        <v>38905</v>
      </c>
      <c r="H644" s="4" t="s">
        <v>29</v>
      </c>
      <c r="I644" s="2" t="s">
        <v>1081</v>
      </c>
      <c r="J644" s="2" t="s">
        <v>129</v>
      </c>
      <c r="K644" s="2" t="s">
        <v>112</v>
      </c>
      <c r="N644" s="2" t="s">
        <v>20</v>
      </c>
      <c r="O644" s="2" t="s">
        <v>131</v>
      </c>
      <c r="P644" s="2" t="s">
        <v>132</v>
      </c>
      <c r="Q644" s="2" t="s">
        <v>133</v>
      </c>
      <c r="R644" s="2" t="s">
        <v>46</v>
      </c>
      <c r="S644" s="2" t="s">
        <v>42</v>
      </c>
      <c r="X644" s="2" t="s">
        <v>5103</v>
      </c>
      <c r="Y644" s="2" t="s">
        <v>6894</v>
      </c>
      <c r="Z644" s="2" t="str">
        <f>IF(X644='[1]RULES DONT TOUCH'!$A$1,"N/A",IF(X644='[1]RULES DONT TOUCH'!$A$2,'[1]RULES DONT TOUCH'!$A$9,IF(X644='[1]RULES DONT TOUCH'!$A$3,'[1]RULES DONT TOUCH'!$A$11,IF(X644='[1]RULES DONT TOUCH'!$A$4,'[1]RULES DONT TOUCH'!$A$10,IF(X644='[1]RULES DONT TOUCH'!$A$5,'[1]RULES DONT TOUCH'!$A$13,IF(X644='[1]RULES DONT TOUCH'!$A$16,'[1]RULES DONT TOUCH'!$A$17,IF(X644='[1]RULES DONT TOUCH'!$A$8,'[1]RULES DONT TOUCH'!$A$12,IF(X644='[1]RULES DONT TOUCH'!$A$7,'[1]RULES DONT TOUCH'!$A$18,IF(X644='[1]RULES DONT TOUCH'!$A$23,'[1]RULES DONT TOUCH'!$A$13,IF(X644='[1]RULES DONT TOUCH'!$A$24,'[1]RULES DONT TOUCH'!$A$25,IF(X644='[1]RULES DONT TOUCH'!$A$21,'[1]RULES DONT TOUCH'!$A$22,IF(X644="","More info Needed",0))))))))))))</f>
        <v>N/A</v>
      </c>
      <c r="AA644" s="2" t="s">
        <v>30</v>
      </c>
      <c r="AB644" s="2" t="s">
        <v>5103</v>
      </c>
      <c r="AC644" s="2" t="s">
        <v>5578</v>
      </c>
      <c r="AD644" s="2" t="str">
        <f>IF(AB644='[1]RULES DONT TOUCH'!$A$1,"N/A",IF(AB644='[1]RULES DONT TOUCH'!$A$2,'[1]RULES DONT TOUCH'!$A$9,IF(AB644='[1]RULES DONT TOUCH'!$A$3,'[1]RULES DONT TOUCH'!$A$11,IF(AB644='[1]RULES DONT TOUCH'!$A$4,'[1]RULES DONT TOUCH'!$A$10,IF(AB644='[1]RULES DONT TOUCH'!$A$24,'[1]RULES DONT TOUCH'!$A$25,IF(AB644='[1]RULES DONT TOUCH'!$A$13,'[1]RULES DONT TOUCH'!$A$13,IF(AB644='[1]RULES DONT TOUCH'!$A$16,'[1]RULES DONT TOUCH'!$A$17,IF(AB644='[1]RULES DONT TOUCH'!$A$5,'[1]RULES DONT TOUCH'!$A$13,IF(AB644='[1]RULES DONT TOUCH'!$A$8,'[1]RULES DONT TOUCH'!$A$12,IF(AB644='[1]RULES DONT TOUCH'!$A$23,'[1]RULES DONT TOUCH'!$A$13,IF(AB644='[1]RULES DONT TOUCH'!$A$21,'[1]RULES DONT TOUCH'!$A$22,IF(AB644='[1]RULES DONT TOUCH'!$A$19,'[1]RULES DONT TOUCH'!$A$20,IF(AB644='[1]RULES DONT TOUCH'!$A$7,'[1]RULES DONT TOUCH'!$A$18,IF(AB644="","More info Needed",0))))))))))))))</f>
        <v>N/A</v>
      </c>
      <c r="AE644" s="2" t="s">
        <v>30</v>
      </c>
      <c r="AF644" s="2" t="s">
        <v>5048</v>
      </c>
      <c r="AH644" s="2" t="s">
        <v>30</v>
      </c>
      <c r="AI644" s="48">
        <f>VLOOKUP(A644,[2]LicensedPremisesLLPG!$B:$AP,40,0)</f>
        <v>200001412222</v>
      </c>
      <c r="AJ644" s="2" t="s">
        <v>29</v>
      </c>
      <c r="AK644" s="2" t="s">
        <v>43</v>
      </c>
      <c r="AL644" s="2" t="s">
        <v>4044</v>
      </c>
      <c r="AM644" s="2" t="s">
        <v>4068</v>
      </c>
      <c r="AN644" s="2" t="s">
        <v>2800</v>
      </c>
      <c r="AO644" s="2" t="s">
        <v>7514</v>
      </c>
    </row>
    <row r="645" spans="1:41" x14ac:dyDescent="0.2">
      <c r="A645" s="2">
        <v>38199</v>
      </c>
      <c r="B645" s="2" t="s">
        <v>2956</v>
      </c>
      <c r="C645" s="2" t="s">
        <v>5193</v>
      </c>
      <c r="E645" s="2" t="s">
        <v>25</v>
      </c>
      <c r="F645" s="2" t="s">
        <v>5194</v>
      </c>
      <c r="G645" s="4">
        <v>38920</v>
      </c>
      <c r="H645" s="4" t="s">
        <v>28</v>
      </c>
      <c r="I645" s="2" t="s">
        <v>5035</v>
      </c>
      <c r="N645" s="2" t="s">
        <v>20</v>
      </c>
      <c r="O645" s="2" t="s">
        <v>131</v>
      </c>
      <c r="Q645" s="2" t="s">
        <v>133</v>
      </c>
      <c r="R645" s="2" t="s">
        <v>27</v>
      </c>
      <c r="W645" s="2" t="s">
        <v>29</v>
      </c>
      <c r="X645" s="2" t="s">
        <v>5103</v>
      </c>
      <c r="Y645" s="2" t="s">
        <v>5195</v>
      </c>
      <c r="Z645" s="2" t="str">
        <f>IF(X645='[1]RULES DONT TOUCH'!$A$1,"N/A",IF(X645='[1]RULES DONT TOUCH'!$A$2,'[1]RULES DONT TOUCH'!$A$9,IF(X645='[1]RULES DONT TOUCH'!$A$3,'[1]RULES DONT TOUCH'!$A$11,IF(X645='[1]RULES DONT TOUCH'!$A$4,'[1]RULES DONT TOUCH'!$A$10,IF(X645='[1]RULES DONT TOUCH'!$A$5,'[1]RULES DONT TOUCH'!$A$13,IF(X645='[1]RULES DONT TOUCH'!$A$16,'[1]RULES DONT TOUCH'!$A$17,IF(X645='[1]RULES DONT TOUCH'!$A$8,'[1]RULES DONT TOUCH'!$A$12,IF(X645='[1]RULES DONT TOUCH'!$A$7,'[1]RULES DONT TOUCH'!$A$18,IF(X645='[1]RULES DONT TOUCH'!$A$23,'[1]RULES DONT TOUCH'!$A$13,IF(X645='[1]RULES DONT TOUCH'!$A$24,'[1]RULES DONT TOUCH'!$A$25,IF(X645='[1]RULES DONT TOUCH'!$A$21,'[1]RULES DONT TOUCH'!$A$22,IF(X645="","More info Needed",0))))))))))))</f>
        <v>N/A</v>
      </c>
      <c r="AA645" s="2" t="s">
        <v>30</v>
      </c>
      <c r="AB645" s="2" t="s">
        <v>30</v>
      </c>
      <c r="AC645" s="2" t="s">
        <v>30</v>
      </c>
      <c r="AD645" s="2" t="str">
        <f>IF(AB645='[1]RULES DONT TOUCH'!$A$1,"N/A",IF(AB645='[1]RULES DONT TOUCH'!$A$2,'[1]RULES DONT TOUCH'!$A$9,IF(AB645='[1]RULES DONT TOUCH'!$A$3,'[1]RULES DONT TOUCH'!$A$11,IF(AB645='[1]RULES DONT TOUCH'!$A$4,'[1]RULES DONT TOUCH'!$A$10,IF(AB645='[1]RULES DONT TOUCH'!$A$24,'[1]RULES DONT TOUCH'!$A$25,IF(AB645='[1]RULES DONT TOUCH'!$A$13,'[1]RULES DONT TOUCH'!$A$13,IF(AB645='[1]RULES DONT TOUCH'!$A$16,'[1]RULES DONT TOUCH'!$A$17,IF(AB645='[1]RULES DONT TOUCH'!$A$5,'[1]RULES DONT TOUCH'!$A$13,IF(AB645='[1]RULES DONT TOUCH'!$A$8,'[1]RULES DONT TOUCH'!$A$12,IF(AB645='[1]RULES DONT TOUCH'!$A$23,'[1]RULES DONT TOUCH'!$A$13,IF(AB645='[1]RULES DONT TOUCH'!$A$21,'[1]RULES DONT TOUCH'!$A$22,IF(AB645='[1]RULES DONT TOUCH'!$A$19,'[1]RULES DONT TOUCH'!$A$20,IF(AB645='[1]RULES DONT TOUCH'!$A$7,'[1]RULES DONT TOUCH'!$A$18,IF(AB645="","More info Needed",0))))))))))))))</f>
        <v>N/A</v>
      </c>
      <c r="AE645" s="2" t="s">
        <v>30</v>
      </c>
      <c r="AF645" s="2" t="s">
        <v>5048</v>
      </c>
      <c r="AH645" s="2" t="s">
        <v>30</v>
      </c>
      <c r="AI645" s="48">
        <f>VLOOKUP(A645,[2]LicensedPremisesLLPG!$B:$AP,40,0)</f>
        <v>200001386772</v>
      </c>
      <c r="AJ645" s="2" t="s">
        <v>29</v>
      </c>
      <c r="AK645" s="2" t="s">
        <v>181</v>
      </c>
      <c r="AL645" s="2" t="s">
        <v>5196</v>
      </c>
      <c r="AM645" s="2" t="s">
        <v>5197</v>
      </c>
      <c r="AN645" s="2" t="s">
        <v>5198</v>
      </c>
      <c r="AO645" s="2" t="s">
        <v>416</v>
      </c>
    </row>
    <row r="646" spans="1:41" x14ac:dyDescent="0.2">
      <c r="A646" s="2">
        <v>38598</v>
      </c>
      <c r="B646" s="6" t="s">
        <v>1911</v>
      </c>
      <c r="C646" s="2" t="s">
        <v>1286</v>
      </c>
      <c r="E646" s="2" t="s">
        <v>67</v>
      </c>
      <c r="F646" s="2" t="s">
        <v>1912</v>
      </c>
      <c r="G646" s="4">
        <v>38940</v>
      </c>
      <c r="H646" s="4" t="s">
        <v>29</v>
      </c>
      <c r="I646" s="2" t="s">
        <v>7612</v>
      </c>
      <c r="S646" s="2" t="s">
        <v>61</v>
      </c>
      <c r="X646" s="2" t="s">
        <v>5103</v>
      </c>
      <c r="Y646" s="2" t="s">
        <v>5202</v>
      </c>
      <c r="Z646" s="2" t="str">
        <f>IF(X646='[1]RULES DONT TOUCH'!$A$1,"N/A",IF(X646='[1]RULES DONT TOUCH'!$A$2,'[1]RULES DONT TOUCH'!$A$9,IF(X646='[1]RULES DONT TOUCH'!$A$3,'[1]RULES DONT TOUCH'!$A$11,IF(X646='[1]RULES DONT TOUCH'!$A$4,'[1]RULES DONT TOUCH'!$A$10,IF(X646='[1]RULES DONT TOUCH'!$A$5,'[1]RULES DONT TOUCH'!$A$13,IF(X646='[1]RULES DONT TOUCH'!$A$16,'[1]RULES DONT TOUCH'!$A$17,IF(X646='[1]RULES DONT TOUCH'!$A$8,'[1]RULES DONT TOUCH'!$A$12,IF(X646='[1]RULES DONT TOUCH'!$A$7,'[1]RULES DONT TOUCH'!$A$18,IF(X646='[1]RULES DONT TOUCH'!$A$23,'[1]RULES DONT TOUCH'!$A$13,IF(X646='[1]RULES DONT TOUCH'!$A$24,'[1]RULES DONT TOUCH'!$A$25,IF(X646='[1]RULES DONT TOUCH'!$A$21,'[1]RULES DONT TOUCH'!$A$22,IF(X646="","More info Needed",0))))))))))))</f>
        <v>N/A</v>
      </c>
      <c r="AA646" s="2" t="s">
        <v>30</v>
      </c>
      <c r="AB646" s="2" t="s">
        <v>5103</v>
      </c>
      <c r="AC646" s="2" t="s">
        <v>5202</v>
      </c>
      <c r="AD646" s="2" t="str">
        <f>IF(AB646='[1]RULES DONT TOUCH'!$A$1,"N/A",IF(AB646='[1]RULES DONT TOUCH'!$A$2,'[1]RULES DONT TOUCH'!$A$9,IF(AB646='[1]RULES DONT TOUCH'!$A$3,'[1]RULES DONT TOUCH'!$A$11,IF(AB646='[1]RULES DONT TOUCH'!$A$4,'[1]RULES DONT TOUCH'!$A$10,IF(AB646='[1]RULES DONT TOUCH'!$A$24,'[1]RULES DONT TOUCH'!$A$25,IF(AB646='[1]RULES DONT TOUCH'!$A$13,'[1]RULES DONT TOUCH'!$A$13,IF(AB646='[1]RULES DONT TOUCH'!$A$16,'[1]RULES DONT TOUCH'!$A$17,IF(AB646='[1]RULES DONT TOUCH'!$A$5,'[1]RULES DONT TOUCH'!$A$13,IF(AB646='[1]RULES DONT TOUCH'!$A$8,'[1]RULES DONT TOUCH'!$A$12,IF(AB646='[1]RULES DONT TOUCH'!$A$23,'[1]RULES DONT TOUCH'!$A$13,IF(AB646='[1]RULES DONT TOUCH'!$A$21,'[1]RULES DONT TOUCH'!$A$22,IF(AB646='[1]RULES DONT TOUCH'!$A$19,'[1]RULES DONT TOUCH'!$A$20,IF(AB646='[1]RULES DONT TOUCH'!$A$7,'[1]RULES DONT TOUCH'!$A$18,IF(AB646="","More info Needed",0))))))))))))))</f>
        <v>N/A</v>
      </c>
      <c r="AE646" s="2" t="s">
        <v>30</v>
      </c>
      <c r="AF646" s="2" t="s">
        <v>47</v>
      </c>
      <c r="AH646" s="2" t="s">
        <v>30</v>
      </c>
      <c r="AI646" s="48">
        <f>VLOOKUP(A646,[2]LicensedPremisesLLPG!$B:$AP,40,0)</f>
        <v>10034852484</v>
      </c>
      <c r="AJ646" s="2" t="s">
        <v>29</v>
      </c>
      <c r="AK646" s="2" t="s">
        <v>37</v>
      </c>
      <c r="AL646" s="2" t="s">
        <v>318</v>
      </c>
      <c r="AM646" s="2" t="s">
        <v>1190</v>
      </c>
      <c r="AN646" s="2" t="s">
        <v>496</v>
      </c>
      <c r="AO646" s="2" t="s">
        <v>8204</v>
      </c>
    </row>
    <row r="647" spans="1:41" ht="14.25" customHeight="1" x14ac:dyDescent="0.2">
      <c r="A647" s="2">
        <v>38820</v>
      </c>
      <c r="B647" s="2" t="s">
        <v>2759</v>
      </c>
      <c r="C647" s="2" t="s">
        <v>2760</v>
      </c>
      <c r="E647" s="2" t="s">
        <v>25</v>
      </c>
      <c r="F647" s="2" t="s">
        <v>2761</v>
      </c>
      <c r="G647" s="4">
        <v>38964</v>
      </c>
      <c r="H647" s="4" t="s">
        <v>29</v>
      </c>
      <c r="I647" s="2" t="s">
        <v>35</v>
      </c>
      <c r="S647" s="2" t="s">
        <v>61</v>
      </c>
      <c r="X647" s="2" t="s">
        <v>5103</v>
      </c>
      <c r="Y647" s="2" t="s">
        <v>5693</v>
      </c>
      <c r="Z647" s="2" t="str">
        <f>IF(X647='[1]RULES DONT TOUCH'!$A$1,"N/A",IF(X647='[1]RULES DONT TOUCH'!$A$2,'[1]RULES DONT TOUCH'!$A$9,IF(X647='[1]RULES DONT TOUCH'!$A$3,'[1]RULES DONT TOUCH'!$A$11,IF(X647='[1]RULES DONT TOUCH'!$A$4,'[1]RULES DONT TOUCH'!$A$10,IF(X647='[1]RULES DONT TOUCH'!$A$5,'[1]RULES DONT TOUCH'!$A$13,IF(X647='[1]RULES DONT TOUCH'!$A$16,'[1]RULES DONT TOUCH'!$A$17,IF(X647='[1]RULES DONT TOUCH'!$A$8,'[1]RULES DONT TOUCH'!$A$12,IF(X647='[1]RULES DONT TOUCH'!$A$7,'[1]RULES DONT TOUCH'!$A$18,IF(X647='[1]RULES DONT TOUCH'!$A$23,'[1]RULES DONT TOUCH'!$A$13,IF(X647='[1]RULES DONT TOUCH'!$A$24,'[1]RULES DONT TOUCH'!$A$25,IF(X647='[1]RULES DONT TOUCH'!$A$21,'[1]RULES DONT TOUCH'!$A$22,IF(X647="","More info Needed",0))))))))))))</f>
        <v>N/A</v>
      </c>
      <c r="AA647" s="2" t="s">
        <v>30</v>
      </c>
      <c r="AB647" s="2" t="s">
        <v>5103</v>
      </c>
      <c r="AC647" s="2" t="s">
        <v>5351</v>
      </c>
      <c r="AD647" s="2" t="str">
        <f>IF(AB647='[1]RULES DONT TOUCH'!$A$1,"N/A",IF(AB647='[1]RULES DONT TOUCH'!$A$2,'[1]RULES DONT TOUCH'!$A$9,IF(AB647='[1]RULES DONT TOUCH'!$A$3,'[1]RULES DONT TOUCH'!$A$11,IF(AB647='[1]RULES DONT TOUCH'!$A$4,'[1]RULES DONT TOUCH'!$A$10,IF(AB647='[1]RULES DONT TOUCH'!$A$24,'[1]RULES DONT TOUCH'!$A$25,IF(AB647='[1]RULES DONT TOUCH'!$A$13,'[1]RULES DONT TOUCH'!$A$13,IF(AB647='[1]RULES DONT TOUCH'!$A$16,'[1]RULES DONT TOUCH'!$A$17,IF(AB647='[1]RULES DONT TOUCH'!$A$5,'[1]RULES DONT TOUCH'!$A$13,IF(AB647='[1]RULES DONT TOUCH'!$A$8,'[1]RULES DONT TOUCH'!$A$12,IF(AB647='[1]RULES DONT TOUCH'!$A$23,'[1]RULES DONT TOUCH'!$A$13,IF(AB647='[1]RULES DONT TOUCH'!$A$21,'[1]RULES DONT TOUCH'!$A$22,IF(AB647='[1]RULES DONT TOUCH'!$A$19,'[1]RULES DONT TOUCH'!$A$20,IF(AB647='[1]RULES DONT TOUCH'!$A$7,'[1]RULES DONT TOUCH'!$A$18,IF(AB647="","More info Needed",0))))))))))))))</f>
        <v>N/A</v>
      </c>
      <c r="AE647" s="2" t="s">
        <v>30</v>
      </c>
      <c r="AF647" s="2" t="s">
        <v>5041</v>
      </c>
      <c r="AH647" s="2" t="s">
        <v>30</v>
      </c>
      <c r="AI647" s="48">
        <v>10022952701</v>
      </c>
      <c r="AJ647" s="2" t="s">
        <v>29</v>
      </c>
      <c r="AK647" s="2" t="s">
        <v>37</v>
      </c>
      <c r="AL647" s="2" t="s">
        <v>2762</v>
      </c>
      <c r="AM647" s="2" t="s">
        <v>2763</v>
      </c>
      <c r="AN647" s="2" t="s">
        <v>2764</v>
      </c>
      <c r="AO647" s="2" t="s">
        <v>2762</v>
      </c>
    </row>
    <row r="648" spans="1:41" ht="14.25" customHeight="1" x14ac:dyDescent="0.2">
      <c r="A648" s="2">
        <v>39050</v>
      </c>
      <c r="B648" s="2" t="s">
        <v>3849</v>
      </c>
      <c r="C648" s="2" t="s">
        <v>3847</v>
      </c>
      <c r="E648" s="2" t="s">
        <v>67</v>
      </c>
      <c r="F648" s="2" t="s">
        <v>3850</v>
      </c>
      <c r="G648" s="4">
        <v>38975</v>
      </c>
      <c r="H648" s="4" t="s">
        <v>29</v>
      </c>
      <c r="I648" s="2" t="s">
        <v>716</v>
      </c>
      <c r="S648" s="2" t="s">
        <v>18</v>
      </c>
      <c r="Z648" s="2" t="str">
        <f>IF(X648='[1]RULES DONT TOUCH'!$A$1,"N/A",IF(X648='[1]RULES DONT TOUCH'!$A$2,'[1]RULES DONT TOUCH'!$A$9,IF(X648='[1]RULES DONT TOUCH'!$A$3,'[1]RULES DONT TOUCH'!$A$11,IF(X648='[1]RULES DONT TOUCH'!$A$4,'[1]RULES DONT TOUCH'!$A$10,IF(X648='[1]RULES DONT TOUCH'!$A$5,'[1]RULES DONT TOUCH'!$A$13,IF(X648='[1]RULES DONT TOUCH'!$A$16,'[1]RULES DONT TOUCH'!$A$17,IF(X648='[1]RULES DONT TOUCH'!$A$8,'[1]RULES DONT TOUCH'!$A$12,IF(X648='[1]RULES DONT TOUCH'!$A$7,'[1]RULES DONT TOUCH'!$A$18,IF(X648='[1]RULES DONT TOUCH'!$A$23,'[1]RULES DONT TOUCH'!$A$13,IF(X648='[1]RULES DONT TOUCH'!$A$24,'[1]RULES DONT TOUCH'!$A$25,IF(X648='[1]RULES DONT TOUCH'!$A$21,'[1]RULES DONT TOUCH'!$A$22,IF(X648="","More info Needed",0))))))))))))</f>
        <v>More info Needed</v>
      </c>
      <c r="AB648" s="2" t="s">
        <v>5103</v>
      </c>
      <c r="AC648" s="2" t="s">
        <v>5587</v>
      </c>
      <c r="AD648" s="2" t="str">
        <f>IF(AB648='[1]RULES DONT TOUCH'!$A$1,"N/A",IF(AB648='[1]RULES DONT TOUCH'!$A$2,'[1]RULES DONT TOUCH'!$A$9,IF(AB648='[1]RULES DONT TOUCH'!$A$3,'[1]RULES DONT TOUCH'!$A$11,IF(AB648='[1]RULES DONT TOUCH'!$A$4,'[1]RULES DONT TOUCH'!$A$10,IF(AB648='[1]RULES DONT TOUCH'!$A$24,'[1]RULES DONT TOUCH'!$A$25,IF(AB648='[1]RULES DONT TOUCH'!$A$13,'[1]RULES DONT TOUCH'!$A$13,IF(AB648='[1]RULES DONT TOUCH'!$A$16,'[1]RULES DONT TOUCH'!$A$17,IF(AB648='[1]RULES DONT TOUCH'!$A$5,'[1]RULES DONT TOUCH'!$A$13,IF(AB648='[1]RULES DONT TOUCH'!$A$8,'[1]RULES DONT TOUCH'!$A$12,IF(AB648='[1]RULES DONT TOUCH'!$A$23,'[1]RULES DONT TOUCH'!$A$13,IF(AB648='[1]RULES DONT TOUCH'!$A$21,'[1]RULES DONT TOUCH'!$A$22,IF(AB648='[1]RULES DONT TOUCH'!$A$19,'[1]RULES DONT TOUCH'!$A$20,IF(AB648='[1]RULES DONT TOUCH'!$A$7,'[1]RULES DONT TOUCH'!$A$18,IF(AB648="","More info Needed",0))))))))))))))</f>
        <v>N/A</v>
      </c>
      <c r="AE648" s="2" t="s">
        <v>30</v>
      </c>
      <c r="AF648" s="2" t="s">
        <v>5041</v>
      </c>
      <c r="AH648" s="2" t="s">
        <v>30</v>
      </c>
      <c r="AI648" s="48">
        <f>VLOOKUP(A648,[2]LicensedPremisesLLPG!$B:$AP,40,0)</f>
        <v>200001394346</v>
      </c>
      <c r="AJ648" s="2" t="s">
        <v>7162</v>
      </c>
      <c r="AK648" s="2" t="s">
        <v>52</v>
      </c>
      <c r="AL648" s="2" t="s">
        <v>416</v>
      </c>
      <c r="AM648" s="2" t="s">
        <v>416</v>
      </c>
      <c r="AN648" s="2" t="s">
        <v>416</v>
      </c>
      <c r="AO648" s="2" t="s">
        <v>416</v>
      </c>
    </row>
    <row r="649" spans="1:41" ht="14.25" customHeight="1" x14ac:dyDescent="0.2">
      <c r="A649" s="2">
        <v>39077</v>
      </c>
      <c r="B649" s="6" t="s">
        <v>1677</v>
      </c>
      <c r="C649" s="2" t="s">
        <v>1678</v>
      </c>
      <c r="D649" s="2" t="s">
        <v>332</v>
      </c>
      <c r="E649" s="2" t="s">
        <v>67</v>
      </c>
      <c r="F649" s="2" t="s">
        <v>1679</v>
      </c>
      <c r="G649" s="4">
        <v>38981</v>
      </c>
      <c r="H649" s="4" t="s">
        <v>29</v>
      </c>
      <c r="I649" s="2" t="s">
        <v>734</v>
      </c>
      <c r="J649" s="2" t="s">
        <v>129</v>
      </c>
      <c r="N649" s="2" t="s">
        <v>48</v>
      </c>
      <c r="Q649" s="2" t="s">
        <v>83</v>
      </c>
      <c r="X649" s="2" t="s">
        <v>5216</v>
      </c>
      <c r="Y649" s="2" t="s">
        <v>5846</v>
      </c>
      <c r="Z649" s="2" t="str">
        <f>IF(X649='[1]RULES DONT TOUCH'!$A$1,"N/A",IF(X649='[1]RULES DONT TOUCH'!$A$2,'[1]RULES DONT TOUCH'!$A$9,IF(X649='[1]RULES DONT TOUCH'!$A$3,'[1]RULES DONT TOUCH'!$A$11,IF(X649='[1]RULES DONT TOUCH'!$A$4,'[1]RULES DONT TOUCH'!$A$10,IF(X649='[1]RULES DONT TOUCH'!$A$5,'[1]RULES DONT TOUCH'!$A$13,IF(X649='[1]RULES DONT TOUCH'!$A$16,'[1]RULES DONT TOUCH'!$A$17,IF(X649='[1]RULES DONT TOUCH'!$A$8,'[1]RULES DONT TOUCH'!$A$12,IF(X649='[1]RULES DONT TOUCH'!$A$7,'[1]RULES DONT TOUCH'!$A$18,IF(X649='[1]RULES DONT TOUCH'!$A$23,'[1]RULES DONT TOUCH'!$A$13,IF(X649='[1]RULES DONT TOUCH'!$A$24,'[1]RULES DONT TOUCH'!$A$25,IF(X649='[1]RULES DONT TOUCH'!$A$21,'[1]RULES DONT TOUCH'!$A$22,IF(X649="","More info Needed",0))))))))))))</f>
        <v>Sun</v>
      </c>
      <c r="AA649" s="2" t="s">
        <v>5847</v>
      </c>
      <c r="AB649" s="2" t="s">
        <v>30</v>
      </c>
      <c r="AC649" s="2" t="s">
        <v>30</v>
      </c>
      <c r="AD649" s="2" t="str">
        <f>IF(AB649='[1]RULES DONT TOUCH'!$A$1,"N/A",IF(AB649='[1]RULES DONT TOUCH'!$A$2,'[1]RULES DONT TOUCH'!$A$9,IF(AB649='[1]RULES DONT TOUCH'!$A$3,'[1]RULES DONT TOUCH'!$A$11,IF(AB649='[1]RULES DONT TOUCH'!$A$4,'[1]RULES DONT TOUCH'!$A$10,IF(AB649='[1]RULES DONT TOUCH'!$A$24,'[1]RULES DONT TOUCH'!$A$25,IF(AB649='[1]RULES DONT TOUCH'!$A$13,'[1]RULES DONT TOUCH'!$A$13,IF(AB649='[1]RULES DONT TOUCH'!$A$16,'[1]RULES DONT TOUCH'!$A$17,IF(AB649='[1]RULES DONT TOUCH'!$A$5,'[1]RULES DONT TOUCH'!$A$13,IF(AB649='[1]RULES DONT TOUCH'!$A$8,'[1]RULES DONT TOUCH'!$A$12,IF(AB649='[1]RULES DONT TOUCH'!$A$23,'[1]RULES DONT TOUCH'!$A$13,IF(AB649='[1]RULES DONT TOUCH'!$A$21,'[1]RULES DONT TOUCH'!$A$22,IF(AB649='[1]RULES DONT TOUCH'!$A$19,'[1]RULES DONT TOUCH'!$A$20,IF(AB649='[1]RULES DONT TOUCH'!$A$7,'[1]RULES DONT TOUCH'!$A$18,IF(AB649="","More info Needed",0))))))))))))))</f>
        <v>N/A</v>
      </c>
      <c r="AE649" s="2" t="s">
        <v>30</v>
      </c>
      <c r="AF649" s="2" t="s">
        <v>5048</v>
      </c>
      <c r="AH649" s="2" t="s">
        <v>30</v>
      </c>
      <c r="AI649" s="48">
        <f>VLOOKUP(A649,[2]LicensedPremisesLLPG!$B:$AP,40,0)</f>
        <v>200001381736</v>
      </c>
      <c r="AK649" s="2" t="s">
        <v>56</v>
      </c>
      <c r="AL649" s="2" t="s">
        <v>1677</v>
      </c>
      <c r="AM649" s="2" t="s">
        <v>1680</v>
      </c>
      <c r="AN649" s="2" t="s">
        <v>1681</v>
      </c>
      <c r="AO649" s="2" t="s">
        <v>416</v>
      </c>
    </row>
    <row r="650" spans="1:41" ht="14.25" customHeight="1" x14ac:dyDescent="0.2">
      <c r="A650" s="2">
        <v>39043</v>
      </c>
      <c r="B650" s="2" t="s">
        <v>3681</v>
      </c>
      <c r="C650" s="2" t="s">
        <v>3682</v>
      </c>
      <c r="E650" s="2" t="s">
        <v>67</v>
      </c>
      <c r="F650" s="2" t="s">
        <v>3683</v>
      </c>
      <c r="G650" s="4">
        <v>38983</v>
      </c>
      <c r="H650" s="4" t="s">
        <v>29</v>
      </c>
      <c r="I650" s="2" t="s">
        <v>734</v>
      </c>
      <c r="J650" s="2" t="s">
        <v>129</v>
      </c>
      <c r="K650" s="2" t="s">
        <v>112</v>
      </c>
      <c r="N650" s="2" t="s">
        <v>48</v>
      </c>
      <c r="O650" s="2" t="s">
        <v>41</v>
      </c>
      <c r="P650" s="2" t="s">
        <v>49</v>
      </c>
      <c r="Q650" s="2" t="s">
        <v>83</v>
      </c>
      <c r="R650" s="2" t="s">
        <v>27</v>
      </c>
      <c r="S650" s="2" t="s">
        <v>18</v>
      </c>
      <c r="U650" s="2" t="s">
        <v>29</v>
      </c>
      <c r="V650" s="2" t="s">
        <v>29</v>
      </c>
      <c r="W650" s="2" t="s">
        <v>29</v>
      </c>
      <c r="X650" s="2" t="s">
        <v>5103</v>
      </c>
      <c r="Y650" s="2" t="s">
        <v>5331</v>
      </c>
      <c r="Z650" s="2" t="str">
        <f>IF(X650='[1]RULES DONT TOUCH'!$A$1,"N/A",IF(X650='[1]RULES DONT TOUCH'!$A$2,'[1]RULES DONT TOUCH'!$A$9,IF(X650='[1]RULES DONT TOUCH'!$A$3,'[1]RULES DONT TOUCH'!$A$11,IF(X650='[1]RULES DONT TOUCH'!$A$4,'[1]RULES DONT TOUCH'!$A$10,IF(X650='[1]RULES DONT TOUCH'!$A$5,'[1]RULES DONT TOUCH'!$A$13,IF(X650='[1]RULES DONT TOUCH'!$A$16,'[1]RULES DONT TOUCH'!$A$17,IF(X650='[1]RULES DONT TOUCH'!$A$8,'[1]RULES DONT TOUCH'!$A$12,IF(X650='[1]RULES DONT TOUCH'!$A$7,'[1]RULES DONT TOUCH'!$A$18,IF(X650='[1]RULES DONT TOUCH'!$A$23,'[1]RULES DONT TOUCH'!$A$13,IF(X650='[1]RULES DONT TOUCH'!$A$24,'[1]RULES DONT TOUCH'!$A$25,IF(X650='[1]RULES DONT TOUCH'!$A$21,'[1]RULES DONT TOUCH'!$A$22,IF(X650="","More info Needed",0))))))))))))</f>
        <v>N/A</v>
      </c>
      <c r="AA650" s="2" t="s">
        <v>30</v>
      </c>
      <c r="AB650" s="2" t="s">
        <v>5103</v>
      </c>
      <c r="AC650" s="2" t="s">
        <v>5425</v>
      </c>
      <c r="AD650" s="2" t="str">
        <f>IF(AB650='[1]RULES DONT TOUCH'!$A$1,"N/A",IF(AB650='[1]RULES DONT TOUCH'!$A$2,'[1]RULES DONT TOUCH'!$A$9,IF(AB650='[1]RULES DONT TOUCH'!$A$3,'[1]RULES DONT TOUCH'!$A$11,IF(AB650='[1]RULES DONT TOUCH'!$A$4,'[1]RULES DONT TOUCH'!$A$10,IF(AB650='[1]RULES DONT TOUCH'!$A$24,'[1]RULES DONT TOUCH'!$A$25,IF(AB650='[1]RULES DONT TOUCH'!$A$13,'[1]RULES DONT TOUCH'!$A$13,IF(AB650='[1]RULES DONT TOUCH'!$A$16,'[1]RULES DONT TOUCH'!$A$17,IF(AB650='[1]RULES DONT TOUCH'!$A$5,'[1]RULES DONT TOUCH'!$A$13,IF(AB650='[1]RULES DONT TOUCH'!$A$8,'[1]RULES DONT TOUCH'!$A$12,IF(AB650='[1]RULES DONT TOUCH'!$A$23,'[1]RULES DONT TOUCH'!$A$13,IF(AB650='[1]RULES DONT TOUCH'!$A$21,'[1]RULES DONT TOUCH'!$A$22,IF(AB650='[1]RULES DONT TOUCH'!$A$19,'[1]RULES DONT TOUCH'!$A$20,IF(AB650='[1]RULES DONT TOUCH'!$A$7,'[1]RULES DONT TOUCH'!$A$18,IF(AB650="","More info Needed",0))))))))))))))</f>
        <v>N/A</v>
      </c>
      <c r="AE650" s="2" t="s">
        <v>30</v>
      </c>
      <c r="AF650" s="2" t="s">
        <v>5431</v>
      </c>
      <c r="AH650" s="2" t="s">
        <v>47</v>
      </c>
      <c r="AI650" s="48">
        <f>VLOOKUP(A650,[2]LicensedPremisesLLPG!$B:$AP,40,0)</f>
        <v>200001389395</v>
      </c>
      <c r="AJ650" s="2" t="s">
        <v>7162</v>
      </c>
      <c r="AK650" s="2" t="s">
        <v>43</v>
      </c>
      <c r="AL650" s="2" t="s">
        <v>599</v>
      </c>
      <c r="AM650" s="2" t="s">
        <v>1082</v>
      </c>
      <c r="AN650" s="2" t="s">
        <v>1083</v>
      </c>
      <c r="AO650" s="2" t="s">
        <v>3684</v>
      </c>
    </row>
    <row r="651" spans="1:41" ht="14.25" customHeight="1" x14ac:dyDescent="0.2">
      <c r="A651" s="2">
        <v>39025</v>
      </c>
      <c r="B651" s="6" t="s">
        <v>1710</v>
      </c>
      <c r="C651" s="6" t="s">
        <v>4756</v>
      </c>
      <c r="E651" s="2" t="s">
        <v>67</v>
      </c>
      <c r="F651" s="2" t="s">
        <v>1709</v>
      </c>
      <c r="G651" s="4">
        <v>38985</v>
      </c>
      <c r="H651" s="4" t="s">
        <v>29</v>
      </c>
      <c r="I651" s="2" t="s">
        <v>1081</v>
      </c>
      <c r="J651" s="2" t="s">
        <v>150</v>
      </c>
      <c r="K651" s="2" t="s">
        <v>19</v>
      </c>
      <c r="L651" s="2" t="s">
        <v>68</v>
      </c>
      <c r="N651" s="2" t="s">
        <v>20</v>
      </c>
      <c r="O651" s="2" t="s">
        <v>131</v>
      </c>
      <c r="P651" s="2" t="s">
        <v>132</v>
      </c>
      <c r="Q651" s="2" t="s">
        <v>133</v>
      </c>
      <c r="R651" s="2" t="s">
        <v>46</v>
      </c>
      <c r="X651" s="2" t="s">
        <v>5103</v>
      </c>
      <c r="Y651" s="2" t="s">
        <v>5606</v>
      </c>
      <c r="Z651" s="2" t="str">
        <f>IF(X651='[1]RULES DONT TOUCH'!$A$1,"N/A",IF(X651='[1]RULES DONT TOUCH'!$A$2,'[1]RULES DONT TOUCH'!$A$9,IF(X651='[1]RULES DONT TOUCH'!$A$3,'[1]RULES DONT TOUCH'!$A$11,IF(X651='[1]RULES DONT TOUCH'!$A$4,'[1]RULES DONT TOUCH'!$A$10,IF(X651='[1]RULES DONT TOUCH'!$A$5,'[1]RULES DONT TOUCH'!$A$13,IF(X651='[1]RULES DONT TOUCH'!$A$16,'[1]RULES DONT TOUCH'!$A$17,IF(X651='[1]RULES DONT TOUCH'!$A$8,'[1]RULES DONT TOUCH'!$A$12,IF(X651='[1]RULES DONT TOUCH'!$A$7,'[1]RULES DONT TOUCH'!$A$18,IF(X651='[1]RULES DONT TOUCH'!$A$23,'[1]RULES DONT TOUCH'!$A$13,IF(X651='[1]RULES DONT TOUCH'!$A$24,'[1]RULES DONT TOUCH'!$A$25,IF(X651='[1]RULES DONT TOUCH'!$A$21,'[1]RULES DONT TOUCH'!$A$22,IF(X651="","More info Needed",0))))))))))))</f>
        <v>N/A</v>
      </c>
      <c r="AA651" s="2" t="s">
        <v>30</v>
      </c>
      <c r="AB651" s="2" t="s">
        <v>30</v>
      </c>
      <c r="AC651" s="2" t="s">
        <v>30</v>
      </c>
      <c r="AD651" s="2" t="str">
        <f>IF(AB651='[1]RULES DONT TOUCH'!$A$1,"N/A",IF(AB651='[1]RULES DONT TOUCH'!$A$2,'[1]RULES DONT TOUCH'!$A$9,IF(AB651='[1]RULES DONT TOUCH'!$A$3,'[1]RULES DONT TOUCH'!$A$11,IF(AB651='[1]RULES DONT TOUCH'!$A$4,'[1]RULES DONT TOUCH'!$A$10,IF(AB651='[1]RULES DONT TOUCH'!$A$24,'[1]RULES DONT TOUCH'!$A$25,IF(AB651='[1]RULES DONT TOUCH'!$A$13,'[1]RULES DONT TOUCH'!$A$13,IF(AB651='[1]RULES DONT TOUCH'!$A$16,'[1]RULES DONT TOUCH'!$A$17,IF(AB651='[1]RULES DONT TOUCH'!$A$5,'[1]RULES DONT TOUCH'!$A$13,IF(AB651='[1]RULES DONT TOUCH'!$A$8,'[1]RULES DONT TOUCH'!$A$12,IF(AB651='[1]RULES DONT TOUCH'!$A$23,'[1]RULES DONT TOUCH'!$A$13,IF(AB651='[1]RULES DONT TOUCH'!$A$21,'[1]RULES DONT TOUCH'!$A$22,IF(AB651='[1]RULES DONT TOUCH'!$A$19,'[1]RULES DONT TOUCH'!$A$20,IF(AB651='[1]RULES DONT TOUCH'!$A$7,'[1]RULES DONT TOUCH'!$A$18,IF(AB651="","More info Needed",0))))))))))))))</f>
        <v>N/A</v>
      </c>
      <c r="AE651" s="2" t="s">
        <v>30</v>
      </c>
      <c r="AF651" s="2" t="s">
        <v>5048</v>
      </c>
      <c r="AH651" s="2" t="s">
        <v>30</v>
      </c>
      <c r="AI651" s="48">
        <f>VLOOKUP(A651,[2]LicensedPremisesLLPG!$B:$AP,40,0)</f>
        <v>200001386772</v>
      </c>
      <c r="AK651" s="2" t="s">
        <v>181</v>
      </c>
      <c r="AL651" s="2" t="s">
        <v>599</v>
      </c>
      <c r="AM651" s="2" t="s">
        <v>430</v>
      </c>
      <c r="AN651" s="2" t="s">
        <v>1083</v>
      </c>
      <c r="AO651" s="2" t="s">
        <v>416</v>
      </c>
    </row>
    <row r="652" spans="1:41" x14ac:dyDescent="0.2">
      <c r="A652" s="2">
        <v>39026</v>
      </c>
      <c r="B652" s="6" t="s">
        <v>1708</v>
      </c>
      <c r="C652" s="6" t="s">
        <v>4755</v>
      </c>
      <c r="E652" s="2" t="s">
        <v>67</v>
      </c>
      <c r="F652" s="2" t="s">
        <v>1709</v>
      </c>
      <c r="G652" s="4">
        <v>38985</v>
      </c>
      <c r="H652" s="4" t="s">
        <v>29</v>
      </c>
      <c r="I652" s="2" t="s">
        <v>1081</v>
      </c>
      <c r="J652" s="2" t="s">
        <v>150</v>
      </c>
      <c r="K652" s="2" t="s">
        <v>19</v>
      </c>
      <c r="L652" s="2" t="s">
        <v>68</v>
      </c>
      <c r="N652" s="2" t="s">
        <v>20</v>
      </c>
      <c r="O652" s="2" t="s">
        <v>131</v>
      </c>
      <c r="P652" s="2" t="s">
        <v>132</v>
      </c>
      <c r="Q652" s="2" t="s">
        <v>133</v>
      </c>
      <c r="R652" s="2" t="s">
        <v>46</v>
      </c>
      <c r="X652" s="2" t="s">
        <v>5103</v>
      </c>
      <c r="Y652" s="2" t="s">
        <v>5606</v>
      </c>
      <c r="Z652" s="2" t="str">
        <f>IF(X652='[1]RULES DONT TOUCH'!$A$1,"N/A",IF(X652='[1]RULES DONT TOUCH'!$A$2,'[1]RULES DONT TOUCH'!$A$9,IF(X652='[1]RULES DONT TOUCH'!$A$3,'[1]RULES DONT TOUCH'!$A$11,IF(X652='[1]RULES DONT TOUCH'!$A$4,'[1]RULES DONT TOUCH'!$A$10,IF(X652='[1]RULES DONT TOUCH'!$A$5,'[1]RULES DONT TOUCH'!$A$13,IF(X652='[1]RULES DONT TOUCH'!$A$16,'[1]RULES DONT TOUCH'!$A$17,IF(X652='[1]RULES DONT TOUCH'!$A$8,'[1]RULES DONT TOUCH'!$A$12,IF(X652='[1]RULES DONT TOUCH'!$A$7,'[1]RULES DONT TOUCH'!$A$18,IF(X652='[1]RULES DONT TOUCH'!$A$23,'[1]RULES DONT TOUCH'!$A$13,IF(X652='[1]RULES DONT TOUCH'!$A$24,'[1]RULES DONT TOUCH'!$A$25,IF(X652='[1]RULES DONT TOUCH'!$A$21,'[1]RULES DONT TOUCH'!$A$22,IF(X652="","More info Needed",0))))))))))))</f>
        <v>N/A</v>
      </c>
      <c r="AA652" s="2" t="s">
        <v>30</v>
      </c>
      <c r="AB652" s="2" t="s">
        <v>30</v>
      </c>
      <c r="AC652" s="2" t="s">
        <v>30</v>
      </c>
      <c r="AD652" s="2" t="str">
        <f>IF(AB652='[1]RULES DONT TOUCH'!$A$1,"N/A",IF(AB652='[1]RULES DONT TOUCH'!$A$2,'[1]RULES DONT TOUCH'!$A$9,IF(AB652='[1]RULES DONT TOUCH'!$A$3,'[1]RULES DONT TOUCH'!$A$11,IF(AB652='[1]RULES DONT TOUCH'!$A$4,'[1]RULES DONT TOUCH'!$A$10,IF(AB652='[1]RULES DONT TOUCH'!$A$24,'[1]RULES DONT TOUCH'!$A$25,IF(AB652='[1]RULES DONT TOUCH'!$A$13,'[1]RULES DONT TOUCH'!$A$13,IF(AB652='[1]RULES DONT TOUCH'!$A$16,'[1]RULES DONT TOUCH'!$A$17,IF(AB652='[1]RULES DONT TOUCH'!$A$5,'[1]RULES DONT TOUCH'!$A$13,IF(AB652='[1]RULES DONT TOUCH'!$A$8,'[1]RULES DONT TOUCH'!$A$12,IF(AB652='[1]RULES DONT TOUCH'!$A$23,'[1]RULES DONT TOUCH'!$A$13,IF(AB652='[1]RULES DONT TOUCH'!$A$21,'[1]RULES DONT TOUCH'!$A$22,IF(AB652='[1]RULES DONT TOUCH'!$A$19,'[1]RULES DONT TOUCH'!$A$20,IF(AB652='[1]RULES DONT TOUCH'!$A$7,'[1]RULES DONT TOUCH'!$A$18,IF(AB652="","More info Needed",0))))))))))))))</f>
        <v>N/A</v>
      </c>
      <c r="AE652" s="2" t="s">
        <v>30</v>
      </c>
      <c r="AF652" s="2" t="s">
        <v>5048</v>
      </c>
      <c r="AH652" s="2" t="s">
        <v>30</v>
      </c>
      <c r="AI652" s="48">
        <f>VLOOKUP(A652,[2]LicensedPremisesLLPG!$B:$AP,40,0)</f>
        <v>200001386772</v>
      </c>
      <c r="AK652" s="2" t="s">
        <v>181</v>
      </c>
      <c r="AL652" s="2" t="s">
        <v>599</v>
      </c>
      <c r="AM652" s="2" t="s">
        <v>430</v>
      </c>
      <c r="AN652" s="2" t="s">
        <v>1083</v>
      </c>
      <c r="AO652" s="2" t="s">
        <v>416</v>
      </c>
    </row>
    <row r="653" spans="1:41" x14ac:dyDescent="0.2">
      <c r="A653" s="2">
        <v>39275</v>
      </c>
      <c r="B653" s="2" t="s">
        <v>2305</v>
      </c>
      <c r="C653" s="2" t="s">
        <v>2306</v>
      </c>
      <c r="E653" s="2" t="s">
        <v>2307</v>
      </c>
      <c r="F653" s="2" t="s">
        <v>2308</v>
      </c>
      <c r="G653" s="4">
        <v>39002</v>
      </c>
      <c r="H653" s="4" t="s">
        <v>29</v>
      </c>
      <c r="I653" s="2" t="s">
        <v>45</v>
      </c>
      <c r="N653" s="2" t="s">
        <v>48</v>
      </c>
      <c r="O653" s="2" t="s">
        <v>41</v>
      </c>
      <c r="Q653" s="2" t="s">
        <v>83</v>
      </c>
      <c r="R653" s="2" t="s">
        <v>27</v>
      </c>
      <c r="S653" s="2" t="s">
        <v>18</v>
      </c>
      <c r="X653" s="2" t="s">
        <v>5103</v>
      </c>
      <c r="Y653" s="2" t="s">
        <v>5316</v>
      </c>
      <c r="Z653" s="2" t="str">
        <f>IF(X653='[1]RULES DONT TOUCH'!$A$1,"N/A",IF(X653='[1]RULES DONT TOUCH'!$A$2,'[1]RULES DONT TOUCH'!$A$9,IF(X653='[1]RULES DONT TOUCH'!$A$3,'[1]RULES DONT TOUCH'!$A$11,IF(X653='[1]RULES DONT TOUCH'!$A$4,'[1]RULES DONT TOUCH'!$A$10,IF(X653='[1]RULES DONT TOUCH'!$A$5,'[1]RULES DONT TOUCH'!$A$13,IF(X653='[1]RULES DONT TOUCH'!$A$16,'[1]RULES DONT TOUCH'!$A$17,IF(X653='[1]RULES DONT TOUCH'!$A$8,'[1]RULES DONT TOUCH'!$A$12,IF(X653='[1]RULES DONT TOUCH'!$A$7,'[1]RULES DONT TOUCH'!$A$18,IF(X653='[1]RULES DONT TOUCH'!$A$23,'[1]RULES DONT TOUCH'!$A$13,IF(X653='[1]RULES DONT TOUCH'!$A$24,'[1]RULES DONT TOUCH'!$A$25,IF(X653='[1]RULES DONT TOUCH'!$A$21,'[1]RULES DONT TOUCH'!$A$22,IF(X653="","More info Needed",0))))))))))))</f>
        <v>N/A</v>
      </c>
      <c r="AA653" s="2" t="s">
        <v>30</v>
      </c>
      <c r="AB653" s="2" t="s">
        <v>5103</v>
      </c>
      <c r="AC653" s="2" t="s">
        <v>5427</v>
      </c>
      <c r="AD653" s="2" t="str">
        <f>IF(AB653='[1]RULES DONT TOUCH'!$A$1,"N/A",IF(AB653='[1]RULES DONT TOUCH'!$A$2,'[1]RULES DONT TOUCH'!$A$9,IF(AB653='[1]RULES DONT TOUCH'!$A$3,'[1]RULES DONT TOUCH'!$A$11,IF(AB653='[1]RULES DONT TOUCH'!$A$4,'[1]RULES DONT TOUCH'!$A$10,IF(AB653='[1]RULES DONT TOUCH'!$A$24,'[1]RULES DONT TOUCH'!$A$25,IF(AB653='[1]RULES DONT TOUCH'!$A$13,'[1]RULES DONT TOUCH'!$A$13,IF(AB653='[1]RULES DONT TOUCH'!$A$16,'[1]RULES DONT TOUCH'!$A$17,IF(AB653='[1]RULES DONT TOUCH'!$A$5,'[1]RULES DONT TOUCH'!$A$13,IF(AB653='[1]RULES DONT TOUCH'!$A$8,'[1]RULES DONT TOUCH'!$A$12,IF(AB653='[1]RULES DONT TOUCH'!$A$23,'[1]RULES DONT TOUCH'!$A$13,IF(AB653='[1]RULES DONT TOUCH'!$A$21,'[1]RULES DONT TOUCH'!$A$22,IF(AB653='[1]RULES DONT TOUCH'!$A$19,'[1]RULES DONT TOUCH'!$A$20,IF(AB653='[1]RULES DONT TOUCH'!$A$7,'[1]RULES DONT TOUCH'!$A$18,IF(AB653="","More info Needed",0))))))))))))))</f>
        <v>N/A</v>
      </c>
      <c r="AE653" s="2" t="s">
        <v>30</v>
      </c>
      <c r="AF653" s="2" t="s">
        <v>47</v>
      </c>
      <c r="AH653" s="2" t="s">
        <v>47</v>
      </c>
      <c r="AI653" s="48">
        <f>VLOOKUP(A653,[2]LicensedPremisesLLPG!$B:$AP,40,0)</f>
        <v>100032095050</v>
      </c>
      <c r="AJ653" s="2" t="s">
        <v>7162</v>
      </c>
      <c r="AK653" s="2" t="s">
        <v>43</v>
      </c>
      <c r="AL653" s="2" t="s">
        <v>2309</v>
      </c>
      <c r="AM653" s="2" t="s">
        <v>2310</v>
      </c>
      <c r="AN653" s="2" t="s">
        <v>2311</v>
      </c>
      <c r="AO653" s="2" t="s">
        <v>2312</v>
      </c>
    </row>
    <row r="654" spans="1:41" x14ac:dyDescent="0.2">
      <c r="A654" s="2">
        <v>39284</v>
      </c>
      <c r="B654" s="2" t="s">
        <v>2645</v>
      </c>
      <c r="C654" s="2" t="s">
        <v>2640</v>
      </c>
      <c r="E654" s="2" t="s">
        <v>25</v>
      </c>
      <c r="F654" s="2" t="s">
        <v>2646</v>
      </c>
      <c r="G654" s="4">
        <v>39002</v>
      </c>
      <c r="H654" s="4" t="s">
        <v>29</v>
      </c>
      <c r="I654" s="2" t="s">
        <v>45</v>
      </c>
      <c r="N654" s="2" t="s">
        <v>48</v>
      </c>
      <c r="O654" s="2" t="s">
        <v>41</v>
      </c>
      <c r="Q654" s="2" t="s">
        <v>83</v>
      </c>
      <c r="R654" s="2" t="s">
        <v>27</v>
      </c>
      <c r="S654" s="2" t="s">
        <v>18</v>
      </c>
      <c r="X654" s="2" t="s">
        <v>5463</v>
      </c>
      <c r="Z654" s="2">
        <f>IF(X654='[1]RULES DONT TOUCH'!$A$1,"N/A",IF(X654='[1]RULES DONT TOUCH'!$A$2,'[1]RULES DONT TOUCH'!$A$9,IF(X654='[1]RULES DONT TOUCH'!$A$3,'[1]RULES DONT TOUCH'!$A$11,IF(X654='[1]RULES DONT TOUCH'!$A$4,'[1]RULES DONT TOUCH'!$A$10,IF(X654='[1]RULES DONT TOUCH'!$A$5,'[1]RULES DONT TOUCH'!$A$13,IF(X654='[1]RULES DONT TOUCH'!$A$16,'[1]RULES DONT TOUCH'!$A$17,IF(X654='[1]RULES DONT TOUCH'!$A$8,'[1]RULES DONT TOUCH'!$A$12,IF(X654='[1]RULES DONT TOUCH'!$A$7,'[1]RULES DONT TOUCH'!$A$18,IF(X654='[1]RULES DONT TOUCH'!$A$23,'[1]RULES DONT TOUCH'!$A$13,IF(X654='[1]RULES DONT TOUCH'!$A$24,'[1]RULES DONT TOUCH'!$A$25,IF(X654='[1]RULES DONT TOUCH'!$A$21,'[1]RULES DONT TOUCH'!$A$22,IF(X654="","More info Needed",0))))))))))))</f>
        <v>0</v>
      </c>
      <c r="AB654" s="2" t="s">
        <v>5103</v>
      </c>
      <c r="AC654" s="2" t="s">
        <v>5211</v>
      </c>
      <c r="AD654" s="2" t="str">
        <f>IF(AB654='[1]RULES DONT TOUCH'!$A$1,"N/A",IF(AB654='[1]RULES DONT TOUCH'!$A$2,'[1]RULES DONT TOUCH'!$A$9,IF(AB654='[1]RULES DONT TOUCH'!$A$3,'[1]RULES DONT TOUCH'!$A$11,IF(AB654='[1]RULES DONT TOUCH'!$A$4,'[1]RULES DONT TOUCH'!$A$10,IF(AB654='[1]RULES DONT TOUCH'!$A$24,'[1]RULES DONT TOUCH'!$A$25,IF(AB654='[1]RULES DONT TOUCH'!$A$13,'[1]RULES DONT TOUCH'!$A$13,IF(AB654='[1]RULES DONT TOUCH'!$A$16,'[1]RULES DONT TOUCH'!$A$17,IF(AB654='[1]RULES DONT TOUCH'!$A$5,'[1]RULES DONT TOUCH'!$A$13,IF(AB654='[1]RULES DONT TOUCH'!$A$8,'[1]RULES DONT TOUCH'!$A$12,IF(AB654='[1]RULES DONT TOUCH'!$A$23,'[1]RULES DONT TOUCH'!$A$13,IF(AB654='[1]RULES DONT TOUCH'!$A$21,'[1]RULES DONT TOUCH'!$A$22,IF(AB654='[1]RULES DONT TOUCH'!$A$19,'[1]RULES DONT TOUCH'!$A$20,IF(AB654='[1]RULES DONT TOUCH'!$A$7,'[1]RULES DONT TOUCH'!$A$18,IF(AB654="","More info Needed",0))))))))))))))</f>
        <v>N/A</v>
      </c>
      <c r="AE654" s="2" t="s">
        <v>30</v>
      </c>
      <c r="AF654" s="2" t="s">
        <v>5544</v>
      </c>
      <c r="AH654" s="2" t="s">
        <v>47</v>
      </c>
      <c r="AI654" s="48">
        <f>VLOOKUP(A654,[2]LicensedPremisesLLPG!$B:$AP,40,0)</f>
        <v>200001398926</v>
      </c>
      <c r="AJ654" s="2" t="s">
        <v>7163</v>
      </c>
      <c r="AK654" s="2" t="s">
        <v>43</v>
      </c>
      <c r="AL654" s="2" t="s">
        <v>2647</v>
      </c>
      <c r="AM654" s="2" t="s">
        <v>2648</v>
      </c>
      <c r="AN654" s="6" t="s">
        <v>2649</v>
      </c>
      <c r="AO654" s="6" t="s">
        <v>2650</v>
      </c>
    </row>
    <row r="655" spans="1:41" ht="14.25" customHeight="1" x14ac:dyDescent="0.2">
      <c r="A655" s="2">
        <v>39302</v>
      </c>
      <c r="B655" s="2" t="s">
        <v>102</v>
      </c>
      <c r="C655" s="2" t="s">
        <v>3985</v>
      </c>
      <c r="E655" s="2" t="s">
        <v>67</v>
      </c>
      <c r="F655" s="2" t="s">
        <v>4146</v>
      </c>
      <c r="G655" s="4">
        <v>39009</v>
      </c>
      <c r="H655" s="4" t="s">
        <v>29</v>
      </c>
      <c r="I655" s="2" t="s">
        <v>7612</v>
      </c>
      <c r="S655" s="2" t="s">
        <v>61</v>
      </c>
      <c r="X655" s="2" t="s">
        <v>5442</v>
      </c>
      <c r="Y655" s="2" t="s">
        <v>5423</v>
      </c>
      <c r="Z655" s="2" t="str">
        <f>IF(X655='[1]RULES DONT TOUCH'!$A$1,"N/A",IF(X655='[1]RULES DONT TOUCH'!$A$2,'[1]RULES DONT TOUCH'!$A$9,IF(X655='[1]RULES DONT TOUCH'!$A$3,'[1]RULES DONT TOUCH'!$A$11,IF(X655='[1]RULES DONT TOUCH'!$A$4,'[1]RULES DONT TOUCH'!$A$10,IF(X655='[1]RULES DONT TOUCH'!$A$5,'[1]RULES DONT TOUCH'!$A$13,IF(X655='[1]RULES DONT TOUCH'!$A$16,'[1]RULES DONT TOUCH'!$A$17,IF(X655='[1]RULES DONT TOUCH'!$A$8,'[1]RULES DONT TOUCH'!$A$12,IF(X655='[1]RULES DONT TOUCH'!$A$7,'[1]RULES DONT TOUCH'!$A$18,IF(X655='[1]RULES DONT TOUCH'!$A$23,'[1]RULES DONT TOUCH'!$A$13,IF(X655='[1]RULES DONT TOUCH'!$A$24,'[1]RULES DONT TOUCH'!$A$25,IF(X655='[1]RULES DONT TOUCH'!$A$21,'[1]RULES DONT TOUCH'!$A$22,IF(X655="","More info Needed",0))))))))))))</f>
        <v>Sat&amp;Sun</v>
      </c>
      <c r="AA655" s="7" t="s">
        <v>5794</v>
      </c>
      <c r="AB655" s="2" t="s">
        <v>5216</v>
      </c>
      <c r="AC655" s="2" t="s">
        <v>6894</v>
      </c>
      <c r="AD655" s="2" t="str">
        <f>IF(AB655='[1]RULES DONT TOUCH'!$A$1,"N/A",IF(AB655='[1]RULES DONT TOUCH'!$A$2,'[1]RULES DONT TOUCH'!$A$9,IF(AB655='[1]RULES DONT TOUCH'!$A$3,'[1]RULES DONT TOUCH'!$A$11,IF(AB655='[1]RULES DONT TOUCH'!$A$4,'[1]RULES DONT TOUCH'!$A$10,IF(AB655='[1]RULES DONT TOUCH'!$A$24,'[1]RULES DONT TOUCH'!$A$25,IF(AB655='[1]RULES DONT TOUCH'!$A$13,'[1]RULES DONT TOUCH'!$A$13,IF(AB655='[1]RULES DONT TOUCH'!$A$16,'[1]RULES DONT TOUCH'!$A$17,IF(AB655='[1]RULES DONT TOUCH'!$A$5,'[1]RULES DONT TOUCH'!$A$13,IF(AB655='[1]RULES DONT TOUCH'!$A$8,'[1]RULES DONT TOUCH'!$A$12,IF(AB655='[1]RULES DONT TOUCH'!$A$23,'[1]RULES DONT TOUCH'!$A$13,IF(AB655='[1]RULES DONT TOUCH'!$A$21,'[1]RULES DONT TOUCH'!$A$22,IF(AB655='[1]RULES DONT TOUCH'!$A$19,'[1]RULES DONT TOUCH'!$A$20,IF(AB655='[1]RULES DONT TOUCH'!$A$7,'[1]RULES DONT TOUCH'!$A$18,IF(AB655="","More info Needed",0))))))))))))))</f>
        <v>Sun</v>
      </c>
      <c r="AE655" s="2" t="s">
        <v>5941</v>
      </c>
      <c r="AF655" s="2" t="s">
        <v>5431</v>
      </c>
      <c r="AH655" s="2" t="s">
        <v>30</v>
      </c>
      <c r="AI655" s="48">
        <f>VLOOKUP(A655,[2]LicensedPremisesLLPG!$B:$AP,40,0)</f>
        <v>10022951630</v>
      </c>
      <c r="AJ655" s="2" t="s">
        <v>7163</v>
      </c>
      <c r="AK655" s="2" t="s">
        <v>37</v>
      </c>
      <c r="AL655" s="2" t="s">
        <v>494</v>
      </c>
      <c r="AM655" s="2" t="s">
        <v>1190</v>
      </c>
      <c r="AN655" s="6" t="s">
        <v>496</v>
      </c>
      <c r="AO655" s="2" t="s">
        <v>4147</v>
      </c>
    </row>
    <row r="656" spans="1:41" ht="14.25" customHeight="1" x14ac:dyDescent="0.2">
      <c r="A656" s="2">
        <v>39304</v>
      </c>
      <c r="B656" s="2" t="s">
        <v>2666</v>
      </c>
      <c r="C656" s="2" t="s">
        <v>2667</v>
      </c>
      <c r="E656" s="2" t="s">
        <v>25</v>
      </c>
      <c r="F656" s="2" t="s">
        <v>2662</v>
      </c>
      <c r="G656" s="4">
        <v>39009</v>
      </c>
      <c r="H656" s="4" t="s">
        <v>29</v>
      </c>
      <c r="I656" s="2" t="s">
        <v>36</v>
      </c>
      <c r="R656" s="2" t="s">
        <v>27</v>
      </c>
      <c r="X656" s="2" t="s">
        <v>5537</v>
      </c>
      <c r="Y656" s="2" t="s">
        <v>5157</v>
      </c>
      <c r="Z656" s="2" t="str">
        <f>IF(X656='[1]RULES DONT TOUCH'!$A$1,"N/A",IF(X656='[1]RULES DONT TOUCH'!$A$2,'[1]RULES DONT TOUCH'!$A$9,IF(X656='[1]RULES DONT TOUCH'!$A$3,'[1]RULES DONT TOUCH'!$A$11,IF(X656='[1]RULES DONT TOUCH'!$A$4,'[1]RULES DONT TOUCH'!$A$10,IF(X656='[1]RULES DONT TOUCH'!$A$5,'[1]RULES DONT TOUCH'!$A$13,IF(X656='[1]RULES DONT TOUCH'!$A$16,'[1]RULES DONT TOUCH'!$A$17,IF(X656='[1]RULES DONT TOUCH'!$A$8,'[1]RULES DONT TOUCH'!$A$12,IF(X656='[1]RULES DONT TOUCH'!$A$7,'[1]RULES DONT TOUCH'!$A$18,IF(X656='[1]RULES DONT TOUCH'!$A$23,'[1]RULES DONT TOUCH'!$A$13,IF(X656='[1]RULES DONT TOUCH'!$A$24,'[1]RULES DONT TOUCH'!$A$25,IF(X656='[1]RULES DONT TOUCH'!$A$21,'[1]RULES DONT TOUCH'!$A$22,IF(X656="","More info Needed",0))))))))))))</f>
        <v>Fri-Sat&amp;Sun</v>
      </c>
      <c r="AA656" s="2" t="s">
        <v>5158</v>
      </c>
      <c r="AB656" s="2" t="s">
        <v>30</v>
      </c>
      <c r="AC656" s="2" t="s">
        <v>30</v>
      </c>
      <c r="AD656" s="2" t="str">
        <f>IF(AB656='[1]RULES DONT TOUCH'!$A$1,"N/A",IF(AB656='[1]RULES DONT TOUCH'!$A$2,'[1]RULES DONT TOUCH'!$A$9,IF(AB656='[1]RULES DONT TOUCH'!$A$3,'[1]RULES DONT TOUCH'!$A$11,IF(AB656='[1]RULES DONT TOUCH'!$A$4,'[1]RULES DONT TOUCH'!$A$10,IF(AB656='[1]RULES DONT TOUCH'!$A$24,'[1]RULES DONT TOUCH'!$A$25,IF(AB656='[1]RULES DONT TOUCH'!$A$13,'[1]RULES DONT TOUCH'!$A$13,IF(AB656='[1]RULES DONT TOUCH'!$A$16,'[1]RULES DONT TOUCH'!$A$17,IF(AB656='[1]RULES DONT TOUCH'!$A$5,'[1]RULES DONT TOUCH'!$A$13,IF(AB656='[1]RULES DONT TOUCH'!$A$8,'[1]RULES DONT TOUCH'!$A$12,IF(AB656='[1]RULES DONT TOUCH'!$A$23,'[1]RULES DONT TOUCH'!$A$13,IF(AB656='[1]RULES DONT TOUCH'!$A$21,'[1]RULES DONT TOUCH'!$A$22,IF(AB656='[1]RULES DONT TOUCH'!$A$19,'[1]RULES DONT TOUCH'!$A$20,IF(AB656='[1]RULES DONT TOUCH'!$A$7,'[1]RULES DONT TOUCH'!$A$18,IF(AB656="","More info Needed",0))))))))))))))</f>
        <v>N/A</v>
      </c>
      <c r="AE656" s="2" t="s">
        <v>30</v>
      </c>
      <c r="AF656" s="2" t="s">
        <v>5041</v>
      </c>
      <c r="AH656" s="2" t="s">
        <v>30</v>
      </c>
      <c r="AI656" s="48">
        <f>VLOOKUP(A656,[2]LicensedPremisesLLPG!$B:$AP,40,0)</f>
        <v>200001398695</v>
      </c>
      <c r="AK656" s="2" t="s">
        <v>31</v>
      </c>
      <c r="AL656" s="2" t="s">
        <v>2668</v>
      </c>
      <c r="AM656" s="2" t="s">
        <v>2669</v>
      </c>
      <c r="AN656" s="6" t="s">
        <v>2670</v>
      </c>
      <c r="AO656" s="2" t="s">
        <v>416</v>
      </c>
    </row>
    <row r="657" spans="1:48" ht="14.25" customHeight="1" x14ac:dyDescent="0.2">
      <c r="A657" s="2">
        <v>39254</v>
      </c>
      <c r="B657" s="2" t="s">
        <v>364</v>
      </c>
      <c r="C657" s="2" t="s">
        <v>5667</v>
      </c>
      <c r="E657" s="2" t="s">
        <v>67</v>
      </c>
      <c r="F657" s="2" t="s">
        <v>365</v>
      </c>
      <c r="G657" s="4">
        <v>39010</v>
      </c>
      <c r="H657" s="4" t="s">
        <v>29</v>
      </c>
      <c r="I657" s="2" t="s">
        <v>800</v>
      </c>
      <c r="J657" s="2" t="s">
        <v>150</v>
      </c>
      <c r="K657" s="2" t="s">
        <v>19</v>
      </c>
      <c r="N657" s="2" t="s">
        <v>48</v>
      </c>
      <c r="O657" s="2" t="s">
        <v>41</v>
      </c>
      <c r="P657" s="2" t="s">
        <v>132</v>
      </c>
      <c r="Q657" s="2" t="s">
        <v>83</v>
      </c>
      <c r="R657" s="2" t="s">
        <v>46</v>
      </c>
      <c r="S657" s="2" t="s">
        <v>18</v>
      </c>
      <c r="U657" s="2" t="s">
        <v>29</v>
      </c>
      <c r="V657" s="2" t="s">
        <v>29</v>
      </c>
      <c r="W657" s="2" t="s">
        <v>29</v>
      </c>
      <c r="X657" s="2" t="s">
        <v>5103</v>
      </c>
      <c r="Y657" s="2" t="s">
        <v>5685</v>
      </c>
      <c r="Z657" s="2" t="str">
        <f>IF(X657='[1]RULES DONT TOUCH'!$A$1,"N/A",IF(X657='[1]RULES DONT TOUCH'!$A$2,'[1]RULES DONT TOUCH'!$A$9,IF(X657='[1]RULES DONT TOUCH'!$A$3,'[1]RULES DONT TOUCH'!$A$11,IF(X657='[1]RULES DONT TOUCH'!$A$4,'[1]RULES DONT TOUCH'!$A$10,IF(X657='[1]RULES DONT TOUCH'!$A$5,'[1]RULES DONT TOUCH'!$A$13,IF(X657='[1]RULES DONT TOUCH'!$A$16,'[1]RULES DONT TOUCH'!$A$17,IF(X657='[1]RULES DONT TOUCH'!$A$8,'[1]RULES DONT TOUCH'!$A$12,IF(X657='[1]RULES DONT TOUCH'!$A$7,'[1]RULES DONT TOUCH'!$A$18,IF(X657='[1]RULES DONT TOUCH'!$A$23,'[1]RULES DONT TOUCH'!$A$13,IF(X657='[1]RULES DONT TOUCH'!$A$24,'[1]RULES DONT TOUCH'!$A$25,IF(X657='[1]RULES DONT TOUCH'!$A$21,'[1]RULES DONT TOUCH'!$A$22,IF(X657="","More info Needed",0))))))))))))</f>
        <v>N/A</v>
      </c>
      <c r="AA657" s="2" t="s">
        <v>5443</v>
      </c>
      <c r="AB657" s="2" t="s">
        <v>5103</v>
      </c>
      <c r="AC657" s="2" t="s">
        <v>5686</v>
      </c>
      <c r="AD657" s="2" t="str">
        <f>IF(AB657='[1]RULES DONT TOUCH'!$A$1,"N/A",IF(AB657='[1]RULES DONT TOUCH'!$A$2,'[1]RULES DONT TOUCH'!$A$9,IF(AB657='[1]RULES DONT TOUCH'!$A$3,'[1]RULES DONT TOUCH'!$A$11,IF(AB657='[1]RULES DONT TOUCH'!$A$4,'[1]RULES DONT TOUCH'!$A$10,IF(AB657='[1]RULES DONT TOUCH'!$A$24,'[1]RULES DONT TOUCH'!$A$25,IF(AB657='[1]RULES DONT TOUCH'!$A$13,'[1]RULES DONT TOUCH'!$A$13,IF(AB657='[1]RULES DONT TOUCH'!$A$16,'[1]RULES DONT TOUCH'!$A$17,IF(AB657='[1]RULES DONT TOUCH'!$A$5,'[1]RULES DONT TOUCH'!$A$13,IF(AB657='[1]RULES DONT TOUCH'!$A$8,'[1]RULES DONT TOUCH'!$A$12,IF(AB657='[1]RULES DONT TOUCH'!$A$23,'[1]RULES DONT TOUCH'!$A$13,IF(AB657='[1]RULES DONT TOUCH'!$A$21,'[1]RULES DONT TOUCH'!$A$22,IF(AB657='[1]RULES DONT TOUCH'!$A$19,'[1]RULES DONT TOUCH'!$A$20,IF(AB657='[1]RULES DONT TOUCH'!$A$7,'[1]RULES DONT TOUCH'!$A$18,IF(AB657="","More info Needed",0))))))))))))))</f>
        <v>N/A</v>
      </c>
      <c r="AE657" s="2" t="s">
        <v>30</v>
      </c>
      <c r="AF657" s="2" t="s">
        <v>5431</v>
      </c>
      <c r="AH657" s="2" t="s">
        <v>47</v>
      </c>
      <c r="AI657" s="48">
        <f>VLOOKUP(A657,[2]LicensedPremisesLLPG!$B:$AP,40,0)</f>
        <v>100032287761</v>
      </c>
      <c r="AK657" s="2" t="s">
        <v>43</v>
      </c>
      <c r="AL657" s="2" t="s">
        <v>801</v>
      </c>
      <c r="AM657" s="2" t="s">
        <v>802</v>
      </c>
      <c r="AN657" s="2" t="s">
        <v>803</v>
      </c>
      <c r="AO657" s="2" t="s">
        <v>804</v>
      </c>
    </row>
    <row r="658" spans="1:48" ht="14.25" customHeight="1" x14ac:dyDescent="0.2">
      <c r="A658" s="2">
        <v>38090</v>
      </c>
      <c r="B658" s="2" t="s">
        <v>1008</v>
      </c>
      <c r="C658" s="2" t="s">
        <v>2733</v>
      </c>
      <c r="E658" s="2" t="s">
        <v>25</v>
      </c>
      <c r="F658" s="2" t="s">
        <v>2734</v>
      </c>
      <c r="G658" s="4">
        <v>39025</v>
      </c>
      <c r="H658" s="4" t="s">
        <v>29</v>
      </c>
      <c r="I658" s="2" t="s">
        <v>7612</v>
      </c>
      <c r="S658" s="2" t="s">
        <v>61</v>
      </c>
      <c r="X658" s="2" t="s">
        <v>5103</v>
      </c>
      <c r="Y658" s="2" t="s">
        <v>5202</v>
      </c>
      <c r="Z658" s="2" t="str">
        <f>IF(X658='[1]RULES DONT TOUCH'!$A$1,"N/A",IF(X658='[1]RULES DONT TOUCH'!$A$2,'[1]RULES DONT TOUCH'!$A$9,IF(X658='[1]RULES DONT TOUCH'!$A$3,'[1]RULES DONT TOUCH'!$A$11,IF(X658='[1]RULES DONT TOUCH'!$A$4,'[1]RULES DONT TOUCH'!$A$10,IF(X658='[1]RULES DONT TOUCH'!$A$5,'[1]RULES DONT TOUCH'!$A$13,IF(X658='[1]RULES DONT TOUCH'!$A$16,'[1]RULES DONT TOUCH'!$A$17,IF(X658='[1]RULES DONT TOUCH'!$A$8,'[1]RULES DONT TOUCH'!$A$12,IF(X658='[1]RULES DONT TOUCH'!$A$7,'[1]RULES DONT TOUCH'!$A$18,IF(X658='[1]RULES DONT TOUCH'!$A$23,'[1]RULES DONT TOUCH'!$A$13,IF(X658='[1]RULES DONT TOUCH'!$A$24,'[1]RULES DONT TOUCH'!$A$25,IF(X658='[1]RULES DONT TOUCH'!$A$21,'[1]RULES DONT TOUCH'!$A$22,IF(X658="","More info Needed",0))))))))))))</f>
        <v>N/A</v>
      </c>
      <c r="AA658" s="2" t="s">
        <v>30</v>
      </c>
      <c r="AB658" s="2" t="s">
        <v>5103</v>
      </c>
      <c r="AC658" s="2" t="s">
        <v>5202</v>
      </c>
      <c r="AD658" s="2" t="str">
        <f>IF(AB658='[1]RULES DONT TOUCH'!$A$1,"N/A",IF(AB658='[1]RULES DONT TOUCH'!$A$2,'[1]RULES DONT TOUCH'!$A$9,IF(AB658='[1]RULES DONT TOUCH'!$A$3,'[1]RULES DONT TOUCH'!$A$11,IF(AB658='[1]RULES DONT TOUCH'!$A$4,'[1]RULES DONT TOUCH'!$A$10,IF(AB658='[1]RULES DONT TOUCH'!$A$24,'[1]RULES DONT TOUCH'!$A$25,IF(AB658='[1]RULES DONT TOUCH'!$A$13,'[1]RULES DONT TOUCH'!$A$13,IF(AB658='[1]RULES DONT TOUCH'!$A$16,'[1]RULES DONT TOUCH'!$A$17,IF(AB658='[1]RULES DONT TOUCH'!$A$5,'[1]RULES DONT TOUCH'!$A$13,IF(AB658='[1]RULES DONT TOUCH'!$A$8,'[1]RULES DONT TOUCH'!$A$12,IF(AB658='[1]RULES DONT TOUCH'!$A$23,'[1]RULES DONT TOUCH'!$A$13,IF(AB658='[1]RULES DONT TOUCH'!$A$21,'[1]RULES DONT TOUCH'!$A$22,IF(AB658='[1]RULES DONT TOUCH'!$A$19,'[1]RULES DONT TOUCH'!$A$20,IF(AB658='[1]RULES DONT TOUCH'!$A$7,'[1]RULES DONT TOUCH'!$A$18,IF(AB658="","More info Needed",0))))))))))))))</f>
        <v>N/A</v>
      </c>
      <c r="AE658" s="2" t="s">
        <v>30</v>
      </c>
      <c r="AF658" s="2" t="s">
        <v>47</v>
      </c>
      <c r="AH658" s="2" t="s">
        <v>30</v>
      </c>
      <c r="AI658" s="48">
        <v>100032291017</v>
      </c>
      <c r="AJ658" s="2" t="s">
        <v>29</v>
      </c>
      <c r="AK658" s="2" t="s">
        <v>37</v>
      </c>
      <c r="AL658" s="2" t="s">
        <v>2735</v>
      </c>
      <c r="AM658" s="2" t="s">
        <v>2736</v>
      </c>
      <c r="AN658" s="2" t="s">
        <v>968</v>
      </c>
      <c r="AO658" s="2" t="s">
        <v>7906</v>
      </c>
    </row>
    <row r="659" spans="1:48" x14ac:dyDescent="0.2">
      <c r="A659" s="2">
        <v>39471</v>
      </c>
      <c r="B659" s="6" t="s">
        <v>2011</v>
      </c>
      <c r="C659" s="2" t="s">
        <v>4806</v>
      </c>
      <c r="E659" s="2" t="s">
        <v>67</v>
      </c>
      <c r="F659" s="2" t="s">
        <v>1912</v>
      </c>
      <c r="G659" s="4">
        <v>39029</v>
      </c>
      <c r="H659" s="4" t="s">
        <v>29</v>
      </c>
      <c r="I659" s="2" t="s">
        <v>40</v>
      </c>
      <c r="J659" s="2" t="s">
        <v>129</v>
      </c>
      <c r="K659" s="2" t="s">
        <v>112</v>
      </c>
      <c r="L659" s="2" t="s">
        <v>68</v>
      </c>
      <c r="N659" s="2" t="s">
        <v>48</v>
      </c>
      <c r="O659" s="2" t="s">
        <v>41</v>
      </c>
      <c r="P659" s="2" t="s">
        <v>49</v>
      </c>
      <c r="Q659" s="2" t="s">
        <v>83</v>
      </c>
      <c r="R659" s="2" t="s">
        <v>27</v>
      </c>
      <c r="S659" s="2" t="s">
        <v>18</v>
      </c>
      <c r="X659" s="2" t="s">
        <v>5103</v>
      </c>
      <c r="Y659" s="2" t="s">
        <v>5687</v>
      </c>
      <c r="Z659" s="2" t="str">
        <f>IF(X659='[1]RULES DONT TOUCH'!$A$1,"N/A",IF(X659='[1]RULES DONT TOUCH'!$A$2,'[1]RULES DONT TOUCH'!$A$9,IF(X659='[1]RULES DONT TOUCH'!$A$3,'[1]RULES DONT TOUCH'!$A$11,IF(X659='[1]RULES DONT TOUCH'!$A$4,'[1]RULES DONT TOUCH'!$A$10,IF(X659='[1]RULES DONT TOUCH'!$A$5,'[1]RULES DONT TOUCH'!$A$13,IF(X659='[1]RULES DONT TOUCH'!$A$16,'[1]RULES DONT TOUCH'!$A$17,IF(X659='[1]RULES DONT TOUCH'!$A$8,'[1]RULES DONT TOUCH'!$A$12,IF(X659='[1]RULES DONT TOUCH'!$A$7,'[1]RULES DONT TOUCH'!$A$18,IF(X659='[1]RULES DONT TOUCH'!$A$23,'[1]RULES DONT TOUCH'!$A$13,IF(X659='[1]RULES DONT TOUCH'!$A$24,'[1]RULES DONT TOUCH'!$A$25,IF(X659='[1]RULES DONT TOUCH'!$A$21,'[1]RULES DONT TOUCH'!$A$22,IF(X659="","More info Needed",0))))))))))))</f>
        <v>N/A</v>
      </c>
      <c r="AA659" s="2" t="s">
        <v>30</v>
      </c>
      <c r="AB659" s="2" t="s">
        <v>5103</v>
      </c>
      <c r="AC659" s="2" t="s">
        <v>5612</v>
      </c>
      <c r="AD659" s="2" t="str">
        <f>IF(AB659='[1]RULES DONT TOUCH'!$A$1,"N/A",IF(AB659='[1]RULES DONT TOUCH'!$A$2,'[1]RULES DONT TOUCH'!$A$9,IF(AB659='[1]RULES DONT TOUCH'!$A$3,'[1]RULES DONT TOUCH'!$A$11,IF(AB659='[1]RULES DONT TOUCH'!$A$4,'[1]RULES DONT TOUCH'!$A$10,IF(AB659='[1]RULES DONT TOUCH'!$A$24,'[1]RULES DONT TOUCH'!$A$25,IF(AB659='[1]RULES DONT TOUCH'!$A$13,'[1]RULES DONT TOUCH'!$A$13,IF(AB659='[1]RULES DONT TOUCH'!$A$16,'[1]RULES DONT TOUCH'!$A$17,IF(AB659='[1]RULES DONT TOUCH'!$A$5,'[1]RULES DONT TOUCH'!$A$13,IF(AB659='[1]RULES DONT TOUCH'!$A$8,'[1]RULES DONT TOUCH'!$A$12,IF(AB659='[1]RULES DONT TOUCH'!$A$23,'[1]RULES DONT TOUCH'!$A$13,IF(AB659='[1]RULES DONT TOUCH'!$A$21,'[1]RULES DONT TOUCH'!$A$22,IF(AB659='[1]RULES DONT TOUCH'!$A$19,'[1]RULES DONT TOUCH'!$A$20,IF(AB659='[1]RULES DONT TOUCH'!$A$7,'[1]RULES DONT TOUCH'!$A$18,IF(AB659="","More info Needed",0))))))))))))))</f>
        <v>N/A</v>
      </c>
      <c r="AE659" s="2" t="s">
        <v>30</v>
      </c>
      <c r="AF659" s="2" t="s">
        <v>5041</v>
      </c>
      <c r="AH659" s="2" t="s">
        <v>30</v>
      </c>
      <c r="AI659" s="48">
        <f>VLOOKUP(A659,[2]LicensedPremisesLLPG!$B:$AP,40,0)</f>
        <v>10034852481</v>
      </c>
      <c r="AJ659" s="2" t="s">
        <v>7163</v>
      </c>
      <c r="AK659" s="2" t="s">
        <v>43</v>
      </c>
      <c r="AL659" s="2" t="s">
        <v>2012</v>
      </c>
      <c r="AM659" s="6" t="s">
        <v>2013</v>
      </c>
      <c r="AN659" s="2" t="s">
        <v>863</v>
      </c>
      <c r="AO659" s="6" t="s">
        <v>2014</v>
      </c>
    </row>
    <row r="660" spans="1:48" ht="14.25" customHeight="1" x14ac:dyDescent="0.2">
      <c r="A660" s="2">
        <v>39647</v>
      </c>
      <c r="B660" s="6" t="s">
        <v>85</v>
      </c>
      <c r="C660" s="2" t="s">
        <v>3682</v>
      </c>
      <c r="E660" s="2" t="s">
        <v>67</v>
      </c>
      <c r="F660" s="2" t="s">
        <v>3685</v>
      </c>
      <c r="G660" s="4">
        <v>39042</v>
      </c>
      <c r="H660" s="4" t="s">
        <v>29</v>
      </c>
      <c r="I660" s="2" t="s">
        <v>734</v>
      </c>
      <c r="J660" s="2" t="s">
        <v>150</v>
      </c>
      <c r="K660" s="2" t="s">
        <v>19</v>
      </c>
      <c r="L660" s="2" t="s">
        <v>68</v>
      </c>
      <c r="N660" s="2" t="s">
        <v>20</v>
      </c>
      <c r="O660" s="2" t="s">
        <v>131</v>
      </c>
      <c r="P660" s="2" t="s">
        <v>132</v>
      </c>
      <c r="R660" s="2" t="s">
        <v>46</v>
      </c>
      <c r="S660" s="2" t="s">
        <v>18</v>
      </c>
      <c r="U660" s="2" t="s">
        <v>29</v>
      </c>
      <c r="V660" s="2" t="s">
        <v>29</v>
      </c>
      <c r="W660" s="2" t="s">
        <v>29</v>
      </c>
      <c r="X660" s="2" t="s">
        <v>5103</v>
      </c>
      <c r="Y660" s="2" t="s">
        <v>5612</v>
      </c>
      <c r="Z660" s="2" t="str">
        <f>IF(X660='[1]RULES DONT TOUCH'!$A$1,"N/A",IF(X660='[1]RULES DONT TOUCH'!$A$2,'[1]RULES DONT TOUCH'!$A$9,IF(X660='[1]RULES DONT TOUCH'!$A$3,'[1]RULES DONT TOUCH'!$A$11,IF(X660='[1]RULES DONT TOUCH'!$A$4,'[1]RULES DONT TOUCH'!$A$10,IF(X660='[1]RULES DONT TOUCH'!$A$5,'[1]RULES DONT TOUCH'!$A$13,IF(X660='[1]RULES DONT TOUCH'!$A$16,'[1]RULES DONT TOUCH'!$A$17,IF(X660='[1]RULES DONT TOUCH'!$A$8,'[1]RULES DONT TOUCH'!$A$12,IF(X660='[1]RULES DONT TOUCH'!$A$7,'[1]RULES DONT TOUCH'!$A$18,IF(X660='[1]RULES DONT TOUCH'!$A$23,'[1]RULES DONT TOUCH'!$A$13,IF(X660='[1]RULES DONT TOUCH'!$A$24,'[1]RULES DONT TOUCH'!$A$25,IF(X660='[1]RULES DONT TOUCH'!$A$21,'[1]RULES DONT TOUCH'!$A$22,IF(X660="","More info Needed",0))))))))))))</f>
        <v>N/A</v>
      </c>
      <c r="AA660" s="2" t="s">
        <v>30</v>
      </c>
      <c r="AB660" s="2" t="s">
        <v>5103</v>
      </c>
      <c r="AC660" s="2" t="s">
        <v>5586</v>
      </c>
      <c r="AD660" s="2" t="str">
        <f>IF(AB660='[1]RULES DONT TOUCH'!$A$1,"N/A",IF(AB660='[1]RULES DONT TOUCH'!$A$2,'[1]RULES DONT TOUCH'!$A$9,IF(AB660='[1]RULES DONT TOUCH'!$A$3,'[1]RULES DONT TOUCH'!$A$11,IF(AB660='[1]RULES DONT TOUCH'!$A$4,'[1]RULES DONT TOUCH'!$A$10,IF(AB660='[1]RULES DONT TOUCH'!$A$24,'[1]RULES DONT TOUCH'!$A$25,IF(AB660='[1]RULES DONT TOUCH'!$A$13,'[1]RULES DONT TOUCH'!$A$13,IF(AB660='[1]RULES DONT TOUCH'!$A$16,'[1]RULES DONT TOUCH'!$A$17,IF(AB660='[1]RULES DONT TOUCH'!$A$5,'[1]RULES DONT TOUCH'!$A$13,IF(AB660='[1]RULES DONT TOUCH'!$A$8,'[1]RULES DONT TOUCH'!$A$12,IF(AB660='[1]RULES DONT TOUCH'!$A$23,'[1]RULES DONT TOUCH'!$A$13,IF(AB660='[1]RULES DONT TOUCH'!$A$21,'[1]RULES DONT TOUCH'!$A$22,IF(AB660='[1]RULES DONT TOUCH'!$A$19,'[1]RULES DONT TOUCH'!$A$20,IF(AB660='[1]RULES DONT TOUCH'!$A$7,'[1]RULES DONT TOUCH'!$A$18,IF(AB660="","More info Needed",0))))))))))))))</f>
        <v>N/A</v>
      </c>
      <c r="AE660" s="2" t="s">
        <v>30</v>
      </c>
      <c r="AF660" s="2" t="s">
        <v>5048</v>
      </c>
      <c r="AH660" s="2" t="s">
        <v>47</v>
      </c>
      <c r="AI660" s="48">
        <f>VLOOKUP(A660,[2]LicensedPremisesLLPG!$B:$AP,40,0)</f>
        <v>200001389396</v>
      </c>
      <c r="AJ660" s="2" t="s">
        <v>29</v>
      </c>
      <c r="AK660" s="2" t="s">
        <v>43</v>
      </c>
      <c r="AL660" s="2" t="s">
        <v>599</v>
      </c>
      <c r="AM660" s="2" t="s">
        <v>430</v>
      </c>
      <c r="AN660" s="2" t="s">
        <v>1083</v>
      </c>
      <c r="AO660" s="2" t="s">
        <v>6029</v>
      </c>
    </row>
    <row r="661" spans="1:48" ht="14.25" customHeight="1" x14ac:dyDescent="0.2">
      <c r="A661" s="2">
        <v>39779</v>
      </c>
      <c r="B661" s="6" t="s">
        <v>3427</v>
      </c>
      <c r="C661" s="2" t="s">
        <v>3424</v>
      </c>
      <c r="E661" s="2" t="s">
        <v>67</v>
      </c>
      <c r="F661" s="2" t="s">
        <v>3428</v>
      </c>
      <c r="G661" s="4">
        <v>39042</v>
      </c>
      <c r="H661" s="4" t="s">
        <v>29</v>
      </c>
      <c r="I661" s="2" t="s">
        <v>35</v>
      </c>
      <c r="S661" s="2" t="s">
        <v>61</v>
      </c>
      <c r="X661" s="2" t="s">
        <v>5216</v>
      </c>
      <c r="Y661" s="2" t="s">
        <v>5351</v>
      </c>
      <c r="Z661" s="2" t="str">
        <f>IF(X661='[1]RULES DONT TOUCH'!$A$1,"N/A",IF(X661='[1]RULES DONT TOUCH'!$A$2,'[1]RULES DONT TOUCH'!$A$9,IF(X661='[1]RULES DONT TOUCH'!$A$3,'[1]RULES DONT TOUCH'!$A$11,IF(X661='[1]RULES DONT TOUCH'!$A$4,'[1]RULES DONT TOUCH'!$A$10,IF(X661='[1]RULES DONT TOUCH'!$A$5,'[1]RULES DONT TOUCH'!$A$13,IF(X661='[1]RULES DONT TOUCH'!$A$16,'[1]RULES DONT TOUCH'!$A$17,IF(X661='[1]RULES DONT TOUCH'!$A$8,'[1]RULES DONT TOUCH'!$A$12,IF(X661='[1]RULES DONT TOUCH'!$A$7,'[1]RULES DONT TOUCH'!$A$18,IF(X661='[1]RULES DONT TOUCH'!$A$23,'[1]RULES DONT TOUCH'!$A$13,IF(X661='[1]RULES DONT TOUCH'!$A$24,'[1]RULES DONT TOUCH'!$A$25,IF(X661='[1]RULES DONT TOUCH'!$A$21,'[1]RULES DONT TOUCH'!$A$22,IF(X661="","More info Needed",0))))))))))))</f>
        <v>Sun</v>
      </c>
      <c r="AA661" s="2" t="s">
        <v>5378</v>
      </c>
      <c r="AB661" s="2" t="s">
        <v>5216</v>
      </c>
      <c r="AC661" s="2" t="s">
        <v>5351</v>
      </c>
      <c r="AD661" s="2" t="str">
        <f>IF(AB661='[1]RULES DONT TOUCH'!$A$1,"N/A",IF(AB661='[1]RULES DONT TOUCH'!$A$2,'[1]RULES DONT TOUCH'!$A$9,IF(AB661='[1]RULES DONT TOUCH'!$A$3,'[1]RULES DONT TOUCH'!$A$11,IF(AB661='[1]RULES DONT TOUCH'!$A$4,'[1]RULES DONT TOUCH'!$A$10,IF(AB661='[1]RULES DONT TOUCH'!$A$24,'[1]RULES DONT TOUCH'!$A$25,IF(AB661='[1]RULES DONT TOUCH'!$A$13,'[1]RULES DONT TOUCH'!$A$13,IF(AB661='[1]RULES DONT TOUCH'!$A$16,'[1]RULES DONT TOUCH'!$A$17,IF(AB661='[1]RULES DONT TOUCH'!$A$5,'[1]RULES DONT TOUCH'!$A$13,IF(AB661='[1]RULES DONT TOUCH'!$A$8,'[1]RULES DONT TOUCH'!$A$12,IF(AB661='[1]RULES DONT TOUCH'!$A$23,'[1]RULES DONT TOUCH'!$A$13,IF(AB661='[1]RULES DONT TOUCH'!$A$21,'[1]RULES DONT TOUCH'!$A$22,IF(AB661='[1]RULES DONT TOUCH'!$A$19,'[1]RULES DONT TOUCH'!$A$20,IF(AB661='[1]RULES DONT TOUCH'!$A$7,'[1]RULES DONT TOUCH'!$A$18,IF(AB661="","More info Needed",0))))))))))))))</f>
        <v>Sun</v>
      </c>
      <c r="AE661" s="2" t="s">
        <v>5378</v>
      </c>
      <c r="AF661" s="2" t="s">
        <v>5041</v>
      </c>
      <c r="AH661" s="2" t="s">
        <v>30</v>
      </c>
      <c r="AI661" s="48">
        <f>VLOOKUP(A661,[2]LicensedPremisesLLPG!$B:$AP,40,0)</f>
        <v>100032289699</v>
      </c>
      <c r="AJ661" s="2" t="s">
        <v>29</v>
      </c>
      <c r="AK661" s="2" t="s">
        <v>37</v>
      </c>
      <c r="AL661" s="2" t="s">
        <v>3429</v>
      </c>
      <c r="AM661" s="2" t="s">
        <v>3430</v>
      </c>
      <c r="AN661" s="2" t="s">
        <v>3431</v>
      </c>
      <c r="AO661" s="2" t="s">
        <v>3432</v>
      </c>
    </row>
    <row r="662" spans="1:48" x14ac:dyDescent="0.2">
      <c r="A662" s="2">
        <v>39757</v>
      </c>
      <c r="B662" s="6" t="s">
        <v>143</v>
      </c>
      <c r="C662" s="6" t="s">
        <v>4999</v>
      </c>
      <c r="D662" s="6" t="s">
        <v>2056</v>
      </c>
      <c r="E662" s="2" t="s">
        <v>67</v>
      </c>
      <c r="F662" s="2" t="s">
        <v>4324</v>
      </c>
      <c r="G662" s="4">
        <v>39051</v>
      </c>
      <c r="H662" s="4" t="s">
        <v>29</v>
      </c>
      <c r="I662" s="2" t="s">
        <v>40</v>
      </c>
      <c r="S662" s="2" t="s">
        <v>18</v>
      </c>
      <c r="Z662" s="2" t="str">
        <f>IF(X662='[1]RULES DONT TOUCH'!$A$1,"N/A",IF(X662='[1]RULES DONT TOUCH'!$A$2,'[1]RULES DONT TOUCH'!$A$9,IF(X662='[1]RULES DONT TOUCH'!$A$3,'[1]RULES DONT TOUCH'!$A$11,IF(X662='[1]RULES DONT TOUCH'!$A$4,'[1]RULES DONT TOUCH'!$A$10,IF(X662='[1]RULES DONT TOUCH'!$A$5,'[1]RULES DONT TOUCH'!$A$13,IF(X662='[1]RULES DONT TOUCH'!$A$16,'[1]RULES DONT TOUCH'!$A$17,IF(X662='[1]RULES DONT TOUCH'!$A$8,'[1]RULES DONT TOUCH'!$A$12,IF(X662='[1]RULES DONT TOUCH'!$A$7,'[1]RULES DONT TOUCH'!$A$18,IF(X662='[1]RULES DONT TOUCH'!$A$23,'[1]RULES DONT TOUCH'!$A$13,IF(X662='[1]RULES DONT TOUCH'!$A$24,'[1]RULES DONT TOUCH'!$A$25,IF(X662='[1]RULES DONT TOUCH'!$A$21,'[1]RULES DONT TOUCH'!$A$22,IF(X662="","More info Needed",0))))))))))))</f>
        <v>More info Needed</v>
      </c>
      <c r="AB662" s="2" t="s">
        <v>5216</v>
      </c>
      <c r="AC662" s="2" t="s">
        <v>5434</v>
      </c>
      <c r="AD662" s="2" t="str">
        <f>IF(AB662='[1]RULES DONT TOUCH'!$A$1,"N/A",IF(AB662='[1]RULES DONT TOUCH'!$A$2,'[1]RULES DONT TOUCH'!$A$9,IF(AB662='[1]RULES DONT TOUCH'!$A$3,'[1]RULES DONT TOUCH'!$A$11,IF(AB662='[1]RULES DONT TOUCH'!$A$4,'[1]RULES DONT TOUCH'!$A$10,IF(AB662='[1]RULES DONT TOUCH'!$A$24,'[1]RULES DONT TOUCH'!$A$25,IF(AB662='[1]RULES DONT TOUCH'!$A$13,'[1]RULES DONT TOUCH'!$A$13,IF(AB662='[1]RULES DONT TOUCH'!$A$16,'[1]RULES DONT TOUCH'!$A$17,IF(AB662='[1]RULES DONT TOUCH'!$A$5,'[1]RULES DONT TOUCH'!$A$13,IF(AB662='[1]RULES DONT TOUCH'!$A$8,'[1]RULES DONT TOUCH'!$A$12,IF(AB662='[1]RULES DONT TOUCH'!$A$23,'[1]RULES DONT TOUCH'!$A$13,IF(AB662='[1]RULES DONT TOUCH'!$A$21,'[1]RULES DONT TOUCH'!$A$22,IF(AB662='[1]RULES DONT TOUCH'!$A$19,'[1]RULES DONT TOUCH'!$A$20,IF(AB662='[1]RULES DONT TOUCH'!$A$7,'[1]RULES DONT TOUCH'!$A$18,IF(AB662="","More info Needed",0))))))))))))))</f>
        <v>Sun</v>
      </c>
      <c r="AE662" s="2" t="s">
        <v>5461</v>
      </c>
      <c r="AF662" s="2" t="s">
        <v>47</v>
      </c>
      <c r="AH662" s="2" t="s">
        <v>30</v>
      </c>
      <c r="AI662" s="48">
        <f>VLOOKUP(A662,[2]LicensedPremisesLLPG!$B:$AP,40,0)</f>
        <v>100032290302</v>
      </c>
      <c r="AJ662" s="2" t="s">
        <v>7162</v>
      </c>
      <c r="AK662" s="2" t="s">
        <v>43</v>
      </c>
      <c r="AL662" s="2" t="s">
        <v>4329</v>
      </c>
      <c r="AM662" s="2" t="s">
        <v>4330</v>
      </c>
      <c r="AN662" s="2" t="s">
        <v>1498</v>
      </c>
      <c r="AO662" s="2" t="s">
        <v>4331</v>
      </c>
    </row>
    <row r="663" spans="1:48" x14ac:dyDescent="0.2">
      <c r="A663" s="2">
        <v>39832</v>
      </c>
      <c r="B663" s="6" t="s">
        <v>4481</v>
      </c>
      <c r="C663" s="2" t="s">
        <v>5233</v>
      </c>
      <c r="E663" s="2" t="s">
        <v>67</v>
      </c>
      <c r="F663" s="2" t="s">
        <v>2043</v>
      </c>
      <c r="G663" s="4">
        <v>39063</v>
      </c>
      <c r="H663" s="4" t="s">
        <v>29</v>
      </c>
      <c r="I663" s="2" t="s">
        <v>45</v>
      </c>
      <c r="S663" s="2" t="s">
        <v>18</v>
      </c>
      <c r="Z663" s="2" t="str">
        <f>IF(X663='[1]RULES DONT TOUCH'!$A$1,"N/A",IF(X663='[1]RULES DONT TOUCH'!$A$2,'[1]RULES DONT TOUCH'!$A$9,IF(X663='[1]RULES DONT TOUCH'!$A$3,'[1]RULES DONT TOUCH'!$A$11,IF(X663='[1]RULES DONT TOUCH'!$A$4,'[1]RULES DONT TOUCH'!$A$10,IF(X663='[1]RULES DONT TOUCH'!$A$5,'[1]RULES DONT TOUCH'!$A$13,IF(X663='[1]RULES DONT TOUCH'!$A$16,'[1]RULES DONT TOUCH'!$A$17,IF(X663='[1]RULES DONT TOUCH'!$A$8,'[1]RULES DONT TOUCH'!$A$12,IF(X663='[1]RULES DONT TOUCH'!$A$7,'[1]RULES DONT TOUCH'!$A$18,IF(X663='[1]RULES DONT TOUCH'!$A$23,'[1]RULES DONT TOUCH'!$A$13,IF(X663='[1]RULES DONT TOUCH'!$A$24,'[1]RULES DONT TOUCH'!$A$25,IF(X663='[1]RULES DONT TOUCH'!$A$21,'[1]RULES DONT TOUCH'!$A$22,IF(X663="","More info Needed",0))))))))))))</f>
        <v>More info Needed</v>
      </c>
      <c r="AB663" s="2" t="s">
        <v>5103</v>
      </c>
      <c r="AC663" s="2" t="s">
        <v>5612</v>
      </c>
      <c r="AD663" s="2" t="str">
        <f>IF(AB663='[1]RULES DONT TOUCH'!$A$1,"N/A",IF(AB663='[1]RULES DONT TOUCH'!$A$2,'[1]RULES DONT TOUCH'!$A$9,IF(AB663='[1]RULES DONT TOUCH'!$A$3,'[1]RULES DONT TOUCH'!$A$11,IF(AB663='[1]RULES DONT TOUCH'!$A$4,'[1]RULES DONT TOUCH'!$A$10,IF(AB663='[1]RULES DONT TOUCH'!$A$24,'[1]RULES DONT TOUCH'!$A$25,IF(AB663='[1]RULES DONT TOUCH'!$A$13,'[1]RULES DONT TOUCH'!$A$13,IF(AB663='[1]RULES DONT TOUCH'!$A$16,'[1]RULES DONT TOUCH'!$A$17,IF(AB663='[1]RULES DONT TOUCH'!$A$5,'[1]RULES DONT TOUCH'!$A$13,IF(AB663='[1]RULES DONT TOUCH'!$A$8,'[1]RULES DONT TOUCH'!$A$12,IF(AB663='[1]RULES DONT TOUCH'!$A$23,'[1]RULES DONT TOUCH'!$A$13,IF(AB663='[1]RULES DONT TOUCH'!$A$21,'[1]RULES DONT TOUCH'!$A$22,IF(AB663='[1]RULES DONT TOUCH'!$A$19,'[1]RULES DONT TOUCH'!$A$20,IF(AB663='[1]RULES DONT TOUCH'!$A$7,'[1]RULES DONT TOUCH'!$A$18,IF(AB663="","More info Needed",0))))))))))))))</f>
        <v>N/A</v>
      </c>
      <c r="AE663" s="2" t="s">
        <v>30</v>
      </c>
      <c r="AF663" s="2" t="s">
        <v>47</v>
      </c>
      <c r="AH663" s="2" t="s">
        <v>47</v>
      </c>
      <c r="AI663" s="48">
        <f>VLOOKUP(A663,[2]LicensedPremisesLLPG!$B:$AP,40,0)</f>
        <v>100031591436</v>
      </c>
      <c r="AJ663" s="2" t="s">
        <v>7163</v>
      </c>
      <c r="AK663" s="2" t="s">
        <v>43</v>
      </c>
      <c r="AL663" s="2" t="s">
        <v>4482</v>
      </c>
      <c r="AM663" s="2" t="s">
        <v>4483</v>
      </c>
      <c r="AN663" s="2" t="s">
        <v>4484</v>
      </c>
      <c r="AO663" s="2" t="s">
        <v>8621</v>
      </c>
    </row>
    <row r="664" spans="1:48" x14ac:dyDescent="0.2">
      <c r="A664" s="2">
        <v>36443</v>
      </c>
      <c r="B664" s="6" t="s">
        <v>1682</v>
      </c>
      <c r="C664" s="2" t="s">
        <v>4900</v>
      </c>
      <c r="E664" s="2" t="s">
        <v>67</v>
      </c>
      <c r="F664" s="2" t="s">
        <v>3191</v>
      </c>
      <c r="G664" s="4">
        <v>39071</v>
      </c>
      <c r="H664" s="4" t="s">
        <v>29</v>
      </c>
      <c r="I664" s="2" t="s">
        <v>35</v>
      </c>
      <c r="S664" s="2" t="s">
        <v>61</v>
      </c>
      <c r="X664" s="2" t="s">
        <v>5103</v>
      </c>
      <c r="Y664" s="2" t="s">
        <v>5800</v>
      </c>
      <c r="Z664" s="2" t="str">
        <f>IF(X664='[1]RULES DONT TOUCH'!$A$1,"N/A",IF(X664='[1]RULES DONT TOUCH'!$A$2,'[1]RULES DONT TOUCH'!$A$9,IF(X664='[1]RULES DONT TOUCH'!$A$3,'[1]RULES DONT TOUCH'!$A$11,IF(X664='[1]RULES DONT TOUCH'!$A$4,'[1]RULES DONT TOUCH'!$A$10,IF(X664='[1]RULES DONT TOUCH'!$A$5,'[1]RULES DONT TOUCH'!$A$13,IF(X664='[1]RULES DONT TOUCH'!$A$16,'[1]RULES DONT TOUCH'!$A$17,IF(X664='[1]RULES DONT TOUCH'!$A$8,'[1]RULES DONT TOUCH'!$A$12,IF(X664='[1]RULES DONT TOUCH'!$A$7,'[1]RULES DONT TOUCH'!$A$18,IF(X664='[1]RULES DONT TOUCH'!$A$23,'[1]RULES DONT TOUCH'!$A$13,IF(X664='[1]RULES DONT TOUCH'!$A$24,'[1]RULES DONT TOUCH'!$A$25,IF(X664='[1]RULES DONT TOUCH'!$A$21,'[1]RULES DONT TOUCH'!$A$22,IF(X664="","More info Needed",0))))))))))))</f>
        <v>N/A</v>
      </c>
      <c r="AA664" s="2" t="s">
        <v>30</v>
      </c>
      <c r="AB664" s="2" t="s">
        <v>5103</v>
      </c>
      <c r="AC664" s="2" t="s">
        <v>5682</v>
      </c>
      <c r="AD664" s="2" t="str">
        <f>IF(AB664='[1]RULES DONT TOUCH'!$A$1,"N/A",IF(AB664='[1]RULES DONT TOUCH'!$A$2,'[1]RULES DONT TOUCH'!$A$9,IF(AB664='[1]RULES DONT TOUCH'!$A$3,'[1]RULES DONT TOUCH'!$A$11,IF(AB664='[1]RULES DONT TOUCH'!$A$4,'[1]RULES DONT TOUCH'!$A$10,IF(AB664='[1]RULES DONT TOUCH'!$A$24,'[1]RULES DONT TOUCH'!$A$25,IF(AB664='[1]RULES DONT TOUCH'!$A$13,'[1]RULES DONT TOUCH'!$A$13,IF(AB664='[1]RULES DONT TOUCH'!$A$16,'[1]RULES DONT TOUCH'!$A$17,IF(AB664='[1]RULES DONT TOUCH'!$A$5,'[1]RULES DONT TOUCH'!$A$13,IF(AB664='[1]RULES DONT TOUCH'!$A$8,'[1]RULES DONT TOUCH'!$A$12,IF(AB664='[1]RULES DONT TOUCH'!$A$23,'[1]RULES DONT TOUCH'!$A$13,IF(AB664='[1]RULES DONT TOUCH'!$A$21,'[1]RULES DONT TOUCH'!$A$22,IF(AB664='[1]RULES DONT TOUCH'!$A$19,'[1]RULES DONT TOUCH'!$A$20,IF(AB664='[1]RULES DONT TOUCH'!$A$7,'[1]RULES DONT TOUCH'!$A$18,IF(AB664="","More info Needed",0))))))))))))))</f>
        <v>N/A</v>
      </c>
      <c r="AE664" s="2" t="s">
        <v>30</v>
      </c>
      <c r="AF664" s="2" t="s">
        <v>5041</v>
      </c>
      <c r="AH664" s="2" t="s">
        <v>47</v>
      </c>
      <c r="AI664" s="48">
        <v>100032094122</v>
      </c>
      <c r="AJ664" s="2" t="s">
        <v>29</v>
      </c>
      <c r="AK664" s="2" t="s">
        <v>37</v>
      </c>
      <c r="AL664" s="2" t="s">
        <v>3194</v>
      </c>
      <c r="AM664" s="2" t="s">
        <v>3199</v>
      </c>
      <c r="AN664" s="2" t="s">
        <v>3195</v>
      </c>
      <c r="AO664" s="6" t="s">
        <v>3194</v>
      </c>
    </row>
    <row r="665" spans="1:48" ht="14.25" customHeight="1" x14ac:dyDescent="0.2">
      <c r="A665" s="2">
        <v>39974</v>
      </c>
      <c r="B665" s="2" t="s">
        <v>326</v>
      </c>
      <c r="C665" s="2" t="s">
        <v>327</v>
      </c>
      <c r="D665" s="2" t="s">
        <v>328</v>
      </c>
      <c r="E665" s="2" t="s">
        <v>67</v>
      </c>
      <c r="F665" s="2" t="s">
        <v>329</v>
      </c>
      <c r="G665" s="4">
        <v>39078</v>
      </c>
      <c r="H665" s="4" t="s">
        <v>29</v>
      </c>
      <c r="I665" s="2" t="s">
        <v>125</v>
      </c>
      <c r="J665" s="2" t="s">
        <v>129</v>
      </c>
      <c r="K665" s="2" t="s">
        <v>112</v>
      </c>
      <c r="L665" s="2" t="s">
        <v>68</v>
      </c>
      <c r="N665" s="2" t="s">
        <v>48</v>
      </c>
      <c r="O665" s="2" t="s">
        <v>41</v>
      </c>
      <c r="P665" s="2" t="s">
        <v>49</v>
      </c>
      <c r="Q665" s="2" t="s">
        <v>83</v>
      </c>
      <c r="U665" s="2" t="s">
        <v>29</v>
      </c>
      <c r="V665" s="2" t="s">
        <v>29</v>
      </c>
      <c r="W665" s="2" t="s">
        <v>29</v>
      </c>
      <c r="X665" s="2" t="s">
        <v>5103</v>
      </c>
      <c r="Y665" s="2" t="s">
        <v>5328</v>
      </c>
      <c r="Z665" s="2" t="str">
        <f>IF(X665='[1]RULES DONT TOUCH'!$A$1,"N/A",IF(X665='[1]RULES DONT TOUCH'!$A$2,'[1]RULES DONT TOUCH'!$A$9,IF(X665='[1]RULES DONT TOUCH'!$A$3,'[1]RULES DONT TOUCH'!$A$11,IF(X665='[1]RULES DONT TOUCH'!$A$4,'[1]RULES DONT TOUCH'!$A$10,IF(X665='[1]RULES DONT TOUCH'!$A$5,'[1]RULES DONT TOUCH'!$A$13,IF(X665='[1]RULES DONT TOUCH'!$A$16,'[1]RULES DONT TOUCH'!$A$17,IF(X665='[1]RULES DONT TOUCH'!$A$8,'[1]RULES DONT TOUCH'!$A$12,IF(X665='[1]RULES DONT TOUCH'!$A$7,'[1]RULES DONT TOUCH'!$A$18,IF(X665='[1]RULES DONT TOUCH'!$A$23,'[1]RULES DONT TOUCH'!$A$13,IF(X665='[1]RULES DONT TOUCH'!$A$24,'[1]RULES DONT TOUCH'!$A$25,IF(X665='[1]RULES DONT TOUCH'!$A$21,'[1]RULES DONT TOUCH'!$A$22,IF(X665="","More info Needed",0))))))))))))</f>
        <v>N/A</v>
      </c>
      <c r="AA665" s="2" t="s">
        <v>30</v>
      </c>
      <c r="AB665" s="2" t="s">
        <v>30</v>
      </c>
      <c r="AC665" s="2" t="s">
        <v>30</v>
      </c>
      <c r="AD665" s="2" t="str">
        <f>IF(AB665='[1]RULES DONT TOUCH'!$A$1,"N/A",IF(AB665='[1]RULES DONT TOUCH'!$A$2,'[1]RULES DONT TOUCH'!$A$9,IF(AB665='[1]RULES DONT TOUCH'!$A$3,'[1]RULES DONT TOUCH'!$A$11,IF(AB665='[1]RULES DONT TOUCH'!$A$4,'[1]RULES DONT TOUCH'!$A$10,IF(AB665='[1]RULES DONT TOUCH'!$A$24,'[1]RULES DONT TOUCH'!$A$25,IF(AB665='[1]RULES DONT TOUCH'!$A$13,'[1]RULES DONT TOUCH'!$A$13,IF(AB665='[1]RULES DONT TOUCH'!$A$16,'[1]RULES DONT TOUCH'!$A$17,IF(AB665='[1]RULES DONT TOUCH'!$A$5,'[1]RULES DONT TOUCH'!$A$13,IF(AB665='[1]RULES DONT TOUCH'!$A$8,'[1]RULES DONT TOUCH'!$A$12,IF(AB665='[1]RULES DONT TOUCH'!$A$23,'[1]RULES DONT TOUCH'!$A$13,IF(AB665='[1]RULES DONT TOUCH'!$A$21,'[1]RULES DONT TOUCH'!$A$22,IF(AB665='[1]RULES DONT TOUCH'!$A$19,'[1]RULES DONT TOUCH'!$A$20,IF(AB665='[1]RULES DONT TOUCH'!$A$7,'[1]RULES DONT TOUCH'!$A$18,IF(AB665="","More info Needed",0))))))))))))))</f>
        <v>N/A</v>
      </c>
      <c r="AE665" s="2" t="s">
        <v>30</v>
      </c>
      <c r="AF665" s="2" t="s">
        <v>7611</v>
      </c>
      <c r="AH665" s="2" t="s">
        <v>30</v>
      </c>
      <c r="AI665" s="48">
        <f>VLOOKUP(A665,[2]LicensedPremisesLLPG!$B:$AP,40,0)</f>
        <v>200001387980</v>
      </c>
      <c r="AK665" s="2" t="s">
        <v>56</v>
      </c>
      <c r="AL665" s="2" t="s">
        <v>429</v>
      </c>
      <c r="AM665" s="2" t="s">
        <v>746</v>
      </c>
      <c r="AO665" s="2" t="s">
        <v>416</v>
      </c>
    </row>
    <row r="666" spans="1:48" ht="14.25" customHeight="1" x14ac:dyDescent="0.2">
      <c r="A666" s="2">
        <v>40010</v>
      </c>
      <c r="B666" s="6" t="s">
        <v>1541</v>
      </c>
      <c r="C666" s="2" t="s">
        <v>1542</v>
      </c>
      <c r="D666" s="2" t="s">
        <v>1543</v>
      </c>
      <c r="E666" s="2" t="s">
        <v>25</v>
      </c>
      <c r="F666" s="2" t="s">
        <v>1544</v>
      </c>
      <c r="G666" s="4">
        <v>39085</v>
      </c>
      <c r="H666" s="4" t="s">
        <v>29</v>
      </c>
      <c r="I666" s="2" t="s">
        <v>40</v>
      </c>
      <c r="K666" s="2" t="s">
        <v>112</v>
      </c>
      <c r="O666" s="2" t="s">
        <v>41</v>
      </c>
      <c r="R666" s="2" t="s">
        <v>46</v>
      </c>
      <c r="S666" s="2" t="s">
        <v>18</v>
      </c>
      <c r="X666" s="2" t="s">
        <v>5397</v>
      </c>
      <c r="Z666" s="2" t="str">
        <f>IF(X666='[1]RULES DONT TOUCH'!$A$1,"N/A",IF(X666='[1]RULES DONT TOUCH'!$A$2,'[1]RULES DONT TOUCH'!$A$9,IF(X666='[1]RULES DONT TOUCH'!$A$3,'[1]RULES DONT TOUCH'!$A$11,IF(X666='[1]RULES DONT TOUCH'!$A$4,'[1]RULES DONT TOUCH'!$A$10,IF(X666='[1]RULES DONT TOUCH'!$A$5,'[1]RULES DONT TOUCH'!$A$13,IF(X666='[1]RULES DONT TOUCH'!$A$16,'[1]RULES DONT TOUCH'!$A$17,IF(X666='[1]RULES DONT TOUCH'!$A$8,'[1]RULES DONT TOUCH'!$A$12,IF(X666='[1]RULES DONT TOUCH'!$A$7,'[1]RULES DONT TOUCH'!$A$18,IF(X666='[1]RULES DONT TOUCH'!$A$23,'[1]RULES DONT TOUCH'!$A$13,IF(X666='[1]RULES DONT TOUCH'!$A$24,'[1]RULES DONT TOUCH'!$A$25,IF(X666='[1]RULES DONT TOUCH'!$A$21,'[1]RULES DONT TOUCH'!$A$22,IF(X666="","More info Needed",0))))))))))))</f>
        <v>N/A</v>
      </c>
      <c r="AB666" s="2" t="s">
        <v>5103</v>
      </c>
      <c r="AC666" s="2" t="s">
        <v>7138</v>
      </c>
      <c r="AD666" s="2" t="str">
        <f>IF(AB666='[1]RULES DONT TOUCH'!$A$1,"N/A",IF(AB666='[1]RULES DONT TOUCH'!$A$2,'[1]RULES DONT TOUCH'!$A$9,IF(AB666='[1]RULES DONT TOUCH'!$A$3,'[1]RULES DONT TOUCH'!$A$11,IF(AB666='[1]RULES DONT TOUCH'!$A$4,'[1]RULES DONT TOUCH'!$A$10,IF(AB666='[1]RULES DONT TOUCH'!$A$24,'[1]RULES DONT TOUCH'!$A$25,IF(AB666='[1]RULES DONT TOUCH'!$A$13,'[1]RULES DONT TOUCH'!$A$13,IF(AB666='[1]RULES DONT TOUCH'!$A$16,'[1]RULES DONT TOUCH'!$A$17,IF(AB666='[1]RULES DONT TOUCH'!$A$5,'[1]RULES DONT TOUCH'!$A$13,IF(AB666='[1]RULES DONT TOUCH'!$A$8,'[1]RULES DONT TOUCH'!$A$12,IF(AB666='[1]RULES DONT TOUCH'!$A$23,'[1]RULES DONT TOUCH'!$A$13,IF(AB666='[1]RULES DONT TOUCH'!$A$21,'[1]RULES DONT TOUCH'!$A$22,IF(AB666='[1]RULES DONT TOUCH'!$A$19,'[1]RULES DONT TOUCH'!$A$20,IF(AB666='[1]RULES DONT TOUCH'!$A$7,'[1]RULES DONT TOUCH'!$A$18,IF(AB666="","More info Needed",0))))))))))))))</f>
        <v>N/A</v>
      </c>
      <c r="AF666" s="2" t="s">
        <v>5041</v>
      </c>
      <c r="AH666" s="2" t="s">
        <v>47</v>
      </c>
      <c r="AI666" s="48">
        <f>VLOOKUP(A666,[2]LicensedPremisesLLPG!$B:$AP,40,0)</f>
        <v>10022960451</v>
      </c>
      <c r="AJ666" s="2" t="s">
        <v>7163</v>
      </c>
      <c r="AK666" s="2" t="s">
        <v>43</v>
      </c>
      <c r="AL666" s="2" t="s">
        <v>1545</v>
      </c>
      <c r="AM666" s="2" t="s">
        <v>1546</v>
      </c>
      <c r="AN666" s="2" t="s">
        <v>1547</v>
      </c>
      <c r="AO666" s="2" t="s">
        <v>1545</v>
      </c>
    </row>
    <row r="667" spans="1:48" ht="14.25" customHeight="1" x14ac:dyDescent="0.2">
      <c r="A667" s="2">
        <v>40186</v>
      </c>
      <c r="B667" s="6" t="s">
        <v>3347</v>
      </c>
      <c r="C667" s="2" t="s">
        <v>4942</v>
      </c>
      <c r="E667" s="2" t="s">
        <v>67</v>
      </c>
      <c r="F667" s="2" t="s">
        <v>3348</v>
      </c>
      <c r="G667" s="4">
        <v>39093</v>
      </c>
      <c r="H667" s="4" t="s">
        <v>29</v>
      </c>
      <c r="I667" s="2" t="s">
        <v>40</v>
      </c>
      <c r="O667" s="2" t="s">
        <v>41</v>
      </c>
      <c r="R667" s="2" t="s">
        <v>46</v>
      </c>
      <c r="S667" s="2" t="s">
        <v>18</v>
      </c>
      <c r="X667" s="2" t="s">
        <v>5103</v>
      </c>
      <c r="Y667" s="2" t="s">
        <v>5315</v>
      </c>
      <c r="Z667" s="2" t="str">
        <f>IF(X667='[1]RULES DONT TOUCH'!$A$1,"N/A",IF(X667='[1]RULES DONT TOUCH'!$A$2,'[1]RULES DONT TOUCH'!$A$9,IF(X667='[1]RULES DONT TOUCH'!$A$3,'[1]RULES DONT TOUCH'!$A$11,IF(X667='[1]RULES DONT TOUCH'!$A$4,'[1]RULES DONT TOUCH'!$A$10,IF(X667='[1]RULES DONT TOUCH'!$A$5,'[1]RULES DONT TOUCH'!$A$13,IF(X667='[1]RULES DONT TOUCH'!$A$16,'[1]RULES DONT TOUCH'!$A$17,IF(X667='[1]RULES DONT TOUCH'!$A$8,'[1]RULES DONT TOUCH'!$A$12,IF(X667='[1]RULES DONT TOUCH'!$A$7,'[1]RULES DONT TOUCH'!$A$18,IF(X667='[1]RULES DONT TOUCH'!$A$23,'[1]RULES DONT TOUCH'!$A$13,IF(X667='[1]RULES DONT TOUCH'!$A$24,'[1]RULES DONT TOUCH'!$A$25,IF(X667='[1]RULES DONT TOUCH'!$A$21,'[1]RULES DONT TOUCH'!$A$22,IF(X667="","More info Needed",0))))))))))))</f>
        <v>N/A</v>
      </c>
      <c r="AA667" s="2" t="s">
        <v>30</v>
      </c>
      <c r="AB667" s="2" t="s">
        <v>5103</v>
      </c>
      <c r="AC667" s="2" t="s">
        <v>5426</v>
      </c>
      <c r="AD667" s="2" t="str">
        <f>IF(AB667='[1]RULES DONT TOUCH'!$A$1,"N/A",IF(AB667='[1]RULES DONT TOUCH'!$A$2,'[1]RULES DONT TOUCH'!$A$9,IF(AB667='[1]RULES DONT TOUCH'!$A$3,'[1]RULES DONT TOUCH'!$A$11,IF(AB667='[1]RULES DONT TOUCH'!$A$4,'[1]RULES DONT TOUCH'!$A$10,IF(AB667='[1]RULES DONT TOUCH'!$A$24,'[1]RULES DONT TOUCH'!$A$25,IF(AB667='[1]RULES DONT TOUCH'!$A$13,'[1]RULES DONT TOUCH'!$A$13,IF(AB667='[1]RULES DONT TOUCH'!$A$16,'[1]RULES DONT TOUCH'!$A$17,IF(AB667='[1]RULES DONT TOUCH'!$A$5,'[1]RULES DONT TOUCH'!$A$13,IF(AB667='[1]RULES DONT TOUCH'!$A$8,'[1]RULES DONT TOUCH'!$A$12,IF(AB667='[1]RULES DONT TOUCH'!$A$23,'[1]RULES DONT TOUCH'!$A$13,IF(AB667='[1]RULES DONT TOUCH'!$A$21,'[1]RULES DONT TOUCH'!$A$22,IF(AB667='[1]RULES DONT TOUCH'!$A$19,'[1]RULES DONT TOUCH'!$A$20,IF(AB667='[1]RULES DONT TOUCH'!$A$7,'[1]RULES DONT TOUCH'!$A$18,IF(AB667="","More info Needed",0))))))))))))))</f>
        <v>N/A</v>
      </c>
      <c r="AE667" s="2" t="s">
        <v>30</v>
      </c>
      <c r="AF667" s="2" t="s">
        <v>5041</v>
      </c>
      <c r="AG667" s="2" t="s">
        <v>6331</v>
      </c>
      <c r="AH667" s="2" t="s">
        <v>30</v>
      </c>
      <c r="AI667" s="48">
        <f>VLOOKUP(A667,[2]LicensedPremisesLLPG!$B:$AP,40,0)</f>
        <v>100031569913</v>
      </c>
      <c r="AJ667" s="2" t="s">
        <v>7162</v>
      </c>
      <c r="AK667" s="2" t="s">
        <v>43</v>
      </c>
      <c r="AL667" s="2" t="s">
        <v>3349</v>
      </c>
      <c r="AM667" s="2" t="s">
        <v>7465</v>
      </c>
      <c r="AN667" s="2" t="s">
        <v>7464</v>
      </c>
      <c r="AO667" s="2" t="s">
        <v>3349</v>
      </c>
    </row>
    <row r="668" spans="1:48" ht="14.25" customHeight="1" x14ac:dyDescent="0.2">
      <c r="A668" s="2">
        <v>40193</v>
      </c>
      <c r="B668" s="2" t="s">
        <v>1836</v>
      </c>
      <c r="C668" s="6" t="s">
        <v>4776</v>
      </c>
      <c r="E668" s="2" t="s">
        <v>67</v>
      </c>
      <c r="F668" s="2" t="s">
        <v>1832</v>
      </c>
      <c r="G668" s="4">
        <v>39122</v>
      </c>
      <c r="H668" s="4" t="s">
        <v>29</v>
      </c>
      <c r="I668" s="2" t="s">
        <v>40</v>
      </c>
      <c r="N668" s="2" t="s">
        <v>48</v>
      </c>
      <c r="O668" s="2" t="s">
        <v>41</v>
      </c>
      <c r="Q668" s="2" t="s">
        <v>83</v>
      </c>
      <c r="R668" s="2" t="s">
        <v>27</v>
      </c>
      <c r="S668" s="2" t="s">
        <v>18</v>
      </c>
      <c r="X668" s="2" t="s">
        <v>5103</v>
      </c>
      <c r="Y668" s="2" t="s">
        <v>5685</v>
      </c>
      <c r="Z668" s="2" t="str">
        <f>IF(X668='[1]RULES DONT TOUCH'!$A$1,"N/A",IF(X668='[1]RULES DONT TOUCH'!$A$2,'[1]RULES DONT TOUCH'!$A$9,IF(X668='[1]RULES DONT TOUCH'!$A$3,'[1]RULES DONT TOUCH'!$A$11,IF(X668='[1]RULES DONT TOUCH'!$A$4,'[1]RULES DONT TOUCH'!$A$10,IF(X668='[1]RULES DONT TOUCH'!$A$5,'[1]RULES DONT TOUCH'!$A$13,IF(X668='[1]RULES DONT TOUCH'!$A$16,'[1]RULES DONT TOUCH'!$A$17,IF(X668='[1]RULES DONT TOUCH'!$A$8,'[1]RULES DONT TOUCH'!$A$12,IF(X668='[1]RULES DONT TOUCH'!$A$7,'[1]RULES DONT TOUCH'!$A$18,IF(X668='[1]RULES DONT TOUCH'!$A$23,'[1]RULES DONT TOUCH'!$A$13,IF(X668='[1]RULES DONT TOUCH'!$A$24,'[1]RULES DONT TOUCH'!$A$25,IF(X668='[1]RULES DONT TOUCH'!$A$21,'[1]RULES DONT TOUCH'!$A$22,IF(X668="","More info Needed",0))))))))))))</f>
        <v>N/A</v>
      </c>
      <c r="AA668" s="2" t="s">
        <v>30</v>
      </c>
      <c r="AB668" s="2" t="s">
        <v>5103</v>
      </c>
      <c r="AC668" s="2" t="s">
        <v>5686</v>
      </c>
      <c r="AD668" s="2" t="str">
        <f>IF(AB668='[1]RULES DONT TOUCH'!$A$1,"N/A",IF(AB668='[1]RULES DONT TOUCH'!$A$2,'[1]RULES DONT TOUCH'!$A$9,IF(AB668='[1]RULES DONT TOUCH'!$A$3,'[1]RULES DONT TOUCH'!$A$11,IF(AB668='[1]RULES DONT TOUCH'!$A$4,'[1]RULES DONT TOUCH'!$A$10,IF(AB668='[1]RULES DONT TOUCH'!$A$24,'[1]RULES DONT TOUCH'!$A$25,IF(AB668='[1]RULES DONT TOUCH'!$A$13,'[1]RULES DONT TOUCH'!$A$13,IF(AB668='[1]RULES DONT TOUCH'!$A$16,'[1]RULES DONT TOUCH'!$A$17,IF(AB668='[1]RULES DONT TOUCH'!$A$5,'[1]RULES DONT TOUCH'!$A$13,IF(AB668='[1]RULES DONT TOUCH'!$A$8,'[1]RULES DONT TOUCH'!$A$12,IF(AB668='[1]RULES DONT TOUCH'!$A$23,'[1]RULES DONT TOUCH'!$A$13,IF(AB668='[1]RULES DONT TOUCH'!$A$21,'[1]RULES DONT TOUCH'!$A$22,IF(AB668='[1]RULES DONT TOUCH'!$A$19,'[1]RULES DONT TOUCH'!$A$20,IF(AB668='[1]RULES DONT TOUCH'!$A$7,'[1]RULES DONT TOUCH'!$A$18,IF(AB668="","More info Needed",0))))))))))))))</f>
        <v>N/A</v>
      </c>
      <c r="AE668" s="2" t="s">
        <v>30</v>
      </c>
      <c r="AF668" s="2" t="s">
        <v>5431</v>
      </c>
      <c r="AH668" s="2" t="s">
        <v>47</v>
      </c>
      <c r="AI668" s="48">
        <f>VLOOKUP(A668,[2]LicensedPremisesLLPG!$B:$AP,40,0)</f>
        <v>200001382908</v>
      </c>
      <c r="AJ668" s="2" t="s">
        <v>7163</v>
      </c>
      <c r="AK668" s="2" t="s">
        <v>43</v>
      </c>
      <c r="AL668" s="2" t="s">
        <v>1837</v>
      </c>
      <c r="AM668" s="2" t="s">
        <v>1838</v>
      </c>
      <c r="AN668" s="2" t="s">
        <v>1839</v>
      </c>
      <c r="AO668" s="2" t="s">
        <v>985</v>
      </c>
    </row>
    <row r="669" spans="1:48" ht="14.25" customHeight="1" x14ac:dyDescent="0.2">
      <c r="A669" s="2">
        <v>40204</v>
      </c>
      <c r="B669" s="6" t="s">
        <v>3234</v>
      </c>
      <c r="C669" s="2" t="s">
        <v>4912</v>
      </c>
      <c r="E669" s="2" t="s">
        <v>67</v>
      </c>
      <c r="F669" s="2" t="s">
        <v>3225</v>
      </c>
      <c r="G669" s="4">
        <v>39123</v>
      </c>
      <c r="H669" s="4" t="s">
        <v>29</v>
      </c>
      <c r="I669" s="2" t="s">
        <v>35</v>
      </c>
      <c r="S669" s="2" t="s">
        <v>61</v>
      </c>
      <c r="X669" s="2" t="s">
        <v>5103</v>
      </c>
      <c r="Y669" s="2" t="s">
        <v>5201</v>
      </c>
      <c r="Z669" s="2" t="str">
        <f>IF(X669='[1]RULES DONT TOUCH'!$A$1,"N/A",IF(X669='[1]RULES DONT TOUCH'!$A$2,'[1]RULES DONT TOUCH'!$A$9,IF(X669='[1]RULES DONT TOUCH'!$A$3,'[1]RULES DONT TOUCH'!$A$11,IF(X669='[1]RULES DONT TOUCH'!$A$4,'[1]RULES DONT TOUCH'!$A$10,IF(X669='[1]RULES DONT TOUCH'!$A$5,'[1]RULES DONT TOUCH'!$A$13,IF(X669='[1]RULES DONT TOUCH'!$A$16,'[1]RULES DONT TOUCH'!$A$17,IF(X669='[1]RULES DONT TOUCH'!$A$8,'[1]RULES DONT TOUCH'!$A$12,IF(X669='[1]RULES DONT TOUCH'!$A$7,'[1]RULES DONT TOUCH'!$A$18,IF(X669='[1]RULES DONT TOUCH'!$A$23,'[1]RULES DONT TOUCH'!$A$13,IF(X669='[1]RULES DONT TOUCH'!$A$24,'[1]RULES DONT TOUCH'!$A$25,IF(X669='[1]RULES DONT TOUCH'!$A$21,'[1]RULES DONT TOUCH'!$A$22,IF(X669="","More info Needed",0))))))))))))</f>
        <v>N/A</v>
      </c>
      <c r="AA669" s="2" t="s">
        <v>30</v>
      </c>
      <c r="AB669" s="2" t="s">
        <v>5103</v>
      </c>
      <c r="AC669" s="2" t="s">
        <v>5201</v>
      </c>
      <c r="AD669" s="2" t="str">
        <f>IF(AB669='[1]RULES DONT TOUCH'!$A$1,"N/A",IF(AB669='[1]RULES DONT TOUCH'!$A$2,'[1]RULES DONT TOUCH'!$A$9,IF(AB669='[1]RULES DONT TOUCH'!$A$3,'[1]RULES DONT TOUCH'!$A$11,IF(AB669='[1]RULES DONT TOUCH'!$A$4,'[1]RULES DONT TOUCH'!$A$10,IF(AB669='[1]RULES DONT TOUCH'!$A$24,'[1]RULES DONT TOUCH'!$A$25,IF(AB669='[1]RULES DONT TOUCH'!$A$13,'[1]RULES DONT TOUCH'!$A$13,IF(AB669='[1]RULES DONT TOUCH'!$A$16,'[1]RULES DONT TOUCH'!$A$17,IF(AB669='[1]RULES DONT TOUCH'!$A$5,'[1]RULES DONT TOUCH'!$A$13,IF(AB669='[1]RULES DONT TOUCH'!$A$8,'[1]RULES DONT TOUCH'!$A$12,IF(AB669='[1]RULES DONT TOUCH'!$A$23,'[1]RULES DONT TOUCH'!$A$13,IF(AB669='[1]RULES DONT TOUCH'!$A$21,'[1]RULES DONT TOUCH'!$A$22,IF(AB669='[1]RULES DONT TOUCH'!$A$19,'[1]RULES DONT TOUCH'!$A$20,IF(AB669='[1]RULES DONT TOUCH'!$A$7,'[1]RULES DONT TOUCH'!$A$18,IF(AB669="","More info Needed",0))))))))))))))</f>
        <v>N/A</v>
      </c>
      <c r="AE669" s="2" t="s">
        <v>30</v>
      </c>
      <c r="AF669" s="2" t="s">
        <v>5041</v>
      </c>
      <c r="AH669" s="2" t="s">
        <v>47</v>
      </c>
      <c r="AI669" s="48">
        <f>VLOOKUP(A669,[2]LicensedPremisesLLPG!$B:$AP,40,0)</f>
        <v>100032094038</v>
      </c>
      <c r="AJ669" s="2" t="s">
        <v>29</v>
      </c>
      <c r="AK669" s="2" t="s">
        <v>37</v>
      </c>
      <c r="AL669" s="2" t="s">
        <v>3235</v>
      </c>
      <c r="AM669" s="2" t="s">
        <v>3236</v>
      </c>
      <c r="AN669" s="2" t="s">
        <v>3233</v>
      </c>
      <c r="AO669" s="2" t="s">
        <v>3235</v>
      </c>
    </row>
    <row r="670" spans="1:48" ht="15" customHeight="1" x14ac:dyDescent="0.2">
      <c r="A670" s="7">
        <v>40247</v>
      </c>
      <c r="B670" s="3" t="s">
        <v>7253</v>
      </c>
      <c r="C670" s="3" t="s">
        <v>7254</v>
      </c>
      <c r="D670" s="3"/>
      <c r="E670" s="3" t="s">
        <v>67</v>
      </c>
      <c r="F670" s="3" t="s">
        <v>7255</v>
      </c>
      <c r="G670" s="72">
        <v>39143</v>
      </c>
      <c r="H670" s="4" t="s">
        <v>28</v>
      </c>
      <c r="I670" s="3" t="s">
        <v>1621</v>
      </c>
      <c r="J670" s="3"/>
      <c r="K670" s="3" t="s">
        <v>112</v>
      </c>
      <c r="L670" s="3"/>
      <c r="M670" s="3"/>
      <c r="N670" s="3" t="s">
        <v>48</v>
      </c>
      <c r="O670" s="3" t="s">
        <v>41</v>
      </c>
      <c r="P670" s="3" t="s">
        <v>49</v>
      </c>
      <c r="Q670" s="3" t="s">
        <v>83</v>
      </c>
      <c r="R670" s="3" t="s">
        <v>27</v>
      </c>
      <c r="S670" s="3" t="s">
        <v>42</v>
      </c>
      <c r="T670" s="3"/>
      <c r="U670" s="3" t="s">
        <v>29</v>
      </c>
      <c r="V670" s="3" t="s">
        <v>29</v>
      </c>
      <c r="W670" s="3" t="s">
        <v>29</v>
      </c>
      <c r="X670" s="3" t="s">
        <v>5463</v>
      </c>
      <c r="Y670" s="3" t="s">
        <v>30</v>
      </c>
      <c r="Z670" s="2">
        <f>IF(X670='RULES DONT TOUCH'!$A$1,"N/A",IF(X670='RULES DONT TOUCH'!$A$2,'RULES DONT TOUCH'!$A$9,IF(X670='RULES DONT TOUCH'!$A$3,'RULES DONT TOUCH'!$A$11,IF(X670='RULES DONT TOUCH'!$A$4,'RULES DONT TOUCH'!$A$10,IF(X670='RULES DONT TOUCH'!$A$5,'RULES DONT TOUCH'!$A$13,IF(X670='RULES DONT TOUCH'!$A$16,'RULES DONT TOUCH'!$A$17,IF(X670='RULES DONT TOUCH'!$A$8,'RULES DONT TOUCH'!$A$12,IF(X670='RULES DONT TOUCH'!$A$7,'RULES DONT TOUCH'!$A$18,IF(X670='RULES DONT TOUCH'!$A$23,'RULES DONT TOUCH'!$A$13,IF(X670='RULES DONT TOUCH'!$A$24,'RULES DONT TOUCH'!$A$25,IF(X670='RULES DONT TOUCH'!$A$21,'RULES DONT TOUCH'!$A$22,IF(X670="","More info Needed",0))))))))))))</f>
        <v>0</v>
      </c>
      <c r="AA670" s="3" t="s">
        <v>30</v>
      </c>
      <c r="AB670" s="3" t="s">
        <v>5103</v>
      </c>
      <c r="AC670" s="3" t="s">
        <v>5211</v>
      </c>
      <c r="AD670" s="2" t="str">
        <f>IF(AB670='[1]RULES DONT TOUCH'!$A$1,"N/A",IF(AB670='[1]RULES DONT TOUCH'!$A$2,'[1]RULES DONT TOUCH'!$A$9,IF(AB670='[1]RULES DONT TOUCH'!$A$3,'[1]RULES DONT TOUCH'!$A$11,IF(AB670='[1]RULES DONT TOUCH'!$A$4,'[1]RULES DONT TOUCH'!$A$10,IF(AB670='[1]RULES DONT TOUCH'!$A$24,'[1]RULES DONT TOUCH'!$A$25,IF(AB670='[1]RULES DONT TOUCH'!$A$13,'[1]RULES DONT TOUCH'!$A$13,IF(AB670='[1]RULES DONT TOUCH'!$A$16,'[1]RULES DONT TOUCH'!$A$17,IF(AB670='[1]RULES DONT TOUCH'!$A$5,'[1]RULES DONT TOUCH'!$A$13,IF(AB670='[1]RULES DONT TOUCH'!$A$8,'[1]RULES DONT TOUCH'!$A$12,IF(AB670='[1]RULES DONT TOUCH'!$A$23,'[1]RULES DONT TOUCH'!$A$13,IF(AB670='[1]RULES DONT TOUCH'!$A$21,'[1]RULES DONT TOUCH'!$A$22,IF(AB670='[1]RULES DONT TOUCH'!$A$19,'[1]RULES DONT TOUCH'!$A$20,IF(AB670='[1]RULES DONT TOUCH'!$A$7,'[1]RULES DONT TOUCH'!$A$18,IF(AB670="","More info Needed",0))))))))))))))</f>
        <v>N/A</v>
      </c>
      <c r="AE670" s="3" t="s">
        <v>30</v>
      </c>
      <c r="AF670" s="3" t="s">
        <v>5041</v>
      </c>
      <c r="AG670" s="3" t="s">
        <v>6331</v>
      </c>
      <c r="AH670" s="3" t="s">
        <v>30</v>
      </c>
      <c r="AI670" s="48">
        <v>200001383432</v>
      </c>
      <c r="AJ670" s="3" t="s">
        <v>7163</v>
      </c>
      <c r="AK670" s="3" t="s">
        <v>43</v>
      </c>
      <c r="AL670" s="3" t="s">
        <v>3652</v>
      </c>
      <c r="AM670" s="3" t="s">
        <v>5372</v>
      </c>
      <c r="AN670" s="3" t="s">
        <v>4299</v>
      </c>
      <c r="AO670" s="3" t="s">
        <v>7683</v>
      </c>
      <c r="AP670" s="3"/>
      <c r="AQ670" s="3"/>
      <c r="AR670" s="3"/>
      <c r="AS670" s="3"/>
      <c r="AT670" s="3"/>
      <c r="AU670" s="3"/>
      <c r="AV670" s="3"/>
    </row>
    <row r="671" spans="1:48" ht="15" customHeight="1" x14ac:dyDescent="0.2">
      <c r="A671" s="2">
        <v>40379</v>
      </c>
      <c r="B671" s="6" t="s">
        <v>85</v>
      </c>
      <c r="C671" s="2" t="s">
        <v>4935</v>
      </c>
      <c r="E671" s="2" t="s">
        <v>67</v>
      </c>
      <c r="F671" s="2" t="s">
        <v>3318</v>
      </c>
      <c r="G671" s="4">
        <v>39156</v>
      </c>
      <c r="H671" s="4" t="s">
        <v>29</v>
      </c>
      <c r="I671" s="2" t="s">
        <v>35</v>
      </c>
      <c r="S671" s="2" t="s">
        <v>61</v>
      </c>
      <c r="X671" s="2" t="s">
        <v>5463</v>
      </c>
      <c r="Y671" s="2" t="s">
        <v>30</v>
      </c>
      <c r="Z671" s="2">
        <f>IF(X671='[1]RULES DONT TOUCH'!$A$1,"N/A",IF(X671='[1]RULES DONT TOUCH'!$A$2,'[1]RULES DONT TOUCH'!$A$9,IF(X671='[1]RULES DONT TOUCH'!$A$3,'[1]RULES DONT TOUCH'!$A$11,IF(X671='[1]RULES DONT TOUCH'!$A$4,'[1]RULES DONT TOUCH'!$A$10,IF(X671='[1]RULES DONT TOUCH'!$A$5,'[1]RULES DONT TOUCH'!$A$13,IF(X671='[1]RULES DONT TOUCH'!$A$16,'[1]RULES DONT TOUCH'!$A$17,IF(X671='[1]RULES DONT TOUCH'!$A$8,'[1]RULES DONT TOUCH'!$A$12,IF(X671='[1]RULES DONT TOUCH'!$A$7,'[1]RULES DONT TOUCH'!$A$18,IF(X671='[1]RULES DONT TOUCH'!$A$23,'[1]RULES DONT TOUCH'!$A$13,IF(X671='[1]RULES DONT TOUCH'!$A$24,'[1]RULES DONT TOUCH'!$A$25,IF(X671='[1]RULES DONT TOUCH'!$A$21,'[1]RULES DONT TOUCH'!$A$22,IF(X671="","More info Needed",0))))))))))))</f>
        <v>0</v>
      </c>
      <c r="AA671" s="2" t="s">
        <v>30</v>
      </c>
      <c r="AB671" s="2" t="s">
        <v>5103</v>
      </c>
      <c r="AC671" s="2" t="s">
        <v>5532</v>
      </c>
      <c r="AD671" s="2" t="str">
        <f>IF(AB671='[1]RULES DONT TOUCH'!$A$1,"N/A",IF(AB671='[1]RULES DONT TOUCH'!$A$2,'[1]RULES DONT TOUCH'!$A$9,IF(AB671='[1]RULES DONT TOUCH'!$A$3,'[1]RULES DONT TOUCH'!$A$11,IF(AB671='[1]RULES DONT TOUCH'!$A$4,'[1]RULES DONT TOUCH'!$A$10,IF(AB671='[1]RULES DONT TOUCH'!$A$24,'[1]RULES DONT TOUCH'!$A$25,IF(AB671='[1]RULES DONT TOUCH'!$A$13,'[1]RULES DONT TOUCH'!$A$13,IF(AB671='[1]RULES DONT TOUCH'!$A$16,'[1]RULES DONT TOUCH'!$A$17,IF(AB671='[1]RULES DONT TOUCH'!$A$5,'[1]RULES DONT TOUCH'!$A$13,IF(AB671='[1]RULES DONT TOUCH'!$A$8,'[1]RULES DONT TOUCH'!$A$12,IF(AB671='[1]RULES DONT TOUCH'!$A$23,'[1]RULES DONT TOUCH'!$A$13,IF(AB671='[1]RULES DONT TOUCH'!$A$21,'[1]RULES DONT TOUCH'!$A$22,IF(AB671='[1]RULES DONT TOUCH'!$A$19,'[1]RULES DONT TOUCH'!$A$20,IF(AB671='[1]RULES DONT TOUCH'!$A$7,'[1]RULES DONT TOUCH'!$A$18,IF(AB671="","More info Needed",0))))))))))))))</f>
        <v>N/A</v>
      </c>
      <c r="AE671" s="2" t="s">
        <v>30</v>
      </c>
      <c r="AF671" s="2" t="s">
        <v>5041</v>
      </c>
      <c r="AH671" s="2" t="s">
        <v>30</v>
      </c>
      <c r="AI671" s="48">
        <f>VLOOKUP(A671,[2]LicensedPremisesLLPG!$B:$AP,40,0)</f>
        <v>10009161239</v>
      </c>
      <c r="AJ671" s="2" t="s">
        <v>29</v>
      </c>
      <c r="AK671" s="2" t="s">
        <v>37</v>
      </c>
      <c r="AL671" s="2" t="s">
        <v>3314</v>
      </c>
      <c r="AM671" s="2" t="s">
        <v>3315</v>
      </c>
      <c r="AN671" s="2" t="s">
        <v>3316</v>
      </c>
      <c r="AO671" s="2" t="s">
        <v>796</v>
      </c>
    </row>
    <row r="672" spans="1:48" ht="16.5" customHeight="1" x14ac:dyDescent="0.2">
      <c r="A672" s="2">
        <v>40203</v>
      </c>
      <c r="B672" s="2" t="s">
        <v>2612</v>
      </c>
      <c r="C672" s="2" t="s">
        <v>2613</v>
      </c>
      <c r="E672" s="2" t="s">
        <v>25</v>
      </c>
      <c r="F672" s="2" t="s">
        <v>2614</v>
      </c>
      <c r="G672" s="4">
        <v>39161</v>
      </c>
      <c r="H672" s="4" t="s">
        <v>29</v>
      </c>
      <c r="I672" s="2" t="s">
        <v>1158</v>
      </c>
      <c r="J672" s="2" t="s">
        <v>150</v>
      </c>
      <c r="K672" s="2" t="s">
        <v>19</v>
      </c>
      <c r="L672" s="2" t="s">
        <v>68</v>
      </c>
      <c r="N672" s="2" t="s">
        <v>20</v>
      </c>
      <c r="O672" s="2" t="s">
        <v>131</v>
      </c>
      <c r="P672" s="2" t="s">
        <v>132</v>
      </c>
      <c r="Q672" s="2" t="s">
        <v>133</v>
      </c>
      <c r="R672" s="2" t="s">
        <v>46</v>
      </c>
      <c r="S672" s="2" t="s">
        <v>18</v>
      </c>
      <c r="X672" s="2" t="s">
        <v>5103</v>
      </c>
      <c r="Y672" s="2" t="s">
        <v>5683</v>
      </c>
      <c r="Z672" s="2" t="str">
        <f>IF(X672='[1]RULES DONT TOUCH'!$A$1,"N/A",IF(X672='[1]RULES DONT TOUCH'!$A$2,'[1]RULES DONT TOUCH'!$A$9,IF(X672='[1]RULES DONT TOUCH'!$A$3,'[1]RULES DONT TOUCH'!$A$11,IF(X672='[1]RULES DONT TOUCH'!$A$4,'[1]RULES DONT TOUCH'!$A$10,IF(X672='[1]RULES DONT TOUCH'!$A$5,'[1]RULES DONT TOUCH'!$A$13,IF(X672='[1]RULES DONT TOUCH'!$A$16,'[1]RULES DONT TOUCH'!$A$17,IF(X672='[1]RULES DONT TOUCH'!$A$8,'[1]RULES DONT TOUCH'!$A$12,IF(X672='[1]RULES DONT TOUCH'!$A$7,'[1]RULES DONT TOUCH'!$A$18,IF(X672='[1]RULES DONT TOUCH'!$A$23,'[1]RULES DONT TOUCH'!$A$13,IF(X672='[1]RULES DONT TOUCH'!$A$24,'[1]RULES DONT TOUCH'!$A$25,IF(X672='[1]RULES DONT TOUCH'!$A$21,'[1]RULES DONT TOUCH'!$A$22,IF(X672="","More info Needed",0))))))))))))</f>
        <v>N/A</v>
      </c>
      <c r="AA672" s="2" t="s">
        <v>30</v>
      </c>
      <c r="AB672" s="2" t="s">
        <v>5103</v>
      </c>
      <c r="AC672" s="2" t="s">
        <v>5425</v>
      </c>
      <c r="AD672" s="2" t="str">
        <f>IF(AB672='[1]RULES DONT TOUCH'!$A$1,"N/A",IF(AB672='[1]RULES DONT TOUCH'!$A$2,'[1]RULES DONT TOUCH'!$A$9,IF(AB672='[1]RULES DONT TOUCH'!$A$3,'[1]RULES DONT TOUCH'!$A$11,IF(AB672='[1]RULES DONT TOUCH'!$A$4,'[1]RULES DONT TOUCH'!$A$10,IF(AB672='[1]RULES DONT TOUCH'!$A$24,'[1]RULES DONT TOUCH'!$A$25,IF(AB672='[1]RULES DONT TOUCH'!$A$13,'[1]RULES DONT TOUCH'!$A$13,IF(AB672='[1]RULES DONT TOUCH'!$A$16,'[1]RULES DONT TOUCH'!$A$17,IF(AB672='[1]RULES DONT TOUCH'!$A$5,'[1]RULES DONT TOUCH'!$A$13,IF(AB672='[1]RULES DONT TOUCH'!$A$8,'[1]RULES DONT TOUCH'!$A$12,IF(AB672='[1]RULES DONT TOUCH'!$A$23,'[1]RULES DONT TOUCH'!$A$13,IF(AB672='[1]RULES DONT TOUCH'!$A$21,'[1]RULES DONT TOUCH'!$A$22,IF(AB672='[1]RULES DONT TOUCH'!$A$19,'[1]RULES DONT TOUCH'!$A$20,IF(AB672='[1]RULES DONT TOUCH'!$A$7,'[1]RULES DONT TOUCH'!$A$18,IF(AB672="","More info Needed",0))))))))))))))</f>
        <v>N/A</v>
      </c>
      <c r="AE672" s="2" t="s">
        <v>30</v>
      </c>
      <c r="AF672" s="2" t="s">
        <v>5048</v>
      </c>
      <c r="AH672" s="2" t="s">
        <v>30</v>
      </c>
      <c r="AI672" s="48">
        <f>VLOOKUP(A672,[2]LicensedPremisesLLPG!$B:$AP,40,0)</f>
        <v>200001398642</v>
      </c>
      <c r="AJ672" s="2" t="s">
        <v>7162</v>
      </c>
      <c r="AK672" s="2" t="s">
        <v>43</v>
      </c>
      <c r="AL672" s="2" t="s">
        <v>599</v>
      </c>
      <c r="AM672" s="2" t="s">
        <v>2460</v>
      </c>
      <c r="AN672" s="2" t="s">
        <v>431</v>
      </c>
      <c r="AO672" s="2" t="s">
        <v>2615</v>
      </c>
    </row>
    <row r="673" spans="1:48" x14ac:dyDescent="0.2">
      <c r="A673" s="2">
        <v>40370</v>
      </c>
      <c r="B673" s="6" t="s">
        <v>4349</v>
      </c>
      <c r="C673" s="2" t="s">
        <v>4344</v>
      </c>
      <c r="D673" s="6" t="s">
        <v>4350</v>
      </c>
      <c r="E673" s="2" t="s">
        <v>67</v>
      </c>
      <c r="F673" s="2" t="s">
        <v>4351</v>
      </c>
      <c r="G673" s="4">
        <v>39185</v>
      </c>
      <c r="H673" s="4" t="s">
        <v>29</v>
      </c>
      <c r="I673" s="2" t="s">
        <v>734</v>
      </c>
      <c r="J673" s="2" t="s">
        <v>129</v>
      </c>
      <c r="K673" s="2" t="s">
        <v>112</v>
      </c>
      <c r="N673" s="2" t="s">
        <v>48</v>
      </c>
      <c r="O673" s="2" t="s">
        <v>41</v>
      </c>
      <c r="P673" s="2" t="s">
        <v>49</v>
      </c>
      <c r="Q673" s="2" t="s">
        <v>83</v>
      </c>
      <c r="X673" s="2" t="s">
        <v>5103</v>
      </c>
      <c r="Y673" s="2" t="s">
        <v>5818</v>
      </c>
      <c r="Z673" s="2" t="str">
        <f>IF(X673='[1]RULES DONT TOUCH'!$A$1,"N/A",IF(X673='[1]RULES DONT TOUCH'!$A$2,'[1]RULES DONT TOUCH'!$A$9,IF(X673='[1]RULES DONT TOUCH'!$A$3,'[1]RULES DONT TOUCH'!$A$11,IF(X673='[1]RULES DONT TOUCH'!$A$4,'[1]RULES DONT TOUCH'!$A$10,IF(X673='[1]RULES DONT TOUCH'!$A$5,'[1]RULES DONT TOUCH'!$A$13,IF(X673='[1]RULES DONT TOUCH'!$A$16,'[1]RULES DONT TOUCH'!$A$17,IF(X673='[1]RULES DONT TOUCH'!$A$8,'[1]RULES DONT TOUCH'!$A$12,IF(X673='[1]RULES DONT TOUCH'!$A$7,'[1]RULES DONT TOUCH'!$A$18,IF(X673='[1]RULES DONT TOUCH'!$A$23,'[1]RULES DONT TOUCH'!$A$13,IF(X673='[1]RULES DONT TOUCH'!$A$24,'[1]RULES DONT TOUCH'!$A$25,IF(X673='[1]RULES DONT TOUCH'!$A$21,'[1]RULES DONT TOUCH'!$A$22,IF(X673="","More info Needed",0))))))))))))</f>
        <v>N/A</v>
      </c>
      <c r="AA673" s="2" t="s">
        <v>30</v>
      </c>
      <c r="AB673" s="2" t="s">
        <v>30</v>
      </c>
      <c r="AC673" s="2" t="s">
        <v>30</v>
      </c>
      <c r="AD673" s="2" t="str">
        <f>IF(AB673='[1]RULES DONT TOUCH'!$A$1,"N/A",IF(AB673='[1]RULES DONT TOUCH'!$A$2,'[1]RULES DONT TOUCH'!$A$9,IF(AB673='[1]RULES DONT TOUCH'!$A$3,'[1]RULES DONT TOUCH'!$A$11,IF(AB673='[1]RULES DONT TOUCH'!$A$4,'[1]RULES DONT TOUCH'!$A$10,IF(AB673='[1]RULES DONT TOUCH'!$A$24,'[1]RULES DONT TOUCH'!$A$25,IF(AB673='[1]RULES DONT TOUCH'!$A$13,'[1]RULES DONT TOUCH'!$A$13,IF(AB673='[1]RULES DONT TOUCH'!$A$16,'[1]RULES DONT TOUCH'!$A$17,IF(AB673='[1]RULES DONT TOUCH'!$A$5,'[1]RULES DONT TOUCH'!$A$13,IF(AB673='[1]RULES DONT TOUCH'!$A$8,'[1]RULES DONT TOUCH'!$A$12,IF(AB673='[1]RULES DONT TOUCH'!$A$23,'[1]RULES DONT TOUCH'!$A$13,IF(AB673='[1]RULES DONT TOUCH'!$A$21,'[1]RULES DONT TOUCH'!$A$22,IF(AB673='[1]RULES DONT TOUCH'!$A$19,'[1]RULES DONT TOUCH'!$A$20,IF(AB673='[1]RULES DONT TOUCH'!$A$7,'[1]RULES DONT TOUCH'!$A$18,IF(AB673="","More info Needed",0))))))))))))))</f>
        <v>N/A</v>
      </c>
      <c r="AE673" s="2" t="s">
        <v>30</v>
      </c>
      <c r="AF673" s="2" t="s">
        <v>5041</v>
      </c>
      <c r="AH673" s="2" t="s">
        <v>30</v>
      </c>
      <c r="AI673" s="48">
        <f>VLOOKUP(A673,[2]LicensedPremisesLLPG!$B:$AP,40,0)</f>
        <v>200001391928</v>
      </c>
      <c r="AK673" s="2" t="s">
        <v>56</v>
      </c>
      <c r="AL673" s="2" t="s">
        <v>4352</v>
      </c>
      <c r="AM673" s="2" t="s">
        <v>4353</v>
      </c>
      <c r="AN673" s="2" t="s">
        <v>1922</v>
      </c>
      <c r="AO673" s="2" t="s">
        <v>416</v>
      </c>
    </row>
    <row r="674" spans="1:48" x14ac:dyDescent="0.2">
      <c r="A674" s="2">
        <v>40380</v>
      </c>
      <c r="B674" s="2" t="s">
        <v>285</v>
      </c>
      <c r="C674" s="2" t="s">
        <v>4599</v>
      </c>
      <c r="D674" s="2" t="s">
        <v>286</v>
      </c>
      <c r="E674" s="2" t="s">
        <v>67</v>
      </c>
      <c r="F674" s="2" t="s">
        <v>287</v>
      </c>
      <c r="G674" s="4">
        <v>39189</v>
      </c>
      <c r="H674" s="4" t="s">
        <v>29</v>
      </c>
      <c r="I674" s="2" t="s">
        <v>40</v>
      </c>
      <c r="N674" s="2" t="s">
        <v>48</v>
      </c>
      <c r="O674" s="2" t="s">
        <v>41</v>
      </c>
      <c r="P674" s="2" t="s">
        <v>49</v>
      </c>
      <c r="Q674" s="2" t="s">
        <v>83</v>
      </c>
      <c r="R674" s="2" t="s">
        <v>27</v>
      </c>
      <c r="S674" s="2" t="s">
        <v>18</v>
      </c>
      <c r="U674" s="2" t="s">
        <v>29</v>
      </c>
      <c r="V674" s="2" t="s">
        <v>29</v>
      </c>
      <c r="W674" s="2" t="s">
        <v>29</v>
      </c>
      <c r="X674" s="2" t="s">
        <v>5103</v>
      </c>
      <c r="Y674" s="2" t="s">
        <v>5211</v>
      </c>
      <c r="Z674" s="2" t="str">
        <f>IF(X674='[1]RULES DONT TOUCH'!$A$1,"N/A",IF(X674='[1]RULES DONT TOUCH'!$A$2,'[1]RULES DONT TOUCH'!$A$9,IF(X674='[1]RULES DONT TOUCH'!$A$3,'[1]RULES DONT TOUCH'!$A$11,IF(X674='[1]RULES DONT TOUCH'!$A$4,'[1]RULES DONT TOUCH'!$A$10,IF(X674='[1]RULES DONT TOUCH'!$A$5,'[1]RULES DONT TOUCH'!$A$13,IF(X674='[1]RULES DONT TOUCH'!$A$16,'[1]RULES DONT TOUCH'!$A$17,IF(X674='[1]RULES DONT TOUCH'!$A$8,'[1]RULES DONT TOUCH'!$A$12,IF(X674='[1]RULES DONT TOUCH'!$A$7,'[1]RULES DONT TOUCH'!$A$18,IF(X674='[1]RULES DONT TOUCH'!$A$23,'[1]RULES DONT TOUCH'!$A$13,IF(X674='[1]RULES DONT TOUCH'!$A$24,'[1]RULES DONT TOUCH'!$A$25,IF(X674='[1]RULES DONT TOUCH'!$A$21,'[1]RULES DONT TOUCH'!$A$22,IF(X674="","More info Needed",0))))))))))))</f>
        <v>N/A</v>
      </c>
      <c r="AA674" s="2" t="s">
        <v>30</v>
      </c>
      <c r="AB674" s="2" t="s">
        <v>5103</v>
      </c>
      <c r="AC674" s="2" t="s">
        <v>5427</v>
      </c>
      <c r="AD674" s="2" t="str">
        <f>IF(AB674='[1]RULES DONT TOUCH'!$A$1,"N/A",IF(AB674='[1]RULES DONT TOUCH'!$A$2,'[1]RULES DONT TOUCH'!$A$9,IF(AB674='[1]RULES DONT TOUCH'!$A$3,'[1]RULES DONT TOUCH'!$A$11,IF(AB674='[1]RULES DONT TOUCH'!$A$4,'[1]RULES DONT TOUCH'!$A$10,IF(AB674='[1]RULES DONT TOUCH'!$A$24,'[1]RULES DONT TOUCH'!$A$25,IF(AB674='[1]RULES DONT TOUCH'!$A$13,'[1]RULES DONT TOUCH'!$A$13,IF(AB674='[1]RULES DONT TOUCH'!$A$16,'[1]RULES DONT TOUCH'!$A$17,IF(AB674='[1]RULES DONT TOUCH'!$A$5,'[1]RULES DONT TOUCH'!$A$13,IF(AB674='[1]RULES DONT TOUCH'!$A$8,'[1]RULES DONT TOUCH'!$A$12,IF(AB674='[1]RULES DONT TOUCH'!$A$23,'[1]RULES DONT TOUCH'!$A$13,IF(AB674='[1]RULES DONT TOUCH'!$A$21,'[1]RULES DONT TOUCH'!$A$22,IF(AB674='[1]RULES DONT TOUCH'!$A$19,'[1]RULES DONT TOUCH'!$A$20,IF(AB674='[1]RULES DONT TOUCH'!$A$7,'[1]RULES DONT TOUCH'!$A$18,IF(AB674="","More info Needed",0))))))))))))))</f>
        <v>N/A</v>
      </c>
      <c r="AE674" s="2" t="s">
        <v>30</v>
      </c>
      <c r="AF674" s="2" t="s">
        <v>47</v>
      </c>
      <c r="AH674" s="2" t="s">
        <v>47</v>
      </c>
      <c r="AI674" s="48">
        <f>VLOOKUP(A674,[2]LicensedPremisesLLPG!$B:$AP,40,0)</f>
        <v>10009161795</v>
      </c>
      <c r="AJ674" s="2" t="s">
        <v>7163</v>
      </c>
      <c r="AK674" s="2" t="s">
        <v>43</v>
      </c>
      <c r="AL674" s="2" t="s">
        <v>703</v>
      </c>
      <c r="AM674" s="2" t="s">
        <v>704</v>
      </c>
      <c r="AN674" s="2" t="s">
        <v>705</v>
      </c>
      <c r="AO674" s="2" t="s">
        <v>703</v>
      </c>
    </row>
    <row r="675" spans="1:48" x14ac:dyDescent="0.2">
      <c r="A675" s="2">
        <v>40749</v>
      </c>
      <c r="B675" s="6" t="s">
        <v>1079</v>
      </c>
      <c r="C675" s="2" t="s">
        <v>4600</v>
      </c>
      <c r="E675" s="2" t="s">
        <v>67</v>
      </c>
      <c r="F675" s="2" t="s">
        <v>1080</v>
      </c>
      <c r="G675" s="4">
        <v>39213</v>
      </c>
      <c r="H675" s="4" t="s">
        <v>29</v>
      </c>
      <c r="I675" s="2" t="s">
        <v>1081</v>
      </c>
      <c r="J675" s="2" t="s">
        <v>150</v>
      </c>
      <c r="K675" s="2" t="s">
        <v>19</v>
      </c>
      <c r="L675" s="2" t="s">
        <v>68</v>
      </c>
      <c r="N675" s="2" t="s">
        <v>20</v>
      </c>
      <c r="O675" s="2" t="s">
        <v>131</v>
      </c>
      <c r="P675" s="2" t="s">
        <v>132</v>
      </c>
      <c r="Q675" s="2" t="s">
        <v>133</v>
      </c>
      <c r="R675" s="2" t="s">
        <v>46</v>
      </c>
      <c r="U675" s="2" t="s">
        <v>29</v>
      </c>
      <c r="V675" s="2" t="s">
        <v>29</v>
      </c>
      <c r="W675" s="2" t="s">
        <v>29</v>
      </c>
      <c r="X675" s="2" t="s">
        <v>5463</v>
      </c>
      <c r="Y675" s="2" t="s">
        <v>30</v>
      </c>
      <c r="Z675" s="2">
        <f>IF(X675='[1]RULES DONT TOUCH'!$A$1,"N/A",IF(X675='[1]RULES DONT TOUCH'!$A$2,'[1]RULES DONT TOUCH'!$A$9,IF(X675='[1]RULES DONT TOUCH'!$A$3,'[1]RULES DONT TOUCH'!$A$11,IF(X675='[1]RULES DONT TOUCH'!$A$4,'[1]RULES DONT TOUCH'!$A$10,IF(X675='[1]RULES DONT TOUCH'!$A$5,'[1]RULES DONT TOUCH'!$A$13,IF(X675='[1]RULES DONT TOUCH'!$A$16,'[1]RULES DONT TOUCH'!$A$17,IF(X675='[1]RULES DONT TOUCH'!$A$8,'[1]RULES DONT TOUCH'!$A$12,IF(X675='[1]RULES DONT TOUCH'!$A$7,'[1]RULES DONT TOUCH'!$A$18,IF(X675='[1]RULES DONT TOUCH'!$A$23,'[1]RULES DONT TOUCH'!$A$13,IF(X675='[1]RULES DONT TOUCH'!$A$24,'[1]RULES DONT TOUCH'!$A$25,IF(X675='[1]RULES DONT TOUCH'!$A$21,'[1]RULES DONT TOUCH'!$A$22,IF(X675="","More info Needed",0))))))))))))</f>
        <v>0</v>
      </c>
      <c r="AA675" s="2" t="s">
        <v>30</v>
      </c>
      <c r="AB675" s="2" t="s">
        <v>30</v>
      </c>
      <c r="AC675" s="2" t="s">
        <v>30</v>
      </c>
      <c r="AD675" s="2" t="str">
        <f>IF(AB675='[1]RULES DONT TOUCH'!$A$1,"N/A",IF(AB675='[1]RULES DONT TOUCH'!$A$2,'[1]RULES DONT TOUCH'!$A$9,IF(AB675='[1]RULES DONT TOUCH'!$A$3,'[1]RULES DONT TOUCH'!$A$11,IF(AB675='[1]RULES DONT TOUCH'!$A$4,'[1]RULES DONT TOUCH'!$A$10,IF(AB675='[1]RULES DONT TOUCH'!$A$24,'[1]RULES DONT TOUCH'!$A$25,IF(AB675='[1]RULES DONT TOUCH'!$A$13,'[1]RULES DONT TOUCH'!$A$13,IF(AB675='[1]RULES DONT TOUCH'!$A$16,'[1]RULES DONT TOUCH'!$A$17,IF(AB675='[1]RULES DONT TOUCH'!$A$5,'[1]RULES DONT TOUCH'!$A$13,IF(AB675='[1]RULES DONT TOUCH'!$A$8,'[1]RULES DONT TOUCH'!$A$12,IF(AB675='[1]RULES DONT TOUCH'!$A$23,'[1]RULES DONT TOUCH'!$A$13,IF(AB675='[1]RULES DONT TOUCH'!$A$21,'[1]RULES DONT TOUCH'!$A$22,IF(AB675='[1]RULES DONT TOUCH'!$A$19,'[1]RULES DONT TOUCH'!$A$20,IF(AB675='[1]RULES DONT TOUCH'!$A$7,'[1]RULES DONT TOUCH'!$A$18,IF(AB675="","More info Needed",0))))))))))))))</f>
        <v>N/A</v>
      </c>
      <c r="AE675" s="2" t="s">
        <v>30</v>
      </c>
      <c r="AF675" s="2" t="s">
        <v>5048</v>
      </c>
      <c r="AH675" s="2" t="s">
        <v>30</v>
      </c>
      <c r="AI675" s="48">
        <f>VLOOKUP(A675,[2]LicensedPremisesLLPG!$B:$AP,40,0)</f>
        <v>100031530169</v>
      </c>
      <c r="AK675" s="2" t="s">
        <v>181</v>
      </c>
      <c r="AL675" s="2" t="s">
        <v>599</v>
      </c>
      <c r="AM675" s="2" t="s">
        <v>1082</v>
      </c>
      <c r="AN675" s="2" t="s">
        <v>1083</v>
      </c>
      <c r="AO675" s="2" t="s">
        <v>416</v>
      </c>
    </row>
    <row r="676" spans="1:48" ht="15" customHeight="1" x14ac:dyDescent="0.2">
      <c r="A676" s="2">
        <v>40747</v>
      </c>
      <c r="B676" s="2" t="s">
        <v>6122</v>
      </c>
      <c r="C676" s="2" t="s">
        <v>2494</v>
      </c>
      <c r="E676" s="2" t="s">
        <v>25</v>
      </c>
      <c r="F676" s="2" t="s">
        <v>298</v>
      </c>
      <c r="G676" s="4">
        <v>39223</v>
      </c>
      <c r="H676" s="4" t="s">
        <v>29</v>
      </c>
      <c r="I676" s="2" t="s">
        <v>734</v>
      </c>
      <c r="J676" s="2" t="s">
        <v>150</v>
      </c>
      <c r="K676" s="2" t="s">
        <v>19</v>
      </c>
      <c r="L676" s="2" t="s">
        <v>68</v>
      </c>
      <c r="N676" s="2" t="s">
        <v>20</v>
      </c>
      <c r="O676" s="2" t="s">
        <v>131</v>
      </c>
      <c r="P676" s="2" t="s">
        <v>132</v>
      </c>
      <c r="Q676" s="2" t="s">
        <v>133</v>
      </c>
      <c r="R676" s="2" t="s">
        <v>46</v>
      </c>
      <c r="Z676" s="2" t="str">
        <f>IF(X676='[1]RULES DONT TOUCH'!$A$1,"N/A",IF(X676='[1]RULES DONT TOUCH'!$A$2,'[1]RULES DONT TOUCH'!$A$9,IF(X676='[1]RULES DONT TOUCH'!$A$3,'[1]RULES DONT TOUCH'!$A$11,IF(X676='[1]RULES DONT TOUCH'!$A$4,'[1]RULES DONT TOUCH'!$A$10,IF(X676='[1]RULES DONT TOUCH'!$A$5,'[1]RULES DONT TOUCH'!$A$13,IF(X676='[1]RULES DONT TOUCH'!$A$16,'[1]RULES DONT TOUCH'!$A$17,IF(X676='[1]RULES DONT TOUCH'!$A$8,'[1]RULES DONT TOUCH'!$A$12,IF(X676='[1]RULES DONT TOUCH'!$A$7,'[1]RULES DONT TOUCH'!$A$18,IF(X676='[1]RULES DONT TOUCH'!$A$23,'[1]RULES DONT TOUCH'!$A$13,IF(X676='[1]RULES DONT TOUCH'!$A$24,'[1]RULES DONT TOUCH'!$A$25,IF(X676='[1]RULES DONT TOUCH'!$A$21,'[1]RULES DONT TOUCH'!$A$22,IF(X676="","More info Needed",0))))))))))))</f>
        <v>More info Needed</v>
      </c>
      <c r="AB676" s="2" t="s">
        <v>30</v>
      </c>
      <c r="AC676" s="2" t="s">
        <v>30</v>
      </c>
      <c r="AD676" s="2" t="str">
        <f>IF(AB676='[1]RULES DONT TOUCH'!$A$1,"N/A",IF(AB676='[1]RULES DONT TOUCH'!$A$2,'[1]RULES DONT TOUCH'!$A$9,IF(AB676='[1]RULES DONT TOUCH'!$A$3,'[1]RULES DONT TOUCH'!$A$11,IF(AB676='[1]RULES DONT TOUCH'!$A$4,'[1]RULES DONT TOUCH'!$A$10,IF(AB676='[1]RULES DONT TOUCH'!$A$24,'[1]RULES DONT TOUCH'!$A$25,IF(AB676='[1]RULES DONT TOUCH'!$A$13,'[1]RULES DONT TOUCH'!$A$13,IF(AB676='[1]RULES DONT TOUCH'!$A$16,'[1]RULES DONT TOUCH'!$A$17,IF(AB676='[1]RULES DONT TOUCH'!$A$5,'[1]RULES DONT TOUCH'!$A$13,IF(AB676='[1]RULES DONT TOUCH'!$A$8,'[1]RULES DONT TOUCH'!$A$12,IF(AB676='[1]RULES DONT TOUCH'!$A$23,'[1]RULES DONT TOUCH'!$A$13,IF(AB676='[1]RULES DONT TOUCH'!$A$21,'[1]RULES DONT TOUCH'!$A$22,IF(AB676='[1]RULES DONT TOUCH'!$A$19,'[1]RULES DONT TOUCH'!$A$20,IF(AB676='[1]RULES DONT TOUCH'!$A$7,'[1]RULES DONT TOUCH'!$A$18,IF(AB676="","More info Needed",0))))))))))))))</f>
        <v>N/A</v>
      </c>
      <c r="AE676" s="2" t="s">
        <v>30</v>
      </c>
      <c r="AF676" s="2" t="s">
        <v>5048</v>
      </c>
      <c r="AH676" s="2" t="s">
        <v>30</v>
      </c>
      <c r="AI676" s="48">
        <f>VLOOKUP(A676,[2]LicensedPremisesLLPG!$B:$AP,40,0)</f>
        <v>200001397299</v>
      </c>
      <c r="AK676" s="2" t="s">
        <v>181</v>
      </c>
      <c r="AL676" s="2" t="s">
        <v>429</v>
      </c>
      <c r="AM676" s="2" t="s">
        <v>2460</v>
      </c>
      <c r="AN676" s="2" t="s">
        <v>431</v>
      </c>
      <c r="AO676" s="2" t="s">
        <v>6121</v>
      </c>
    </row>
    <row r="677" spans="1:48" ht="15" customHeight="1" x14ac:dyDescent="0.2">
      <c r="A677" s="2">
        <v>40761</v>
      </c>
      <c r="B677" s="2" t="s">
        <v>2854</v>
      </c>
      <c r="C677" s="2" t="s">
        <v>2855</v>
      </c>
      <c r="E677" s="2" t="s">
        <v>25</v>
      </c>
      <c r="F677" s="2" t="s">
        <v>1748</v>
      </c>
      <c r="G677" s="4">
        <v>39223</v>
      </c>
      <c r="H677" s="4" t="s">
        <v>29</v>
      </c>
      <c r="I677" s="2" t="s">
        <v>36</v>
      </c>
      <c r="O677" s="2" t="s">
        <v>41</v>
      </c>
      <c r="R677" s="2" t="s">
        <v>27</v>
      </c>
      <c r="S677" s="2" t="s">
        <v>61</v>
      </c>
      <c r="X677" s="2" t="s">
        <v>5537</v>
      </c>
      <c r="Y677" s="2" t="s">
        <v>5859</v>
      </c>
      <c r="Z677" s="2" t="str">
        <f>IF(X677='[1]RULES DONT TOUCH'!$A$1,"N/A",IF(X677='[1]RULES DONT TOUCH'!$A$2,'[1]RULES DONT TOUCH'!$A$9,IF(X677='[1]RULES DONT TOUCH'!$A$3,'[1]RULES DONT TOUCH'!$A$11,IF(X677='[1]RULES DONT TOUCH'!$A$4,'[1]RULES DONT TOUCH'!$A$10,IF(X677='[1]RULES DONT TOUCH'!$A$5,'[1]RULES DONT TOUCH'!$A$13,IF(X677='[1]RULES DONT TOUCH'!$A$16,'[1]RULES DONT TOUCH'!$A$17,IF(X677='[1]RULES DONT TOUCH'!$A$8,'[1]RULES DONT TOUCH'!$A$12,IF(X677='[1]RULES DONT TOUCH'!$A$7,'[1]RULES DONT TOUCH'!$A$18,IF(X677='[1]RULES DONT TOUCH'!$A$23,'[1]RULES DONT TOUCH'!$A$13,IF(X677='[1]RULES DONT TOUCH'!$A$24,'[1]RULES DONT TOUCH'!$A$25,IF(X677='[1]RULES DONT TOUCH'!$A$21,'[1]RULES DONT TOUCH'!$A$22,IF(X677="","More info Needed",0))))))))))))</f>
        <v>Fri-Sat&amp;Sun</v>
      </c>
      <c r="AA677" s="7" t="s">
        <v>5860</v>
      </c>
      <c r="AB677" s="2" t="s">
        <v>5537</v>
      </c>
      <c r="AC677" s="2" t="s">
        <v>5472</v>
      </c>
      <c r="AD677" s="2" t="str">
        <f>IF(AB677='[1]RULES DONT TOUCH'!$A$1,"N/A",IF(AB677='[1]RULES DONT TOUCH'!$A$2,'[1]RULES DONT TOUCH'!$A$9,IF(AB677='[1]RULES DONT TOUCH'!$A$3,'[1]RULES DONT TOUCH'!$A$11,IF(AB677='[1]RULES DONT TOUCH'!$A$4,'[1]RULES DONT TOUCH'!$A$10,IF(AB677='[1]RULES DONT TOUCH'!$A$24,'[1]RULES DONT TOUCH'!$A$25,IF(AB677='[1]RULES DONT TOUCH'!$A$13,'[1]RULES DONT TOUCH'!$A$13,IF(AB677='[1]RULES DONT TOUCH'!$A$16,'[1]RULES DONT TOUCH'!$A$17,IF(AB677='[1]RULES DONT TOUCH'!$A$5,'[1]RULES DONT TOUCH'!$A$13,IF(AB677='[1]RULES DONT TOUCH'!$A$8,'[1]RULES DONT TOUCH'!$A$12,IF(AB677='[1]RULES DONT TOUCH'!$A$23,'[1]RULES DONT TOUCH'!$A$13,IF(AB677='[1]RULES DONT TOUCH'!$A$21,'[1]RULES DONT TOUCH'!$A$22,IF(AB677='[1]RULES DONT TOUCH'!$A$19,'[1]RULES DONT TOUCH'!$A$20,IF(AB677='[1]RULES DONT TOUCH'!$A$7,'[1]RULES DONT TOUCH'!$A$18,IF(AB677="","More info Needed",0))))))))))))))</f>
        <v>Fri-Sat&amp;Sun</v>
      </c>
      <c r="AE677" s="2" t="s">
        <v>5861</v>
      </c>
      <c r="AF677" s="2" t="s">
        <v>5048</v>
      </c>
      <c r="AH677" s="2" t="s">
        <v>30</v>
      </c>
      <c r="AI677" s="48">
        <f>VLOOKUP(A677,[2]LicensedPremisesLLPG!$B:$AP,40,0)</f>
        <v>100031553416</v>
      </c>
      <c r="AJ677" s="2" t="s">
        <v>29</v>
      </c>
      <c r="AK677" s="2" t="s">
        <v>37</v>
      </c>
      <c r="AL677" s="2" t="s">
        <v>2856</v>
      </c>
      <c r="AM677" s="2" t="s">
        <v>2857</v>
      </c>
      <c r="AN677" s="2" t="s">
        <v>1749</v>
      </c>
      <c r="AO677" s="2" t="s">
        <v>2858</v>
      </c>
    </row>
    <row r="678" spans="1:48" ht="15" customHeight="1" x14ac:dyDescent="0.2">
      <c r="A678" s="2">
        <v>40821</v>
      </c>
      <c r="B678" s="2" t="s">
        <v>85</v>
      </c>
      <c r="C678" s="2" t="s">
        <v>4610</v>
      </c>
      <c r="E678" s="2" t="s">
        <v>67</v>
      </c>
      <c r="F678" s="2" t="s">
        <v>1427</v>
      </c>
      <c r="G678" s="4">
        <v>39227</v>
      </c>
      <c r="H678" s="4" t="s">
        <v>29</v>
      </c>
      <c r="I678" s="2" t="s">
        <v>1081</v>
      </c>
      <c r="J678" s="2" t="s">
        <v>150</v>
      </c>
      <c r="K678" s="2" t="s">
        <v>19</v>
      </c>
      <c r="L678" s="2" t="s">
        <v>68</v>
      </c>
      <c r="N678" s="2" t="s">
        <v>20</v>
      </c>
      <c r="O678" s="2" t="s">
        <v>131</v>
      </c>
      <c r="P678" s="2" t="s">
        <v>132</v>
      </c>
      <c r="Q678" s="2" t="s">
        <v>133</v>
      </c>
      <c r="R678" s="2" t="s">
        <v>46</v>
      </c>
      <c r="X678" s="2" t="s">
        <v>5463</v>
      </c>
      <c r="Y678" s="2" t="s">
        <v>30</v>
      </c>
      <c r="Z678" s="2">
        <f>IF(X678='[1]RULES DONT TOUCH'!$A$1,"N/A",IF(X678='[1]RULES DONT TOUCH'!$A$2,'[1]RULES DONT TOUCH'!$A$9,IF(X678='[1]RULES DONT TOUCH'!$A$3,'[1]RULES DONT TOUCH'!$A$11,IF(X678='[1]RULES DONT TOUCH'!$A$4,'[1]RULES DONT TOUCH'!$A$10,IF(X678='[1]RULES DONT TOUCH'!$A$5,'[1]RULES DONT TOUCH'!$A$13,IF(X678='[1]RULES DONT TOUCH'!$A$16,'[1]RULES DONT TOUCH'!$A$17,IF(X678='[1]RULES DONT TOUCH'!$A$8,'[1]RULES DONT TOUCH'!$A$12,IF(X678='[1]RULES DONT TOUCH'!$A$7,'[1]RULES DONT TOUCH'!$A$18,IF(X678='[1]RULES DONT TOUCH'!$A$23,'[1]RULES DONT TOUCH'!$A$13,IF(X678='[1]RULES DONT TOUCH'!$A$24,'[1]RULES DONT TOUCH'!$A$25,IF(X678='[1]RULES DONT TOUCH'!$A$21,'[1]RULES DONT TOUCH'!$A$22,IF(X678="","More info Needed",0))))))))))))</f>
        <v>0</v>
      </c>
      <c r="AA678" s="2" t="s">
        <v>30</v>
      </c>
      <c r="AB678" s="2" t="s">
        <v>30</v>
      </c>
      <c r="AC678" s="2" t="s">
        <v>30</v>
      </c>
      <c r="AD678" s="2" t="str">
        <f>IF(AB678='[1]RULES DONT TOUCH'!$A$1,"N/A",IF(AB678='[1]RULES DONT TOUCH'!$A$2,'[1]RULES DONT TOUCH'!$A$9,IF(AB678='[1]RULES DONT TOUCH'!$A$3,'[1]RULES DONT TOUCH'!$A$11,IF(AB678='[1]RULES DONT TOUCH'!$A$4,'[1]RULES DONT TOUCH'!$A$10,IF(AB678='[1]RULES DONT TOUCH'!$A$24,'[1]RULES DONT TOUCH'!$A$25,IF(AB678='[1]RULES DONT TOUCH'!$A$13,'[1]RULES DONT TOUCH'!$A$13,IF(AB678='[1]RULES DONT TOUCH'!$A$16,'[1]RULES DONT TOUCH'!$A$17,IF(AB678='[1]RULES DONT TOUCH'!$A$5,'[1]RULES DONT TOUCH'!$A$13,IF(AB678='[1]RULES DONT TOUCH'!$A$8,'[1]RULES DONT TOUCH'!$A$12,IF(AB678='[1]RULES DONT TOUCH'!$A$23,'[1]RULES DONT TOUCH'!$A$13,IF(AB678='[1]RULES DONT TOUCH'!$A$21,'[1]RULES DONT TOUCH'!$A$22,IF(AB678='[1]RULES DONT TOUCH'!$A$19,'[1]RULES DONT TOUCH'!$A$20,IF(AB678='[1]RULES DONT TOUCH'!$A$7,'[1]RULES DONT TOUCH'!$A$18,IF(AB678="","More info Needed",0))))))))))))))</f>
        <v>N/A</v>
      </c>
      <c r="AE678" s="2" t="s">
        <v>30</v>
      </c>
      <c r="AF678" s="2" t="s">
        <v>5048</v>
      </c>
      <c r="AH678" s="2" t="s">
        <v>30</v>
      </c>
      <c r="AI678" s="48">
        <f>VLOOKUP(A678,[2]LicensedPremisesLLPG!$B:$AP,40,0)</f>
        <v>200001393654</v>
      </c>
      <c r="AK678" s="2" t="s">
        <v>181</v>
      </c>
      <c r="AL678" s="2" t="s">
        <v>599</v>
      </c>
      <c r="AM678" s="2" t="s">
        <v>1082</v>
      </c>
      <c r="AN678" s="2" t="s">
        <v>1083</v>
      </c>
      <c r="AO678" s="2" t="s">
        <v>416</v>
      </c>
    </row>
    <row r="679" spans="1:48" ht="15" customHeight="1" x14ac:dyDescent="0.2">
      <c r="A679" s="2">
        <v>41103</v>
      </c>
      <c r="B679" s="2" t="s">
        <v>5199</v>
      </c>
      <c r="C679" s="2" t="s">
        <v>5200</v>
      </c>
      <c r="E679" s="2" t="s">
        <v>25</v>
      </c>
      <c r="F679" s="2" t="s">
        <v>3452</v>
      </c>
      <c r="G679" s="4">
        <v>39234</v>
      </c>
      <c r="H679" s="4" t="s">
        <v>28</v>
      </c>
      <c r="I679" s="2" t="s">
        <v>35</v>
      </c>
      <c r="S679" s="2" t="s">
        <v>61</v>
      </c>
      <c r="W679" s="2" t="s">
        <v>29</v>
      </c>
      <c r="X679" s="2" t="s">
        <v>5216</v>
      </c>
      <c r="Y679" s="2" t="s">
        <v>5202</v>
      </c>
      <c r="Z679" s="2" t="str">
        <f>IF(X679='[1]RULES DONT TOUCH'!$A$1,"N/A",IF(X679='[1]RULES DONT TOUCH'!$A$2,'[1]RULES DONT TOUCH'!$A$9,IF(X679='[1]RULES DONT TOUCH'!$A$3,'[1]RULES DONT TOUCH'!$A$11,IF(X679='[1]RULES DONT TOUCH'!$A$4,'[1]RULES DONT TOUCH'!$A$10,IF(X679='[1]RULES DONT TOUCH'!$A$5,'[1]RULES DONT TOUCH'!$A$13,IF(X679='[1]RULES DONT TOUCH'!$A$16,'[1]RULES DONT TOUCH'!$A$17,IF(X679='[1]RULES DONT TOUCH'!$A$8,'[1]RULES DONT TOUCH'!$A$12,IF(X679='[1]RULES DONT TOUCH'!$A$7,'[1]RULES DONT TOUCH'!$A$18,IF(X679='[1]RULES DONT TOUCH'!$A$23,'[1]RULES DONT TOUCH'!$A$13,IF(X679='[1]RULES DONT TOUCH'!$A$24,'[1]RULES DONT TOUCH'!$A$25,IF(X679='[1]RULES DONT TOUCH'!$A$21,'[1]RULES DONT TOUCH'!$A$22,IF(X679="","More info Needed",0))))))))))))</f>
        <v>Sun</v>
      </c>
      <c r="AA679" s="2" t="s">
        <v>5201</v>
      </c>
      <c r="AB679" s="2" t="s">
        <v>5216</v>
      </c>
      <c r="AC679" s="2" t="s">
        <v>5201</v>
      </c>
      <c r="AD679" s="2" t="str">
        <f>IF(AB679='[1]RULES DONT TOUCH'!$A$1,"N/A",IF(AB679='[1]RULES DONT TOUCH'!$A$2,'[1]RULES DONT TOUCH'!$A$9,IF(AB679='[1]RULES DONT TOUCH'!$A$3,'[1]RULES DONT TOUCH'!$A$11,IF(AB679='[1]RULES DONT TOUCH'!$A$4,'[1]RULES DONT TOUCH'!$A$10,IF(AB679='[1]RULES DONT TOUCH'!$A$24,'[1]RULES DONT TOUCH'!$A$25,IF(AB679='[1]RULES DONT TOUCH'!$A$13,'[1]RULES DONT TOUCH'!$A$13,IF(AB679='[1]RULES DONT TOUCH'!$A$16,'[1]RULES DONT TOUCH'!$A$17,IF(AB679='[1]RULES DONT TOUCH'!$A$5,'[1]RULES DONT TOUCH'!$A$13,IF(AB679='[1]RULES DONT TOUCH'!$A$8,'[1]RULES DONT TOUCH'!$A$12,IF(AB679='[1]RULES DONT TOUCH'!$A$23,'[1]RULES DONT TOUCH'!$A$13,IF(AB679='[1]RULES DONT TOUCH'!$A$21,'[1]RULES DONT TOUCH'!$A$22,IF(AB679='[1]RULES DONT TOUCH'!$A$19,'[1]RULES DONT TOUCH'!$A$20,IF(AB679='[1]RULES DONT TOUCH'!$A$7,'[1]RULES DONT TOUCH'!$A$18,IF(AB679="","More info Needed",0))))))))))))))</f>
        <v>Sun</v>
      </c>
      <c r="AE679" s="2" t="s">
        <v>5344</v>
      </c>
      <c r="AF679" s="2" t="s">
        <v>5041</v>
      </c>
      <c r="AH679" s="2" t="s">
        <v>30</v>
      </c>
      <c r="AI679" s="48">
        <f>VLOOKUP(A679,[2]LicensedPremisesLLPG!$B:$AP,40,0)</f>
        <v>100031572918</v>
      </c>
      <c r="AJ679" s="2" t="s">
        <v>29</v>
      </c>
      <c r="AK679" s="2" t="s">
        <v>37</v>
      </c>
      <c r="AL679" s="2" t="s">
        <v>5203</v>
      </c>
      <c r="AM679" s="2" t="s">
        <v>5204</v>
      </c>
      <c r="AN679" s="2" t="s">
        <v>5205</v>
      </c>
      <c r="AO679" s="2" t="s">
        <v>5203</v>
      </c>
    </row>
    <row r="680" spans="1:48" ht="14.25" customHeight="1" x14ac:dyDescent="0.2">
      <c r="A680" s="2">
        <v>40823</v>
      </c>
      <c r="B680" s="6" t="s">
        <v>1537</v>
      </c>
      <c r="C680" s="2" t="s">
        <v>4731</v>
      </c>
      <c r="E680" s="2" t="s">
        <v>67</v>
      </c>
      <c r="F680" s="2" t="s">
        <v>1525</v>
      </c>
      <c r="G680" s="4">
        <v>39258</v>
      </c>
      <c r="H680" s="4" t="s">
        <v>29</v>
      </c>
      <c r="I680" s="2" t="s">
        <v>203</v>
      </c>
      <c r="K680" s="2" t="s">
        <v>112</v>
      </c>
      <c r="L680" s="2" t="s">
        <v>68</v>
      </c>
      <c r="N680" s="2" t="s">
        <v>48</v>
      </c>
      <c r="O680" s="2" t="s">
        <v>41</v>
      </c>
      <c r="P680" s="2" t="s">
        <v>49</v>
      </c>
      <c r="Q680" s="2" t="s">
        <v>83</v>
      </c>
      <c r="R680" s="2" t="s">
        <v>27</v>
      </c>
      <c r="S680" s="2" t="s">
        <v>18</v>
      </c>
      <c r="X680" s="2" t="s">
        <v>5103</v>
      </c>
      <c r="Y680" s="2" t="s">
        <v>5525</v>
      </c>
      <c r="Z680" s="2" t="str">
        <f>IF(X680='[1]RULES DONT TOUCH'!$A$1,"N/A",IF(X680='[1]RULES DONT TOUCH'!$A$2,'[1]RULES DONT TOUCH'!$A$9,IF(X680='[1]RULES DONT TOUCH'!$A$3,'[1]RULES DONT TOUCH'!$A$11,IF(X680='[1]RULES DONT TOUCH'!$A$4,'[1]RULES DONT TOUCH'!$A$10,IF(X680='[1]RULES DONT TOUCH'!$A$5,'[1]RULES DONT TOUCH'!$A$13,IF(X680='[1]RULES DONT TOUCH'!$A$16,'[1]RULES DONT TOUCH'!$A$17,IF(X680='[1]RULES DONT TOUCH'!$A$8,'[1]RULES DONT TOUCH'!$A$12,IF(X680='[1]RULES DONT TOUCH'!$A$7,'[1]RULES DONT TOUCH'!$A$18,IF(X680='[1]RULES DONT TOUCH'!$A$23,'[1]RULES DONT TOUCH'!$A$13,IF(X680='[1]RULES DONT TOUCH'!$A$24,'[1]RULES DONT TOUCH'!$A$25,IF(X680='[1]RULES DONT TOUCH'!$A$21,'[1]RULES DONT TOUCH'!$A$22,IF(X680="","More info Needed",0))))))))))))</f>
        <v>N/A</v>
      </c>
      <c r="AA680" s="2" t="s">
        <v>30</v>
      </c>
      <c r="AB680" s="2" t="s">
        <v>5103</v>
      </c>
      <c r="AC680" s="2" t="s">
        <v>5925</v>
      </c>
      <c r="AD680" s="2" t="str">
        <f>IF(AB680='[1]RULES DONT TOUCH'!$A$1,"N/A",IF(AB680='[1]RULES DONT TOUCH'!$A$2,'[1]RULES DONT TOUCH'!$A$9,IF(AB680='[1]RULES DONT TOUCH'!$A$3,'[1]RULES DONT TOUCH'!$A$11,IF(AB680='[1]RULES DONT TOUCH'!$A$4,'[1]RULES DONT TOUCH'!$A$10,IF(AB680='[1]RULES DONT TOUCH'!$A$24,'[1]RULES DONT TOUCH'!$A$25,IF(AB680='[1]RULES DONT TOUCH'!$A$13,'[1]RULES DONT TOUCH'!$A$13,IF(AB680='[1]RULES DONT TOUCH'!$A$16,'[1]RULES DONT TOUCH'!$A$17,IF(AB680='[1]RULES DONT TOUCH'!$A$5,'[1]RULES DONT TOUCH'!$A$13,IF(AB680='[1]RULES DONT TOUCH'!$A$8,'[1]RULES DONT TOUCH'!$A$12,IF(AB680='[1]RULES DONT TOUCH'!$A$23,'[1]RULES DONT TOUCH'!$A$13,IF(AB680='[1]RULES DONT TOUCH'!$A$21,'[1]RULES DONT TOUCH'!$A$22,IF(AB680='[1]RULES DONT TOUCH'!$A$19,'[1]RULES DONT TOUCH'!$A$20,IF(AB680='[1]RULES DONT TOUCH'!$A$7,'[1]RULES DONT TOUCH'!$A$18,IF(AB680="","More info Needed",0))))))))))))))</f>
        <v>N/A</v>
      </c>
      <c r="AE680" s="2" t="s">
        <v>30</v>
      </c>
      <c r="AF680" s="2" t="s">
        <v>5041</v>
      </c>
      <c r="AH680" s="2" t="s">
        <v>47</v>
      </c>
      <c r="AI680" s="48">
        <f>VLOOKUP(A680,[2]LicensedPremisesLLPG!$B:$AP,40,0)</f>
        <v>100032095002</v>
      </c>
      <c r="AJ680" s="2" t="s">
        <v>7163</v>
      </c>
      <c r="AK680" s="2" t="s">
        <v>43</v>
      </c>
      <c r="AL680" s="2" t="s">
        <v>1538</v>
      </c>
      <c r="AM680" s="2" t="s">
        <v>1539</v>
      </c>
      <c r="AN680" s="2" t="s">
        <v>1534</v>
      </c>
      <c r="AO680" s="2" t="s">
        <v>1540</v>
      </c>
    </row>
    <row r="681" spans="1:48" ht="14.25" customHeight="1" x14ac:dyDescent="0.2">
      <c r="A681" s="2">
        <v>40816</v>
      </c>
      <c r="B681" s="2" t="s">
        <v>2465</v>
      </c>
      <c r="C681" s="2" t="s">
        <v>2424</v>
      </c>
      <c r="E681" s="2" t="s">
        <v>25</v>
      </c>
      <c r="F681" s="2" t="s">
        <v>2425</v>
      </c>
      <c r="G681" s="4">
        <v>39261</v>
      </c>
      <c r="H681" s="4" t="s">
        <v>29</v>
      </c>
      <c r="I681" s="2" t="s">
        <v>1158</v>
      </c>
      <c r="J681" s="2" t="s">
        <v>150</v>
      </c>
      <c r="K681" s="2" t="s">
        <v>19</v>
      </c>
      <c r="L681" s="2" t="s">
        <v>68</v>
      </c>
      <c r="N681" s="2" t="s">
        <v>20</v>
      </c>
      <c r="O681" s="2" t="s">
        <v>131</v>
      </c>
      <c r="P681" s="2" t="s">
        <v>132</v>
      </c>
      <c r="Q681" s="2" t="s">
        <v>133</v>
      </c>
      <c r="R681" s="2" t="s">
        <v>46</v>
      </c>
      <c r="S681" s="2" t="s">
        <v>18</v>
      </c>
      <c r="X681" s="2" t="s">
        <v>5463</v>
      </c>
      <c r="Z681" s="2">
        <f>IF(X681='[1]RULES DONT TOUCH'!$A$1,"N/A",IF(X681='[1]RULES DONT TOUCH'!$A$2,'[1]RULES DONT TOUCH'!$A$9,IF(X681='[1]RULES DONT TOUCH'!$A$3,'[1]RULES DONT TOUCH'!$A$11,IF(X681='[1]RULES DONT TOUCH'!$A$4,'[1]RULES DONT TOUCH'!$A$10,IF(X681='[1]RULES DONT TOUCH'!$A$5,'[1]RULES DONT TOUCH'!$A$13,IF(X681='[1]RULES DONT TOUCH'!$A$16,'[1]RULES DONT TOUCH'!$A$17,IF(X681='[1]RULES DONT TOUCH'!$A$8,'[1]RULES DONT TOUCH'!$A$12,IF(X681='[1]RULES DONT TOUCH'!$A$7,'[1]RULES DONT TOUCH'!$A$18,IF(X681='[1]RULES DONT TOUCH'!$A$23,'[1]RULES DONT TOUCH'!$A$13,IF(X681='[1]RULES DONT TOUCH'!$A$24,'[1]RULES DONT TOUCH'!$A$25,IF(X681='[1]RULES DONT TOUCH'!$A$21,'[1]RULES DONT TOUCH'!$A$22,IF(X681="","More info Needed",0))))))))))))</f>
        <v>0</v>
      </c>
      <c r="AB681" s="2" t="s">
        <v>5103</v>
      </c>
      <c r="AC681" s="2" t="s">
        <v>5650</v>
      </c>
      <c r="AD681" s="2" t="str">
        <f>IF(AB681='[1]RULES DONT TOUCH'!$A$1,"N/A",IF(AB681='[1]RULES DONT TOUCH'!$A$2,'[1]RULES DONT TOUCH'!$A$9,IF(AB681='[1]RULES DONT TOUCH'!$A$3,'[1]RULES DONT TOUCH'!$A$11,IF(AB681='[1]RULES DONT TOUCH'!$A$4,'[1]RULES DONT TOUCH'!$A$10,IF(AB681='[1]RULES DONT TOUCH'!$A$24,'[1]RULES DONT TOUCH'!$A$25,IF(AB681='[1]RULES DONT TOUCH'!$A$13,'[1]RULES DONT TOUCH'!$A$13,IF(AB681='[1]RULES DONT TOUCH'!$A$16,'[1]RULES DONT TOUCH'!$A$17,IF(AB681='[1]RULES DONT TOUCH'!$A$5,'[1]RULES DONT TOUCH'!$A$13,IF(AB681='[1]RULES DONT TOUCH'!$A$8,'[1]RULES DONT TOUCH'!$A$12,IF(AB681='[1]RULES DONT TOUCH'!$A$23,'[1]RULES DONT TOUCH'!$A$13,IF(AB681='[1]RULES DONT TOUCH'!$A$21,'[1]RULES DONT TOUCH'!$A$22,IF(AB681='[1]RULES DONT TOUCH'!$A$19,'[1]RULES DONT TOUCH'!$A$20,IF(AB681='[1]RULES DONT TOUCH'!$A$7,'[1]RULES DONT TOUCH'!$A$18,IF(AB681="","More info Needed",0))))))))))))))</f>
        <v>N/A</v>
      </c>
      <c r="AE681" s="2" t="s">
        <v>30</v>
      </c>
      <c r="AF681" s="2" t="s">
        <v>5048</v>
      </c>
      <c r="AH681" s="2" t="s">
        <v>30</v>
      </c>
      <c r="AI681" s="48">
        <f>VLOOKUP(A681,[2]LicensedPremisesLLPG!$B:$AP,40,0)</f>
        <v>200001396806</v>
      </c>
      <c r="AJ681" s="2" t="s">
        <v>29</v>
      </c>
      <c r="AK681" s="2" t="s">
        <v>43</v>
      </c>
      <c r="AL681" s="2" t="s">
        <v>429</v>
      </c>
      <c r="AM681" s="2" t="s">
        <v>2460</v>
      </c>
      <c r="AN681" s="2" t="s">
        <v>2461</v>
      </c>
      <c r="AO681" s="2" t="s">
        <v>2466</v>
      </c>
    </row>
    <row r="682" spans="1:48" ht="14.25" customHeight="1" x14ac:dyDescent="0.2">
      <c r="A682" s="2">
        <v>40819</v>
      </c>
      <c r="B682" s="2" t="s">
        <v>2464</v>
      </c>
      <c r="C682" s="2" t="s">
        <v>2424</v>
      </c>
      <c r="E682" s="2" t="s">
        <v>25</v>
      </c>
      <c r="F682" s="2" t="s">
        <v>2425</v>
      </c>
      <c r="G682" s="4">
        <v>39261</v>
      </c>
      <c r="H682" s="4" t="s">
        <v>29</v>
      </c>
      <c r="I682" s="2" t="s">
        <v>1158</v>
      </c>
      <c r="J682" s="2" t="s">
        <v>150</v>
      </c>
      <c r="K682" s="2" t="s">
        <v>19</v>
      </c>
      <c r="L682" s="2" t="s">
        <v>68</v>
      </c>
      <c r="N682" s="2" t="s">
        <v>20</v>
      </c>
      <c r="O682" s="2" t="s">
        <v>131</v>
      </c>
      <c r="P682" s="2" t="s">
        <v>132</v>
      </c>
      <c r="Q682" s="2" t="s">
        <v>133</v>
      </c>
      <c r="R682" s="2" t="s">
        <v>46</v>
      </c>
      <c r="S682" s="2" t="s">
        <v>18</v>
      </c>
      <c r="X682" s="2" t="s">
        <v>5463</v>
      </c>
      <c r="Z682" s="2">
        <f>IF(X682='[1]RULES DONT TOUCH'!$A$1,"N/A",IF(X682='[1]RULES DONT TOUCH'!$A$2,'[1]RULES DONT TOUCH'!$A$9,IF(X682='[1]RULES DONT TOUCH'!$A$3,'[1]RULES DONT TOUCH'!$A$11,IF(X682='[1]RULES DONT TOUCH'!$A$4,'[1]RULES DONT TOUCH'!$A$10,IF(X682='[1]RULES DONT TOUCH'!$A$5,'[1]RULES DONT TOUCH'!$A$13,IF(X682='[1]RULES DONT TOUCH'!$A$16,'[1]RULES DONT TOUCH'!$A$17,IF(X682='[1]RULES DONT TOUCH'!$A$8,'[1]RULES DONT TOUCH'!$A$12,IF(X682='[1]RULES DONT TOUCH'!$A$7,'[1]RULES DONT TOUCH'!$A$18,IF(X682='[1]RULES DONT TOUCH'!$A$23,'[1]RULES DONT TOUCH'!$A$13,IF(X682='[1]RULES DONT TOUCH'!$A$24,'[1]RULES DONT TOUCH'!$A$25,IF(X682='[1]RULES DONT TOUCH'!$A$21,'[1]RULES DONT TOUCH'!$A$22,IF(X682="","More info Needed",0))))))))))))</f>
        <v>0</v>
      </c>
      <c r="AB682" s="2" t="s">
        <v>5103</v>
      </c>
      <c r="AC682" s="2" t="s">
        <v>5650</v>
      </c>
      <c r="AD682" s="2" t="str">
        <f>IF(AB682='[1]RULES DONT TOUCH'!$A$1,"N/A",IF(AB682='[1]RULES DONT TOUCH'!$A$2,'[1]RULES DONT TOUCH'!$A$9,IF(AB682='[1]RULES DONT TOUCH'!$A$3,'[1]RULES DONT TOUCH'!$A$11,IF(AB682='[1]RULES DONT TOUCH'!$A$4,'[1]RULES DONT TOUCH'!$A$10,IF(AB682='[1]RULES DONT TOUCH'!$A$24,'[1]RULES DONT TOUCH'!$A$25,IF(AB682='[1]RULES DONT TOUCH'!$A$13,'[1]RULES DONT TOUCH'!$A$13,IF(AB682='[1]RULES DONT TOUCH'!$A$16,'[1]RULES DONT TOUCH'!$A$17,IF(AB682='[1]RULES DONT TOUCH'!$A$5,'[1]RULES DONT TOUCH'!$A$13,IF(AB682='[1]RULES DONT TOUCH'!$A$8,'[1]RULES DONT TOUCH'!$A$12,IF(AB682='[1]RULES DONT TOUCH'!$A$23,'[1]RULES DONT TOUCH'!$A$13,IF(AB682='[1]RULES DONT TOUCH'!$A$21,'[1]RULES DONT TOUCH'!$A$22,IF(AB682='[1]RULES DONT TOUCH'!$A$19,'[1]RULES DONT TOUCH'!$A$20,IF(AB682='[1]RULES DONT TOUCH'!$A$7,'[1]RULES DONT TOUCH'!$A$18,IF(AB682="","More info Needed",0))))))))))))))</f>
        <v>N/A</v>
      </c>
      <c r="AE682" s="2" t="s">
        <v>30</v>
      </c>
      <c r="AF682" s="2" t="s">
        <v>5048</v>
      </c>
      <c r="AH682" s="2" t="s">
        <v>30</v>
      </c>
      <c r="AI682" s="48">
        <f>VLOOKUP(A682,[2]LicensedPremisesLLPG!$B:$AP,40,0)</f>
        <v>200001396806</v>
      </c>
      <c r="AJ682" s="2" t="s">
        <v>29</v>
      </c>
      <c r="AK682" s="2" t="s">
        <v>43</v>
      </c>
      <c r="AL682" s="2" t="s">
        <v>429</v>
      </c>
      <c r="AM682" s="2" t="s">
        <v>2460</v>
      </c>
      <c r="AN682" s="2" t="s">
        <v>2461</v>
      </c>
      <c r="AO682" s="6" t="s">
        <v>2462</v>
      </c>
    </row>
    <row r="683" spans="1:48" ht="14.25" customHeight="1" x14ac:dyDescent="0.2">
      <c r="A683" s="2">
        <v>40820</v>
      </c>
      <c r="B683" s="2" t="s">
        <v>2463</v>
      </c>
      <c r="C683" s="2" t="s">
        <v>2424</v>
      </c>
      <c r="E683" s="2" t="s">
        <v>25</v>
      </c>
      <c r="F683" s="2" t="s">
        <v>2425</v>
      </c>
      <c r="G683" s="4">
        <v>39261</v>
      </c>
      <c r="H683" s="4" t="s">
        <v>29</v>
      </c>
      <c r="I683" s="2" t="s">
        <v>1158</v>
      </c>
      <c r="J683" s="2" t="s">
        <v>150</v>
      </c>
      <c r="K683" s="2" t="s">
        <v>19</v>
      </c>
      <c r="L683" s="2" t="s">
        <v>68</v>
      </c>
      <c r="N683" s="2" t="s">
        <v>20</v>
      </c>
      <c r="O683" s="2" t="s">
        <v>131</v>
      </c>
      <c r="P683" s="2" t="s">
        <v>132</v>
      </c>
      <c r="Q683" s="2" t="s">
        <v>133</v>
      </c>
      <c r="R683" s="2" t="s">
        <v>46</v>
      </c>
      <c r="S683" s="2" t="s">
        <v>18</v>
      </c>
      <c r="X683" s="2" t="s">
        <v>5463</v>
      </c>
      <c r="Z683" s="2">
        <f>IF(X683='[1]RULES DONT TOUCH'!$A$1,"N/A",IF(X683='[1]RULES DONT TOUCH'!$A$2,'[1]RULES DONT TOUCH'!$A$9,IF(X683='[1]RULES DONT TOUCH'!$A$3,'[1]RULES DONT TOUCH'!$A$11,IF(X683='[1]RULES DONT TOUCH'!$A$4,'[1]RULES DONT TOUCH'!$A$10,IF(X683='[1]RULES DONT TOUCH'!$A$5,'[1]RULES DONT TOUCH'!$A$13,IF(X683='[1]RULES DONT TOUCH'!$A$16,'[1]RULES DONT TOUCH'!$A$17,IF(X683='[1]RULES DONT TOUCH'!$A$8,'[1]RULES DONT TOUCH'!$A$12,IF(X683='[1]RULES DONT TOUCH'!$A$7,'[1]RULES DONT TOUCH'!$A$18,IF(X683='[1]RULES DONT TOUCH'!$A$23,'[1]RULES DONT TOUCH'!$A$13,IF(X683='[1]RULES DONT TOUCH'!$A$24,'[1]RULES DONT TOUCH'!$A$25,IF(X683='[1]RULES DONT TOUCH'!$A$21,'[1]RULES DONT TOUCH'!$A$22,IF(X683="","More info Needed",0))))))))))))</f>
        <v>0</v>
      </c>
      <c r="AB683" s="2" t="s">
        <v>5103</v>
      </c>
      <c r="AC683" s="2" t="s">
        <v>5650</v>
      </c>
      <c r="AD683" s="2" t="str">
        <f>IF(AB683='[1]RULES DONT TOUCH'!$A$1,"N/A",IF(AB683='[1]RULES DONT TOUCH'!$A$2,'[1]RULES DONT TOUCH'!$A$9,IF(AB683='[1]RULES DONT TOUCH'!$A$3,'[1]RULES DONT TOUCH'!$A$11,IF(AB683='[1]RULES DONT TOUCH'!$A$4,'[1]RULES DONT TOUCH'!$A$10,IF(AB683='[1]RULES DONT TOUCH'!$A$24,'[1]RULES DONT TOUCH'!$A$25,IF(AB683='[1]RULES DONT TOUCH'!$A$13,'[1]RULES DONT TOUCH'!$A$13,IF(AB683='[1]RULES DONT TOUCH'!$A$16,'[1]RULES DONT TOUCH'!$A$17,IF(AB683='[1]RULES DONT TOUCH'!$A$5,'[1]RULES DONT TOUCH'!$A$13,IF(AB683='[1]RULES DONT TOUCH'!$A$8,'[1]RULES DONT TOUCH'!$A$12,IF(AB683='[1]RULES DONT TOUCH'!$A$23,'[1]RULES DONT TOUCH'!$A$13,IF(AB683='[1]RULES DONT TOUCH'!$A$21,'[1]RULES DONT TOUCH'!$A$22,IF(AB683='[1]RULES DONT TOUCH'!$A$19,'[1]RULES DONT TOUCH'!$A$20,IF(AB683='[1]RULES DONT TOUCH'!$A$7,'[1]RULES DONT TOUCH'!$A$18,IF(AB683="","More info Needed",0))))))))))))))</f>
        <v>N/A</v>
      </c>
      <c r="AE683" s="2" t="s">
        <v>30</v>
      </c>
      <c r="AF683" s="2" t="s">
        <v>5048</v>
      </c>
      <c r="AH683" s="2" t="s">
        <v>30</v>
      </c>
      <c r="AI683" s="48">
        <f>VLOOKUP(A683,[2]LicensedPremisesLLPG!$B:$AP,40,0)</f>
        <v>200001396803</v>
      </c>
      <c r="AJ683" s="2" t="s">
        <v>29</v>
      </c>
      <c r="AK683" s="2" t="s">
        <v>43</v>
      </c>
      <c r="AL683" s="2" t="s">
        <v>429</v>
      </c>
      <c r="AM683" s="2" t="s">
        <v>2460</v>
      </c>
      <c r="AN683" s="2" t="s">
        <v>2461</v>
      </c>
      <c r="AO683" s="2" t="s">
        <v>2462</v>
      </c>
    </row>
    <row r="684" spans="1:48" ht="15" customHeight="1" x14ac:dyDescent="0.2">
      <c r="A684" s="2">
        <v>40825</v>
      </c>
      <c r="B684" s="2" t="s">
        <v>2458</v>
      </c>
      <c r="C684" s="2" t="s">
        <v>2424</v>
      </c>
      <c r="E684" s="2" t="s">
        <v>25</v>
      </c>
      <c r="F684" s="2" t="s">
        <v>2425</v>
      </c>
      <c r="G684" s="4">
        <v>39261</v>
      </c>
      <c r="H684" s="4" t="s">
        <v>29</v>
      </c>
      <c r="I684" s="2" t="s">
        <v>2459</v>
      </c>
      <c r="J684" s="2" t="s">
        <v>150</v>
      </c>
      <c r="K684" s="2" t="s">
        <v>19</v>
      </c>
      <c r="L684" s="2" t="s">
        <v>68</v>
      </c>
      <c r="N684" s="2" t="s">
        <v>20</v>
      </c>
      <c r="O684" s="2" t="s">
        <v>131</v>
      </c>
      <c r="P684" s="2" t="s">
        <v>132</v>
      </c>
      <c r="Q684" s="2" t="s">
        <v>133</v>
      </c>
      <c r="R684" s="2" t="s">
        <v>46</v>
      </c>
      <c r="S684" s="2" t="s">
        <v>18</v>
      </c>
      <c r="X684" s="2" t="s">
        <v>5463</v>
      </c>
      <c r="Z684" s="2">
        <f>IF(X684='[1]RULES DONT TOUCH'!$A$1,"N/A",IF(X684='[1]RULES DONT TOUCH'!$A$2,'[1]RULES DONT TOUCH'!$A$9,IF(X684='[1]RULES DONT TOUCH'!$A$3,'[1]RULES DONT TOUCH'!$A$11,IF(X684='[1]RULES DONT TOUCH'!$A$4,'[1]RULES DONT TOUCH'!$A$10,IF(X684='[1]RULES DONT TOUCH'!$A$5,'[1]RULES DONT TOUCH'!$A$13,IF(X684='[1]RULES DONT TOUCH'!$A$16,'[1]RULES DONT TOUCH'!$A$17,IF(X684='[1]RULES DONT TOUCH'!$A$8,'[1]RULES DONT TOUCH'!$A$12,IF(X684='[1]RULES DONT TOUCH'!$A$7,'[1]RULES DONT TOUCH'!$A$18,IF(X684='[1]RULES DONT TOUCH'!$A$23,'[1]RULES DONT TOUCH'!$A$13,IF(X684='[1]RULES DONT TOUCH'!$A$24,'[1]RULES DONT TOUCH'!$A$25,IF(X684='[1]RULES DONT TOUCH'!$A$21,'[1]RULES DONT TOUCH'!$A$22,IF(X684="","More info Needed",0))))))))))))</f>
        <v>0</v>
      </c>
      <c r="AB684" s="2" t="s">
        <v>5103</v>
      </c>
      <c r="AC684" s="2" t="s">
        <v>5650</v>
      </c>
      <c r="AD684" s="2" t="str">
        <f>IF(AB684='[1]RULES DONT TOUCH'!$A$1,"N/A",IF(AB684='[1]RULES DONT TOUCH'!$A$2,'[1]RULES DONT TOUCH'!$A$9,IF(AB684='[1]RULES DONT TOUCH'!$A$3,'[1]RULES DONT TOUCH'!$A$11,IF(AB684='[1]RULES DONT TOUCH'!$A$4,'[1]RULES DONT TOUCH'!$A$10,IF(AB684='[1]RULES DONT TOUCH'!$A$24,'[1]RULES DONT TOUCH'!$A$25,IF(AB684='[1]RULES DONT TOUCH'!$A$13,'[1]RULES DONT TOUCH'!$A$13,IF(AB684='[1]RULES DONT TOUCH'!$A$16,'[1]RULES DONT TOUCH'!$A$17,IF(AB684='[1]RULES DONT TOUCH'!$A$5,'[1]RULES DONT TOUCH'!$A$13,IF(AB684='[1]RULES DONT TOUCH'!$A$8,'[1]RULES DONT TOUCH'!$A$12,IF(AB684='[1]RULES DONT TOUCH'!$A$23,'[1]RULES DONT TOUCH'!$A$13,IF(AB684='[1]RULES DONT TOUCH'!$A$21,'[1]RULES DONT TOUCH'!$A$22,IF(AB684='[1]RULES DONT TOUCH'!$A$19,'[1]RULES DONT TOUCH'!$A$20,IF(AB684='[1]RULES DONT TOUCH'!$A$7,'[1]RULES DONT TOUCH'!$A$18,IF(AB684="","More info Needed",0))))))))))))))</f>
        <v>N/A</v>
      </c>
      <c r="AE684" s="2" t="s">
        <v>30</v>
      </c>
      <c r="AF684" s="2" t="s">
        <v>5048</v>
      </c>
      <c r="AH684" s="2" t="s">
        <v>30</v>
      </c>
      <c r="AI684" s="48">
        <f>VLOOKUP(A684,[2]LicensedPremisesLLPG!$B:$AP,40,0)</f>
        <v>10023983927</v>
      </c>
      <c r="AJ684" s="2" t="s">
        <v>29</v>
      </c>
      <c r="AK684" s="2" t="s">
        <v>43</v>
      </c>
      <c r="AL684" s="2" t="s">
        <v>429</v>
      </c>
      <c r="AM684" s="2" t="s">
        <v>2460</v>
      </c>
      <c r="AN684" s="2" t="s">
        <v>2461</v>
      </c>
      <c r="AO684" s="2" t="s">
        <v>2462</v>
      </c>
    </row>
    <row r="685" spans="1:48" x14ac:dyDescent="0.2">
      <c r="A685" s="2">
        <v>41692</v>
      </c>
      <c r="B685" s="2" t="s">
        <v>7795</v>
      </c>
      <c r="C685" s="2" t="s">
        <v>2750</v>
      </c>
      <c r="E685" s="2" t="s">
        <v>25</v>
      </c>
      <c r="F685" s="2" t="s">
        <v>2744</v>
      </c>
      <c r="G685" s="4">
        <v>39269</v>
      </c>
      <c r="H685" s="4" t="s">
        <v>29</v>
      </c>
      <c r="I685" s="2" t="s">
        <v>7612</v>
      </c>
      <c r="R685" s="2" t="s">
        <v>27</v>
      </c>
      <c r="S685" s="2" t="s">
        <v>61</v>
      </c>
      <c r="X685" s="2" t="s">
        <v>5463</v>
      </c>
      <c r="Z685" s="2">
        <f>IF(X685='[1]RULES DONT TOUCH'!$A$1,"N/A",IF(X685='[1]RULES DONT TOUCH'!$A$2,'[1]RULES DONT TOUCH'!$A$9,IF(X685='[1]RULES DONT TOUCH'!$A$3,'[1]RULES DONT TOUCH'!$A$11,IF(X685='[1]RULES DONT TOUCH'!$A$4,'[1]RULES DONT TOUCH'!$A$10,IF(X685='[1]RULES DONT TOUCH'!$A$5,'[1]RULES DONT TOUCH'!$A$13,IF(X685='[1]RULES DONT TOUCH'!$A$16,'[1]RULES DONT TOUCH'!$A$17,IF(X685='[1]RULES DONT TOUCH'!$A$8,'[1]RULES DONT TOUCH'!$A$12,IF(X685='[1]RULES DONT TOUCH'!$A$7,'[1]RULES DONT TOUCH'!$A$18,IF(X685='[1]RULES DONT TOUCH'!$A$23,'[1]RULES DONT TOUCH'!$A$13,IF(X685='[1]RULES DONT TOUCH'!$A$24,'[1]RULES DONT TOUCH'!$A$25,IF(X685='[1]RULES DONT TOUCH'!$A$21,'[1]RULES DONT TOUCH'!$A$22,IF(X685="","More info Needed",0))))))))))))</f>
        <v>0</v>
      </c>
      <c r="AB685" s="2" t="s">
        <v>5103</v>
      </c>
      <c r="AC685" s="2" t="s">
        <v>5999</v>
      </c>
      <c r="AD685" s="2" t="str">
        <f>IF(AB685='[1]RULES DONT TOUCH'!$A$1,"N/A",IF(AB685='[1]RULES DONT TOUCH'!$A$2,'[1]RULES DONT TOUCH'!$A$9,IF(AB685='[1]RULES DONT TOUCH'!$A$3,'[1]RULES DONT TOUCH'!$A$11,IF(AB685='[1]RULES DONT TOUCH'!$A$4,'[1]RULES DONT TOUCH'!$A$10,IF(AB685='[1]RULES DONT TOUCH'!$A$24,'[1]RULES DONT TOUCH'!$A$25,IF(AB685='[1]RULES DONT TOUCH'!$A$13,'[1]RULES DONT TOUCH'!$A$13,IF(AB685='[1]RULES DONT TOUCH'!$A$16,'[1]RULES DONT TOUCH'!$A$17,IF(AB685='[1]RULES DONT TOUCH'!$A$5,'[1]RULES DONT TOUCH'!$A$13,IF(AB685='[1]RULES DONT TOUCH'!$A$8,'[1]RULES DONT TOUCH'!$A$12,IF(AB685='[1]RULES DONT TOUCH'!$A$23,'[1]RULES DONT TOUCH'!$A$13,IF(AB685='[1]RULES DONT TOUCH'!$A$21,'[1]RULES DONT TOUCH'!$A$22,IF(AB685='[1]RULES DONT TOUCH'!$A$19,'[1]RULES DONT TOUCH'!$A$20,IF(AB685='[1]RULES DONT TOUCH'!$A$7,'[1]RULES DONT TOUCH'!$A$18,IF(AB685="","More info Needed",0))))))))))))))</f>
        <v>N/A</v>
      </c>
      <c r="AE685" s="2" t="s">
        <v>30</v>
      </c>
      <c r="AF685" s="2" t="s">
        <v>5544</v>
      </c>
      <c r="AH685" s="2" t="s">
        <v>30</v>
      </c>
      <c r="AI685" s="48">
        <f>VLOOKUP(A685,[2]LicensedPremisesLLPG!$B:$AP,40,0)</f>
        <v>100032117618</v>
      </c>
      <c r="AJ685" s="2" t="s">
        <v>29</v>
      </c>
      <c r="AK685" s="2" t="s">
        <v>37</v>
      </c>
      <c r="AL685" s="2" t="s">
        <v>7796</v>
      </c>
      <c r="AM685" s="2" t="s">
        <v>1017</v>
      </c>
      <c r="AN685" s="2" t="s">
        <v>2134</v>
      </c>
      <c r="AO685" s="2" t="s">
        <v>7542</v>
      </c>
    </row>
    <row r="686" spans="1:48" ht="15" customHeight="1" x14ac:dyDescent="0.2">
      <c r="A686" s="2">
        <v>41506</v>
      </c>
      <c r="B686" s="2" t="s">
        <v>177</v>
      </c>
      <c r="C686" s="2" t="s">
        <v>4596</v>
      </c>
      <c r="D686" s="2" t="s">
        <v>178</v>
      </c>
      <c r="E686" s="2" t="s">
        <v>25</v>
      </c>
      <c r="F686" s="2" t="s">
        <v>179</v>
      </c>
      <c r="G686" s="4">
        <v>39273</v>
      </c>
      <c r="H686" s="4" t="s">
        <v>29</v>
      </c>
      <c r="I686" s="2" t="s">
        <v>149</v>
      </c>
      <c r="J686" s="2" t="s">
        <v>150</v>
      </c>
      <c r="K686" s="2" t="s">
        <v>19</v>
      </c>
      <c r="L686" s="2" t="s">
        <v>180</v>
      </c>
      <c r="N686" s="2" t="s">
        <v>20</v>
      </c>
      <c r="O686" s="2" t="s">
        <v>131</v>
      </c>
      <c r="P686" s="2" t="s">
        <v>132</v>
      </c>
      <c r="Q686" s="2" t="s">
        <v>133</v>
      </c>
      <c r="R686" s="2" t="s">
        <v>46</v>
      </c>
      <c r="U686" s="2" t="s">
        <v>29</v>
      </c>
      <c r="V686" s="2" t="s">
        <v>29</v>
      </c>
      <c r="W686" s="2" t="s">
        <v>29</v>
      </c>
      <c r="X686" s="2" t="s">
        <v>5103</v>
      </c>
      <c r="Y686" s="2" t="s">
        <v>5545</v>
      </c>
      <c r="Z686" s="2" t="str">
        <f>IF(X686='[1]RULES DONT TOUCH'!$A$1,"N/A",IF(X686='[1]RULES DONT TOUCH'!$A$2,'[1]RULES DONT TOUCH'!$A$9,IF(X686='[1]RULES DONT TOUCH'!$A$3,'[1]RULES DONT TOUCH'!$A$11,IF(X686='[1]RULES DONT TOUCH'!$A$4,'[1]RULES DONT TOUCH'!$A$10,IF(X686='[1]RULES DONT TOUCH'!$A$5,'[1]RULES DONT TOUCH'!$A$13,IF(X686='[1]RULES DONT TOUCH'!$A$16,'[1]RULES DONT TOUCH'!$A$17,IF(X686='[1]RULES DONT TOUCH'!$A$8,'[1]RULES DONT TOUCH'!$A$12,IF(X686='[1]RULES DONT TOUCH'!$A$7,'[1]RULES DONT TOUCH'!$A$18,IF(X686='[1]RULES DONT TOUCH'!$A$23,'[1]RULES DONT TOUCH'!$A$13,IF(X686='[1]RULES DONT TOUCH'!$A$24,'[1]RULES DONT TOUCH'!$A$25,IF(X686='[1]RULES DONT TOUCH'!$A$21,'[1]RULES DONT TOUCH'!$A$22,IF(X686="","More info Needed",0))))))))))))</f>
        <v>N/A</v>
      </c>
      <c r="AA686" s="2" t="s">
        <v>30</v>
      </c>
      <c r="AB686" s="2" t="s">
        <v>30</v>
      </c>
      <c r="AC686" s="2" t="s">
        <v>30</v>
      </c>
      <c r="AD686" s="2" t="str">
        <f>IF(AB686='[1]RULES DONT TOUCH'!$A$1,"N/A",IF(AB686='[1]RULES DONT TOUCH'!$A$2,'[1]RULES DONT TOUCH'!$A$9,IF(AB686='[1]RULES DONT TOUCH'!$A$3,'[1]RULES DONT TOUCH'!$A$11,IF(AB686='[1]RULES DONT TOUCH'!$A$4,'[1]RULES DONT TOUCH'!$A$10,IF(AB686='[1]RULES DONT TOUCH'!$A$24,'[1]RULES DONT TOUCH'!$A$25,IF(AB686='[1]RULES DONT TOUCH'!$A$13,'[1]RULES DONT TOUCH'!$A$13,IF(AB686='[1]RULES DONT TOUCH'!$A$16,'[1]RULES DONT TOUCH'!$A$17,IF(AB686='[1]RULES DONT TOUCH'!$A$5,'[1]RULES DONT TOUCH'!$A$13,IF(AB686='[1]RULES DONT TOUCH'!$A$8,'[1]RULES DONT TOUCH'!$A$12,IF(AB686='[1]RULES DONT TOUCH'!$A$23,'[1]RULES DONT TOUCH'!$A$13,IF(AB686='[1]RULES DONT TOUCH'!$A$21,'[1]RULES DONT TOUCH'!$A$22,IF(AB686='[1]RULES DONT TOUCH'!$A$19,'[1]RULES DONT TOUCH'!$A$20,IF(AB686='[1]RULES DONT TOUCH'!$A$7,'[1]RULES DONT TOUCH'!$A$18,IF(AB686="","More info Needed",0))))))))))))))</f>
        <v>N/A</v>
      </c>
      <c r="AE686" s="2" t="s">
        <v>30</v>
      </c>
      <c r="AF686" s="2" t="s">
        <v>5431</v>
      </c>
      <c r="AH686" s="2" t="s">
        <v>30</v>
      </c>
      <c r="AI686" s="48">
        <f>VLOOKUP(A686,[2]LicensedPremisesLLPG!$B:$AP,40,0)</f>
        <v>100032287539</v>
      </c>
      <c r="AJ686" s="2" t="s">
        <v>29</v>
      </c>
      <c r="AK686" s="2" t="s">
        <v>181</v>
      </c>
      <c r="AL686" s="2" t="s">
        <v>607</v>
      </c>
      <c r="AM686" s="2" t="s">
        <v>606</v>
      </c>
      <c r="AN686" s="2" t="s">
        <v>179</v>
      </c>
      <c r="AO686" s="2" t="s">
        <v>416</v>
      </c>
      <c r="AV686" s="2" t="s">
        <v>66</v>
      </c>
    </row>
    <row r="687" spans="1:48" ht="14.25" customHeight="1" x14ac:dyDescent="0.2">
      <c r="A687" s="2">
        <v>41511</v>
      </c>
      <c r="B687" s="2" t="s">
        <v>5375</v>
      </c>
      <c r="C687" s="2" t="s">
        <v>5376</v>
      </c>
      <c r="D687" s="2" t="s">
        <v>2298</v>
      </c>
      <c r="E687" s="2" t="s">
        <v>25</v>
      </c>
      <c r="F687" s="2" t="s">
        <v>3292</v>
      </c>
      <c r="G687" s="4">
        <v>39283</v>
      </c>
      <c r="H687" s="4" t="s">
        <v>28</v>
      </c>
      <c r="I687" s="2" t="s">
        <v>36</v>
      </c>
      <c r="R687" s="2" t="s">
        <v>27</v>
      </c>
      <c r="U687" s="2" t="s">
        <v>29</v>
      </c>
      <c r="W687" s="2" t="s">
        <v>29</v>
      </c>
      <c r="Z687" s="2" t="str">
        <f>IF(X687='[1]RULES DONT TOUCH'!$A$1,"N/A",IF(X687='[1]RULES DONT TOUCH'!$A$2,'[1]RULES DONT TOUCH'!$A$9,IF(X687='[1]RULES DONT TOUCH'!$A$3,'[1]RULES DONT TOUCH'!$A$11,IF(X687='[1]RULES DONT TOUCH'!$A$4,'[1]RULES DONT TOUCH'!$A$10,IF(X687='[1]RULES DONT TOUCH'!$A$5,'[1]RULES DONT TOUCH'!$A$13,IF(X687='[1]RULES DONT TOUCH'!$A$16,'[1]RULES DONT TOUCH'!$A$17,IF(X687='[1]RULES DONT TOUCH'!$A$8,'[1]RULES DONT TOUCH'!$A$12,IF(X687='[1]RULES DONT TOUCH'!$A$7,'[1]RULES DONT TOUCH'!$A$18,IF(X687='[1]RULES DONT TOUCH'!$A$23,'[1]RULES DONT TOUCH'!$A$13,IF(X687='[1]RULES DONT TOUCH'!$A$24,'[1]RULES DONT TOUCH'!$A$25,IF(X687='[1]RULES DONT TOUCH'!$A$21,'[1]RULES DONT TOUCH'!$A$22,IF(X687="","More info Needed",0))))))))))))</f>
        <v>More info Needed</v>
      </c>
      <c r="AB687" s="2" t="s">
        <v>30</v>
      </c>
      <c r="AC687" s="2" t="s">
        <v>30</v>
      </c>
      <c r="AD687" s="2" t="str">
        <f>IF(AB687='[1]RULES DONT TOUCH'!$A$1,"N/A",IF(AB687='[1]RULES DONT TOUCH'!$A$2,'[1]RULES DONT TOUCH'!$A$9,IF(AB687='[1]RULES DONT TOUCH'!$A$3,'[1]RULES DONT TOUCH'!$A$11,IF(AB687='[1]RULES DONT TOUCH'!$A$4,'[1]RULES DONT TOUCH'!$A$10,IF(AB687='[1]RULES DONT TOUCH'!$A$24,'[1]RULES DONT TOUCH'!$A$25,IF(AB687='[1]RULES DONT TOUCH'!$A$13,'[1]RULES DONT TOUCH'!$A$13,IF(AB687='[1]RULES DONT TOUCH'!$A$16,'[1]RULES DONT TOUCH'!$A$17,IF(AB687='[1]RULES DONT TOUCH'!$A$5,'[1]RULES DONT TOUCH'!$A$13,IF(AB687='[1]RULES DONT TOUCH'!$A$8,'[1]RULES DONT TOUCH'!$A$12,IF(AB687='[1]RULES DONT TOUCH'!$A$23,'[1]RULES DONT TOUCH'!$A$13,IF(AB687='[1]RULES DONT TOUCH'!$A$21,'[1]RULES DONT TOUCH'!$A$22,IF(AB687='[1]RULES DONT TOUCH'!$A$19,'[1]RULES DONT TOUCH'!$A$20,IF(AB687='[1]RULES DONT TOUCH'!$A$7,'[1]RULES DONT TOUCH'!$A$18,IF(AB687="","More info Needed",0))))))))))))))</f>
        <v>N/A</v>
      </c>
      <c r="AE687" s="2" t="s">
        <v>30</v>
      </c>
      <c r="AF687" s="2" t="s">
        <v>5048</v>
      </c>
      <c r="AH687" s="2" t="s">
        <v>30</v>
      </c>
      <c r="AI687" s="48">
        <f>VLOOKUP(A687,[2]LicensedPremisesLLPG!$B:$AP,40,0)</f>
        <v>10009160592</v>
      </c>
      <c r="AK687" s="2" t="s">
        <v>31</v>
      </c>
      <c r="AL687" s="2" t="s">
        <v>5377</v>
      </c>
      <c r="AM687" s="2" t="s">
        <v>3300</v>
      </c>
      <c r="AN687" s="2" t="s">
        <v>3267</v>
      </c>
      <c r="AO687" s="2" t="s">
        <v>416</v>
      </c>
    </row>
    <row r="688" spans="1:48" x14ac:dyDescent="0.2">
      <c r="A688" s="2">
        <v>41817</v>
      </c>
      <c r="B688" s="2" t="s">
        <v>4081</v>
      </c>
      <c r="C688" s="2" t="s">
        <v>4082</v>
      </c>
      <c r="E688" s="2" t="s">
        <v>67</v>
      </c>
      <c r="F688" s="2" t="s">
        <v>2800</v>
      </c>
      <c r="G688" s="4">
        <v>39287</v>
      </c>
      <c r="H688" s="4" t="s">
        <v>29</v>
      </c>
      <c r="I688" s="2" t="s">
        <v>45</v>
      </c>
      <c r="J688" s="2" t="s">
        <v>129</v>
      </c>
      <c r="K688" s="2" t="s">
        <v>112</v>
      </c>
      <c r="L688" s="2" t="s">
        <v>68</v>
      </c>
      <c r="N688" s="2" t="s">
        <v>48</v>
      </c>
      <c r="O688" s="2" t="s">
        <v>41</v>
      </c>
      <c r="P688" s="2" t="s">
        <v>49</v>
      </c>
      <c r="Q688" s="2" t="s">
        <v>83</v>
      </c>
      <c r="R688" s="2" t="s">
        <v>27</v>
      </c>
      <c r="S688" s="2" t="s">
        <v>18</v>
      </c>
      <c r="X688" s="2" t="s">
        <v>5463</v>
      </c>
      <c r="Y688" s="2" t="s">
        <v>30</v>
      </c>
      <c r="Z688" s="2">
        <f>IF(X688='[1]RULES DONT TOUCH'!$A$1,"N/A",IF(X688='[1]RULES DONT TOUCH'!$A$2,'[1]RULES DONT TOUCH'!$A$9,IF(X688='[1]RULES DONT TOUCH'!$A$3,'[1]RULES DONT TOUCH'!$A$11,IF(X688='[1]RULES DONT TOUCH'!$A$4,'[1]RULES DONT TOUCH'!$A$10,IF(X688='[1]RULES DONT TOUCH'!$A$5,'[1]RULES DONT TOUCH'!$A$13,IF(X688='[1]RULES DONT TOUCH'!$A$16,'[1]RULES DONT TOUCH'!$A$17,IF(X688='[1]RULES DONT TOUCH'!$A$8,'[1]RULES DONT TOUCH'!$A$12,IF(X688='[1]RULES DONT TOUCH'!$A$7,'[1]RULES DONT TOUCH'!$A$18,IF(X688='[1]RULES DONT TOUCH'!$A$23,'[1]RULES DONT TOUCH'!$A$13,IF(X688='[1]RULES DONT TOUCH'!$A$24,'[1]RULES DONT TOUCH'!$A$25,IF(X688='[1]RULES DONT TOUCH'!$A$21,'[1]RULES DONT TOUCH'!$A$22,IF(X688="","More info Needed",0))))))))))))</f>
        <v>0</v>
      </c>
      <c r="AA688" s="2" t="s">
        <v>30</v>
      </c>
      <c r="AB688" s="2" t="s">
        <v>5103</v>
      </c>
      <c r="AC688" s="2" t="s">
        <v>5898</v>
      </c>
      <c r="AD688" s="2" t="str">
        <f>IF(AB688='[1]RULES DONT TOUCH'!$A$1,"N/A",IF(AB688='[1]RULES DONT TOUCH'!$A$2,'[1]RULES DONT TOUCH'!$A$9,IF(AB688='[1]RULES DONT TOUCH'!$A$3,'[1]RULES DONT TOUCH'!$A$11,IF(AB688='[1]RULES DONT TOUCH'!$A$4,'[1]RULES DONT TOUCH'!$A$10,IF(AB688='[1]RULES DONT TOUCH'!$A$24,'[1]RULES DONT TOUCH'!$A$25,IF(AB688='[1]RULES DONT TOUCH'!$A$13,'[1]RULES DONT TOUCH'!$A$13,IF(AB688='[1]RULES DONT TOUCH'!$A$16,'[1]RULES DONT TOUCH'!$A$17,IF(AB688='[1]RULES DONT TOUCH'!$A$5,'[1]RULES DONT TOUCH'!$A$13,IF(AB688='[1]RULES DONT TOUCH'!$A$8,'[1]RULES DONT TOUCH'!$A$12,IF(AB688='[1]RULES DONT TOUCH'!$A$23,'[1]RULES DONT TOUCH'!$A$13,IF(AB688='[1]RULES DONT TOUCH'!$A$21,'[1]RULES DONT TOUCH'!$A$22,IF(AB688='[1]RULES DONT TOUCH'!$A$19,'[1]RULES DONT TOUCH'!$A$20,IF(AB688='[1]RULES DONT TOUCH'!$A$7,'[1]RULES DONT TOUCH'!$A$18,IF(AB688="","More info Needed",0))))))))))))))</f>
        <v>N/A</v>
      </c>
      <c r="AE688" s="2" t="s">
        <v>30</v>
      </c>
      <c r="AF688" s="2" t="s">
        <v>5431</v>
      </c>
      <c r="AH688" s="2" t="s">
        <v>30</v>
      </c>
      <c r="AI688" s="48">
        <f>VLOOKUP(A688,[2]LicensedPremisesLLPG!$B:$AP,40,0)</f>
        <v>10009157901</v>
      </c>
      <c r="AJ688" s="2" t="s">
        <v>7163</v>
      </c>
      <c r="AK688" s="2" t="s">
        <v>43</v>
      </c>
      <c r="AL688" s="2" t="s">
        <v>2657</v>
      </c>
      <c r="AM688" s="2" t="s">
        <v>4070</v>
      </c>
      <c r="AN688" s="6" t="s">
        <v>2217</v>
      </c>
      <c r="AO688" s="2" t="s">
        <v>4079</v>
      </c>
    </row>
    <row r="689" spans="1:41" ht="14.25" customHeight="1" x14ac:dyDescent="0.2">
      <c r="A689" s="2">
        <v>42023</v>
      </c>
      <c r="B689" s="2" t="s">
        <v>4121</v>
      </c>
      <c r="C689" s="2" t="s">
        <v>4122</v>
      </c>
      <c r="E689" s="2" t="s">
        <v>67</v>
      </c>
      <c r="F689" s="2" t="s">
        <v>4120</v>
      </c>
      <c r="G689" s="4">
        <v>39297</v>
      </c>
      <c r="H689" s="4" t="s">
        <v>29</v>
      </c>
      <c r="I689" s="2" t="s">
        <v>40</v>
      </c>
      <c r="K689" s="2" t="s">
        <v>112</v>
      </c>
      <c r="N689" s="2" t="s">
        <v>48</v>
      </c>
      <c r="O689" s="2" t="s">
        <v>41</v>
      </c>
      <c r="P689" s="2" t="s">
        <v>49</v>
      </c>
      <c r="Q689" s="2" t="s">
        <v>83</v>
      </c>
      <c r="R689" s="2" t="s">
        <v>27</v>
      </c>
      <c r="S689" s="2" t="s">
        <v>18</v>
      </c>
      <c r="X689" s="2" t="s">
        <v>5103</v>
      </c>
      <c r="Y689" s="2" t="s">
        <v>5612</v>
      </c>
      <c r="Z689" s="2" t="str">
        <f>IF(X689='[1]RULES DONT TOUCH'!$A$1,"N/A",IF(X689='[1]RULES DONT TOUCH'!$A$2,'[1]RULES DONT TOUCH'!$A$9,IF(X689='[1]RULES DONT TOUCH'!$A$3,'[1]RULES DONT TOUCH'!$A$11,IF(X689='[1]RULES DONT TOUCH'!$A$4,'[1]RULES DONT TOUCH'!$A$10,IF(X689='[1]RULES DONT TOUCH'!$A$5,'[1]RULES DONT TOUCH'!$A$13,IF(X689='[1]RULES DONT TOUCH'!$A$16,'[1]RULES DONT TOUCH'!$A$17,IF(X689='[1]RULES DONT TOUCH'!$A$8,'[1]RULES DONT TOUCH'!$A$12,IF(X689='[1]RULES DONT TOUCH'!$A$7,'[1]RULES DONT TOUCH'!$A$18,IF(X689='[1]RULES DONT TOUCH'!$A$23,'[1]RULES DONT TOUCH'!$A$13,IF(X689='[1]RULES DONT TOUCH'!$A$24,'[1]RULES DONT TOUCH'!$A$25,IF(X689='[1]RULES DONT TOUCH'!$A$21,'[1]RULES DONT TOUCH'!$A$22,IF(X689="","More info Needed",0))))))))))))</f>
        <v>N/A</v>
      </c>
      <c r="AA689" s="2" t="s">
        <v>30</v>
      </c>
      <c r="AB689" s="2" t="s">
        <v>5103</v>
      </c>
      <c r="AC689" s="2" t="s">
        <v>5425</v>
      </c>
      <c r="AD689" s="2" t="str">
        <f>IF(AB689='[1]RULES DONT TOUCH'!$A$1,"N/A",IF(AB689='[1]RULES DONT TOUCH'!$A$2,'[1]RULES DONT TOUCH'!$A$9,IF(AB689='[1]RULES DONT TOUCH'!$A$3,'[1]RULES DONT TOUCH'!$A$11,IF(AB689='[1]RULES DONT TOUCH'!$A$4,'[1]RULES DONT TOUCH'!$A$10,IF(AB689='[1]RULES DONT TOUCH'!$A$24,'[1]RULES DONT TOUCH'!$A$25,IF(AB689='[1]RULES DONT TOUCH'!$A$13,'[1]RULES DONT TOUCH'!$A$13,IF(AB689='[1]RULES DONT TOUCH'!$A$16,'[1]RULES DONT TOUCH'!$A$17,IF(AB689='[1]RULES DONT TOUCH'!$A$5,'[1]RULES DONT TOUCH'!$A$13,IF(AB689='[1]RULES DONT TOUCH'!$A$8,'[1]RULES DONT TOUCH'!$A$12,IF(AB689='[1]RULES DONT TOUCH'!$A$23,'[1]RULES DONT TOUCH'!$A$13,IF(AB689='[1]RULES DONT TOUCH'!$A$21,'[1]RULES DONT TOUCH'!$A$22,IF(AB689='[1]RULES DONT TOUCH'!$A$19,'[1]RULES DONT TOUCH'!$A$20,IF(AB689='[1]RULES DONT TOUCH'!$A$7,'[1]RULES DONT TOUCH'!$A$18,IF(AB689="","More info Needed",0))))))))))))))</f>
        <v>N/A</v>
      </c>
      <c r="AE689" s="2" t="s">
        <v>30</v>
      </c>
      <c r="AF689" s="2" t="s">
        <v>5041</v>
      </c>
      <c r="AH689" s="2" t="s">
        <v>47</v>
      </c>
      <c r="AI689" s="48">
        <v>100032093994</v>
      </c>
      <c r="AJ689" s="2" t="s">
        <v>7162</v>
      </c>
      <c r="AK689" s="2" t="s">
        <v>43</v>
      </c>
      <c r="AL689" s="2" t="s">
        <v>4123</v>
      </c>
      <c r="AM689" s="2" t="s">
        <v>4124</v>
      </c>
      <c r="AN689" s="2" t="s">
        <v>4125</v>
      </c>
      <c r="AO689" s="2" t="s">
        <v>4126</v>
      </c>
    </row>
    <row r="690" spans="1:41" ht="14.25" customHeight="1" x14ac:dyDescent="0.2">
      <c r="A690" s="2">
        <v>42043</v>
      </c>
      <c r="B690" s="6" t="s">
        <v>3077</v>
      </c>
      <c r="C690" s="2" t="s">
        <v>4880</v>
      </c>
      <c r="E690" s="2" t="s">
        <v>67</v>
      </c>
      <c r="F690" s="2" t="s">
        <v>2872</v>
      </c>
      <c r="G690" s="4">
        <v>39303</v>
      </c>
      <c r="H690" s="4" t="s">
        <v>29</v>
      </c>
      <c r="I690" s="2" t="s">
        <v>40</v>
      </c>
      <c r="K690" s="2" t="s">
        <v>112</v>
      </c>
      <c r="N690" s="2" t="s">
        <v>48</v>
      </c>
      <c r="O690" s="2" t="s">
        <v>41</v>
      </c>
      <c r="P690" s="2" t="s">
        <v>49</v>
      </c>
      <c r="Q690" s="2" t="s">
        <v>83</v>
      </c>
      <c r="R690" s="2" t="s">
        <v>27</v>
      </c>
      <c r="S690" s="2" t="s">
        <v>18</v>
      </c>
      <c r="X690" s="2" t="s">
        <v>5463</v>
      </c>
      <c r="Y690" s="2" t="s">
        <v>30</v>
      </c>
      <c r="Z690" s="2">
        <f>IF(X690='[1]RULES DONT TOUCH'!$A$1,"N/A",IF(X690='[1]RULES DONT TOUCH'!$A$2,'[1]RULES DONT TOUCH'!$A$9,IF(X690='[1]RULES DONT TOUCH'!$A$3,'[1]RULES DONT TOUCH'!$A$11,IF(X690='[1]RULES DONT TOUCH'!$A$4,'[1]RULES DONT TOUCH'!$A$10,IF(X690='[1]RULES DONT TOUCH'!$A$5,'[1]RULES DONT TOUCH'!$A$13,IF(X690='[1]RULES DONT TOUCH'!$A$16,'[1]RULES DONT TOUCH'!$A$17,IF(X690='[1]RULES DONT TOUCH'!$A$8,'[1]RULES DONT TOUCH'!$A$12,IF(X690='[1]RULES DONT TOUCH'!$A$7,'[1]RULES DONT TOUCH'!$A$18,IF(X690='[1]RULES DONT TOUCH'!$A$23,'[1]RULES DONT TOUCH'!$A$13,IF(X690='[1]RULES DONT TOUCH'!$A$24,'[1]RULES DONT TOUCH'!$A$25,IF(X690='[1]RULES DONT TOUCH'!$A$21,'[1]RULES DONT TOUCH'!$A$22,IF(X690="","More info Needed",0))))))))))))</f>
        <v>0</v>
      </c>
      <c r="AA690" s="2" t="s">
        <v>30</v>
      </c>
      <c r="AB690" s="2" t="s">
        <v>5103</v>
      </c>
      <c r="AC690" s="2" t="s">
        <v>5211</v>
      </c>
      <c r="AD690" s="2" t="str">
        <f>IF(AB690='[1]RULES DONT TOUCH'!$A$1,"N/A",IF(AB690='[1]RULES DONT TOUCH'!$A$2,'[1]RULES DONT TOUCH'!$A$9,IF(AB690='[1]RULES DONT TOUCH'!$A$3,'[1]RULES DONT TOUCH'!$A$11,IF(AB690='[1]RULES DONT TOUCH'!$A$4,'[1]RULES DONT TOUCH'!$A$10,IF(AB690='[1]RULES DONT TOUCH'!$A$24,'[1]RULES DONT TOUCH'!$A$25,IF(AB690='[1]RULES DONT TOUCH'!$A$13,'[1]RULES DONT TOUCH'!$A$13,IF(AB690='[1]RULES DONT TOUCH'!$A$16,'[1]RULES DONT TOUCH'!$A$17,IF(AB690='[1]RULES DONT TOUCH'!$A$5,'[1]RULES DONT TOUCH'!$A$13,IF(AB690='[1]RULES DONT TOUCH'!$A$8,'[1]RULES DONT TOUCH'!$A$12,IF(AB690='[1]RULES DONT TOUCH'!$A$23,'[1]RULES DONT TOUCH'!$A$13,IF(AB690='[1]RULES DONT TOUCH'!$A$21,'[1]RULES DONT TOUCH'!$A$22,IF(AB690='[1]RULES DONT TOUCH'!$A$19,'[1]RULES DONT TOUCH'!$A$20,IF(AB690='[1]RULES DONT TOUCH'!$A$7,'[1]RULES DONT TOUCH'!$A$18,IF(AB690="","More info Needed",0))))))))))))))</f>
        <v>N/A</v>
      </c>
      <c r="AE690" s="2" t="s">
        <v>30</v>
      </c>
      <c r="AF690" s="2" t="s">
        <v>5041</v>
      </c>
      <c r="AH690" s="2" t="s">
        <v>47</v>
      </c>
      <c r="AI690" s="48">
        <f>VLOOKUP(A690,[2]LicensedPremisesLLPG!$B:$AP,40,0)</f>
        <v>100032095023</v>
      </c>
      <c r="AJ690" s="2" t="s">
        <v>29</v>
      </c>
      <c r="AK690" s="2" t="s">
        <v>43</v>
      </c>
      <c r="AL690" s="2" t="s">
        <v>3078</v>
      </c>
      <c r="AM690" s="2" t="s">
        <v>3079</v>
      </c>
      <c r="AN690" s="2" t="s">
        <v>3080</v>
      </c>
      <c r="AO690" s="2" t="s">
        <v>3078</v>
      </c>
    </row>
    <row r="691" spans="1:41" x14ac:dyDescent="0.2">
      <c r="A691" s="2">
        <v>42045</v>
      </c>
      <c r="B691" s="2" t="s">
        <v>5412</v>
      </c>
      <c r="C691" s="2" t="s">
        <v>5668</v>
      </c>
      <c r="E691" s="2" t="s">
        <v>67</v>
      </c>
      <c r="F691" s="2" t="s">
        <v>365</v>
      </c>
      <c r="G691" s="4">
        <v>39310</v>
      </c>
      <c r="H691" s="4" t="s">
        <v>29</v>
      </c>
      <c r="I691" s="2" t="s">
        <v>40</v>
      </c>
      <c r="K691" s="2" t="s">
        <v>112</v>
      </c>
      <c r="N691" s="2" t="s">
        <v>20</v>
      </c>
      <c r="O691" s="2" t="s">
        <v>131</v>
      </c>
      <c r="R691" s="2" t="s">
        <v>46</v>
      </c>
      <c r="S691" s="2" t="s">
        <v>18</v>
      </c>
      <c r="U691" s="2" t="s">
        <v>29</v>
      </c>
      <c r="V691" s="2" t="s">
        <v>29</v>
      </c>
      <c r="W691" s="2" t="s">
        <v>29</v>
      </c>
      <c r="X691" s="2" t="s">
        <v>5103</v>
      </c>
      <c r="Y691" s="2" t="s">
        <v>5687</v>
      </c>
      <c r="Z691" s="2" t="str">
        <f>IF(X691='[1]RULES DONT TOUCH'!$A$1,"N/A",IF(X691='[1]RULES DONT TOUCH'!$A$2,'[1]RULES DONT TOUCH'!$A$9,IF(X691='[1]RULES DONT TOUCH'!$A$3,'[1]RULES DONT TOUCH'!$A$11,IF(X691='[1]RULES DONT TOUCH'!$A$4,'[1]RULES DONT TOUCH'!$A$10,IF(X691='[1]RULES DONT TOUCH'!$A$5,'[1]RULES DONT TOUCH'!$A$13,IF(X691='[1]RULES DONT TOUCH'!$A$16,'[1]RULES DONT TOUCH'!$A$17,IF(X691='[1]RULES DONT TOUCH'!$A$8,'[1]RULES DONT TOUCH'!$A$12,IF(X691='[1]RULES DONT TOUCH'!$A$7,'[1]RULES DONT TOUCH'!$A$18,IF(X691='[1]RULES DONT TOUCH'!$A$23,'[1]RULES DONT TOUCH'!$A$13,IF(X691='[1]RULES DONT TOUCH'!$A$24,'[1]RULES DONT TOUCH'!$A$25,IF(X691='[1]RULES DONT TOUCH'!$A$21,'[1]RULES DONT TOUCH'!$A$22,IF(X691="","More info Needed",0))))))))))))</f>
        <v>N/A</v>
      </c>
      <c r="AA691" s="2" t="s">
        <v>30</v>
      </c>
      <c r="AB691" s="2" t="s">
        <v>5103</v>
      </c>
      <c r="AC691" s="2" t="s">
        <v>5683</v>
      </c>
      <c r="AD691" s="2" t="str">
        <f>IF(AB691='[1]RULES DONT TOUCH'!$A$1,"N/A",IF(AB691='[1]RULES DONT TOUCH'!$A$2,'[1]RULES DONT TOUCH'!$A$9,IF(AB691='[1]RULES DONT TOUCH'!$A$3,'[1]RULES DONT TOUCH'!$A$11,IF(AB691='[1]RULES DONT TOUCH'!$A$4,'[1]RULES DONT TOUCH'!$A$10,IF(AB691='[1]RULES DONT TOUCH'!$A$24,'[1]RULES DONT TOUCH'!$A$25,IF(AB691='[1]RULES DONT TOUCH'!$A$13,'[1]RULES DONT TOUCH'!$A$13,IF(AB691='[1]RULES DONT TOUCH'!$A$16,'[1]RULES DONT TOUCH'!$A$17,IF(AB691='[1]RULES DONT TOUCH'!$A$5,'[1]RULES DONT TOUCH'!$A$13,IF(AB691='[1]RULES DONT TOUCH'!$A$8,'[1]RULES DONT TOUCH'!$A$12,IF(AB691='[1]RULES DONT TOUCH'!$A$23,'[1]RULES DONT TOUCH'!$A$13,IF(AB691='[1]RULES DONT TOUCH'!$A$21,'[1]RULES DONT TOUCH'!$A$22,IF(AB691='[1]RULES DONT TOUCH'!$A$19,'[1]RULES DONT TOUCH'!$A$20,IF(AB691='[1]RULES DONT TOUCH'!$A$7,'[1]RULES DONT TOUCH'!$A$18,IF(AB691="","More info Needed",0))))))))))))))</f>
        <v>N/A</v>
      </c>
      <c r="AE691" s="2" t="s">
        <v>30</v>
      </c>
      <c r="AF691" s="2" t="s">
        <v>5041</v>
      </c>
      <c r="AH691" s="2" t="s">
        <v>47</v>
      </c>
      <c r="AI691" s="48">
        <f>VLOOKUP(A691,[2]LicensedPremisesLLPG!$B:$AP,40,0)</f>
        <v>100032093808</v>
      </c>
      <c r="AJ691" s="2" t="s">
        <v>7162</v>
      </c>
      <c r="AK691" s="2" t="s">
        <v>43</v>
      </c>
      <c r="AL691" s="2" t="s">
        <v>805</v>
      </c>
      <c r="AM691" s="2" t="s">
        <v>5413</v>
      </c>
      <c r="AN691" s="2" t="s">
        <v>803</v>
      </c>
      <c r="AO691" s="2" t="s">
        <v>805</v>
      </c>
    </row>
    <row r="692" spans="1:41" ht="14.25" customHeight="1" x14ac:dyDescent="0.2">
      <c r="A692" s="2">
        <v>41515</v>
      </c>
      <c r="B692" s="6" t="s">
        <v>4291</v>
      </c>
      <c r="C692" s="2" t="s">
        <v>4996</v>
      </c>
      <c r="D692" s="2" t="s">
        <v>291</v>
      </c>
      <c r="E692" s="2" t="s">
        <v>67</v>
      </c>
      <c r="F692" s="2" t="s">
        <v>4292</v>
      </c>
      <c r="G692" s="4">
        <v>39314</v>
      </c>
      <c r="H692" s="4" t="s">
        <v>29</v>
      </c>
      <c r="I692" s="2" t="s">
        <v>35</v>
      </c>
      <c r="S692" s="2" t="s">
        <v>61</v>
      </c>
      <c r="Z692" s="2" t="str">
        <f>IF(X692='[1]RULES DONT TOUCH'!$A$1,"N/A",IF(X692='[1]RULES DONT TOUCH'!$A$2,'[1]RULES DONT TOUCH'!$A$9,IF(X692='[1]RULES DONT TOUCH'!$A$3,'[1]RULES DONT TOUCH'!$A$11,IF(X692='[1]RULES DONT TOUCH'!$A$4,'[1]RULES DONT TOUCH'!$A$10,IF(X692='[1]RULES DONT TOUCH'!$A$5,'[1]RULES DONT TOUCH'!$A$13,IF(X692='[1]RULES DONT TOUCH'!$A$16,'[1]RULES DONT TOUCH'!$A$17,IF(X692='[1]RULES DONT TOUCH'!$A$8,'[1]RULES DONT TOUCH'!$A$12,IF(X692='[1]RULES DONT TOUCH'!$A$7,'[1]RULES DONT TOUCH'!$A$18,IF(X692='[1]RULES DONT TOUCH'!$A$23,'[1]RULES DONT TOUCH'!$A$13,IF(X692='[1]RULES DONT TOUCH'!$A$24,'[1]RULES DONT TOUCH'!$A$25,IF(X692='[1]RULES DONT TOUCH'!$A$21,'[1]RULES DONT TOUCH'!$A$22,IF(X692="","More info Needed",0))))))))))))</f>
        <v>More info Needed</v>
      </c>
      <c r="AB692" s="2" t="s">
        <v>5103</v>
      </c>
      <c r="AC692" s="2" t="s">
        <v>5780</v>
      </c>
      <c r="AD692" s="2" t="str">
        <f>IF(AB692='[1]RULES DONT TOUCH'!$A$1,"N/A",IF(AB692='[1]RULES DONT TOUCH'!$A$2,'[1]RULES DONT TOUCH'!$A$9,IF(AB692='[1]RULES DONT TOUCH'!$A$3,'[1]RULES DONT TOUCH'!$A$11,IF(AB692='[1]RULES DONT TOUCH'!$A$4,'[1]RULES DONT TOUCH'!$A$10,IF(AB692='[1]RULES DONT TOUCH'!$A$24,'[1]RULES DONT TOUCH'!$A$25,IF(AB692='[1]RULES DONT TOUCH'!$A$13,'[1]RULES DONT TOUCH'!$A$13,IF(AB692='[1]RULES DONT TOUCH'!$A$16,'[1]RULES DONT TOUCH'!$A$17,IF(AB692='[1]RULES DONT TOUCH'!$A$5,'[1]RULES DONT TOUCH'!$A$13,IF(AB692='[1]RULES DONT TOUCH'!$A$8,'[1]RULES DONT TOUCH'!$A$12,IF(AB692='[1]RULES DONT TOUCH'!$A$23,'[1]RULES DONT TOUCH'!$A$13,IF(AB692='[1]RULES DONT TOUCH'!$A$21,'[1]RULES DONT TOUCH'!$A$22,IF(AB692='[1]RULES DONT TOUCH'!$A$19,'[1]RULES DONT TOUCH'!$A$20,IF(AB692='[1]RULES DONT TOUCH'!$A$7,'[1]RULES DONT TOUCH'!$A$18,IF(AB692="","More info Needed",0))))))))))))))</f>
        <v>N/A</v>
      </c>
      <c r="AE692" s="2" t="s">
        <v>30</v>
      </c>
      <c r="AF692" s="2" t="s">
        <v>5041</v>
      </c>
      <c r="AH692" s="2" t="s">
        <v>72</v>
      </c>
      <c r="AI692" s="48">
        <v>10023985052</v>
      </c>
      <c r="AJ692" s="2" t="s">
        <v>29</v>
      </c>
      <c r="AK692" s="2" t="s">
        <v>37</v>
      </c>
      <c r="AL692" s="2" t="s">
        <v>5979</v>
      </c>
      <c r="AM692" s="2" t="s">
        <v>5980</v>
      </c>
      <c r="AN692" s="2" t="s">
        <v>5981</v>
      </c>
      <c r="AO692" s="2" t="s">
        <v>5982</v>
      </c>
    </row>
    <row r="693" spans="1:41" s="2" customFormat="1" ht="15" customHeight="1" x14ac:dyDescent="0.2">
      <c r="A693" s="2">
        <v>41507</v>
      </c>
      <c r="B693" s="2" t="s">
        <v>3831</v>
      </c>
      <c r="C693" s="2" t="s">
        <v>3832</v>
      </c>
      <c r="E693" s="2" t="s">
        <v>67</v>
      </c>
      <c r="F693" s="2" t="s">
        <v>3833</v>
      </c>
      <c r="G693" s="4">
        <v>39317</v>
      </c>
      <c r="H693" s="4" t="s">
        <v>29</v>
      </c>
      <c r="I693" s="2" t="s">
        <v>149</v>
      </c>
      <c r="J693" s="2" t="s">
        <v>150</v>
      </c>
      <c r="K693" s="2" t="s">
        <v>19</v>
      </c>
      <c r="L693" s="2" t="s">
        <v>68</v>
      </c>
      <c r="N693" s="2" t="s">
        <v>20</v>
      </c>
      <c r="O693" s="2" t="s">
        <v>131</v>
      </c>
      <c r="P693" s="2" t="s">
        <v>132</v>
      </c>
      <c r="Q693" s="2" t="s">
        <v>133</v>
      </c>
      <c r="R693" s="2" t="s">
        <v>46</v>
      </c>
      <c r="X693" s="2" t="s">
        <v>5103</v>
      </c>
      <c r="Y693" s="2" t="s">
        <v>5545</v>
      </c>
      <c r="Z693" s="2" t="str">
        <f>IF(X693='[1]RULES DONT TOUCH'!$A$1,"N/A",IF(X693='[1]RULES DONT TOUCH'!$A$2,'[1]RULES DONT TOUCH'!$A$9,IF(X693='[1]RULES DONT TOUCH'!$A$3,'[1]RULES DONT TOUCH'!$A$11,IF(X693='[1]RULES DONT TOUCH'!$A$4,'[1]RULES DONT TOUCH'!$A$10,IF(X693='[1]RULES DONT TOUCH'!$A$5,'[1]RULES DONT TOUCH'!$A$13,IF(X693='[1]RULES DONT TOUCH'!$A$16,'[1]RULES DONT TOUCH'!$A$17,IF(X693='[1]RULES DONT TOUCH'!$A$8,'[1]RULES DONT TOUCH'!$A$12,IF(X693='[1]RULES DONT TOUCH'!$A$7,'[1]RULES DONT TOUCH'!$A$18,IF(X693='[1]RULES DONT TOUCH'!$A$23,'[1]RULES DONT TOUCH'!$A$13,IF(X693='[1]RULES DONT TOUCH'!$A$24,'[1]RULES DONT TOUCH'!$A$25,IF(X693='[1]RULES DONT TOUCH'!$A$21,'[1]RULES DONT TOUCH'!$A$22,IF(X693="","More info Needed",0))))))))))))</f>
        <v>N/A</v>
      </c>
      <c r="AA693" s="2" t="s">
        <v>30</v>
      </c>
      <c r="AB693" s="2" t="s">
        <v>30</v>
      </c>
      <c r="AC693" s="2" t="s">
        <v>30</v>
      </c>
      <c r="AD693" s="2" t="str">
        <f>IF(AB693='[1]RULES DONT TOUCH'!$A$1,"N/A",IF(AB693='[1]RULES DONT TOUCH'!$A$2,'[1]RULES DONT TOUCH'!$A$9,IF(AB693='[1]RULES DONT TOUCH'!$A$3,'[1]RULES DONT TOUCH'!$A$11,IF(AB693='[1]RULES DONT TOUCH'!$A$4,'[1]RULES DONT TOUCH'!$A$10,IF(AB693='[1]RULES DONT TOUCH'!$A$24,'[1]RULES DONT TOUCH'!$A$25,IF(AB693='[1]RULES DONT TOUCH'!$A$13,'[1]RULES DONT TOUCH'!$A$13,IF(AB693='[1]RULES DONT TOUCH'!$A$16,'[1]RULES DONT TOUCH'!$A$17,IF(AB693='[1]RULES DONT TOUCH'!$A$5,'[1]RULES DONT TOUCH'!$A$13,IF(AB693='[1]RULES DONT TOUCH'!$A$8,'[1]RULES DONT TOUCH'!$A$12,IF(AB693='[1]RULES DONT TOUCH'!$A$23,'[1]RULES DONT TOUCH'!$A$13,IF(AB693='[1]RULES DONT TOUCH'!$A$21,'[1]RULES DONT TOUCH'!$A$22,IF(AB693='[1]RULES DONT TOUCH'!$A$19,'[1]RULES DONT TOUCH'!$A$20,IF(AB693='[1]RULES DONT TOUCH'!$A$7,'[1]RULES DONT TOUCH'!$A$18,IF(AB693="","More info Needed",0))))))))))))))</f>
        <v>N/A</v>
      </c>
      <c r="AE693" s="2" t="s">
        <v>30</v>
      </c>
      <c r="AF693" s="2" t="s">
        <v>5544</v>
      </c>
      <c r="AH693" s="2" t="s">
        <v>30</v>
      </c>
      <c r="AI693" s="48">
        <f>VLOOKUP(A693,[2]LicensedPremisesLLPG!$B:$AP,40,0)</f>
        <v>200001412778</v>
      </c>
      <c r="AK693" s="2" t="s">
        <v>181</v>
      </c>
      <c r="AL693" s="2" t="s">
        <v>607</v>
      </c>
      <c r="AM693" s="2" t="s">
        <v>3834</v>
      </c>
      <c r="AN693" s="6" t="s">
        <v>3835</v>
      </c>
      <c r="AO693" s="2" t="s">
        <v>416</v>
      </c>
    </row>
    <row r="694" spans="1:41" ht="15" customHeight="1" x14ac:dyDescent="0.2">
      <c r="A694" s="2">
        <v>42559</v>
      </c>
      <c r="B694" s="2" t="s">
        <v>3988</v>
      </c>
      <c r="C694" s="2" t="s">
        <v>3989</v>
      </c>
      <c r="E694" s="2" t="s">
        <v>67</v>
      </c>
      <c r="F694" s="2" t="s">
        <v>3990</v>
      </c>
      <c r="G694" s="4">
        <v>39336</v>
      </c>
      <c r="H694" s="4" t="s">
        <v>29</v>
      </c>
      <c r="I694" s="2" t="s">
        <v>45</v>
      </c>
      <c r="K694" s="2" t="s">
        <v>112</v>
      </c>
      <c r="L694" s="2" t="s">
        <v>68</v>
      </c>
      <c r="N694" s="2" t="s">
        <v>48</v>
      </c>
      <c r="O694" s="2" t="s">
        <v>41</v>
      </c>
      <c r="R694" s="2" t="s">
        <v>46</v>
      </c>
      <c r="S694" s="2" t="s">
        <v>18</v>
      </c>
      <c r="Z694" s="2" t="str">
        <f>IF(X694='[1]RULES DONT TOUCH'!$A$1,"N/A",IF(X694='[1]RULES DONT TOUCH'!$A$2,'[1]RULES DONT TOUCH'!$A$9,IF(X694='[1]RULES DONT TOUCH'!$A$3,'[1]RULES DONT TOUCH'!$A$11,IF(X694='[1]RULES DONT TOUCH'!$A$4,'[1]RULES DONT TOUCH'!$A$10,IF(X694='[1]RULES DONT TOUCH'!$A$5,'[1]RULES DONT TOUCH'!$A$13,IF(X694='[1]RULES DONT TOUCH'!$A$16,'[1]RULES DONT TOUCH'!$A$17,IF(X694='[1]RULES DONT TOUCH'!$A$8,'[1]RULES DONT TOUCH'!$A$12,IF(X694='[1]RULES DONT TOUCH'!$A$7,'[1]RULES DONT TOUCH'!$A$18,IF(X694='[1]RULES DONT TOUCH'!$A$23,'[1]RULES DONT TOUCH'!$A$13,IF(X694='[1]RULES DONT TOUCH'!$A$24,'[1]RULES DONT TOUCH'!$A$25,IF(X694='[1]RULES DONT TOUCH'!$A$21,'[1]RULES DONT TOUCH'!$A$22,IF(X694="","More info Needed",0))))))))))))</f>
        <v>More info Needed</v>
      </c>
      <c r="AB694" s="2" t="s">
        <v>5103</v>
      </c>
      <c r="AC694" s="2" t="s">
        <v>5426</v>
      </c>
      <c r="AD694" s="2" t="str">
        <f>IF(AB694='[1]RULES DONT TOUCH'!$A$1,"N/A",IF(AB694='[1]RULES DONT TOUCH'!$A$2,'[1]RULES DONT TOUCH'!$A$9,IF(AB694='[1]RULES DONT TOUCH'!$A$3,'[1]RULES DONT TOUCH'!$A$11,IF(AB694='[1]RULES DONT TOUCH'!$A$4,'[1]RULES DONT TOUCH'!$A$10,IF(AB694='[1]RULES DONT TOUCH'!$A$24,'[1]RULES DONT TOUCH'!$A$25,IF(AB694='[1]RULES DONT TOUCH'!$A$13,'[1]RULES DONT TOUCH'!$A$13,IF(AB694='[1]RULES DONT TOUCH'!$A$16,'[1]RULES DONT TOUCH'!$A$17,IF(AB694='[1]RULES DONT TOUCH'!$A$5,'[1]RULES DONT TOUCH'!$A$13,IF(AB694='[1]RULES DONT TOUCH'!$A$8,'[1]RULES DONT TOUCH'!$A$12,IF(AB694='[1]RULES DONT TOUCH'!$A$23,'[1]RULES DONT TOUCH'!$A$13,IF(AB694='[1]RULES DONT TOUCH'!$A$21,'[1]RULES DONT TOUCH'!$A$22,IF(AB694='[1]RULES DONT TOUCH'!$A$19,'[1]RULES DONT TOUCH'!$A$20,IF(AB694='[1]RULES DONT TOUCH'!$A$7,'[1]RULES DONT TOUCH'!$A$18,IF(AB694="","More info Needed",0))))))))))))))</f>
        <v>N/A</v>
      </c>
      <c r="AE694" s="2" t="s">
        <v>30</v>
      </c>
      <c r="AF694" s="2" t="s">
        <v>5544</v>
      </c>
      <c r="AH694" s="2" t="s">
        <v>30</v>
      </c>
      <c r="AI694" s="48">
        <f>VLOOKUP(A694,[2]LicensedPremisesLLPG!$B:$AP,40,0)</f>
        <v>100032108448</v>
      </c>
      <c r="AJ694" s="2" t="s">
        <v>7162</v>
      </c>
      <c r="AK694" s="2" t="s">
        <v>43</v>
      </c>
      <c r="AL694" s="2" t="s">
        <v>894</v>
      </c>
      <c r="AM694" s="2" t="s">
        <v>3991</v>
      </c>
      <c r="AN694" s="2" t="s">
        <v>896</v>
      </c>
      <c r="AO694" s="2" t="s">
        <v>7400</v>
      </c>
    </row>
    <row r="695" spans="1:41" s="2" customFormat="1" ht="15" customHeight="1" x14ac:dyDescent="0.2">
      <c r="A695" s="2">
        <v>42568</v>
      </c>
      <c r="B695" s="6" t="s">
        <v>1395</v>
      </c>
      <c r="C695" s="2" t="s">
        <v>4704</v>
      </c>
      <c r="D695" s="2" t="s">
        <v>33</v>
      </c>
      <c r="E695" s="2" t="s">
        <v>67</v>
      </c>
      <c r="F695" s="2" t="s">
        <v>1390</v>
      </c>
      <c r="G695" s="4">
        <v>39337</v>
      </c>
      <c r="H695" s="4" t="s">
        <v>29</v>
      </c>
      <c r="I695" s="2" t="s">
        <v>36</v>
      </c>
      <c r="R695" s="2" t="s">
        <v>27</v>
      </c>
      <c r="X695" s="2" t="s">
        <v>5103</v>
      </c>
      <c r="Y695" s="2" t="s">
        <v>5687</v>
      </c>
      <c r="Z695" s="2" t="str">
        <f>IF(X695='[1]RULES DONT TOUCH'!$A$1,"N/A",IF(X695='[1]RULES DONT TOUCH'!$A$2,'[1]RULES DONT TOUCH'!$A$9,IF(X695='[1]RULES DONT TOUCH'!$A$3,'[1]RULES DONT TOUCH'!$A$11,IF(X695='[1]RULES DONT TOUCH'!$A$4,'[1]RULES DONT TOUCH'!$A$10,IF(X695='[1]RULES DONT TOUCH'!$A$5,'[1]RULES DONT TOUCH'!$A$13,IF(X695='[1]RULES DONT TOUCH'!$A$16,'[1]RULES DONT TOUCH'!$A$17,IF(X695='[1]RULES DONT TOUCH'!$A$8,'[1]RULES DONT TOUCH'!$A$12,IF(X695='[1]RULES DONT TOUCH'!$A$7,'[1]RULES DONT TOUCH'!$A$18,IF(X695='[1]RULES DONT TOUCH'!$A$23,'[1]RULES DONT TOUCH'!$A$13,IF(X695='[1]RULES DONT TOUCH'!$A$24,'[1]RULES DONT TOUCH'!$A$25,IF(X695='[1]RULES DONT TOUCH'!$A$21,'[1]RULES DONT TOUCH'!$A$22,IF(X695="","More info Needed",0))))))))))))</f>
        <v>N/A</v>
      </c>
      <c r="AA695" s="2" t="s">
        <v>30</v>
      </c>
      <c r="AB695" s="2" t="s">
        <v>30</v>
      </c>
      <c r="AC695" s="2" t="s">
        <v>30</v>
      </c>
      <c r="AD695" s="2" t="str">
        <f>IF(AB695='[1]RULES DONT TOUCH'!$A$1,"N/A",IF(AB695='[1]RULES DONT TOUCH'!$A$2,'[1]RULES DONT TOUCH'!$A$9,IF(AB695='[1]RULES DONT TOUCH'!$A$3,'[1]RULES DONT TOUCH'!$A$11,IF(AB695='[1]RULES DONT TOUCH'!$A$4,'[1]RULES DONT TOUCH'!$A$10,IF(AB695='[1]RULES DONT TOUCH'!$A$24,'[1]RULES DONT TOUCH'!$A$25,IF(AB695='[1]RULES DONT TOUCH'!$A$13,'[1]RULES DONT TOUCH'!$A$13,IF(AB695='[1]RULES DONT TOUCH'!$A$16,'[1]RULES DONT TOUCH'!$A$17,IF(AB695='[1]RULES DONT TOUCH'!$A$5,'[1]RULES DONT TOUCH'!$A$13,IF(AB695='[1]RULES DONT TOUCH'!$A$8,'[1]RULES DONT TOUCH'!$A$12,IF(AB695='[1]RULES DONT TOUCH'!$A$23,'[1]RULES DONT TOUCH'!$A$13,IF(AB695='[1]RULES DONT TOUCH'!$A$21,'[1]RULES DONT TOUCH'!$A$22,IF(AB695='[1]RULES DONT TOUCH'!$A$19,'[1]RULES DONT TOUCH'!$A$20,IF(AB695='[1]RULES DONT TOUCH'!$A$7,'[1]RULES DONT TOUCH'!$A$18,IF(AB695="","More info Needed",0))))))))))))))</f>
        <v>N/A</v>
      </c>
      <c r="AE695" s="2" t="s">
        <v>30</v>
      </c>
      <c r="AF695" s="2" t="s">
        <v>5041</v>
      </c>
      <c r="AH695" s="2" t="s">
        <v>30</v>
      </c>
      <c r="AI695" s="48">
        <v>10094986444</v>
      </c>
      <c r="AK695" s="2" t="s">
        <v>31</v>
      </c>
      <c r="AL695" s="2" t="s">
        <v>1268</v>
      </c>
      <c r="AM695" s="2" t="s">
        <v>1269</v>
      </c>
      <c r="AN695" s="2" t="s">
        <v>1270</v>
      </c>
      <c r="AO695" s="2" t="s">
        <v>416</v>
      </c>
    </row>
    <row r="696" spans="1:41" ht="14.25" customHeight="1" x14ac:dyDescent="0.2">
      <c r="A696" s="2">
        <v>42647</v>
      </c>
      <c r="B696" s="6" t="s">
        <v>1468</v>
      </c>
      <c r="C696" s="2" t="s">
        <v>4715</v>
      </c>
      <c r="E696" s="2" t="s">
        <v>67</v>
      </c>
      <c r="F696" s="3" t="s">
        <v>1469</v>
      </c>
      <c r="G696" s="4">
        <v>39344</v>
      </c>
      <c r="H696" s="4" t="s">
        <v>29</v>
      </c>
      <c r="I696" s="2" t="s">
        <v>111</v>
      </c>
      <c r="R696" s="2" t="s">
        <v>27</v>
      </c>
      <c r="S696" s="2" t="s">
        <v>18</v>
      </c>
      <c r="X696" s="2" t="s">
        <v>5463</v>
      </c>
      <c r="Z696" s="2">
        <f>IF(X696='[1]RULES DONT TOUCH'!$A$1,"N/A",IF(X696='[1]RULES DONT TOUCH'!$A$2,'[1]RULES DONT TOUCH'!$A$9,IF(X696='[1]RULES DONT TOUCH'!$A$3,'[1]RULES DONT TOUCH'!$A$11,IF(X696='[1]RULES DONT TOUCH'!$A$4,'[1]RULES DONT TOUCH'!$A$10,IF(X696='[1]RULES DONT TOUCH'!$A$5,'[1]RULES DONT TOUCH'!$A$13,IF(X696='[1]RULES DONT TOUCH'!$A$16,'[1]RULES DONT TOUCH'!$A$17,IF(X696='[1]RULES DONT TOUCH'!$A$8,'[1]RULES DONT TOUCH'!$A$12,IF(X696='[1]RULES DONT TOUCH'!$A$7,'[1]RULES DONT TOUCH'!$A$18,IF(X696='[1]RULES DONT TOUCH'!$A$23,'[1]RULES DONT TOUCH'!$A$13,IF(X696='[1]RULES DONT TOUCH'!$A$24,'[1]RULES DONT TOUCH'!$A$25,IF(X696='[1]RULES DONT TOUCH'!$A$21,'[1]RULES DONT TOUCH'!$A$22,IF(X696="","More info Needed",0))))))))))))</f>
        <v>0</v>
      </c>
      <c r="AB696" s="2" t="s">
        <v>5103</v>
      </c>
      <c r="AC696" s="2" t="s">
        <v>5426</v>
      </c>
      <c r="AD696" s="2" t="str">
        <f>IF(AB696='[1]RULES DONT TOUCH'!$A$1,"N/A",IF(AB696='[1]RULES DONT TOUCH'!$A$2,'[1]RULES DONT TOUCH'!$A$9,IF(AB696='[1]RULES DONT TOUCH'!$A$3,'[1]RULES DONT TOUCH'!$A$11,IF(AB696='[1]RULES DONT TOUCH'!$A$4,'[1]RULES DONT TOUCH'!$A$10,IF(AB696='[1]RULES DONT TOUCH'!$A$24,'[1]RULES DONT TOUCH'!$A$25,IF(AB696='[1]RULES DONT TOUCH'!$A$13,'[1]RULES DONT TOUCH'!$A$13,IF(AB696='[1]RULES DONT TOUCH'!$A$16,'[1]RULES DONT TOUCH'!$A$17,IF(AB696='[1]RULES DONT TOUCH'!$A$5,'[1]RULES DONT TOUCH'!$A$13,IF(AB696='[1]RULES DONT TOUCH'!$A$8,'[1]RULES DONT TOUCH'!$A$12,IF(AB696='[1]RULES DONT TOUCH'!$A$23,'[1]RULES DONT TOUCH'!$A$13,IF(AB696='[1]RULES DONT TOUCH'!$A$21,'[1]RULES DONT TOUCH'!$A$22,IF(AB696='[1]RULES DONT TOUCH'!$A$19,'[1]RULES DONT TOUCH'!$A$20,IF(AB696='[1]RULES DONT TOUCH'!$A$7,'[1]RULES DONT TOUCH'!$A$18,IF(AB696="","More info Needed",0))))))))))))))</f>
        <v>N/A</v>
      </c>
      <c r="AE696" s="2" t="s">
        <v>30</v>
      </c>
      <c r="AF696" s="2" t="s">
        <v>5431</v>
      </c>
      <c r="AH696" s="2" t="s">
        <v>47</v>
      </c>
      <c r="AI696" s="48">
        <f>VLOOKUP(A696,[2]LicensedPremisesLLPG!$B:$AP,40,0)</f>
        <v>10022951942</v>
      </c>
      <c r="AK696" s="2" t="s">
        <v>75</v>
      </c>
      <c r="AL696" s="2" t="s">
        <v>1470</v>
      </c>
      <c r="AM696" s="2" t="s">
        <v>1471</v>
      </c>
      <c r="AN696" s="2" t="s">
        <v>1472</v>
      </c>
      <c r="AO696" s="2" t="s">
        <v>1473</v>
      </c>
    </row>
    <row r="697" spans="1:41" ht="14.25" customHeight="1" x14ac:dyDescent="0.2">
      <c r="A697" s="2">
        <v>43196</v>
      </c>
      <c r="B697" s="2" t="s">
        <v>3888</v>
      </c>
      <c r="C697" s="2" t="s">
        <v>3889</v>
      </c>
      <c r="E697" s="2" t="s">
        <v>67</v>
      </c>
      <c r="F697" s="2" t="s">
        <v>3890</v>
      </c>
      <c r="G697" s="4">
        <v>39391</v>
      </c>
      <c r="H697" s="4" t="s">
        <v>29</v>
      </c>
      <c r="I697" s="2" t="s">
        <v>51</v>
      </c>
      <c r="S697" s="2" t="s">
        <v>18</v>
      </c>
      <c r="Z697" s="2" t="str">
        <f>IF(X697='[1]RULES DONT TOUCH'!$A$1,"N/A",IF(X697='[1]RULES DONT TOUCH'!$A$2,'[1]RULES DONT TOUCH'!$A$9,IF(X697='[1]RULES DONT TOUCH'!$A$3,'[1]RULES DONT TOUCH'!$A$11,IF(X697='[1]RULES DONT TOUCH'!$A$4,'[1]RULES DONT TOUCH'!$A$10,IF(X697='[1]RULES DONT TOUCH'!$A$5,'[1]RULES DONT TOUCH'!$A$13,IF(X697='[1]RULES DONT TOUCH'!$A$16,'[1]RULES DONT TOUCH'!$A$17,IF(X697='[1]RULES DONT TOUCH'!$A$8,'[1]RULES DONT TOUCH'!$A$12,IF(X697='[1]RULES DONT TOUCH'!$A$7,'[1]RULES DONT TOUCH'!$A$18,IF(X697='[1]RULES DONT TOUCH'!$A$23,'[1]RULES DONT TOUCH'!$A$13,IF(X697='[1]RULES DONT TOUCH'!$A$24,'[1]RULES DONT TOUCH'!$A$25,IF(X697='[1]RULES DONT TOUCH'!$A$21,'[1]RULES DONT TOUCH'!$A$22,IF(X697="","More info Needed",0))))))))))))</f>
        <v>More info Needed</v>
      </c>
      <c r="AB697" s="2" t="s">
        <v>5103</v>
      </c>
      <c r="AC697" s="2" t="s">
        <v>5441</v>
      </c>
      <c r="AD697" s="2" t="str">
        <f>IF(AB697='[1]RULES DONT TOUCH'!$A$1,"N/A",IF(AB697='[1]RULES DONT TOUCH'!$A$2,'[1]RULES DONT TOUCH'!$A$9,IF(AB697='[1]RULES DONT TOUCH'!$A$3,'[1]RULES DONT TOUCH'!$A$11,IF(AB697='[1]RULES DONT TOUCH'!$A$4,'[1]RULES DONT TOUCH'!$A$10,IF(AB697='[1]RULES DONT TOUCH'!$A$24,'[1]RULES DONT TOUCH'!$A$25,IF(AB697='[1]RULES DONT TOUCH'!$A$13,'[1]RULES DONT TOUCH'!$A$13,IF(AB697='[1]RULES DONT TOUCH'!$A$16,'[1]RULES DONT TOUCH'!$A$17,IF(AB697='[1]RULES DONT TOUCH'!$A$5,'[1]RULES DONT TOUCH'!$A$13,IF(AB697='[1]RULES DONT TOUCH'!$A$8,'[1]RULES DONT TOUCH'!$A$12,IF(AB697='[1]RULES DONT TOUCH'!$A$23,'[1]RULES DONT TOUCH'!$A$13,IF(AB697='[1]RULES DONT TOUCH'!$A$21,'[1]RULES DONT TOUCH'!$A$22,IF(AB697='[1]RULES DONT TOUCH'!$A$19,'[1]RULES DONT TOUCH'!$A$20,IF(AB697='[1]RULES DONT TOUCH'!$A$7,'[1]RULES DONT TOUCH'!$A$18,IF(AB697="","More info Needed",0))))))))))))))</f>
        <v>N/A</v>
      </c>
      <c r="AE697" s="2" t="s">
        <v>30</v>
      </c>
      <c r="AF697" s="2" t="s">
        <v>47</v>
      </c>
      <c r="AH697" s="2" t="s">
        <v>30</v>
      </c>
      <c r="AI697" s="48">
        <f>VLOOKUP(A697,[2]LicensedPremisesLLPG!$B:$AP,40,0)</f>
        <v>100032126388</v>
      </c>
      <c r="AJ697" s="2" t="s">
        <v>7162</v>
      </c>
      <c r="AK697" s="2" t="s">
        <v>52</v>
      </c>
      <c r="AL697" s="2" t="s">
        <v>416</v>
      </c>
      <c r="AM697" s="2" t="s">
        <v>416</v>
      </c>
      <c r="AN697" s="2" t="s">
        <v>416</v>
      </c>
      <c r="AO697" s="2" t="s">
        <v>416</v>
      </c>
    </row>
    <row r="698" spans="1:41" ht="14.25" customHeight="1" x14ac:dyDescent="0.2">
      <c r="A698" s="2">
        <v>43493</v>
      </c>
      <c r="B698" s="2" t="s">
        <v>2859</v>
      </c>
      <c r="C698" s="2" t="s">
        <v>2860</v>
      </c>
      <c r="E698" s="2" t="s">
        <v>25</v>
      </c>
      <c r="F698" s="3" t="s">
        <v>2861</v>
      </c>
      <c r="G698" s="4">
        <v>39409</v>
      </c>
      <c r="H698" s="4" t="s">
        <v>29</v>
      </c>
      <c r="I698" s="2" t="s">
        <v>2459</v>
      </c>
      <c r="J698" s="2" t="s">
        <v>129</v>
      </c>
      <c r="K698" s="2" t="s">
        <v>112</v>
      </c>
      <c r="L698" s="2" t="s">
        <v>68</v>
      </c>
      <c r="N698" s="2" t="s">
        <v>48</v>
      </c>
      <c r="O698" s="2" t="s">
        <v>41</v>
      </c>
      <c r="P698" s="2" t="s">
        <v>49</v>
      </c>
      <c r="Q698" s="2" t="s">
        <v>83</v>
      </c>
      <c r="X698" s="2" t="s">
        <v>5103</v>
      </c>
      <c r="Y698" s="2" t="s">
        <v>5650</v>
      </c>
      <c r="Z698" s="2" t="str">
        <f>IF(X698='[1]RULES DONT TOUCH'!$A$1,"N/A",IF(X698='[1]RULES DONT TOUCH'!$A$2,'[1]RULES DONT TOUCH'!$A$9,IF(X698='[1]RULES DONT TOUCH'!$A$3,'[1]RULES DONT TOUCH'!$A$11,IF(X698='[1]RULES DONT TOUCH'!$A$4,'[1]RULES DONT TOUCH'!$A$10,IF(X698='[1]RULES DONT TOUCH'!$A$5,'[1]RULES DONT TOUCH'!$A$13,IF(X698='[1]RULES DONT TOUCH'!$A$16,'[1]RULES DONT TOUCH'!$A$17,IF(X698='[1]RULES DONT TOUCH'!$A$8,'[1]RULES DONT TOUCH'!$A$12,IF(X698='[1]RULES DONT TOUCH'!$A$7,'[1]RULES DONT TOUCH'!$A$18,IF(X698='[1]RULES DONT TOUCH'!$A$23,'[1]RULES DONT TOUCH'!$A$13,IF(X698='[1]RULES DONT TOUCH'!$A$24,'[1]RULES DONT TOUCH'!$A$25,IF(X698='[1]RULES DONT TOUCH'!$A$21,'[1]RULES DONT TOUCH'!$A$22,IF(X698="","More info Needed",0))))))))))))</f>
        <v>N/A</v>
      </c>
      <c r="AA698" s="2" t="s">
        <v>30</v>
      </c>
      <c r="AB698" s="2" t="s">
        <v>30</v>
      </c>
      <c r="AC698" s="2" t="s">
        <v>30</v>
      </c>
      <c r="AD698" s="2" t="str">
        <f>IF(AB698='[1]RULES DONT TOUCH'!$A$1,"N/A",IF(AB698='[1]RULES DONT TOUCH'!$A$2,'[1]RULES DONT TOUCH'!$A$9,IF(AB698='[1]RULES DONT TOUCH'!$A$3,'[1]RULES DONT TOUCH'!$A$11,IF(AB698='[1]RULES DONT TOUCH'!$A$4,'[1]RULES DONT TOUCH'!$A$10,IF(AB698='[1]RULES DONT TOUCH'!$A$24,'[1]RULES DONT TOUCH'!$A$25,IF(AB698='[1]RULES DONT TOUCH'!$A$13,'[1]RULES DONT TOUCH'!$A$13,IF(AB698='[1]RULES DONT TOUCH'!$A$16,'[1]RULES DONT TOUCH'!$A$17,IF(AB698='[1]RULES DONT TOUCH'!$A$5,'[1]RULES DONT TOUCH'!$A$13,IF(AB698='[1]RULES DONT TOUCH'!$A$8,'[1]RULES DONT TOUCH'!$A$12,IF(AB698='[1]RULES DONT TOUCH'!$A$23,'[1]RULES DONT TOUCH'!$A$13,IF(AB698='[1]RULES DONT TOUCH'!$A$21,'[1]RULES DONT TOUCH'!$A$22,IF(AB698='[1]RULES DONT TOUCH'!$A$19,'[1]RULES DONT TOUCH'!$A$20,IF(AB698='[1]RULES DONT TOUCH'!$A$7,'[1]RULES DONT TOUCH'!$A$18,IF(AB698="","More info Needed",0))))))))))))))</f>
        <v>N/A</v>
      </c>
      <c r="AE698" s="2" t="s">
        <v>30</v>
      </c>
      <c r="AF698" s="2" t="s">
        <v>7611</v>
      </c>
      <c r="AH698" s="2" t="s">
        <v>30</v>
      </c>
      <c r="AI698" s="48">
        <f>VLOOKUP(A698,[2]LicensedPremisesLLPG!$B:$AP,40,0)</f>
        <v>200001381800</v>
      </c>
      <c r="AK698" s="2" t="s">
        <v>56</v>
      </c>
      <c r="AL698" s="2" t="s">
        <v>2862</v>
      </c>
      <c r="AM698" s="2" t="s">
        <v>2863</v>
      </c>
      <c r="AN698" s="6" t="s">
        <v>2864</v>
      </c>
      <c r="AO698" s="2" t="s">
        <v>416</v>
      </c>
    </row>
    <row r="699" spans="1:41" ht="14.25" customHeight="1" x14ac:dyDescent="0.2">
      <c r="A699" s="2">
        <v>43526</v>
      </c>
      <c r="B699" s="2" t="s">
        <v>143</v>
      </c>
      <c r="C699" s="2" t="s">
        <v>5503</v>
      </c>
      <c r="E699" s="2" t="s">
        <v>25</v>
      </c>
      <c r="F699" s="3" t="s">
        <v>140</v>
      </c>
      <c r="G699" s="4">
        <v>39414</v>
      </c>
      <c r="H699" s="4" t="s">
        <v>29</v>
      </c>
      <c r="I699" s="2" t="s">
        <v>40</v>
      </c>
      <c r="R699" s="2" t="s">
        <v>46</v>
      </c>
      <c r="S699" s="2" t="s">
        <v>18</v>
      </c>
      <c r="W699" s="2" t="s">
        <v>29</v>
      </c>
      <c r="X699" s="2" t="s">
        <v>5103</v>
      </c>
      <c r="Y699" s="2" t="s">
        <v>5524</v>
      </c>
      <c r="Z699" s="2" t="str">
        <f>IF(X699='[1]RULES DONT TOUCH'!$A$1,"N/A",IF(X699='[1]RULES DONT TOUCH'!$A$2,'[1]RULES DONT TOUCH'!$A$9,IF(X699='[1]RULES DONT TOUCH'!$A$3,'[1]RULES DONT TOUCH'!$A$11,IF(X699='[1]RULES DONT TOUCH'!$A$4,'[1]RULES DONT TOUCH'!$A$10,IF(X699='[1]RULES DONT TOUCH'!$A$5,'[1]RULES DONT TOUCH'!$A$13,IF(X699='[1]RULES DONT TOUCH'!$A$16,'[1]RULES DONT TOUCH'!$A$17,IF(X699='[1]RULES DONT TOUCH'!$A$8,'[1]RULES DONT TOUCH'!$A$12,IF(X699='[1]RULES DONT TOUCH'!$A$7,'[1]RULES DONT TOUCH'!$A$18,IF(X699='[1]RULES DONT TOUCH'!$A$23,'[1]RULES DONT TOUCH'!$A$13,IF(X699='[1]RULES DONT TOUCH'!$A$24,'[1]RULES DONT TOUCH'!$A$25,IF(X699='[1]RULES DONT TOUCH'!$A$21,'[1]RULES DONT TOUCH'!$A$22,IF(X699="","More info Needed",0))))))))))))</f>
        <v>N/A</v>
      </c>
      <c r="AA699" s="2" t="s">
        <v>30</v>
      </c>
      <c r="AB699" s="2" t="s">
        <v>5103</v>
      </c>
      <c r="AC699" s="2" t="s">
        <v>5434</v>
      </c>
      <c r="AD699" s="2" t="str">
        <f>IF(AB699='[1]RULES DONT TOUCH'!$A$1,"N/A",IF(AB699='[1]RULES DONT TOUCH'!$A$2,'[1]RULES DONT TOUCH'!$A$9,IF(AB699='[1]RULES DONT TOUCH'!$A$3,'[1]RULES DONT TOUCH'!$A$11,IF(AB699='[1]RULES DONT TOUCH'!$A$4,'[1]RULES DONT TOUCH'!$A$10,IF(AB699='[1]RULES DONT TOUCH'!$A$24,'[1]RULES DONT TOUCH'!$A$25,IF(AB699='[1]RULES DONT TOUCH'!$A$13,'[1]RULES DONT TOUCH'!$A$13,IF(AB699='[1]RULES DONT TOUCH'!$A$16,'[1]RULES DONT TOUCH'!$A$17,IF(AB699='[1]RULES DONT TOUCH'!$A$5,'[1]RULES DONT TOUCH'!$A$13,IF(AB699='[1]RULES DONT TOUCH'!$A$8,'[1]RULES DONT TOUCH'!$A$12,IF(AB699='[1]RULES DONT TOUCH'!$A$23,'[1]RULES DONT TOUCH'!$A$13,IF(AB699='[1]RULES DONT TOUCH'!$A$21,'[1]RULES DONT TOUCH'!$A$22,IF(AB699='[1]RULES DONT TOUCH'!$A$19,'[1]RULES DONT TOUCH'!$A$20,IF(AB699='[1]RULES DONT TOUCH'!$A$7,'[1]RULES DONT TOUCH'!$A$18,IF(AB699="","More info Needed",0))))))))))))))</f>
        <v>N/A</v>
      </c>
      <c r="AE699" s="2" t="s">
        <v>30</v>
      </c>
      <c r="AF699" s="2" t="s">
        <v>47</v>
      </c>
      <c r="AH699" s="2" t="s">
        <v>47</v>
      </c>
      <c r="AI699" s="48">
        <f>VLOOKUP(A699,[2]LicensedPremisesLLPG!$B:$AP,40,0)</f>
        <v>100032095092</v>
      </c>
      <c r="AJ699" s="2" t="s">
        <v>7162</v>
      </c>
      <c r="AK699" s="2" t="s">
        <v>75</v>
      </c>
      <c r="AL699" s="2" t="s">
        <v>563</v>
      </c>
      <c r="AM699" s="2" t="s">
        <v>564</v>
      </c>
      <c r="AN699" s="2" t="s">
        <v>565</v>
      </c>
      <c r="AO699" s="2" t="s">
        <v>7394</v>
      </c>
    </row>
    <row r="700" spans="1:41" ht="14.25" customHeight="1" x14ac:dyDescent="0.2">
      <c r="A700" s="2">
        <v>43909</v>
      </c>
      <c r="B700" s="2" t="s">
        <v>102</v>
      </c>
      <c r="C700" s="2" t="s">
        <v>5635</v>
      </c>
      <c r="D700" s="2" t="s">
        <v>332</v>
      </c>
      <c r="E700" s="2" t="s">
        <v>67</v>
      </c>
      <c r="F700" s="2" t="s">
        <v>339</v>
      </c>
      <c r="G700" s="4">
        <v>39422</v>
      </c>
      <c r="H700" s="4" t="s">
        <v>29</v>
      </c>
      <c r="I700" s="2" t="s">
        <v>7612</v>
      </c>
      <c r="S700" s="2" t="s">
        <v>61</v>
      </c>
      <c r="U700" s="2" t="s">
        <v>29</v>
      </c>
      <c r="V700" s="2" t="s">
        <v>29</v>
      </c>
      <c r="W700" s="2" t="s">
        <v>29</v>
      </c>
      <c r="X700" s="2" t="s">
        <v>5103</v>
      </c>
      <c r="Y700" s="2" t="s">
        <v>5378</v>
      </c>
      <c r="Z700" s="2" t="str">
        <f>IF(X700='[1]RULES DONT TOUCH'!$A$1,"N/A",IF(X700='[1]RULES DONT TOUCH'!$A$2,'[1]RULES DONT TOUCH'!$A$9,IF(X700='[1]RULES DONT TOUCH'!$A$3,'[1]RULES DONT TOUCH'!$A$11,IF(X700='[1]RULES DONT TOUCH'!$A$4,'[1]RULES DONT TOUCH'!$A$10,IF(X700='[1]RULES DONT TOUCH'!$A$5,'[1]RULES DONT TOUCH'!$A$13,IF(X700='[1]RULES DONT TOUCH'!$A$16,'[1]RULES DONT TOUCH'!$A$17,IF(X700='[1]RULES DONT TOUCH'!$A$8,'[1]RULES DONT TOUCH'!$A$12,IF(X700='[1]RULES DONT TOUCH'!$A$7,'[1]RULES DONT TOUCH'!$A$18,IF(X700='[1]RULES DONT TOUCH'!$A$23,'[1]RULES DONT TOUCH'!$A$13,IF(X700='[1]RULES DONT TOUCH'!$A$24,'[1]RULES DONT TOUCH'!$A$25,IF(X700='[1]RULES DONT TOUCH'!$A$21,'[1]RULES DONT TOUCH'!$A$22,IF(X700="","More info Needed",0))))))))))))</f>
        <v>N/A</v>
      </c>
      <c r="AA700" s="2" t="s">
        <v>30</v>
      </c>
      <c r="AB700" s="2" t="s">
        <v>5103</v>
      </c>
      <c r="AC700" s="2" t="s">
        <v>5378</v>
      </c>
      <c r="AD700" s="2" t="str">
        <f>IF(AB700='[1]RULES DONT TOUCH'!$A$1,"N/A",IF(AB700='[1]RULES DONT TOUCH'!$A$2,'[1]RULES DONT TOUCH'!$A$9,IF(AB700='[1]RULES DONT TOUCH'!$A$3,'[1]RULES DONT TOUCH'!$A$11,IF(AB700='[1]RULES DONT TOUCH'!$A$4,'[1]RULES DONT TOUCH'!$A$10,IF(AB700='[1]RULES DONT TOUCH'!$A$24,'[1]RULES DONT TOUCH'!$A$25,IF(AB700='[1]RULES DONT TOUCH'!$A$13,'[1]RULES DONT TOUCH'!$A$13,IF(AB700='[1]RULES DONT TOUCH'!$A$16,'[1]RULES DONT TOUCH'!$A$17,IF(AB700='[1]RULES DONT TOUCH'!$A$5,'[1]RULES DONT TOUCH'!$A$13,IF(AB700='[1]RULES DONT TOUCH'!$A$8,'[1]RULES DONT TOUCH'!$A$12,IF(AB700='[1]RULES DONT TOUCH'!$A$23,'[1]RULES DONT TOUCH'!$A$13,IF(AB700='[1]RULES DONT TOUCH'!$A$21,'[1]RULES DONT TOUCH'!$A$22,IF(AB700='[1]RULES DONT TOUCH'!$A$19,'[1]RULES DONT TOUCH'!$A$20,IF(AB700='[1]RULES DONT TOUCH'!$A$7,'[1]RULES DONT TOUCH'!$A$18,IF(AB700="","More info Needed",0))))))))))))))</f>
        <v>N/A</v>
      </c>
      <c r="AE700" s="2" t="s">
        <v>30</v>
      </c>
      <c r="AF700" s="2" t="s">
        <v>47</v>
      </c>
      <c r="AH700" s="2" t="s">
        <v>30</v>
      </c>
      <c r="AI700" s="48">
        <f>VLOOKUP(A700,[2]LicensedPremisesLLPG!$B:$AP,40,0)</f>
        <v>100032131013</v>
      </c>
      <c r="AJ700" s="2" t="s">
        <v>29</v>
      </c>
      <c r="AK700" s="2" t="s">
        <v>37</v>
      </c>
      <c r="AL700" s="2" t="s">
        <v>2263</v>
      </c>
      <c r="AM700" s="2" t="s">
        <v>1190</v>
      </c>
      <c r="AN700" s="2" t="s">
        <v>496</v>
      </c>
      <c r="AO700" s="2" t="s">
        <v>8684</v>
      </c>
    </row>
    <row r="701" spans="1:41" ht="14.25" customHeight="1" x14ac:dyDescent="0.2">
      <c r="A701" s="2">
        <v>43911</v>
      </c>
      <c r="B701" s="6" t="s">
        <v>4574</v>
      </c>
      <c r="C701" s="2" t="s">
        <v>4579</v>
      </c>
      <c r="D701" s="2" t="s">
        <v>1096</v>
      </c>
      <c r="E701" s="2" t="s">
        <v>67</v>
      </c>
      <c r="F701" s="2" t="s">
        <v>4575</v>
      </c>
      <c r="G701" s="4">
        <v>39424</v>
      </c>
      <c r="H701" s="4" t="s">
        <v>29</v>
      </c>
      <c r="I701" s="2" t="s">
        <v>125</v>
      </c>
      <c r="J701" s="2" t="s">
        <v>129</v>
      </c>
      <c r="L701" s="2" t="s">
        <v>68</v>
      </c>
      <c r="M701" s="2" t="s">
        <v>130</v>
      </c>
      <c r="N701" s="2" t="s">
        <v>48</v>
      </c>
      <c r="O701" s="2" t="s">
        <v>41</v>
      </c>
      <c r="P701" s="2" t="s">
        <v>49</v>
      </c>
      <c r="Q701" s="2" t="s">
        <v>83</v>
      </c>
      <c r="R701" s="2" t="s">
        <v>27</v>
      </c>
      <c r="S701" s="2" t="s">
        <v>18</v>
      </c>
      <c r="U701" s="2" t="s">
        <v>29</v>
      </c>
      <c r="V701" s="2" t="s">
        <v>29</v>
      </c>
      <c r="W701" s="2" t="s">
        <v>29</v>
      </c>
      <c r="X701" s="2" t="s">
        <v>5103</v>
      </c>
      <c r="Y701" s="2" t="s">
        <v>5839</v>
      </c>
      <c r="Z701" s="2" t="str">
        <f>IF(X701='[1]RULES DONT TOUCH'!$A$1,"N/A",IF(X701='[1]RULES DONT TOUCH'!$A$2,'[1]RULES DONT TOUCH'!$A$9,IF(X701='[1]RULES DONT TOUCH'!$A$3,'[1]RULES DONT TOUCH'!$A$11,IF(X701='[1]RULES DONT TOUCH'!$A$4,'[1]RULES DONT TOUCH'!$A$10,IF(X701='[1]RULES DONT TOUCH'!$A$5,'[1]RULES DONT TOUCH'!$A$13,IF(X701='[1]RULES DONT TOUCH'!$A$16,'[1]RULES DONT TOUCH'!$A$17,IF(X701='[1]RULES DONT TOUCH'!$A$8,'[1]RULES DONT TOUCH'!$A$12,IF(X701='[1]RULES DONT TOUCH'!$A$7,'[1]RULES DONT TOUCH'!$A$18,IF(X701='[1]RULES DONT TOUCH'!$A$23,'[1]RULES DONT TOUCH'!$A$13,IF(X701='[1]RULES DONT TOUCH'!$A$24,'[1]RULES DONT TOUCH'!$A$25,IF(X701='[1]RULES DONT TOUCH'!$A$21,'[1]RULES DONT TOUCH'!$A$22,IF(X701="","More info Needed",0))))))))))))</f>
        <v>N/A</v>
      </c>
      <c r="AA701" s="2" t="s">
        <v>30</v>
      </c>
      <c r="AB701" s="2" t="s">
        <v>5103</v>
      </c>
      <c r="AC701" s="2" t="s">
        <v>5620</v>
      </c>
      <c r="AD701" s="2" t="str">
        <f>IF(AB701='[1]RULES DONT TOUCH'!$A$1,"N/A",IF(AB701='[1]RULES DONT TOUCH'!$A$2,'[1]RULES DONT TOUCH'!$A$9,IF(AB701='[1]RULES DONT TOUCH'!$A$3,'[1]RULES DONT TOUCH'!$A$11,IF(AB701='[1]RULES DONT TOUCH'!$A$4,'[1]RULES DONT TOUCH'!$A$10,IF(AB701='[1]RULES DONT TOUCH'!$A$24,'[1]RULES DONT TOUCH'!$A$25,IF(AB701='[1]RULES DONT TOUCH'!$A$13,'[1]RULES DONT TOUCH'!$A$13,IF(AB701='[1]RULES DONT TOUCH'!$A$16,'[1]RULES DONT TOUCH'!$A$17,IF(AB701='[1]RULES DONT TOUCH'!$A$5,'[1]RULES DONT TOUCH'!$A$13,IF(AB701='[1]RULES DONT TOUCH'!$A$8,'[1]RULES DONT TOUCH'!$A$12,IF(AB701='[1]RULES DONT TOUCH'!$A$23,'[1]RULES DONT TOUCH'!$A$13,IF(AB701='[1]RULES DONT TOUCH'!$A$21,'[1]RULES DONT TOUCH'!$A$22,IF(AB701='[1]RULES DONT TOUCH'!$A$19,'[1]RULES DONT TOUCH'!$A$20,IF(AB701='[1]RULES DONT TOUCH'!$A$7,'[1]RULES DONT TOUCH'!$A$18,IF(AB701="","More info Needed",0))))))))))))))</f>
        <v>N/A</v>
      </c>
      <c r="AE701" s="2" t="s">
        <v>30</v>
      </c>
      <c r="AF701" s="2" t="s">
        <v>5431</v>
      </c>
      <c r="AG701" s="2" t="s">
        <v>6331</v>
      </c>
      <c r="AH701" s="2" t="s">
        <v>30</v>
      </c>
      <c r="AI701" s="48">
        <f>VLOOKUP(A701,[2]LicensedPremisesLLPG!$B:$AP,40,0)</f>
        <v>100032290457</v>
      </c>
      <c r="AK701" s="2" t="s">
        <v>43</v>
      </c>
      <c r="AL701" s="2" t="s">
        <v>599</v>
      </c>
      <c r="AM701" s="2" t="s">
        <v>430</v>
      </c>
      <c r="AN701" s="2" t="s">
        <v>1083</v>
      </c>
      <c r="AO701" s="2" t="s">
        <v>4576</v>
      </c>
    </row>
    <row r="702" spans="1:41" ht="14.25" customHeight="1" x14ac:dyDescent="0.2">
      <c r="A702" s="2">
        <v>43912</v>
      </c>
      <c r="B702" s="6" t="s">
        <v>2025</v>
      </c>
      <c r="C702" s="2" t="s">
        <v>1899</v>
      </c>
      <c r="D702" s="2" t="s">
        <v>135</v>
      </c>
      <c r="E702" s="2" t="s">
        <v>67</v>
      </c>
      <c r="F702" s="2" t="s">
        <v>2026</v>
      </c>
      <c r="G702" s="4">
        <v>39427</v>
      </c>
      <c r="H702" s="4" t="s">
        <v>29</v>
      </c>
      <c r="I702" s="2" t="s">
        <v>734</v>
      </c>
      <c r="J702" s="2" t="s">
        <v>129</v>
      </c>
      <c r="K702" s="2" t="s">
        <v>112</v>
      </c>
      <c r="L702" s="2" t="s">
        <v>68</v>
      </c>
      <c r="M702" s="2" t="s">
        <v>130</v>
      </c>
      <c r="N702" s="2" t="s">
        <v>48</v>
      </c>
      <c r="O702" s="2" t="s">
        <v>41</v>
      </c>
      <c r="P702" s="2" t="s">
        <v>49</v>
      </c>
      <c r="Q702" s="2" t="s">
        <v>83</v>
      </c>
      <c r="R702" s="2" t="s">
        <v>27</v>
      </c>
      <c r="X702" s="2" t="s">
        <v>5103</v>
      </c>
      <c r="Y702" s="2" t="s">
        <v>5839</v>
      </c>
      <c r="Z702" s="2" t="str">
        <f>IF(X702='[1]RULES DONT TOUCH'!$A$1,"N/A",IF(X702='[1]RULES DONT TOUCH'!$A$2,'[1]RULES DONT TOUCH'!$A$9,IF(X702='[1]RULES DONT TOUCH'!$A$3,'[1]RULES DONT TOUCH'!$A$11,IF(X702='[1]RULES DONT TOUCH'!$A$4,'[1]RULES DONT TOUCH'!$A$10,IF(X702='[1]RULES DONT TOUCH'!$A$5,'[1]RULES DONT TOUCH'!$A$13,IF(X702='[1]RULES DONT TOUCH'!$A$16,'[1]RULES DONT TOUCH'!$A$17,IF(X702='[1]RULES DONT TOUCH'!$A$8,'[1]RULES DONT TOUCH'!$A$12,IF(X702='[1]RULES DONT TOUCH'!$A$7,'[1]RULES DONT TOUCH'!$A$18,IF(X702='[1]RULES DONT TOUCH'!$A$23,'[1]RULES DONT TOUCH'!$A$13,IF(X702='[1]RULES DONT TOUCH'!$A$24,'[1]RULES DONT TOUCH'!$A$25,IF(X702='[1]RULES DONT TOUCH'!$A$21,'[1]RULES DONT TOUCH'!$A$22,IF(X702="","More info Needed",0))))))))))))</f>
        <v>N/A</v>
      </c>
      <c r="AA702" s="2" t="s">
        <v>30</v>
      </c>
      <c r="AB702" s="2" t="s">
        <v>30</v>
      </c>
      <c r="AC702" s="2" t="s">
        <v>30</v>
      </c>
      <c r="AD702" s="2" t="str">
        <f>IF(AB702='[1]RULES DONT TOUCH'!$A$1,"N/A",IF(AB702='[1]RULES DONT TOUCH'!$A$2,'[1]RULES DONT TOUCH'!$A$9,IF(AB702='[1]RULES DONT TOUCH'!$A$3,'[1]RULES DONT TOUCH'!$A$11,IF(AB702='[1]RULES DONT TOUCH'!$A$4,'[1]RULES DONT TOUCH'!$A$10,IF(AB702='[1]RULES DONT TOUCH'!$A$24,'[1]RULES DONT TOUCH'!$A$25,IF(AB702='[1]RULES DONT TOUCH'!$A$13,'[1]RULES DONT TOUCH'!$A$13,IF(AB702='[1]RULES DONT TOUCH'!$A$16,'[1]RULES DONT TOUCH'!$A$17,IF(AB702='[1]RULES DONT TOUCH'!$A$5,'[1]RULES DONT TOUCH'!$A$13,IF(AB702='[1]RULES DONT TOUCH'!$A$8,'[1]RULES DONT TOUCH'!$A$12,IF(AB702='[1]RULES DONT TOUCH'!$A$23,'[1]RULES DONT TOUCH'!$A$13,IF(AB702='[1]RULES DONT TOUCH'!$A$21,'[1]RULES DONT TOUCH'!$A$22,IF(AB702='[1]RULES DONT TOUCH'!$A$19,'[1]RULES DONT TOUCH'!$A$20,IF(AB702='[1]RULES DONT TOUCH'!$A$7,'[1]RULES DONT TOUCH'!$A$18,IF(AB702="","More info Needed",0))))))))))))))</f>
        <v>N/A</v>
      </c>
      <c r="AE702" s="2" t="s">
        <v>30</v>
      </c>
      <c r="AF702" s="2" t="s">
        <v>5431</v>
      </c>
      <c r="AH702" s="2" t="s">
        <v>30</v>
      </c>
      <c r="AI702" s="48">
        <f>VLOOKUP(A702,[2]LicensedPremisesLLPG!$B:$AP,40,0)</f>
        <v>100032288918</v>
      </c>
      <c r="AK702" s="2" t="s">
        <v>181</v>
      </c>
      <c r="AL702" s="2" t="s">
        <v>599</v>
      </c>
      <c r="AM702" s="2" t="s">
        <v>430</v>
      </c>
      <c r="AN702" s="2" t="s">
        <v>1083</v>
      </c>
      <c r="AO702" s="2" t="s">
        <v>416</v>
      </c>
    </row>
    <row r="703" spans="1:41" ht="14.25" customHeight="1" x14ac:dyDescent="0.2">
      <c r="A703" s="2">
        <v>43953</v>
      </c>
      <c r="B703" s="2" t="s">
        <v>3857</v>
      </c>
      <c r="C703" s="2" t="s">
        <v>3858</v>
      </c>
      <c r="E703" s="2" t="s">
        <v>67</v>
      </c>
      <c r="F703" s="2" t="s">
        <v>3859</v>
      </c>
      <c r="G703" s="4">
        <v>39450</v>
      </c>
      <c r="H703" s="4" t="s">
        <v>29</v>
      </c>
      <c r="I703" s="2" t="s">
        <v>45</v>
      </c>
      <c r="S703" s="2" t="s">
        <v>18</v>
      </c>
      <c r="Z703" s="2" t="str">
        <f>IF(X703='[1]RULES DONT TOUCH'!$A$1,"N/A",IF(X703='[1]RULES DONT TOUCH'!$A$2,'[1]RULES DONT TOUCH'!$A$9,IF(X703='[1]RULES DONT TOUCH'!$A$3,'[1]RULES DONT TOUCH'!$A$11,IF(X703='[1]RULES DONT TOUCH'!$A$4,'[1]RULES DONT TOUCH'!$A$10,IF(X703='[1]RULES DONT TOUCH'!$A$5,'[1]RULES DONT TOUCH'!$A$13,IF(X703='[1]RULES DONT TOUCH'!$A$16,'[1]RULES DONT TOUCH'!$A$17,IF(X703='[1]RULES DONT TOUCH'!$A$8,'[1]RULES DONT TOUCH'!$A$12,IF(X703='[1]RULES DONT TOUCH'!$A$7,'[1]RULES DONT TOUCH'!$A$18,IF(X703='[1]RULES DONT TOUCH'!$A$23,'[1]RULES DONT TOUCH'!$A$13,IF(X703='[1]RULES DONT TOUCH'!$A$24,'[1]RULES DONT TOUCH'!$A$25,IF(X703='[1]RULES DONT TOUCH'!$A$21,'[1]RULES DONT TOUCH'!$A$22,IF(X703="","More info Needed",0))))))))))))</f>
        <v>More info Needed</v>
      </c>
      <c r="AB703" s="2" t="s">
        <v>5103</v>
      </c>
      <c r="AC703" s="2" t="s">
        <v>5532</v>
      </c>
      <c r="AD703" s="2" t="str">
        <f>IF(AB703='[1]RULES DONT TOUCH'!$A$1,"N/A",IF(AB703='[1]RULES DONT TOUCH'!$A$2,'[1]RULES DONT TOUCH'!$A$9,IF(AB703='[1]RULES DONT TOUCH'!$A$3,'[1]RULES DONT TOUCH'!$A$11,IF(AB703='[1]RULES DONT TOUCH'!$A$4,'[1]RULES DONT TOUCH'!$A$10,IF(AB703='[1]RULES DONT TOUCH'!$A$24,'[1]RULES DONT TOUCH'!$A$25,IF(AB703='[1]RULES DONT TOUCH'!$A$13,'[1]RULES DONT TOUCH'!$A$13,IF(AB703='[1]RULES DONT TOUCH'!$A$16,'[1]RULES DONT TOUCH'!$A$17,IF(AB703='[1]RULES DONT TOUCH'!$A$5,'[1]RULES DONT TOUCH'!$A$13,IF(AB703='[1]RULES DONT TOUCH'!$A$8,'[1]RULES DONT TOUCH'!$A$12,IF(AB703='[1]RULES DONT TOUCH'!$A$23,'[1]RULES DONT TOUCH'!$A$13,IF(AB703='[1]RULES DONT TOUCH'!$A$21,'[1]RULES DONT TOUCH'!$A$22,IF(AB703='[1]RULES DONT TOUCH'!$A$19,'[1]RULES DONT TOUCH'!$A$20,IF(AB703='[1]RULES DONT TOUCH'!$A$7,'[1]RULES DONT TOUCH'!$A$18,IF(AB703="","More info Needed",0))))))))))))))</f>
        <v>N/A</v>
      </c>
      <c r="AE703" s="2" t="s">
        <v>30</v>
      </c>
      <c r="AF703" s="2" t="s">
        <v>5431</v>
      </c>
      <c r="AH703" s="2" t="s">
        <v>30</v>
      </c>
      <c r="AI703" s="48">
        <f>VLOOKUP(A703,[2]LicensedPremisesLLPG!$B:$AP,40,0)</f>
        <v>200001394584</v>
      </c>
      <c r="AJ703" s="2" t="s">
        <v>29</v>
      </c>
      <c r="AK703" s="2" t="s">
        <v>43</v>
      </c>
      <c r="AL703" s="2" t="s">
        <v>3860</v>
      </c>
      <c r="AM703" s="2" t="s">
        <v>3861</v>
      </c>
      <c r="AN703" s="6" t="s">
        <v>3862</v>
      </c>
      <c r="AO703" s="2" t="s">
        <v>5404</v>
      </c>
    </row>
    <row r="704" spans="1:41" ht="14.25" customHeight="1" x14ac:dyDescent="0.2">
      <c r="A704" s="2">
        <v>44032</v>
      </c>
      <c r="B704" s="6" t="s">
        <v>1918</v>
      </c>
      <c r="C704" s="2" t="s">
        <v>4787</v>
      </c>
      <c r="D704" s="2" t="s">
        <v>1322</v>
      </c>
      <c r="E704" s="2" t="s">
        <v>67</v>
      </c>
      <c r="F704" s="2" t="s">
        <v>1919</v>
      </c>
      <c r="G704" s="4">
        <v>39451</v>
      </c>
      <c r="H704" s="4" t="s">
        <v>29</v>
      </c>
      <c r="I704" s="2" t="s">
        <v>125</v>
      </c>
      <c r="K704" s="2" t="s">
        <v>112</v>
      </c>
      <c r="N704" s="2" t="s">
        <v>48</v>
      </c>
      <c r="O704" s="2" t="s">
        <v>41</v>
      </c>
      <c r="Q704" s="2" t="s">
        <v>83</v>
      </c>
      <c r="X704" s="2" t="s">
        <v>5103</v>
      </c>
      <c r="Y704" s="2" t="s">
        <v>5426</v>
      </c>
      <c r="Z704" s="2" t="str">
        <f>IF(X704='[1]RULES DONT TOUCH'!$A$1,"N/A",IF(X704='[1]RULES DONT TOUCH'!$A$2,'[1]RULES DONT TOUCH'!$A$9,IF(X704='[1]RULES DONT TOUCH'!$A$3,'[1]RULES DONT TOUCH'!$A$11,IF(X704='[1]RULES DONT TOUCH'!$A$4,'[1]RULES DONT TOUCH'!$A$10,IF(X704='[1]RULES DONT TOUCH'!$A$5,'[1]RULES DONT TOUCH'!$A$13,IF(X704='[1]RULES DONT TOUCH'!$A$16,'[1]RULES DONT TOUCH'!$A$17,IF(X704='[1]RULES DONT TOUCH'!$A$8,'[1]RULES DONT TOUCH'!$A$12,IF(X704='[1]RULES DONT TOUCH'!$A$7,'[1]RULES DONT TOUCH'!$A$18,IF(X704='[1]RULES DONT TOUCH'!$A$23,'[1]RULES DONT TOUCH'!$A$13,IF(X704='[1]RULES DONT TOUCH'!$A$24,'[1]RULES DONT TOUCH'!$A$25,IF(X704='[1]RULES DONT TOUCH'!$A$21,'[1]RULES DONT TOUCH'!$A$22,IF(X704="","More info Needed",0))))))))))))</f>
        <v>N/A</v>
      </c>
      <c r="AA704" s="2" t="s">
        <v>30</v>
      </c>
      <c r="AB704" s="2" t="s">
        <v>30</v>
      </c>
      <c r="AC704" s="2" t="s">
        <v>30</v>
      </c>
      <c r="AD704" s="2" t="str">
        <f>IF(AB704='[1]RULES DONT TOUCH'!$A$1,"N/A",IF(AB704='[1]RULES DONT TOUCH'!$A$2,'[1]RULES DONT TOUCH'!$A$9,IF(AB704='[1]RULES DONT TOUCH'!$A$3,'[1]RULES DONT TOUCH'!$A$11,IF(AB704='[1]RULES DONT TOUCH'!$A$4,'[1]RULES DONT TOUCH'!$A$10,IF(AB704='[1]RULES DONT TOUCH'!$A$24,'[1]RULES DONT TOUCH'!$A$25,IF(AB704='[1]RULES DONT TOUCH'!$A$13,'[1]RULES DONT TOUCH'!$A$13,IF(AB704='[1]RULES DONT TOUCH'!$A$16,'[1]RULES DONT TOUCH'!$A$17,IF(AB704='[1]RULES DONT TOUCH'!$A$5,'[1]RULES DONT TOUCH'!$A$13,IF(AB704='[1]RULES DONT TOUCH'!$A$8,'[1]RULES DONT TOUCH'!$A$12,IF(AB704='[1]RULES DONT TOUCH'!$A$23,'[1]RULES DONT TOUCH'!$A$13,IF(AB704='[1]RULES DONT TOUCH'!$A$21,'[1]RULES DONT TOUCH'!$A$22,IF(AB704='[1]RULES DONT TOUCH'!$A$19,'[1]RULES DONT TOUCH'!$A$20,IF(AB704='[1]RULES DONT TOUCH'!$A$7,'[1]RULES DONT TOUCH'!$A$18,IF(AB704="","More info Needed",0))))))))))))))</f>
        <v>N/A</v>
      </c>
      <c r="AE704" s="2" t="s">
        <v>30</v>
      </c>
      <c r="AF704" s="2" t="s">
        <v>7611</v>
      </c>
      <c r="AH704" s="2" t="s">
        <v>30</v>
      </c>
      <c r="AI704" s="48">
        <f>VLOOKUP(A704,[2]LicensedPremisesLLPG!$B:$AP,40,0)</f>
        <v>200001383741</v>
      </c>
      <c r="AK704" s="2" t="s">
        <v>56</v>
      </c>
      <c r="AL704" s="2" t="s">
        <v>1920</v>
      </c>
      <c r="AM704" s="2" t="s">
        <v>1921</v>
      </c>
      <c r="AN704" s="2" t="s">
        <v>1922</v>
      </c>
      <c r="AO704" s="2" t="s">
        <v>444</v>
      </c>
    </row>
    <row r="705" spans="1:48" ht="15" thickBot="1" x14ac:dyDescent="0.25">
      <c r="A705" s="2">
        <v>43921</v>
      </c>
      <c r="B705" s="2" t="s">
        <v>1519</v>
      </c>
      <c r="C705" s="2" t="s">
        <v>2865</v>
      </c>
      <c r="E705" s="2" t="s">
        <v>25</v>
      </c>
      <c r="F705" s="2" t="s">
        <v>1525</v>
      </c>
      <c r="G705" s="4">
        <v>39454</v>
      </c>
      <c r="H705" s="4" t="s">
        <v>29</v>
      </c>
      <c r="I705" s="2" t="s">
        <v>45</v>
      </c>
      <c r="K705" s="2" t="s">
        <v>112</v>
      </c>
      <c r="L705" s="2" t="s">
        <v>68</v>
      </c>
      <c r="N705" s="2" t="s">
        <v>48</v>
      </c>
      <c r="O705" s="2" t="s">
        <v>41</v>
      </c>
      <c r="P705" s="2" t="s">
        <v>49</v>
      </c>
      <c r="R705" s="2" t="s">
        <v>46</v>
      </c>
      <c r="S705" s="2" t="s">
        <v>18</v>
      </c>
      <c r="X705" s="2" t="s">
        <v>5103</v>
      </c>
      <c r="Y705" s="2" t="s">
        <v>5737</v>
      </c>
      <c r="Z705" s="2" t="str">
        <f>IF(X705='[1]RULES DONT TOUCH'!$A$1,"N/A",IF(X705='[1]RULES DONT TOUCH'!$A$2,'[1]RULES DONT TOUCH'!$A$9,IF(X705='[1]RULES DONT TOUCH'!$A$3,'[1]RULES DONT TOUCH'!$A$11,IF(X705='[1]RULES DONT TOUCH'!$A$4,'[1]RULES DONT TOUCH'!$A$10,IF(X705='[1]RULES DONT TOUCH'!$A$5,'[1]RULES DONT TOUCH'!$A$13,IF(X705='[1]RULES DONT TOUCH'!$A$16,'[1]RULES DONT TOUCH'!$A$17,IF(X705='[1]RULES DONT TOUCH'!$A$8,'[1]RULES DONT TOUCH'!$A$12,IF(X705='[1]RULES DONT TOUCH'!$A$7,'[1]RULES DONT TOUCH'!$A$18,IF(X705='[1]RULES DONT TOUCH'!$A$23,'[1]RULES DONT TOUCH'!$A$13,IF(X705='[1]RULES DONT TOUCH'!$A$24,'[1]RULES DONT TOUCH'!$A$25,IF(X705='[1]RULES DONT TOUCH'!$A$21,'[1]RULES DONT TOUCH'!$A$22,IF(X705="","More info Needed",0))))))))))))</f>
        <v>N/A</v>
      </c>
      <c r="AA705" s="2" t="s">
        <v>30</v>
      </c>
      <c r="AB705" s="2" t="s">
        <v>5103</v>
      </c>
      <c r="AC705" s="2" t="s">
        <v>5687</v>
      </c>
      <c r="AD705" s="2" t="str">
        <f>IF(AB705='[1]RULES DONT TOUCH'!$A$1,"N/A",IF(AB705='[1]RULES DONT TOUCH'!$A$2,'[1]RULES DONT TOUCH'!$A$9,IF(AB705='[1]RULES DONT TOUCH'!$A$3,'[1]RULES DONT TOUCH'!$A$11,IF(AB705='[1]RULES DONT TOUCH'!$A$4,'[1]RULES DONT TOUCH'!$A$10,IF(AB705='[1]RULES DONT TOUCH'!$A$24,'[1]RULES DONT TOUCH'!$A$25,IF(AB705='[1]RULES DONT TOUCH'!$A$13,'[1]RULES DONT TOUCH'!$A$13,IF(AB705='[1]RULES DONT TOUCH'!$A$16,'[1]RULES DONT TOUCH'!$A$17,IF(AB705='[1]RULES DONT TOUCH'!$A$5,'[1]RULES DONT TOUCH'!$A$13,IF(AB705='[1]RULES DONT TOUCH'!$A$8,'[1]RULES DONT TOUCH'!$A$12,IF(AB705='[1]RULES DONT TOUCH'!$A$23,'[1]RULES DONT TOUCH'!$A$13,IF(AB705='[1]RULES DONT TOUCH'!$A$21,'[1]RULES DONT TOUCH'!$A$22,IF(AB705='[1]RULES DONT TOUCH'!$A$19,'[1]RULES DONT TOUCH'!$A$20,IF(AB705='[1]RULES DONT TOUCH'!$A$7,'[1]RULES DONT TOUCH'!$A$18,IF(AB705="","More info Needed",0))))))))))))))</f>
        <v>N/A</v>
      </c>
      <c r="AE705" s="2" t="s">
        <v>30</v>
      </c>
      <c r="AF705" s="2" t="s">
        <v>5048</v>
      </c>
      <c r="AH705" s="2" t="s">
        <v>47</v>
      </c>
      <c r="AI705" s="48">
        <f>VLOOKUP(A705,[2]LicensedPremisesLLPG!$B:$AP,40,0)</f>
        <v>100032094813</v>
      </c>
      <c r="AJ705" s="2" t="s">
        <v>7163</v>
      </c>
      <c r="AK705" s="2" t="s">
        <v>1521</v>
      </c>
      <c r="AL705" s="2" t="s">
        <v>2866</v>
      </c>
      <c r="AN705" s="2" t="s">
        <v>1146</v>
      </c>
      <c r="AO705" s="2" t="s">
        <v>1523</v>
      </c>
    </row>
    <row r="706" spans="1:48" ht="15" customHeight="1" thickBot="1" x14ac:dyDescent="0.25">
      <c r="A706" s="2">
        <v>44102</v>
      </c>
      <c r="B706" s="2" t="s">
        <v>2552</v>
      </c>
      <c r="C706" s="2" t="s">
        <v>2553</v>
      </c>
      <c r="E706" s="2" t="s">
        <v>67</v>
      </c>
      <c r="F706" s="45" t="s">
        <v>2554</v>
      </c>
      <c r="G706" s="4">
        <v>39463</v>
      </c>
      <c r="H706" s="4" t="s">
        <v>29</v>
      </c>
      <c r="I706" s="2" t="s">
        <v>45</v>
      </c>
      <c r="J706" s="2" t="s">
        <v>150</v>
      </c>
      <c r="K706" s="2" t="s">
        <v>19</v>
      </c>
      <c r="L706" s="2" t="s">
        <v>68</v>
      </c>
      <c r="M706" s="2" t="s">
        <v>5791</v>
      </c>
      <c r="N706" s="2" t="s">
        <v>20</v>
      </c>
      <c r="O706" s="2" t="s">
        <v>131</v>
      </c>
      <c r="P706" s="2" t="s">
        <v>132</v>
      </c>
      <c r="Q706" s="2" t="s">
        <v>133</v>
      </c>
      <c r="R706" s="2" t="s">
        <v>46</v>
      </c>
      <c r="S706" s="2" t="s">
        <v>18</v>
      </c>
      <c r="X706" s="2" t="s">
        <v>5103</v>
      </c>
      <c r="Y706" s="2" t="s">
        <v>5839</v>
      </c>
      <c r="Z706" s="2" t="str">
        <f>IF(X706='[1]RULES DONT TOUCH'!$A$1,"N/A",IF(X706='[1]RULES DONT TOUCH'!$A$2,'[1]RULES DONT TOUCH'!$A$9,IF(X706='[1]RULES DONT TOUCH'!$A$3,'[1]RULES DONT TOUCH'!$A$11,IF(X706='[1]RULES DONT TOUCH'!$A$4,'[1]RULES DONT TOUCH'!$A$10,IF(X706='[1]RULES DONT TOUCH'!$A$5,'[1]RULES DONT TOUCH'!$A$13,IF(X706='[1]RULES DONT TOUCH'!$A$16,'[1]RULES DONT TOUCH'!$A$17,IF(X706='[1]RULES DONT TOUCH'!$A$8,'[1]RULES DONT TOUCH'!$A$12,IF(X706='[1]RULES DONT TOUCH'!$A$7,'[1]RULES DONT TOUCH'!$A$18,IF(X706='[1]RULES DONT TOUCH'!$A$23,'[1]RULES DONT TOUCH'!$A$13,IF(X706='[1]RULES DONT TOUCH'!$A$24,'[1]RULES DONT TOUCH'!$A$25,IF(X706='[1]RULES DONT TOUCH'!$A$21,'[1]RULES DONT TOUCH'!$A$22,IF(X706="","More info Needed",0))))))))))))</f>
        <v>N/A</v>
      </c>
      <c r="AA706" s="2" t="s">
        <v>30</v>
      </c>
      <c r="AB706" s="2" t="s">
        <v>5103</v>
      </c>
      <c r="AC706" s="2" t="s">
        <v>5620</v>
      </c>
      <c r="AD706" s="2" t="str">
        <f>IF(AB706='[1]RULES DONT TOUCH'!$A$1,"N/A",IF(AB706='[1]RULES DONT TOUCH'!$A$2,'[1]RULES DONT TOUCH'!$A$9,IF(AB706='[1]RULES DONT TOUCH'!$A$3,'[1]RULES DONT TOUCH'!$A$11,IF(AB706='[1]RULES DONT TOUCH'!$A$4,'[1]RULES DONT TOUCH'!$A$10,IF(AB706='[1]RULES DONT TOUCH'!$A$24,'[1]RULES DONT TOUCH'!$A$25,IF(AB706='[1]RULES DONT TOUCH'!$A$13,'[1]RULES DONT TOUCH'!$A$13,IF(AB706='[1]RULES DONT TOUCH'!$A$16,'[1]RULES DONT TOUCH'!$A$17,IF(AB706='[1]RULES DONT TOUCH'!$A$5,'[1]RULES DONT TOUCH'!$A$13,IF(AB706='[1]RULES DONT TOUCH'!$A$8,'[1]RULES DONT TOUCH'!$A$12,IF(AB706='[1]RULES DONT TOUCH'!$A$23,'[1]RULES DONT TOUCH'!$A$13,IF(AB706='[1]RULES DONT TOUCH'!$A$21,'[1]RULES DONT TOUCH'!$A$22,IF(AB706='[1]RULES DONT TOUCH'!$A$19,'[1]RULES DONT TOUCH'!$A$20,IF(AB706='[1]RULES DONT TOUCH'!$A$7,'[1]RULES DONT TOUCH'!$A$18,IF(AB706="","More info Needed",0))))))))))))))</f>
        <v>N/A</v>
      </c>
      <c r="AE706" s="2" t="s">
        <v>30</v>
      </c>
      <c r="AF706" s="2" t="s">
        <v>47</v>
      </c>
      <c r="AH706" s="2" t="s">
        <v>30</v>
      </c>
      <c r="AI706" s="48">
        <f>VLOOKUP(A706,[2]LicensedPremisesLLPG!$B:$AP,40,0)</f>
        <v>200001397888</v>
      </c>
      <c r="AJ706" s="2" t="s">
        <v>7163</v>
      </c>
      <c r="AK706" s="2" t="s">
        <v>43</v>
      </c>
      <c r="AL706" s="2" t="s">
        <v>429</v>
      </c>
      <c r="AM706" s="2" t="s">
        <v>2460</v>
      </c>
      <c r="AN706" s="2" t="s">
        <v>431</v>
      </c>
      <c r="AO706" s="2" t="s">
        <v>2555</v>
      </c>
    </row>
    <row r="707" spans="1:48" ht="14.25" customHeight="1" x14ac:dyDescent="0.2">
      <c r="A707" s="2">
        <v>44624</v>
      </c>
      <c r="B707" s="6" t="s">
        <v>1898</v>
      </c>
      <c r="C707" s="2" t="s">
        <v>4783</v>
      </c>
      <c r="D707" s="6" t="s">
        <v>135</v>
      </c>
      <c r="E707" s="2" t="s">
        <v>67</v>
      </c>
      <c r="F707" s="2" t="s">
        <v>1900</v>
      </c>
      <c r="G707" s="4">
        <v>39520</v>
      </c>
      <c r="H707" s="4" t="s">
        <v>29</v>
      </c>
      <c r="I707" s="2" t="s">
        <v>35</v>
      </c>
      <c r="S707" s="2" t="s">
        <v>61</v>
      </c>
      <c r="X707" s="2" t="s">
        <v>5103</v>
      </c>
      <c r="Y707" s="2" t="s">
        <v>5378</v>
      </c>
      <c r="Z707" s="2" t="str">
        <f>IF(X707='[1]RULES DONT TOUCH'!$A$1,"N/A",IF(X707='[1]RULES DONT TOUCH'!$A$2,'[1]RULES DONT TOUCH'!$A$9,IF(X707='[1]RULES DONT TOUCH'!$A$3,'[1]RULES DONT TOUCH'!$A$11,IF(X707='[1]RULES DONT TOUCH'!$A$4,'[1]RULES DONT TOUCH'!$A$10,IF(X707='[1]RULES DONT TOUCH'!$A$5,'[1]RULES DONT TOUCH'!$A$13,IF(X707='[1]RULES DONT TOUCH'!$A$16,'[1]RULES DONT TOUCH'!$A$17,IF(X707='[1]RULES DONT TOUCH'!$A$8,'[1]RULES DONT TOUCH'!$A$12,IF(X707='[1]RULES DONT TOUCH'!$A$7,'[1]RULES DONT TOUCH'!$A$18,IF(X707='[1]RULES DONT TOUCH'!$A$23,'[1]RULES DONT TOUCH'!$A$13,IF(X707='[1]RULES DONT TOUCH'!$A$24,'[1]RULES DONT TOUCH'!$A$25,IF(X707='[1]RULES DONT TOUCH'!$A$21,'[1]RULES DONT TOUCH'!$A$22,IF(X707="","More info Needed",0))))))))))))</f>
        <v>N/A</v>
      </c>
      <c r="AA707" s="2" t="s">
        <v>30</v>
      </c>
      <c r="AB707" s="2" t="s">
        <v>5103</v>
      </c>
      <c r="AC707" s="2" t="s">
        <v>5378</v>
      </c>
      <c r="AD707" s="2" t="str">
        <f>IF(AB707='[1]RULES DONT TOUCH'!$A$1,"N/A",IF(AB707='[1]RULES DONT TOUCH'!$A$2,'[1]RULES DONT TOUCH'!$A$9,IF(AB707='[1]RULES DONT TOUCH'!$A$3,'[1]RULES DONT TOUCH'!$A$11,IF(AB707='[1]RULES DONT TOUCH'!$A$4,'[1]RULES DONT TOUCH'!$A$10,IF(AB707='[1]RULES DONT TOUCH'!$A$24,'[1]RULES DONT TOUCH'!$A$25,IF(AB707='[1]RULES DONT TOUCH'!$A$13,'[1]RULES DONT TOUCH'!$A$13,IF(AB707='[1]RULES DONT TOUCH'!$A$16,'[1]RULES DONT TOUCH'!$A$17,IF(AB707='[1]RULES DONT TOUCH'!$A$5,'[1]RULES DONT TOUCH'!$A$13,IF(AB707='[1]RULES DONT TOUCH'!$A$8,'[1]RULES DONT TOUCH'!$A$12,IF(AB707='[1]RULES DONT TOUCH'!$A$23,'[1]RULES DONT TOUCH'!$A$13,IF(AB707='[1]RULES DONT TOUCH'!$A$21,'[1]RULES DONT TOUCH'!$A$22,IF(AB707='[1]RULES DONT TOUCH'!$A$19,'[1]RULES DONT TOUCH'!$A$20,IF(AB707='[1]RULES DONT TOUCH'!$A$7,'[1]RULES DONT TOUCH'!$A$18,IF(AB707="","More info Needed",0))))))))))))))</f>
        <v>N/A</v>
      </c>
      <c r="AE707" s="2" t="s">
        <v>30</v>
      </c>
      <c r="AF707" s="2" t="s">
        <v>5041</v>
      </c>
      <c r="AH707" s="2" t="s">
        <v>30</v>
      </c>
      <c r="AI707" s="48">
        <f>VLOOKUP(A707,[2]LicensedPremisesLLPG!$B:$AP,40,0)</f>
        <v>100032126755</v>
      </c>
      <c r="AJ707" s="2" t="s">
        <v>29</v>
      </c>
      <c r="AK707" s="2" t="s">
        <v>37</v>
      </c>
      <c r="AL707" s="2" t="s">
        <v>1901</v>
      </c>
      <c r="AM707" s="2" t="s">
        <v>1902</v>
      </c>
      <c r="AN707" s="2" t="s">
        <v>1903</v>
      </c>
      <c r="AO707" s="2" t="s">
        <v>6029</v>
      </c>
    </row>
    <row r="708" spans="1:48" ht="15" customHeight="1" x14ac:dyDescent="0.2">
      <c r="A708" s="2">
        <v>44485</v>
      </c>
      <c r="B708" s="6" t="s">
        <v>2263</v>
      </c>
      <c r="C708" s="2" t="s">
        <v>4857</v>
      </c>
      <c r="E708" s="2" t="s">
        <v>67</v>
      </c>
      <c r="F708" s="3" t="s">
        <v>899</v>
      </c>
      <c r="G708" s="4">
        <v>39534</v>
      </c>
      <c r="H708" s="4" t="s">
        <v>29</v>
      </c>
      <c r="I708" s="2" t="s">
        <v>7612</v>
      </c>
      <c r="S708" s="2" t="s">
        <v>61</v>
      </c>
      <c r="X708" s="2" t="s">
        <v>5103</v>
      </c>
      <c r="Y708" s="2" t="s">
        <v>5202</v>
      </c>
      <c r="Z708" s="2" t="str">
        <f>IF(X708='[1]RULES DONT TOUCH'!$A$1,"N/A",IF(X708='[1]RULES DONT TOUCH'!$A$2,'[1]RULES DONT TOUCH'!$A$9,IF(X708='[1]RULES DONT TOUCH'!$A$3,'[1]RULES DONT TOUCH'!$A$11,IF(X708='[1]RULES DONT TOUCH'!$A$4,'[1]RULES DONT TOUCH'!$A$10,IF(X708='[1]RULES DONT TOUCH'!$A$5,'[1]RULES DONT TOUCH'!$A$13,IF(X708='[1]RULES DONT TOUCH'!$A$16,'[1]RULES DONT TOUCH'!$A$17,IF(X708='[1]RULES DONT TOUCH'!$A$8,'[1]RULES DONT TOUCH'!$A$12,IF(X708='[1]RULES DONT TOUCH'!$A$7,'[1]RULES DONT TOUCH'!$A$18,IF(X708='[1]RULES DONT TOUCH'!$A$23,'[1]RULES DONT TOUCH'!$A$13,IF(X708='[1]RULES DONT TOUCH'!$A$24,'[1]RULES DONT TOUCH'!$A$25,IF(X708='[1]RULES DONT TOUCH'!$A$21,'[1]RULES DONT TOUCH'!$A$22,IF(X708="","More info Needed",0))))))))))))</f>
        <v>N/A</v>
      </c>
      <c r="AA708" s="2" t="s">
        <v>30</v>
      </c>
      <c r="AB708" s="2" t="s">
        <v>5103</v>
      </c>
      <c r="AC708" s="2" t="s">
        <v>5202</v>
      </c>
      <c r="AD708" s="2" t="str">
        <f>IF(AB708='[1]RULES DONT TOUCH'!$A$1,"N/A",IF(AB708='[1]RULES DONT TOUCH'!$A$2,'[1]RULES DONT TOUCH'!$A$9,IF(AB708='[1]RULES DONT TOUCH'!$A$3,'[1]RULES DONT TOUCH'!$A$11,IF(AB708='[1]RULES DONT TOUCH'!$A$4,'[1]RULES DONT TOUCH'!$A$10,IF(AB708='[1]RULES DONT TOUCH'!$A$24,'[1]RULES DONT TOUCH'!$A$25,IF(AB708='[1]RULES DONT TOUCH'!$A$13,'[1]RULES DONT TOUCH'!$A$13,IF(AB708='[1]RULES DONT TOUCH'!$A$16,'[1]RULES DONT TOUCH'!$A$17,IF(AB708='[1]RULES DONT TOUCH'!$A$5,'[1]RULES DONT TOUCH'!$A$13,IF(AB708='[1]RULES DONT TOUCH'!$A$8,'[1]RULES DONT TOUCH'!$A$12,IF(AB708='[1]RULES DONT TOUCH'!$A$23,'[1]RULES DONT TOUCH'!$A$13,IF(AB708='[1]RULES DONT TOUCH'!$A$21,'[1]RULES DONT TOUCH'!$A$22,IF(AB708='[1]RULES DONT TOUCH'!$A$19,'[1]RULES DONT TOUCH'!$A$20,IF(AB708='[1]RULES DONT TOUCH'!$A$7,'[1]RULES DONT TOUCH'!$A$18,IF(AB708="","More info Needed",0))))))))))))))</f>
        <v>N/A</v>
      </c>
      <c r="AE708" s="2" t="s">
        <v>30</v>
      </c>
      <c r="AF708" s="2" t="s">
        <v>5544</v>
      </c>
      <c r="AH708" s="2" t="s">
        <v>47</v>
      </c>
      <c r="AI708" s="48">
        <f>VLOOKUP(A708,[2]LicensedPremisesLLPG!$B:$AP,40,0)</f>
        <v>10022961377</v>
      </c>
      <c r="AJ708" s="2" t="s">
        <v>29</v>
      </c>
      <c r="AK708" s="2" t="s">
        <v>37</v>
      </c>
      <c r="AL708" s="2" t="s">
        <v>318</v>
      </c>
      <c r="AM708" s="2" t="s">
        <v>1190</v>
      </c>
      <c r="AN708" s="2" t="s">
        <v>496</v>
      </c>
      <c r="AO708" s="2" t="s">
        <v>7511</v>
      </c>
    </row>
    <row r="709" spans="1:48" ht="14.25" customHeight="1" x14ac:dyDescent="0.2">
      <c r="A709" s="2">
        <v>44735</v>
      </c>
      <c r="B709" s="6" t="s">
        <v>2263</v>
      </c>
      <c r="C709" s="2" t="s">
        <v>4488</v>
      </c>
      <c r="D709" s="6" t="s">
        <v>2056</v>
      </c>
      <c r="E709" s="2" t="s">
        <v>67</v>
      </c>
      <c r="F709" s="3" t="s">
        <v>4489</v>
      </c>
      <c r="G709" s="4">
        <v>39535</v>
      </c>
      <c r="H709" s="4" t="s">
        <v>29</v>
      </c>
      <c r="I709" s="2" t="s">
        <v>7612</v>
      </c>
      <c r="S709" s="2" t="s">
        <v>61</v>
      </c>
      <c r="Z709" s="2" t="str">
        <f>IF(X709='[1]RULES DONT TOUCH'!$A$1,"N/A",IF(X709='[1]RULES DONT TOUCH'!$A$2,'[1]RULES DONT TOUCH'!$A$9,IF(X709='[1]RULES DONT TOUCH'!$A$3,'[1]RULES DONT TOUCH'!$A$11,IF(X709='[1]RULES DONT TOUCH'!$A$4,'[1]RULES DONT TOUCH'!$A$10,IF(X709='[1]RULES DONT TOUCH'!$A$5,'[1]RULES DONT TOUCH'!$A$13,IF(X709='[1]RULES DONT TOUCH'!$A$16,'[1]RULES DONT TOUCH'!$A$17,IF(X709='[1]RULES DONT TOUCH'!$A$8,'[1]RULES DONT TOUCH'!$A$12,IF(X709='[1]RULES DONT TOUCH'!$A$7,'[1]RULES DONT TOUCH'!$A$18,IF(X709='[1]RULES DONT TOUCH'!$A$23,'[1]RULES DONT TOUCH'!$A$13,IF(X709='[1]RULES DONT TOUCH'!$A$24,'[1]RULES DONT TOUCH'!$A$25,IF(X709='[1]RULES DONT TOUCH'!$A$21,'[1]RULES DONT TOUCH'!$A$22,IF(X709="","More info Needed",0))))))))))))</f>
        <v>More info Needed</v>
      </c>
      <c r="AB709" s="2" t="s">
        <v>5103</v>
      </c>
      <c r="AC709" s="2" t="s">
        <v>5351</v>
      </c>
      <c r="AD709" s="2" t="str">
        <f>IF(AB709='[1]RULES DONT TOUCH'!$A$1,"N/A",IF(AB709='[1]RULES DONT TOUCH'!$A$2,'[1]RULES DONT TOUCH'!$A$9,IF(AB709='[1]RULES DONT TOUCH'!$A$3,'[1]RULES DONT TOUCH'!$A$11,IF(AB709='[1]RULES DONT TOUCH'!$A$4,'[1]RULES DONT TOUCH'!$A$10,IF(AB709='[1]RULES DONT TOUCH'!$A$24,'[1]RULES DONT TOUCH'!$A$25,IF(AB709='[1]RULES DONT TOUCH'!$A$13,'[1]RULES DONT TOUCH'!$A$13,IF(AB709='[1]RULES DONT TOUCH'!$A$16,'[1]RULES DONT TOUCH'!$A$17,IF(AB709='[1]RULES DONT TOUCH'!$A$5,'[1]RULES DONT TOUCH'!$A$13,IF(AB709='[1]RULES DONT TOUCH'!$A$8,'[1]RULES DONT TOUCH'!$A$12,IF(AB709='[1]RULES DONT TOUCH'!$A$23,'[1]RULES DONT TOUCH'!$A$13,IF(AB709='[1]RULES DONT TOUCH'!$A$21,'[1]RULES DONT TOUCH'!$A$22,IF(AB709='[1]RULES DONT TOUCH'!$A$19,'[1]RULES DONT TOUCH'!$A$20,IF(AB709='[1]RULES DONT TOUCH'!$A$7,'[1]RULES DONT TOUCH'!$A$18,IF(AB709="","More info Needed",0))))))))))))))</f>
        <v>N/A</v>
      </c>
      <c r="AE709" s="2" t="s">
        <v>30</v>
      </c>
      <c r="AF709" s="2" t="s">
        <v>47</v>
      </c>
      <c r="AH709" s="2" t="s">
        <v>30</v>
      </c>
      <c r="AI709" s="48">
        <f>VLOOKUP(A709,[2]LicensedPremisesLLPG!$B:$AP,40,0)</f>
        <v>10022960825</v>
      </c>
      <c r="AJ709" s="2" t="s">
        <v>29</v>
      </c>
      <c r="AK709" s="2" t="s">
        <v>37</v>
      </c>
      <c r="AL709" s="2" t="s">
        <v>318</v>
      </c>
      <c r="AM709" s="2" t="s">
        <v>1190</v>
      </c>
      <c r="AN709" s="2" t="s">
        <v>496</v>
      </c>
      <c r="AO709" s="2" t="s">
        <v>4490</v>
      </c>
    </row>
    <row r="710" spans="1:48" ht="15" customHeight="1" x14ac:dyDescent="0.2">
      <c r="A710" s="2">
        <v>45055</v>
      </c>
      <c r="B710" s="2" t="s">
        <v>357</v>
      </c>
      <c r="C710" s="2" t="s">
        <v>5663</v>
      </c>
      <c r="E710" s="2" t="s">
        <v>67</v>
      </c>
      <c r="F710" s="2" t="s">
        <v>358</v>
      </c>
      <c r="G710" s="4">
        <v>39543</v>
      </c>
      <c r="H710" s="4" t="s">
        <v>29</v>
      </c>
      <c r="I710" s="2" t="s">
        <v>45</v>
      </c>
      <c r="K710" s="2" t="s">
        <v>112</v>
      </c>
      <c r="N710" s="2" t="s">
        <v>48</v>
      </c>
      <c r="O710" s="2" t="s">
        <v>41</v>
      </c>
      <c r="P710" s="2" t="s">
        <v>49</v>
      </c>
      <c r="R710" s="2" t="s">
        <v>27</v>
      </c>
      <c r="S710" s="2" t="s">
        <v>18</v>
      </c>
      <c r="U710" s="2" t="s">
        <v>29</v>
      </c>
      <c r="V710" s="2" t="s">
        <v>29</v>
      </c>
      <c r="W710" s="2" t="s">
        <v>29</v>
      </c>
      <c r="X710" s="2" t="s">
        <v>5216</v>
      </c>
      <c r="Y710" s="2" t="s">
        <v>5683</v>
      </c>
      <c r="Z710" s="2" t="str">
        <f>IF(X710='[1]RULES DONT TOUCH'!$A$1,"N/A",IF(X710='[1]RULES DONT TOUCH'!$A$2,'[1]RULES DONT TOUCH'!$A$9,IF(X710='[1]RULES DONT TOUCH'!$A$3,'[1]RULES DONT TOUCH'!$A$11,IF(X710='[1]RULES DONT TOUCH'!$A$4,'[1]RULES DONT TOUCH'!$A$10,IF(X710='[1]RULES DONT TOUCH'!$A$5,'[1]RULES DONT TOUCH'!$A$13,IF(X710='[1]RULES DONT TOUCH'!$A$16,'[1]RULES DONT TOUCH'!$A$17,IF(X710='[1]RULES DONT TOUCH'!$A$8,'[1]RULES DONT TOUCH'!$A$12,IF(X710='[1]RULES DONT TOUCH'!$A$7,'[1]RULES DONT TOUCH'!$A$18,IF(X710='[1]RULES DONT TOUCH'!$A$23,'[1]RULES DONT TOUCH'!$A$13,IF(X710='[1]RULES DONT TOUCH'!$A$24,'[1]RULES DONT TOUCH'!$A$25,IF(X710='[1]RULES DONT TOUCH'!$A$21,'[1]RULES DONT TOUCH'!$A$22,IF(X710="","More info Needed",0))))))))))))</f>
        <v>Sun</v>
      </c>
      <c r="AA710" s="2" t="s">
        <v>5316</v>
      </c>
      <c r="AB710" s="2" t="s">
        <v>5103</v>
      </c>
      <c r="AC710" s="2" t="s">
        <v>5612</v>
      </c>
      <c r="AD710" s="2" t="str">
        <f>IF(AB710='[1]RULES DONT TOUCH'!$A$1,"N/A",IF(AB710='[1]RULES DONT TOUCH'!$A$2,'[1]RULES DONT TOUCH'!$A$9,IF(AB710='[1]RULES DONT TOUCH'!$A$3,'[1]RULES DONT TOUCH'!$A$11,IF(AB710='[1]RULES DONT TOUCH'!$A$4,'[1]RULES DONT TOUCH'!$A$10,IF(AB710='[1]RULES DONT TOUCH'!$A$24,'[1]RULES DONT TOUCH'!$A$25,IF(AB710='[1]RULES DONT TOUCH'!$A$13,'[1]RULES DONT TOUCH'!$A$13,IF(AB710='[1]RULES DONT TOUCH'!$A$16,'[1]RULES DONT TOUCH'!$A$17,IF(AB710='[1]RULES DONT TOUCH'!$A$5,'[1]RULES DONT TOUCH'!$A$13,IF(AB710='[1]RULES DONT TOUCH'!$A$8,'[1]RULES DONT TOUCH'!$A$12,IF(AB710='[1]RULES DONT TOUCH'!$A$23,'[1]RULES DONT TOUCH'!$A$13,IF(AB710='[1]RULES DONT TOUCH'!$A$21,'[1]RULES DONT TOUCH'!$A$22,IF(AB710='[1]RULES DONT TOUCH'!$A$19,'[1]RULES DONT TOUCH'!$A$20,IF(AB710='[1]RULES DONT TOUCH'!$A$7,'[1]RULES DONT TOUCH'!$A$18,IF(AB710="","More info Needed",0))))))))))))))</f>
        <v>N/A</v>
      </c>
      <c r="AE710" s="2" t="s">
        <v>30</v>
      </c>
      <c r="AF710" s="2" t="s">
        <v>5041</v>
      </c>
      <c r="AH710" s="2" t="s">
        <v>47</v>
      </c>
      <c r="AI710" s="48">
        <f>VLOOKUP(A710,[2]LicensedPremisesLLPG!$B:$AP,40,0)</f>
        <v>200001384767</v>
      </c>
      <c r="AJ710" s="2" t="s">
        <v>7163</v>
      </c>
      <c r="AK710" s="2" t="s">
        <v>43</v>
      </c>
      <c r="AL710" s="2" t="s">
        <v>785</v>
      </c>
      <c r="AM710" s="2" t="s">
        <v>786</v>
      </c>
      <c r="AN710" s="2" t="s">
        <v>787</v>
      </c>
      <c r="AO710" s="2" t="s">
        <v>8697</v>
      </c>
    </row>
    <row r="711" spans="1:48" ht="86.25" customHeight="1" x14ac:dyDescent="0.2">
      <c r="A711" s="2">
        <v>44876</v>
      </c>
      <c r="B711" s="6" t="s">
        <v>8345</v>
      </c>
      <c r="C711" s="2" t="s">
        <v>4826</v>
      </c>
      <c r="E711" s="2" t="s">
        <v>67</v>
      </c>
      <c r="F711" s="2" t="s">
        <v>2089</v>
      </c>
      <c r="G711" s="4">
        <v>39547</v>
      </c>
      <c r="H711" s="4" t="s">
        <v>29</v>
      </c>
      <c r="I711" s="2" t="s">
        <v>45</v>
      </c>
      <c r="K711" s="2" t="s">
        <v>112</v>
      </c>
      <c r="N711" s="2" t="s">
        <v>48</v>
      </c>
      <c r="O711" s="2" t="s">
        <v>41</v>
      </c>
      <c r="P711" s="2" t="s">
        <v>49</v>
      </c>
      <c r="Q711" s="2" t="s">
        <v>83</v>
      </c>
      <c r="R711" s="2" t="s">
        <v>27</v>
      </c>
      <c r="S711" s="2" t="s">
        <v>18</v>
      </c>
      <c r="X711" s="2" t="s">
        <v>5103</v>
      </c>
      <c r="Y711" s="2" t="s">
        <v>5737</v>
      </c>
      <c r="Z711" s="2" t="str">
        <f>IF(X711='[1]RULES DONT TOUCH'!$A$1,"N/A",IF(X711='[1]RULES DONT TOUCH'!$A$2,'[1]RULES DONT TOUCH'!$A$9,IF(X711='[1]RULES DONT TOUCH'!$A$3,'[1]RULES DONT TOUCH'!$A$11,IF(X711='[1]RULES DONT TOUCH'!$A$4,'[1]RULES DONT TOUCH'!$A$10,IF(X711='[1]RULES DONT TOUCH'!$A$5,'[1]RULES DONT TOUCH'!$A$13,IF(X711='[1]RULES DONT TOUCH'!$A$16,'[1]RULES DONT TOUCH'!$A$17,IF(X711='[1]RULES DONT TOUCH'!$A$8,'[1]RULES DONT TOUCH'!$A$12,IF(X711='[1]RULES DONT TOUCH'!$A$7,'[1]RULES DONT TOUCH'!$A$18,IF(X711='[1]RULES DONT TOUCH'!$A$23,'[1]RULES DONT TOUCH'!$A$13,IF(X711='[1]RULES DONT TOUCH'!$A$24,'[1]RULES DONT TOUCH'!$A$25,IF(X711='[1]RULES DONT TOUCH'!$A$21,'[1]RULES DONT TOUCH'!$A$22,IF(X711="","More info Needed",0))))))))))))</f>
        <v>N/A</v>
      </c>
      <c r="AA711" s="2" t="s">
        <v>30</v>
      </c>
      <c r="AB711" s="2" t="s">
        <v>5103</v>
      </c>
      <c r="AC711" s="2" t="s">
        <v>5705</v>
      </c>
      <c r="AD711" s="2" t="str">
        <f>IF(AB711='[1]RULES DONT TOUCH'!$A$1,"N/A",IF(AB711='[1]RULES DONT TOUCH'!$A$2,'[1]RULES DONT TOUCH'!$A$9,IF(AB711='[1]RULES DONT TOUCH'!$A$3,'[1]RULES DONT TOUCH'!$A$11,IF(AB711='[1]RULES DONT TOUCH'!$A$4,'[1]RULES DONT TOUCH'!$A$10,IF(AB711='[1]RULES DONT TOUCH'!$A$24,'[1]RULES DONT TOUCH'!$A$25,IF(AB711='[1]RULES DONT TOUCH'!$A$13,'[1]RULES DONT TOUCH'!$A$13,IF(AB711='[1]RULES DONT TOUCH'!$A$16,'[1]RULES DONT TOUCH'!$A$17,IF(AB711='[1]RULES DONT TOUCH'!$A$5,'[1]RULES DONT TOUCH'!$A$13,IF(AB711='[1]RULES DONT TOUCH'!$A$8,'[1]RULES DONT TOUCH'!$A$12,IF(AB711='[1]RULES DONT TOUCH'!$A$23,'[1]RULES DONT TOUCH'!$A$13,IF(AB711='[1]RULES DONT TOUCH'!$A$21,'[1]RULES DONT TOUCH'!$A$22,IF(AB711='[1]RULES DONT TOUCH'!$A$19,'[1]RULES DONT TOUCH'!$A$20,IF(AB711='[1]RULES DONT TOUCH'!$A$7,'[1]RULES DONT TOUCH'!$A$18,IF(AB711="","More info Needed",0))))))))))))))</f>
        <v>N/A</v>
      </c>
      <c r="AE711" s="2" t="s">
        <v>30</v>
      </c>
      <c r="AF711" s="2" t="s">
        <v>5041</v>
      </c>
      <c r="AH711" s="2" t="s">
        <v>47</v>
      </c>
      <c r="AI711" s="48">
        <f>VLOOKUP(A711,[2]LicensedPremisesLLPG!$B:$AP,40,0)</f>
        <v>100032289170</v>
      </c>
      <c r="AJ711" s="2" t="s">
        <v>7163</v>
      </c>
      <c r="AK711" s="2" t="s">
        <v>43</v>
      </c>
      <c r="AL711" s="2" t="s">
        <v>2106</v>
      </c>
      <c r="AM711" s="2" t="s">
        <v>2107</v>
      </c>
      <c r="AN711" s="2" t="s">
        <v>863</v>
      </c>
      <c r="AO711" s="2" t="s">
        <v>8346</v>
      </c>
    </row>
    <row r="712" spans="1:48" x14ac:dyDescent="0.2">
      <c r="A712" s="2">
        <v>44902</v>
      </c>
      <c r="B712" s="2" t="s">
        <v>86</v>
      </c>
      <c r="C712" s="2" t="s">
        <v>5456</v>
      </c>
      <c r="E712" s="2" t="s">
        <v>25</v>
      </c>
      <c r="F712" s="2" t="s">
        <v>87</v>
      </c>
      <c r="G712" s="4">
        <v>39555</v>
      </c>
      <c r="H712" s="4" t="s">
        <v>29</v>
      </c>
      <c r="I712" s="2" t="s">
        <v>36</v>
      </c>
      <c r="R712" s="2" t="s">
        <v>27</v>
      </c>
      <c r="U712" s="2" t="s">
        <v>29</v>
      </c>
      <c r="V712" s="2" t="s">
        <v>29</v>
      </c>
      <c r="W712" s="2" t="s">
        <v>29</v>
      </c>
      <c r="X712" s="2" t="s">
        <v>5103</v>
      </c>
      <c r="Y712" s="2" t="s">
        <v>5452</v>
      </c>
      <c r="Z712" s="2" t="s">
        <v>30</v>
      </c>
      <c r="AA712" s="2" t="s">
        <v>30</v>
      </c>
      <c r="AB712" s="2" t="s">
        <v>30</v>
      </c>
      <c r="AC712" s="2" t="s">
        <v>30</v>
      </c>
      <c r="AD712" s="2" t="s">
        <v>30</v>
      </c>
      <c r="AE712" s="2" t="s">
        <v>30</v>
      </c>
      <c r="AF712" s="2" t="s">
        <v>5041</v>
      </c>
      <c r="AH712" s="2" t="s">
        <v>30</v>
      </c>
      <c r="AI712" s="48">
        <f>VLOOKUP(A712,[2]LicensedPremisesLLPG!$B:$AP,40,0)</f>
        <v>100031511222</v>
      </c>
      <c r="AJ712" s="2" t="s">
        <v>29</v>
      </c>
      <c r="AK712" s="2" t="s">
        <v>31</v>
      </c>
      <c r="AL712" s="2" t="s">
        <v>469</v>
      </c>
      <c r="AM712" s="2" t="s">
        <v>470</v>
      </c>
      <c r="AN712" s="2" t="s">
        <v>471</v>
      </c>
      <c r="AO712" s="2" t="s">
        <v>416</v>
      </c>
    </row>
    <row r="713" spans="1:48" x14ac:dyDescent="0.2">
      <c r="A713" s="2">
        <v>44690</v>
      </c>
      <c r="B713" s="2" t="s">
        <v>219</v>
      </c>
      <c r="C713" s="2" t="s">
        <v>4626</v>
      </c>
      <c r="E713" s="2" t="s">
        <v>25</v>
      </c>
      <c r="F713" s="2" t="s">
        <v>218</v>
      </c>
      <c r="G713" s="4">
        <v>39562</v>
      </c>
      <c r="H713" s="4" t="s">
        <v>29</v>
      </c>
      <c r="I713" s="2" t="s">
        <v>40</v>
      </c>
      <c r="O713" s="2" t="s">
        <v>41</v>
      </c>
      <c r="R713" s="2" t="s">
        <v>27</v>
      </c>
      <c r="S713" s="2" t="s">
        <v>18</v>
      </c>
      <c r="U713" s="2" t="s">
        <v>29</v>
      </c>
      <c r="V713" s="2" t="s">
        <v>29</v>
      </c>
      <c r="W713" s="2" t="s">
        <v>29</v>
      </c>
      <c r="X713" s="2" t="s">
        <v>5103</v>
      </c>
      <c r="Y713" s="2" t="s">
        <v>5427</v>
      </c>
      <c r="Z713" s="2" t="str">
        <f>IF(X713='[1]RULES DONT TOUCH'!$A$1,"N/A",IF(X713='[1]RULES DONT TOUCH'!$A$2,'[1]RULES DONT TOUCH'!$A$9,IF(X713='[1]RULES DONT TOUCH'!$A$3,'[1]RULES DONT TOUCH'!$A$11,IF(X713='[1]RULES DONT TOUCH'!$A$4,'[1]RULES DONT TOUCH'!$A$10,IF(X713='[1]RULES DONT TOUCH'!$A$5,'[1]RULES DONT TOUCH'!$A$13,IF(X713='[1]RULES DONT TOUCH'!$A$16,'[1]RULES DONT TOUCH'!$A$17,IF(X713='[1]RULES DONT TOUCH'!$A$8,'[1]RULES DONT TOUCH'!$A$12,IF(X713='[1]RULES DONT TOUCH'!$A$7,'[1]RULES DONT TOUCH'!$A$18,IF(X713='[1]RULES DONT TOUCH'!$A$23,'[1]RULES DONT TOUCH'!$A$13,IF(X713='[1]RULES DONT TOUCH'!$A$24,'[1]RULES DONT TOUCH'!$A$25,IF(X713='[1]RULES DONT TOUCH'!$A$21,'[1]RULES DONT TOUCH'!$A$22,IF(X713="","More info Needed",0))))))))))))</f>
        <v>N/A</v>
      </c>
      <c r="AA713" s="2" t="s">
        <v>88</v>
      </c>
      <c r="AB713" s="2" t="s">
        <v>5103</v>
      </c>
      <c r="AC713" s="2" t="s">
        <v>5315</v>
      </c>
      <c r="AD713" s="2" t="str">
        <f>IF(AB713='[1]RULES DONT TOUCH'!$A$1,"N/A",IF(AB713='[1]RULES DONT TOUCH'!$A$2,'[1]RULES DONT TOUCH'!$A$9,IF(AB713='[1]RULES DONT TOUCH'!$A$3,'[1]RULES DONT TOUCH'!$A$11,IF(AB713='[1]RULES DONT TOUCH'!$A$4,'[1]RULES DONT TOUCH'!$A$10,IF(AB713='[1]RULES DONT TOUCH'!$A$24,'[1]RULES DONT TOUCH'!$A$25,IF(AB713='[1]RULES DONT TOUCH'!$A$13,'[1]RULES DONT TOUCH'!$A$13,IF(AB713='[1]RULES DONT TOUCH'!$A$16,'[1]RULES DONT TOUCH'!$A$17,IF(AB713='[1]RULES DONT TOUCH'!$A$5,'[1]RULES DONT TOUCH'!$A$13,IF(AB713='[1]RULES DONT TOUCH'!$A$8,'[1]RULES DONT TOUCH'!$A$12,IF(AB713='[1]RULES DONT TOUCH'!$A$23,'[1]RULES DONT TOUCH'!$A$13,IF(AB713='[1]RULES DONT TOUCH'!$A$21,'[1]RULES DONT TOUCH'!$A$22,IF(AB713='[1]RULES DONT TOUCH'!$A$19,'[1]RULES DONT TOUCH'!$A$20,IF(AB713='[1]RULES DONT TOUCH'!$A$7,'[1]RULES DONT TOUCH'!$A$18,IF(AB713="","More info Needed",0))))))))))))))</f>
        <v>N/A</v>
      </c>
      <c r="AE713" s="2" t="s">
        <v>30</v>
      </c>
      <c r="AF713" s="2" t="s">
        <v>5041</v>
      </c>
      <c r="AH713" s="2" t="s">
        <v>47</v>
      </c>
      <c r="AI713" s="48">
        <f>VLOOKUP(A713,[2]LicensedPremisesLLPG!$B:$AP,40,0)</f>
        <v>200001373901</v>
      </c>
      <c r="AJ713" s="2" t="s">
        <v>7163</v>
      </c>
      <c r="AK713" s="2" t="s">
        <v>43</v>
      </c>
      <c r="AL713" s="2" t="s">
        <v>649</v>
      </c>
      <c r="AM713" s="2" t="s">
        <v>650</v>
      </c>
      <c r="AN713" s="2" t="s">
        <v>651</v>
      </c>
      <c r="AO713" s="2" t="s">
        <v>652</v>
      </c>
      <c r="AV713" s="2" t="s">
        <v>188</v>
      </c>
    </row>
    <row r="714" spans="1:48" ht="14.25" customHeight="1" x14ac:dyDescent="0.2">
      <c r="A714" s="2">
        <v>45074</v>
      </c>
      <c r="B714" s="6" t="s">
        <v>4503</v>
      </c>
      <c r="C714" s="2" t="s">
        <v>5011</v>
      </c>
      <c r="D714" s="6" t="s">
        <v>244</v>
      </c>
      <c r="E714" s="2" t="s">
        <v>67</v>
      </c>
      <c r="F714" s="2" t="s">
        <v>4504</v>
      </c>
      <c r="G714" s="4">
        <v>39582</v>
      </c>
      <c r="H714" s="4" t="s">
        <v>29</v>
      </c>
      <c r="I714" s="2" t="s">
        <v>35</v>
      </c>
      <c r="S714" s="2" t="s">
        <v>61</v>
      </c>
      <c r="X714" s="2" t="s">
        <v>5103</v>
      </c>
      <c r="Y714" s="2" t="s">
        <v>5201</v>
      </c>
      <c r="Z714" s="2" t="str">
        <f>IF(X714='[1]RULES DONT TOUCH'!$A$1,"N/A",IF(X714='[1]RULES DONT TOUCH'!$A$2,'[1]RULES DONT TOUCH'!$A$9,IF(X714='[1]RULES DONT TOUCH'!$A$3,'[1]RULES DONT TOUCH'!$A$11,IF(X714='[1]RULES DONT TOUCH'!$A$4,'[1]RULES DONT TOUCH'!$A$10,IF(X714='[1]RULES DONT TOUCH'!$A$5,'[1]RULES DONT TOUCH'!$A$13,IF(X714='[1]RULES DONT TOUCH'!$A$16,'[1]RULES DONT TOUCH'!$A$17,IF(X714='[1]RULES DONT TOUCH'!$A$8,'[1]RULES DONT TOUCH'!$A$12,IF(X714='[1]RULES DONT TOUCH'!$A$7,'[1]RULES DONT TOUCH'!$A$18,IF(X714='[1]RULES DONT TOUCH'!$A$23,'[1]RULES DONT TOUCH'!$A$13,IF(X714='[1]RULES DONT TOUCH'!$A$24,'[1]RULES DONT TOUCH'!$A$25,IF(X714='[1]RULES DONT TOUCH'!$A$21,'[1]RULES DONT TOUCH'!$A$22,IF(X714="","More info Needed",0))))))))))))</f>
        <v>N/A</v>
      </c>
      <c r="AA714" s="2" t="s">
        <v>30</v>
      </c>
      <c r="AB714" s="2" t="s">
        <v>5103</v>
      </c>
      <c r="AC714" s="2" t="s">
        <v>5201</v>
      </c>
      <c r="AD714" s="2" t="str">
        <f>IF(AB714='[1]RULES DONT TOUCH'!$A$1,"N/A",IF(AB714='[1]RULES DONT TOUCH'!$A$2,'[1]RULES DONT TOUCH'!$A$9,IF(AB714='[1]RULES DONT TOUCH'!$A$3,'[1]RULES DONT TOUCH'!$A$11,IF(AB714='[1]RULES DONT TOUCH'!$A$4,'[1]RULES DONT TOUCH'!$A$10,IF(AB714='[1]RULES DONT TOUCH'!$A$24,'[1]RULES DONT TOUCH'!$A$25,IF(AB714='[1]RULES DONT TOUCH'!$A$13,'[1]RULES DONT TOUCH'!$A$13,IF(AB714='[1]RULES DONT TOUCH'!$A$16,'[1]RULES DONT TOUCH'!$A$17,IF(AB714='[1]RULES DONT TOUCH'!$A$5,'[1]RULES DONT TOUCH'!$A$13,IF(AB714='[1]RULES DONT TOUCH'!$A$8,'[1]RULES DONT TOUCH'!$A$12,IF(AB714='[1]RULES DONT TOUCH'!$A$23,'[1]RULES DONT TOUCH'!$A$13,IF(AB714='[1]RULES DONT TOUCH'!$A$21,'[1]RULES DONT TOUCH'!$A$22,IF(AB714='[1]RULES DONT TOUCH'!$A$19,'[1]RULES DONT TOUCH'!$A$20,IF(AB714='[1]RULES DONT TOUCH'!$A$7,'[1]RULES DONT TOUCH'!$A$18,IF(AB714="","More info Needed",0))))))))))))))</f>
        <v>N/A</v>
      </c>
      <c r="AE714" s="2" t="s">
        <v>30</v>
      </c>
      <c r="AF714" s="2" t="s">
        <v>5041</v>
      </c>
      <c r="AH714" s="2" t="s">
        <v>30</v>
      </c>
      <c r="AI714" s="48">
        <f>VLOOKUP(A714,[2]LicensedPremisesLLPG!$B:$AP,40,0)</f>
        <v>100031592817</v>
      </c>
      <c r="AJ714" s="2" t="s">
        <v>29</v>
      </c>
      <c r="AK714" s="2" t="s">
        <v>37</v>
      </c>
      <c r="AL714" s="2" t="s">
        <v>4505</v>
      </c>
      <c r="AM714" s="2" t="s">
        <v>4506</v>
      </c>
      <c r="AN714" s="6" t="s">
        <v>4507</v>
      </c>
      <c r="AO714" s="6" t="s">
        <v>4505</v>
      </c>
    </row>
    <row r="715" spans="1:48" ht="14.25" customHeight="1" x14ac:dyDescent="0.2">
      <c r="A715" s="2">
        <v>45312</v>
      </c>
      <c r="B715" s="6" t="s">
        <v>3047</v>
      </c>
      <c r="C715" s="2" t="s">
        <v>4607</v>
      </c>
      <c r="E715" s="2" t="s">
        <v>67</v>
      </c>
      <c r="F715" s="2" t="s">
        <v>3048</v>
      </c>
      <c r="G715" s="4">
        <v>39585</v>
      </c>
      <c r="H715" s="4" t="s">
        <v>29</v>
      </c>
      <c r="I715" s="2" t="s">
        <v>716</v>
      </c>
      <c r="O715" s="2" t="s">
        <v>41</v>
      </c>
      <c r="S715" s="2" t="s">
        <v>18</v>
      </c>
      <c r="X715" s="2" t="s">
        <v>5103</v>
      </c>
      <c r="Y715" s="2" t="s">
        <v>5387</v>
      </c>
      <c r="Z715" s="2" t="str">
        <f>IF(X715='[1]RULES DONT TOUCH'!$A$1,"N/A",IF(X715='[1]RULES DONT TOUCH'!$A$2,'[1]RULES DONT TOUCH'!$A$9,IF(X715='[1]RULES DONT TOUCH'!$A$3,'[1]RULES DONT TOUCH'!$A$11,IF(X715='[1]RULES DONT TOUCH'!$A$4,'[1]RULES DONT TOUCH'!$A$10,IF(X715='[1]RULES DONT TOUCH'!$A$5,'[1]RULES DONT TOUCH'!$A$13,IF(X715='[1]RULES DONT TOUCH'!$A$16,'[1]RULES DONT TOUCH'!$A$17,IF(X715='[1]RULES DONT TOUCH'!$A$8,'[1]RULES DONT TOUCH'!$A$12,IF(X715='[1]RULES DONT TOUCH'!$A$7,'[1]RULES DONT TOUCH'!$A$18,IF(X715='[1]RULES DONT TOUCH'!$A$23,'[1]RULES DONT TOUCH'!$A$13,IF(X715='[1]RULES DONT TOUCH'!$A$24,'[1]RULES DONT TOUCH'!$A$25,IF(X715='[1]RULES DONT TOUCH'!$A$21,'[1]RULES DONT TOUCH'!$A$22,IF(X715="","More info Needed",0))))))))))))</f>
        <v>N/A</v>
      </c>
      <c r="AA715" s="2" t="s">
        <v>30</v>
      </c>
      <c r="AB715" s="2" t="s">
        <v>5103</v>
      </c>
      <c r="AC715" s="2" t="s">
        <v>5387</v>
      </c>
      <c r="AD715" s="2" t="str">
        <f>IF(AB715='[1]RULES DONT TOUCH'!$A$1,"N/A",IF(AB715='[1]RULES DONT TOUCH'!$A$2,'[1]RULES DONT TOUCH'!$A$9,IF(AB715='[1]RULES DONT TOUCH'!$A$3,'[1]RULES DONT TOUCH'!$A$11,IF(AB715='[1]RULES DONT TOUCH'!$A$4,'[1]RULES DONT TOUCH'!$A$10,IF(AB715='[1]RULES DONT TOUCH'!$A$24,'[1]RULES DONT TOUCH'!$A$25,IF(AB715='[1]RULES DONT TOUCH'!$A$13,'[1]RULES DONT TOUCH'!$A$13,IF(AB715='[1]RULES DONT TOUCH'!$A$16,'[1]RULES DONT TOUCH'!$A$17,IF(AB715='[1]RULES DONT TOUCH'!$A$5,'[1]RULES DONT TOUCH'!$A$13,IF(AB715='[1]RULES DONT TOUCH'!$A$8,'[1]RULES DONT TOUCH'!$A$12,IF(AB715='[1]RULES DONT TOUCH'!$A$23,'[1]RULES DONT TOUCH'!$A$13,IF(AB715='[1]RULES DONT TOUCH'!$A$21,'[1]RULES DONT TOUCH'!$A$22,IF(AB715='[1]RULES DONT TOUCH'!$A$19,'[1]RULES DONT TOUCH'!$A$20,IF(AB715='[1]RULES DONT TOUCH'!$A$7,'[1]RULES DONT TOUCH'!$A$18,IF(AB715="","More info Needed",0))))))))))))))</f>
        <v>N/A</v>
      </c>
      <c r="AE715" s="2" t="s">
        <v>30</v>
      </c>
      <c r="AF715" s="2" t="s">
        <v>5041</v>
      </c>
      <c r="AH715" s="2" t="s">
        <v>30</v>
      </c>
      <c r="AI715" s="48">
        <f>VLOOKUP(A715,[2]LicensedPremisesLLPG!$B:$AP,40,0)</f>
        <v>100032118142</v>
      </c>
      <c r="AJ715" s="2" t="s">
        <v>7162</v>
      </c>
      <c r="AK715" s="2" t="s">
        <v>52</v>
      </c>
    </row>
    <row r="716" spans="1:48" x14ac:dyDescent="0.2">
      <c r="A716" s="2">
        <v>45169</v>
      </c>
      <c r="B716" s="2" t="s">
        <v>6350</v>
      </c>
      <c r="C716" s="2" t="s">
        <v>6351</v>
      </c>
      <c r="E716" s="2" t="s">
        <v>25</v>
      </c>
      <c r="F716" s="2" t="s">
        <v>2627</v>
      </c>
      <c r="G716" s="4">
        <v>39589</v>
      </c>
      <c r="H716" s="4" t="s">
        <v>29</v>
      </c>
      <c r="I716" s="2" t="s">
        <v>40</v>
      </c>
      <c r="K716" s="2" t="s">
        <v>112</v>
      </c>
      <c r="L716" s="2" t="s">
        <v>68</v>
      </c>
      <c r="O716" s="2" t="s">
        <v>41</v>
      </c>
      <c r="P716" s="2" t="s">
        <v>49</v>
      </c>
      <c r="Q716" s="2" t="s">
        <v>83</v>
      </c>
      <c r="R716" s="2" t="s">
        <v>27</v>
      </c>
      <c r="S716" s="2" t="s">
        <v>42</v>
      </c>
      <c r="U716" s="2" t="s">
        <v>29</v>
      </c>
      <c r="V716" s="2" t="s">
        <v>29</v>
      </c>
      <c r="W716" s="2" t="s">
        <v>29</v>
      </c>
      <c r="X716" s="2" t="s">
        <v>5216</v>
      </c>
      <c r="Y716" s="2" t="s">
        <v>5316</v>
      </c>
      <c r="Z716" s="2" t="str">
        <f>IF(X716='[1]RULES DONT TOUCH'!$A$1,"N/A",IF(X716='[1]RULES DONT TOUCH'!$A$2,'[1]RULES DONT TOUCH'!$A$9,IF(X716='[1]RULES DONT TOUCH'!$A$3,'[1]RULES DONT TOUCH'!$A$11,IF(X716='[1]RULES DONT TOUCH'!$A$4,'[1]RULES DONT TOUCH'!$A$10,IF(X716='[1]RULES DONT TOUCH'!$A$5,'[1]RULES DONT TOUCH'!$A$13,IF(X716='[1]RULES DONT TOUCH'!$A$16,'[1]RULES DONT TOUCH'!$A$17,IF(X716='[1]RULES DONT TOUCH'!$A$8,'[1]RULES DONT TOUCH'!$A$12,IF(X716='[1]RULES DONT TOUCH'!$A$7,'[1]RULES DONT TOUCH'!$A$18,IF(X716='[1]RULES DONT TOUCH'!$A$23,'[1]RULES DONT TOUCH'!$A$13,IF(X716='[1]RULES DONT TOUCH'!$A$24,'[1]RULES DONT TOUCH'!$A$25,IF(X716='[1]RULES DONT TOUCH'!$A$21,'[1]RULES DONT TOUCH'!$A$22,IF(X716="","More info Needed",0))))))))))))</f>
        <v>Sun</v>
      </c>
      <c r="AA716" s="2" t="s">
        <v>5315</v>
      </c>
      <c r="AB716" s="2" t="s">
        <v>5216</v>
      </c>
      <c r="AC716" s="2" t="s">
        <v>5427</v>
      </c>
      <c r="AD716" s="2" t="str">
        <f>IF(AB716='[1]RULES DONT TOUCH'!$A$1,"N/A",IF(AB716='[1]RULES DONT TOUCH'!$A$2,'[1]RULES DONT TOUCH'!$A$9,IF(AB716='[1]RULES DONT TOUCH'!$A$3,'[1]RULES DONT TOUCH'!$A$11,IF(AB716='[1]RULES DONT TOUCH'!$A$4,'[1]RULES DONT TOUCH'!$A$10,IF(AB716='[1]RULES DONT TOUCH'!$A$24,'[1]RULES DONT TOUCH'!$A$25,IF(AB716='[1]RULES DONT TOUCH'!$A$13,'[1]RULES DONT TOUCH'!$A$13,IF(AB716='[1]RULES DONT TOUCH'!$A$16,'[1]RULES DONT TOUCH'!$A$17,IF(AB716='[1]RULES DONT TOUCH'!$A$5,'[1]RULES DONT TOUCH'!$A$13,IF(AB716='[1]RULES DONT TOUCH'!$A$8,'[1]RULES DONT TOUCH'!$A$12,IF(AB716='[1]RULES DONT TOUCH'!$A$23,'[1]RULES DONT TOUCH'!$A$13,IF(AB716='[1]RULES DONT TOUCH'!$A$21,'[1]RULES DONT TOUCH'!$A$22,IF(AB716='[1]RULES DONT TOUCH'!$A$19,'[1]RULES DONT TOUCH'!$A$20,IF(AB716='[1]RULES DONT TOUCH'!$A$7,'[1]RULES DONT TOUCH'!$A$18,IF(AB716="","More info Needed",0))))))))))))))</f>
        <v>Sun</v>
      </c>
      <c r="AE716" s="2" t="s">
        <v>5426</v>
      </c>
      <c r="AF716" s="2" t="s">
        <v>5041</v>
      </c>
      <c r="AG716" s="2" t="s">
        <v>6331</v>
      </c>
      <c r="AH716" s="2" t="s">
        <v>30</v>
      </c>
      <c r="AI716" s="48">
        <f>VLOOKUP(A716,[2]LicensedPremisesLLPG!$B:$AP,40,0)</f>
        <v>200001398897</v>
      </c>
      <c r="AJ716" s="2" t="s">
        <v>7163</v>
      </c>
      <c r="AK716" s="2" t="s">
        <v>43</v>
      </c>
      <c r="AL716" s="2" t="s">
        <v>6352</v>
      </c>
      <c r="AM716" s="2" t="s">
        <v>6353</v>
      </c>
      <c r="AN716" s="2" t="s">
        <v>2627</v>
      </c>
      <c r="AO716" s="2" t="s">
        <v>6354</v>
      </c>
    </row>
    <row r="717" spans="1:48" ht="14.25" customHeight="1" x14ac:dyDescent="0.2">
      <c r="A717" s="2">
        <v>44960</v>
      </c>
      <c r="B717" s="2" t="s">
        <v>2742</v>
      </c>
      <c r="C717" s="2" t="s">
        <v>2743</v>
      </c>
      <c r="E717" s="2" t="s">
        <v>25</v>
      </c>
      <c r="F717" s="2" t="s">
        <v>2744</v>
      </c>
      <c r="G717" s="4">
        <v>39590</v>
      </c>
      <c r="H717" s="4" t="s">
        <v>28</v>
      </c>
      <c r="I717" s="2" t="s">
        <v>36</v>
      </c>
      <c r="R717" s="2" t="s">
        <v>27</v>
      </c>
      <c r="X717" s="2" t="s">
        <v>5103</v>
      </c>
      <c r="Y717" s="2" t="s">
        <v>5422</v>
      </c>
      <c r="Z717" s="2" t="str">
        <f>IF(X717='[1]RULES DONT TOUCH'!$A$1,"N/A",IF(X717='[1]RULES DONT TOUCH'!$A$2,'[1]RULES DONT TOUCH'!$A$9,IF(X717='[1]RULES DONT TOUCH'!$A$3,'[1]RULES DONT TOUCH'!$A$11,IF(X717='[1]RULES DONT TOUCH'!$A$4,'[1]RULES DONT TOUCH'!$A$10,IF(X717='[1]RULES DONT TOUCH'!$A$5,'[1]RULES DONT TOUCH'!$A$13,IF(X717='[1]RULES DONT TOUCH'!$A$16,'[1]RULES DONT TOUCH'!$A$17,IF(X717='[1]RULES DONT TOUCH'!$A$8,'[1]RULES DONT TOUCH'!$A$12,IF(X717='[1]RULES DONT TOUCH'!$A$7,'[1]RULES DONT TOUCH'!$A$18,IF(X717='[1]RULES DONT TOUCH'!$A$23,'[1]RULES DONT TOUCH'!$A$13,IF(X717='[1]RULES DONT TOUCH'!$A$24,'[1]RULES DONT TOUCH'!$A$25,IF(X717='[1]RULES DONT TOUCH'!$A$21,'[1]RULES DONT TOUCH'!$A$22,IF(X717="","More info Needed",0))))))))))))</f>
        <v>N/A</v>
      </c>
      <c r="AA717" s="2" t="s">
        <v>30</v>
      </c>
      <c r="AB717" s="2" t="s">
        <v>30</v>
      </c>
      <c r="AC717" s="2" t="s">
        <v>30</v>
      </c>
      <c r="AD717" s="2" t="str">
        <f>IF(AB717='[1]RULES DONT TOUCH'!$A$1,"N/A",IF(AB717='[1]RULES DONT TOUCH'!$A$2,'[1]RULES DONT TOUCH'!$A$9,IF(AB717='[1]RULES DONT TOUCH'!$A$3,'[1]RULES DONT TOUCH'!$A$11,IF(AB717='[1]RULES DONT TOUCH'!$A$4,'[1]RULES DONT TOUCH'!$A$10,IF(AB717='[1]RULES DONT TOUCH'!$A$24,'[1]RULES DONT TOUCH'!$A$25,IF(AB717='[1]RULES DONT TOUCH'!$A$13,'[1]RULES DONT TOUCH'!$A$13,IF(AB717='[1]RULES DONT TOUCH'!$A$16,'[1]RULES DONT TOUCH'!$A$17,IF(AB717='[1]RULES DONT TOUCH'!$A$5,'[1]RULES DONT TOUCH'!$A$13,IF(AB717='[1]RULES DONT TOUCH'!$A$8,'[1]RULES DONT TOUCH'!$A$12,IF(AB717='[1]RULES DONT TOUCH'!$A$23,'[1]RULES DONT TOUCH'!$A$13,IF(AB717='[1]RULES DONT TOUCH'!$A$21,'[1]RULES DONT TOUCH'!$A$22,IF(AB717='[1]RULES DONT TOUCH'!$A$19,'[1]RULES DONT TOUCH'!$A$20,IF(AB717='[1]RULES DONT TOUCH'!$A$7,'[1]RULES DONT TOUCH'!$A$18,IF(AB717="","More info Needed",0))))))))))))))</f>
        <v>N/A</v>
      </c>
      <c r="AE717" s="2" t="s">
        <v>30</v>
      </c>
      <c r="AF717" s="2" t="s">
        <v>5041</v>
      </c>
      <c r="AH717" s="2" t="s">
        <v>30</v>
      </c>
      <c r="AI717" s="48">
        <f>VLOOKUP(A717,[2]LicensedPremisesLLPG!$B:$AP,40,0)</f>
        <v>100032117612</v>
      </c>
      <c r="AK717" s="2" t="s">
        <v>31</v>
      </c>
      <c r="AL717" s="2" t="s">
        <v>2745</v>
      </c>
      <c r="AM717" s="2" t="s">
        <v>2746</v>
      </c>
      <c r="AN717" s="2" t="s">
        <v>2747</v>
      </c>
      <c r="AO717" s="2" t="s">
        <v>416</v>
      </c>
    </row>
    <row r="718" spans="1:48" x14ac:dyDescent="0.2">
      <c r="A718" s="2">
        <v>45318</v>
      </c>
      <c r="B718" s="6" t="s">
        <v>1188</v>
      </c>
      <c r="C718" s="2" t="s">
        <v>1174</v>
      </c>
      <c r="D718" s="2" t="s">
        <v>1096</v>
      </c>
      <c r="E718" s="2" t="s">
        <v>67</v>
      </c>
      <c r="F718" s="2" t="s">
        <v>1189</v>
      </c>
      <c r="G718" s="4">
        <v>39597</v>
      </c>
      <c r="H718" s="4" t="s">
        <v>29</v>
      </c>
      <c r="I718" s="2" t="s">
        <v>7612</v>
      </c>
      <c r="S718" s="2" t="s">
        <v>61</v>
      </c>
      <c r="X718" s="2" t="s">
        <v>5103</v>
      </c>
      <c r="Y718" s="2" t="s">
        <v>5307</v>
      </c>
      <c r="Z718" s="2" t="str">
        <f>IF(X718='[1]RULES DONT TOUCH'!$A$1,"N/A",IF(X718='[1]RULES DONT TOUCH'!$A$2,'[1]RULES DONT TOUCH'!$A$9,IF(X718='[1]RULES DONT TOUCH'!$A$3,'[1]RULES DONT TOUCH'!$A$11,IF(X718='[1]RULES DONT TOUCH'!$A$4,'[1]RULES DONT TOUCH'!$A$10,IF(X718='[1]RULES DONT TOUCH'!$A$5,'[1]RULES DONT TOUCH'!$A$13,IF(X718='[1]RULES DONT TOUCH'!$A$16,'[1]RULES DONT TOUCH'!$A$17,IF(X718='[1]RULES DONT TOUCH'!$A$8,'[1]RULES DONT TOUCH'!$A$12,IF(X718='[1]RULES DONT TOUCH'!$A$7,'[1]RULES DONT TOUCH'!$A$18,IF(X718='[1]RULES DONT TOUCH'!$A$23,'[1]RULES DONT TOUCH'!$A$13,IF(X718='[1]RULES DONT TOUCH'!$A$24,'[1]RULES DONT TOUCH'!$A$25,IF(X718='[1]RULES DONT TOUCH'!$A$21,'[1]RULES DONT TOUCH'!$A$22,IF(X718="","More info Needed",0))))))))))))</f>
        <v>N/A</v>
      </c>
      <c r="AA718" s="2" t="s">
        <v>30</v>
      </c>
      <c r="AB718" s="2" t="s">
        <v>5103</v>
      </c>
      <c r="AC718" s="2" t="s">
        <v>5307</v>
      </c>
      <c r="AD718" s="2" t="str">
        <f>IF(AB718='[1]RULES DONT TOUCH'!$A$1,"N/A",IF(AB718='[1]RULES DONT TOUCH'!$A$2,'[1]RULES DONT TOUCH'!$A$9,IF(AB718='[1]RULES DONT TOUCH'!$A$3,'[1]RULES DONT TOUCH'!$A$11,IF(AB718='[1]RULES DONT TOUCH'!$A$4,'[1]RULES DONT TOUCH'!$A$10,IF(AB718='[1]RULES DONT TOUCH'!$A$24,'[1]RULES DONT TOUCH'!$A$25,IF(AB718='[1]RULES DONT TOUCH'!$A$13,'[1]RULES DONT TOUCH'!$A$13,IF(AB718='[1]RULES DONT TOUCH'!$A$16,'[1]RULES DONT TOUCH'!$A$17,IF(AB718='[1]RULES DONT TOUCH'!$A$5,'[1]RULES DONT TOUCH'!$A$13,IF(AB718='[1]RULES DONT TOUCH'!$A$8,'[1]RULES DONT TOUCH'!$A$12,IF(AB718='[1]RULES DONT TOUCH'!$A$23,'[1]RULES DONT TOUCH'!$A$13,IF(AB718='[1]RULES DONT TOUCH'!$A$21,'[1]RULES DONT TOUCH'!$A$22,IF(AB718='[1]RULES DONT TOUCH'!$A$19,'[1]RULES DONT TOUCH'!$A$20,IF(AB718='[1]RULES DONT TOUCH'!$A$7,'[1]RULES DONT TOUCH'!$A$18,IF(AB718="","More info Needed",0))))))))))))))</f>
        <v>N/A</v>
      </c>
      <c r="AE718" s="2" t="s">
        <v>30</v>
      </c>
      <c r="AF718" s="2" t="s">
        <v>5431</v>
      </c>
      <c r="AH718" s="2" t="s">
        <v>30</v>
      </c>
      <c r="AI718" s="48">
        <f>VLOOKUP(A718,[2]LicensedPremisesLLPG!$B:$AP,40,0)</f>
        <v>200001377385</v>
      </c>
      <c r="AJ718" s="2" t="s">
        <v>29</v>
      </c>
      <c r="AK718" s="2" t="s">
        <v>37</v>
      </c>
      <c r="AL718" s="2" t="s">
        <v>318</v>
      </c>
      <c r="AM718" s="2" t="s">
        <v>1190</v>
      </c>
      <c r="AN718" s="2" t="s">
        <v>496</v>
      </c>
      <c r="AO718" s="2" t="s">
        <v>1191</v>
      </c>
    </row>
    <row r="719" spans="1:48" x14ac:dyDescent="0.2">
      <c r="A719" s="2">
        <v>45319</v>
      </c>
      <c r="B719" s="6" t="s">
        <v>3442</v>
      </c>
      <c r="C719" s="2" t="s">
        <v>3424</v>
      </c>
      <c r="E719" s="2" t="s">
        <v>67</v>
      </c>
      <c r="F719" s="2" t="s">
        <v>3443</v>
      </c>
      <c r="G719" s="4">
        <v>39601</v>
      </c>
      <c r="H719" s="4" t="s">
        <v>29</v>
      </c>
      <c r="I719" s="2" t="s">
        <v>45</v>
      </c>
      <c r="K719" s="2" t="s">
        <v>112</v>
      </c>
      <c r="N719" s="2" t="s">
        <v>48</v>
      </c>
      <c r="O719" s="2" t="s">
        <v>41</v>
      </c>
      <c r="Q719" s="2" t="s">
        <v>83</v>
      </c>
      <c r="R719" s="2" t="s">
        <v>27</v>
      </c>
      <c r="S719" s="2" t="s">
        <v>18</v>
      </c>
      <c r="X719" s="2" t="s">
        <v>5105</v>
      </c>
      <c r="Y719" s="2" t="s">
        <v>5611</v>
      </c>
      <c r="Z719" s="2" t="str">
        <f>IF(X719='[1]RULES DONT TOUCH'!$A$1,"N/A",IF(X719='[1]RULES DONT TOUCH'!$A$2,'[1]RULES DONT TOUCH'!$A$9,IF(X719='[1]RULES DONT TOUCH'!$A$3,'[1]RULES DONT TOUCH'!$A$11,IF(X719='[1]RULES DONT TOUCH'!$A$4,'[1]RULES DONT TOUCH'!$A$10,IF(X719='[1]RULES DONT TOUCH'!$A$5,'[1]RULES DONT TOUCH'!$A$13,IF(X719='[1]RULES DONT TOUCH'!$A$16,'[1]RULES DONT TOUCH'!$A$17,IF(X719='[1]RULES DONT TOUCH'!$A$8,'[1]RULES DONT TOUCH'!$A$12,IF(X719='[1]RULES DONT TOUCH'!$A$7,'[1]RULES DONT TOUCH'!$A$18,IF(X719='[1]RULES DONT TOUCH'!$A$23,'[1]RULES DONT TOUCH'!$A$13,IF(X719='[1]RULES DONT TOUCH'!$A$24,'[1]RULES DONT TOUCH'!$A$25,IF(X719='[1]RULES DONT TOUCH'!$A$21,'[1]RULES DONT TOUCH'!$A$22,IF(X719="","More info Needed",0))))))))))))</f>
        <v>Fri-Sat</v>
      </c>
      <c r="AA719" s="2" t="s">
        <v>5608</v>
      </c>
      <c r="AB719" s="2" t="s">
        <v>5105</v>
      </c>
      <c r="AC719" s="2" t="s">
        <v>5839</v>
      </c>
      <c r="AD719" s="2" t="str">
        <f>IF(AB719='[1]RULES DONT TOUCH'!$A$1,"N/A",IF(AB719='[1]RULES DONT TOUCH'!$A$2,'[1]RULES DONT TOUCH'!$A$9,IF(AB719='[1]RULES DONT TOUCH'!$A$3,'[1]RULES DONT TOUCH'!$A$11,IF(AB719='[1]RULES DONT TOUCH'!$A$4,'[1]RULES DONT TOUCH'!$A$10,IF(AB719='[1]RULES DONT TOUCH'!$A$24,'[1]RULES DONT TOUCH'!$A$25,IF(AB719='[1]RULES DONT TOUCH'!$A$13,'[1]RULES DONT TOUCH'!$A$13,IF(AB719='[1]RULES DONT TOUCH'!$A$16,'[1]RULES DONT TOUCH'!$A$17,IF(AB719='[1]RULES DONT TOUCH'!$A$5,'[1]RULES DONT TOUCH'!$A$13,IF(AB719='[1]RULES DONT TOUCH'!$A$8,'[1]RULES DONT TOUCH'!$A$12,IF(AB719='[1]RULES DONT TOUCH'!$A$23,'[1]RULES DONT TOUCH'!$A$13,IF(AB719='[1]RULES DONT TOUCH'!$A$21,'[1]RULES DONT TOUCH'!$A$22,IF(AB719='[1]RULES DONT TOUCH'!$A$19,'[1]RULES DONT TOUCH'!$A$20,IF(AB719='[1]RULES DONT TOUCH'!$A$7,'[1]RULES DONT TOUCH'!$A$18,IF(AB719="","More info Needed",0))))))))))))))</f>
        <v>Fri-Sat</v>
      </c>
      <c r="AE719" s="2" t="s">
        <v>5331</v>
      </c>
      <c r="AF719" s="2" t="s">
        <v>5041</v>
      </c>
      <c r="AH719" s="2" t="s">
        <v>30</v>
      </c>
      <c r="AI719" s="48">
        <f>VLOOKUP(A719,[2]LicensedPremisesLLPG!$B:$AP,40,0)</f>
        <v>10034861160</v>
      </c>
      <c r="AJ719" s="2" t="s">
        <v>7163</v>
      </c>
      <c r="AK719" s="2" t="s">
        <v>43</v>
      </c>
      <c r="AL719" s="2" t="s">
        <v>3444</v>
      </c>
      <c r="AM719" s="2" t="s">
        <v>3445</v>
      </c>
      <c r="AN719" s="2" t="s">
        <v>1146</v>
      </c>
      <c r="AO719" s="2" t="s">
        <v>7754</v>
      </c>
    </row>
    <row r="720" spans="1:48" ht="14.25" customHeight="1" x14ac:dyDescent="0.2">
      <c r="A720" s="2">
        <v>45334</v>
      </c>
      <c r="B720" s="2" t="s">
        <v>2383</v>
      </c>
      <c r="C720" s="2" t="s">
        <v>2384</v>
      </c>
      <c r="E720" s="2" t="s">
        <v>25</v>
      </c>
      <c r="F720" s="2" t="s">
        <v>2385</v>
      </c>
      <c r="G720" s="4">
        <v>39604</v>
      </c>
      <c r="H720" s="4" t="s">
        <v>29</v>
      </c>
      <c r="I720" s="2" t="s">
        <v>35</v>
      </c>
      <c r="S720" s="2" t="s">
        <v>61</v>
      </c>
      <c r="X720" s="2" t="s">
        <v>5103</v>
      </c>
      <c r="Y720" s="2" t="s">
        <v>5351</v>
      </c>
      <c r="Z720" s="2" t="str">
        <f>IF(X720='[1]RULES DONT TOUCH'!$A$1,"N/A",IF(X720='[1]RULES DONT TOUCH'!$A$2,'[1]RULES DONT TOUCH'!$A$9,IF(X720='[1]RULES DONT TOUCH'!$A$3,'[1]RULES DONT TOUCH'!$A$11,IF(X720='[1]RULES DONT TOUCH'!$A$4,'[1]RULES DONT TOUCH'!$A$10,IF(X720='[1]RULES DONT TOUCH'!$A$5,'[1]RULES DONT TOUCH'!$A$13,IF(X720='[1]RULES DONT TOUCH'!$A$16,'[1]RULES DONT TOUCH'!$A$17,IF(X720='[1]RULES DONT TOUCH'!$A$8,'[1]RULES DONT TOUCH'!$A$12,IF(X720='[1]RULES DONT TOUCH'!$A$7,'[1]RULES DONT TOUCH'!$A$18,IF(X720='[1]RULES DONT TOUCH'!$A$23,'[1]RULES DONT TOUCH'!$A$13,IF(X720='[1]RULES DONT TOUCH'!$A$24,'[1]RULES DONT TOUCH'!$A$25,IF(X720='[1]RULES DONT TOUCH'!$A$21,'[1]RULES DONT TOUCH'!$A$22,IF(X720="","More info Needed",0))))))))))))</f>
        <v>N/A</v>
      </c>
      <c r="AA720" s="2" t="s">
        <v>30</v>
      </c>
      <c r="AB720" s="2" t="s">
        <v>5103</v>
      </c>
      <c r="AC720" s="2" t="s">
        <v>5351</v>
      </c>
      <c r="AD720" s="2" t="str">
        <f>IF(AB720='[1]RULES DONT TOUCH'!$A$1,"N/A",IF(AB720='[1]RULES DONT TOUCH'!$A$2,'[1]RULES DONT TOUCH'!$A$9,IF(AB720='[1]RULES DONT TOUCH'!$A$3,'[1]RULES DONT TOUCH'!$A$11,IF(AB720='[1]RULES DONT TOUCH'!$A$4,'[1]RULES DONT TOUCH'!$A$10,IF(AB720='[1]RULES DONT TOUCH'!$A$24,'[1]RULES DONT TOUCH'!$A$25,IF(AB720='[1]RULES DONT TOUCH'!$A$13,'[1]RULES DONT TOUCH'!$A$13,IF(AB720='[1]RULES DONT TOUCH'!$A$16,'[1]RULES DONT TOUCH'!$A$17,IF(AB720='[1]RULES DONT TOUCH'!$A$5,'[1]RULES DONT TOUCH'!$A$13,IF(AB720='[1]RULES DONT TOUCH'!$A$8,'[1]RULES DONT TOUCH'!$A$12,IF(AB720='[1]RULES DONT TOUCH'!$A$23,'[1]RULES DONT TOUCH'!$A$13,IF(AB720='[1]RULES DONT TOUCH'!$A$21,'[1]RULES DONT TOUCH'!$A$22,IF(AB720='[1]RULES DONT TOUCH'!$A$19,'[1]RULES DONT TOUCH'!$A$20,IF(AB720='[1]RULES DONT TOUCH'!$A$7,'[1]RULES DONT TOUCH'!$A$18,IF(AB720="","More info Needed",0))))))))))))))</f>
        <v>N/A</v>
      </c>
      <c r="AE720" s="2" t="s">
        <v>30</v>
      </c>
      <c r="AF720" s="2" t="s">
        <v>5048</v>
      </c>
      <c r="AH720" s="2" t="s">
        <v>30</v>
      </c>
      <c r="AI720" s="48">
        <f>VLOOKUP(A720,[2]LicensedPremisesLLPG!$B:$AP,40,0)</f>
        <v>100031604015</v>
      </c>
      <c r="AJ720" s="2" t="s">
        <v>7162</v>
      </c>
      <c r="AK720" s="2" t="s">
        <v>37</v>
      </c>
      <c r="AL720" s="2" t="s">
        <v>2386</v>
      </c>
      <c r="AM720" s="2" t="s">
        <v>2387</v>
      </c>
      <c r="AN720" s="6" t="s">
        <v>2388</v>
      </c>
      <c r="AO720" s="2" t="s">
        <v>2386</v>
      </c>
    </row>
    <row r="721" spans="1:41" x14ac:dyDescent="0.2">
      <c r="A721" s="2">
        <v>45342</v>
      </c>
      <c r="B721" s="6" t="s">
        <v>1271</v>
      </c>
      <c r="C721" s="6" t="s">
        <v>4683</v>
      </c>
      <c r="E721" s="2" t="s">
        <v>67</v>
      </c>
      <c r="F721" s="2" t="s">
        <v>1236</v>
      </c>
      <c r="G721" s="4">
        <v>39606</v>
      </c>
      <c r="H721" s="4" t="s">
        <v>29</v>
      </c>
      <c r="I721" s="2" t="s">
        <v>40</v>
      </c>
      <c r="K721" s="2" t="s">
        <v>112</v>
      </c>
      <c r="N721" s="2" t="s">
        <v>48</v>
      </c>
      <c r="O721" s="2" t="s">
        <v>41</v>
      </c>
      <c r="Q721" s="2" t="s">
        <v>83</v>
      </c>
      <c r="R721" s="2" t="s">
        <v>27</v>
      </c>
      <c r="S721" s="2" t="s">
        <v>18</v>
      </c>
      <c r="X721" s="2" t="s">
        <v>5103</v>
      </c>
      <c r="Y721" s="2" t="s">
        <v>5586</v>
      </c>
      <c r="Z721" s="2" t="str">
        <f>IF(X721='[1]RULES DONT TOUCH'!$A$1,"N/A",IF(X721='[1]RULES DONT TOUCH'!$A$2,'[1]RULES DONT TOUCH'!$A$9,IF(X721='[1]RULES DONT TOUCH'!$A$3,'[1]RULES DONT TOUCH'!$A$11,IF(X721='[1]RULES DONT TOUCH'!$A$4,'[1]RULES DONT TOUCH'!$A$10,IF(X721='[1]RULES DONT TOUCH'!$A$5,'[1]RULES DONT TOUCH'!$A$13,IF(X721='[1]RULES DONT TOUCH'!$A$16,'[1]RULES DONT TOUCH'!$A$17,IF(X721='[1]RULES DONT TOUCH'!$A$8,'[1]RULES DONT TOUCH'!$A$12,IF(X721='[1]RULES DONT TOUCH'!$A$7,'[1]RULES DONT TOUCH'!$A$18,IF(X721='[1]RULES DONT TOUCH'!$A$23,'[1]RULES DONT TOUCH'!$A$13,IF(X721='[1]RULES DONT TOUCH'!$A$24,'[1]RULES DONT TOUCH'!$A$25,IF(X721='[1]RULES DONT TOUCH'!$A$21,'[1]RULES DONT TOUCH'!$A$22,IF(X721="","More info Needed",0))))))))))))</f>
        <v>N/A</v>
      </c>
      <c r="AA721" s="2" t="s">
        <v>30</v>
      </c>
      <c r="AB721" s="2" t="s">
        <v>5103</v>
      </c>
      <c r="AC721" s="2" t="s">
        <v>5425</v>
      </c>
      <c r="AD721" s="2" t="str">
        <f>IF(AB721='[1]RULES DONT TOUCH'!$A$1,"N/A",IF(AB721='[1]RULES DONT TOUCH'!$A$2,'[1]RULES DONT TOUCH'!$A$9,IF(AB721='[1]RULES DONT TOUCH'!$A$3,'[1]RULES DONT TOUCH'!$A$11,IF(AB721='[1]RULES DONT TOUCH'!$A$4,'[1]RULES DONT TOUCH'!$A$10,IF(AB721='[1]RULES DONT TOUCH'!$A$24,'[1]RULES DONT TOUCH'!$A$25,IF(AB721='[1]RULES DONT TOUCH'!$A$13,'[1]RULES DONT TOUCH'!$A$13,IF(AB721='[1]RULES DONT TOUCH'!$A$16,'[1]RULES DONT TOUCH'!$A$17,IF(AB721='[1]RULES DONT TOUCH'!$A$5,'[1]RULES DONT TOUCH'!$A$13,IF(AB721='[1]RULES DONT TOUCH'!$A$8,'[1]RULES DONT TOUCH'!$A$12,IF(AB721='[1]RULES DONT TOUCH'!$A$23,'[1]RULES DONT TOUCH'!$A$13,IF(AB721='[1]RULES DONT TOUCH'!$A$21,'[1]RULES DONT TOUCH'!$A$22,IF(AB721='[1]RULES DONT TOUCH'!$A$19,'[1]RULES DONT TOUCH'!$A$20,IF(AB721='[1]RULES DONT TOUCH'!$A$7,'[1]RULES DONT TOUCH'!$A$18,IF(AB721="","More info Needed",0))))))))))))))</f>
        <v>N/A</v>
      </c>
      <c r="AE721" s="2" t="s">
        <v>30</v>
      </c>
      <c r="AF721" s="2" t="s">
        <v>47</v>
      </c>
      <c r="AH721" s="2" t="s">
        <v>47</v>
      </c>
      <c r="AI721" s="48">
        <f>VLOOKUP(A721,[2]LicensedPremisesLLPG!$B:$AP,40,0)</f>
        <v>10000132178</v>
      </c>
      <c r="AJ721" s="2" t="s">
        <v>7162</v>
      </c>
      <c r="AK721" s="2" t="s">
        <v>43</v>
      </c>
      <c r="AL721" s="2" t="s">
        <v>1272</v>
      </c>
      <c r="AM721" s="2" t="s">
        <v>1273</v>
      </c>
      <c r="AN721" s="2" t="s">
        <v>1274</v>
      </c>
      <c r="AO721" s="2" t="s">
        <v>7017</v>
      </c>
    </row>
    <row r="722" spans="1:41" ht="15" customHeight="1" x14ac:dyDescent="0.2">
      <c r="A722" s="2">
        <v>45174</v>
      </c>
      <c r="B722" s="6" t="s">
        <v>85</v>
      </c>
      <c r="C722" s="2" t="s">
        <v>4648</v>
      </c>
      <c r="E722" s="2" t="s">
        <v>67</v>
      </c>
      <c r="F722" s="2" t="s">
        <v>1074</v>
      </c>
      <c r="G722" s="4">
        <v>39608</v>
      </c>
      <c r="H722" s="4" t="s">
        <v>29</v>
      </c>
      <c r="I722" s="2" t="s">
        <v>45</v>
      </c>
      <c r="N722" s="2" t="s">
        <v>48</v>
      </c>
      <c r="S722" s="2" t="s">
        <v>42</v>
      </c>
      <c r="U722" s="2" t="s">
        <v>29</v>
      </c>
      <c r="V722" s="2" t="s">
        <v>29</v>
      </c>
      <c r="W722" s="2" t="s">
        <v>29</v>
      </c>
      <c r="X722" s="2" t="s">
        <v>5216</v>
      </c>
      <c r="Y722" s="2" t="s">
        <v>5425</v>
      </c>
      <c r="Z722" s="2" t="str">
        <f>IF(X722='[1]RULES DONT TOUCH'!$A$1,"N/A",IF(X722='[1]RULES DONT TOUCH'!$A$2,'[1]RULES DONT TOUCH'!$A$9,IF(X722='[1]RULES DONT TOUCH'!$A$3,'[1]RULES DONT TOUCH'!$A$11,IF(X722='[1]RULES DONT TOUCH'!$A$4,'[1]RULES DONT TOUCH'!$A$10,IF(X722='[1]RULES DONT TOUCH'!$A$5,'[1]RULES DONT TOUCH'!$A$13,IF(X722='[1]RULES DONT TOUCH'!$A$16,'[1]RULES DONT TOUCH'!$A$17,IF(X722='[1]RULES DONT TOUCH'!$A$8,'[1]RULES DONT TOUCH'!$A$12,IF(X722='[1]RULES DONT TOUCH'!$A$7,'[1]RULES DONT TOUCH'!$A$18,IF(X722='[1]RULES DONT TOUCH'!$A$23,'[1]RULES DONT TOUCH'!$A$13,IF(X722='[1]RULES DONT TOUCH'!$A$24,'[1]RULES DONT TOUCH'!$A$25,IF(X722='[1]RULES DONT TOUCH'!$A$21,'[1]RULES DONT TOUCH'!$A$22,IF(X722="","More info Needed",0))))))))))))</f>
        <v>Sun</v>
      </c>
      <c r="AA722" s="2" t="s">
        <v>5201</v>
      </c>
      <c r="AB722" s="2" t="s">
        <v>5103</v>
      </c>
      <c r="AC722" s="2" t="s">
        <v>5650</v>
      </c>
      <c r="AD722" s="2" t="str">
        <f>IF(AB722='[1]RULES DONT TOUCH'!$A$1,"N/A",IF(AB722='[1]RULES DONT TOUCH'!$A$2,'[1]RULES DONT TOUCH'!$A$9,IF(AB722='[1]RULES DONT TOUCH'!$A$3,'[1]RULES DONT TOUCH'!$A$11,IF(AB722='[1]RULES DONT TOUCH'!$A$4,'[1]RULES DONT TOUCH'!$A$10,IF(AB722='[1]RULES DONT TOUCH'!$A$24,'[1]RULES DONT TOUCH'!$A$25,IF(AB722='[1]RULES DONT TOUCH'!$A$13,'[1]RULES DONT TOUCH'!$A$13,IF(AB722='[1]RULES DONT TOUCH'!$A$16,'[1]RULES DONT TOUCH'!$A$17,IF(AB722='[1]RULES DONT TOUCH'!$A$5,'[1]RULES DONT TOUCH'!$A$13,IF(AB722='[1]RULES DONT TOUCH'!$A$8,'[1]RULES DONT TOUCH'!$A$12,IF(AB722='[1]RULES DONT TOUCH'!$A$23,'[1]RULES DONT TOUCH'!$A$13,IF(AB722='[1]RULES DONT TOUCH'!$A$21,'[1]RULES DONT TOUCH'!$A$22,IF(AB722='[1]RULES DONT TOUCH'!$A$19,'[1]RULES DONT TOUCH'!$A$20,IF(AB722='[1]RULES DONT TOUCH'!$A$7,'[1]RULES DONT TOUCH'!$A$18,IF(AB722="","More info Needed",0))))))))))))))</f>
        <v>N/A</v>
      </c>
      <c r="AE722" s="2" t="s">
        <v>5785</v>
      </c>
      <c r="AF722" s="2" t="s">
        <v>5048</v>
      </c>
      <c r="AH722" s="2" t="s">
        <v>47</v>
      </c>
      <c r="AI722" s="48">
        <f>VLOOKUP(A722,[2]LicensedPremisesLLPG!$B:$AP,40,0)</f>
        <v>200001401511</v>
      </c>
      <c r="AJ722" s="2" t="s">
        <v>29</v>
      </c>
      <c r="AK722" s="2" t="s">
        <v>52</v>
      </c>
      <c r="AL722" s="2" t="s">
        <v>1075</v>
      </c>
      <c r="AM722" s="2" t="s">
        <v>1076</v>
      </c>
      <c r="AN722" s="6" t="s">
        <v>1077</v>
      </c>
      <c r="AO722" s="2" t="s">
        <v>1078</v>
      </c>
    </row>
    <row r="723" spans="1:41" ht="14.25" customHeight="1" x14ac:dyDescent="0.2">
      <c r="A723" s="2">
        <v>103921</v>
      </c>
      <c r="B723" s="2" t="s">
        <v>6214</v>
      </c>
      <c r="C723" s="2" t="s">
        <v>2338</v>
      </c>
      <c r="E723" s="2" t="s">
        <v>25</v>
      </c>
      <c r="F723" s="2" t="s">
        <v>2308</v>
      </c>
      <c r="G723" s="4">
        <v>39614</v>
      </c>
      <c r="H723" s="4" t="s">
        <v>28</v>
      </c>
      <c r="I723" s="2" t="s">
        <v>45</v>
      </c>
      <c r="S723" s="2" t="s">
        <v>42</v>
      </c>
      <c r="X723" s="2" t="s">
        <v>5442</v>
      </c>
      <c r="Y723" s="2" t="s">
        <v>5540</v>
      </c>
      <c r="Z723" s="2" t="str">
        <f>IF(X723='[1]RULES DONT TOUCH'!$A$1,"N/A",IF(X723='[1]RULES DONT TOUCH'!$A$2,'[1]RULES DONT TOUCH'!$A$9,IF(X723='[1]RULES DONT TOUCH'!$A$3,'[1]RULES DONT TOUCH'!$A$11,IF(X723='[1]RULES DONT TOUCH'!$A$4,'[1]RULES DONT TOUCH'!$A$10,IF(X723='[1]RULES DONT TOUCH'!$A$5,'[1]RULES DONT TOUCH'!$A$13,IF(X723='[1]RULES DONT TOUCH'!$A$16,'[1]RULES DONT TOUCH'!$A$17,IF(X723='[1]RULES DONT TOUCH'!$A$8,'[1]RULES DONT TOUCH'!$A$12,IF(X723='[1]RULES DONT TOUCH'!$A$7,'[1]RULES DONT TOUCH'!$A$18,IF(X723='[1]RULES DONT TOUCH'!$A$23,'[1]RULES DONT TOUCH'!$A$13,IF(X723='[1]RULES DONT TOUCH'!$A$24,'[1]RULES DONT TOUCH'!$A$25,IF(X723='[1]RULES DONT TOUCH'!$A$21,'[1]RULES DONT TOUCH'!$A$22,IF(X723="","More info Needed",0))))))))))))</f>
        <v>Sat&amp;Sun</v>
      </c>
      <c r="AA723" s="7" t="s">
        <v>5887</v>
      </c>
      <c r="AB723" s="2" t="s">
        <v>5216</v>
      </c>
      <c r="AC723" s="2" t="s">
        <v>5835</v>
      </c>
      <c r="AD723" s="2" t="str">
        <f>IF(AB723='[1]RULES DONT TOUCH'!$A$1,"N/A",IF(AB723='[1]RULES DONT TOUCH'!$A$2,'[1]RULES DONT TOUCH'!$A$9,IF(AB723='[1]RULES DONT TOUCH'!$A$3,'[1]RULES DONT TOUCH'!$A$11,IF(AB723='[1]RULES DONT TOUCH'!$A$4,'[1]RULES DONT TOUCH'!$A$10,IF(AB723='[1]RULES DONT TOUCH'!$A$24,'[1]RULES DONT TOUCH'!$A$25,IF(AB723='[1]RULES DONT TOUCH'!$A$13,'[1]RULES DONT TOUCH'!$A$13,IF(AB723='[1]RULES DONT TOUCH'!$A$16,'[1]RULES DONT TOUCH'!$A$17,IF(AB723='[1]RULES DONT TOUCH'!$A$5,'[1]RULES DONT TOUCH'!$A$13,IF(AB723='[1]RULES DONT TOUCH'!$A$8,'[1]RULES DONT TOUCH'!$A$12,IF(AB723='[1]RULES DONT TOUCH'!$A$23,'[1]RULES DONT TOUCH'!$A$13,IF(AB723='[1]RULES DONT TOUCH'!$A$21,'[1]RULES DONT TOUCH'!$A$22,IF(AB723='[1]RULES DONT TOUCH'!$A$19,'[1]RULES DONT TOUCH'!$A$20,IF(AB723='[1]RULES DONT TOUCH'!$A$7,'[1]RULES DONT TOUCH'!$A$18,IF(AB723="","More info Needed",0))))))))))))))</f>
        <v>Sun</v>
      </c>
      <c r="AE723" s="2" t="s">
        <v>5885</v>
      </c>
      <c r="AF723" s="2" t="s">
        <v>47</v>
      </c>
      <c r="AH723" s="2" t="s">
        <v>47</v>
      </c>
      <c r="AI723" s="48">
        <f>VLOOKUP(A723,[2]LicensedPremisesLLPG!$B:$AP,40,0)</f>
        <v>10034861595</v>
      </c>
      <c r="AJ723" s="2" t="s">
        <v>29</v>
      </c>
      <c r="AK723" s="2" t="s">
        <v>37</v>
      </c>
      <c r="AL723" s="2" t="s">
        <v>5312</v>
      </c>
      <c r="AM723" s="2" t="s">
        <v>5313</v>
      </c>
      <c r="AN723" s="2" t="s">
        <v>5314</v>
      </c>
      <c r="AO723" s="2" t="s">
        <v>6215</v>
      </c>
    </row>
    <row r="724" spans="1:41" ht="14.25" customHeight="1" x14ac:dyDescent="0.2">
      <c r="A724" s="2">
        <v>45331</v>
      </c>
      <c r="B724" s="2" t="s">
        <v>3955</v>
      </c>
      <c r="C724" s="2" t="s">
        <v>3956</v>
      </c>
      <c r="E724" s="2" t="s">
        <v>67</v>
      </c>
      <c r="F724" s="2" t="s">
        <v>3953</v>
      </c>
      <c r="G724" s="4">
        <v>39625</v>
      </c>
      <c r="H724" s="4" t="s">
        <v>29</v>
      </c>
      <c r="I724" s="2" t="s">
        <v>35</v>
      </c>
      <c r="S724" s="2" t="s">
        <v>61</v>
      </c>
      <c r="Z724" s="2" t="str">
        <f>IF(X724='[1]RULES DONT TOUCH'!$A$1,"N/A",IF(X724='[1]RULES DONT TOUCH'!$A$2,'[1]RULES DONT TOUCH'!$A$9,IF(X724='[1]RULES DONT TOUCH'!$A$3,'[1]RULES DONT TOUCH'!$A$11,IF(X724='[1]RULES DONT TOUCH'!$A$4,'[1]RULES DONT TOUCH'!$A$10,IF(X724='[1]RULES DONT TOUCH'!$A$5,'[1]RULES DONT TOUCH'!$A$13,IF(X724='[1]RULES DONT TOUCH'!$A$16,'[1]RULES DONT TOUCH'!$A$17,IF(X724='[1]RULES DONT TOUCH'!$A$8,'[1]RULES DONT TOUCH'!$A$12,IF(X724='[1]RULES DONT TOUCH'!$A$7,'[1]RULES DONT TOUCH'!$A$18,IF(X724='[1]RULES DONT TOUCH'!$A$23,'[1]RULES DONT TOUCH'!$A$13,IF(X724='[1]RULES DONT TOUCH'!$A$24,'[1]RULES DONT TOUCH'!$A$25,IF(X724='[1]RULES DONT TOUCH'!$A$21,'[1]RULES DONT TOUCH'!$A$22,IF(X724="","More info Needed",0))))))))))))</f>
        <v>More info Needed</v>
      </c>
      <c r="AB724" s="2" t="s">
        <v>5103</v>
      </c>
      <c r="AC724" s="2" t="s">
        <v>5780</v>
      </c>
      <c r="AD724" s="2" t="str">
        <f>IF(AB724='[1]RULES DONT TOUCH'!$A$1,"N/A",IF(AB724='[1]RULES DONT TOUCH'!$A$2,'[1]RULES DONT TOUCH'!$A$9,IF(AB724='[1]RULES DONT TOUCH'!$A$3,'[1]RULES DONT TOUCH'!$A$11,IF(AB724='[1]RULES DONT TOUCH'!$A$4,'[1]RULES DONT TOUCH'!$A$10,IF(AB724='[1]RULES DONT TOUCH'!$A$24,'[1]RULES DONT TOUCH'!$A$25,IF(AB724='[1]RULES DONT TOUCH'!$A$13,'[1]RULES DONT TOUCH'!$A$13,IF(AB724='[1]RULES DONT TOUCH'!$A$16,'[1]RULES DONT TOUCH'!$A$17,IF(AB724='[1]RULES DONT TOUCH'!$A$5,'[1]RULES DONT TOUCH'!$A$13,IF(AB724='[1]RULES DONT TOUCH'!$A$8,'[1]RULES DONT TOUCH'!$A$12,IF(AB724='[1]RULES DONT TOUCH'!$A$23,'[1]RULES DONT TOUCH'!$A$13,IF(AB724='[1]RULES DONT TOUCH'!$A$21,'[1]RULES DONT TOUCH'!$A$22,IF(AB724='[1]RULES DONT TOUCH'!$A$19,'[1]RULES DONT TOUCH'!$A$20,IF(AB724='[1]RULES DONT TOUCH'!$A$7,'[1]RULES DONT TOUCH'!$A$18,IF(AB724="","More info Needed",0))))))))))))))</f>
        <v>N/A</v>
      </c>
      <c r="AE724" s="2" t="s">
        <v>30</v>
      </c>
      <c r="AF724" s="2" t="s">
        <v>5041</v>
      </c>
      <c r="AH724" s="2" t="s">
        <v>30</v>
      </c>
      <c r="AI724" s="48">
        <f>VLOOKUP(A724,[2]LicensedPremisesLLPG!$B:$AP,40,0)</f>
        <v>100032097329</v>
      </c>
      <c r="AJ724" s="2" t="s">
        <v>29</v>
      </c>
      <c r="AK724" s="2" t="s">
        <v>37</v>
      </c>
      <c r="AL724" s="2" t="s">
        <v>5134</v>
      </c>
      <c r="AM724" s="2" t="s">
        <v>3958</v>
      </c>
      <c r="AN724" s="2" t="s">
        <v>3959</v>
      </c>
      <c r="AO724" s="2" t="s">
        <v>3957</v>
      </c>
    </row>
    <row r="725" spans="1:41" ht="14.25" customHeight="1" x14ac:dyDescent="0.2">
      <c r="A725" s="2">
        <v>45598</v>
      </c>
      <c r="B725" s="2" t="s">
        <v>240</v>
      </c>
      <c r="C725" s="2" t="s">
        <v>5597</v>
      </c>
      <c r="E725" s="2" t="s">
        <v>67</v>
      </c>
      <c r="F725" s="2" t="s">
        <v>241</v>
      </c>
      <c r="G725" s="4">
        <v>39630</v>
      </c>
      <c r="H725" s="4" t="s">
        <v>29</v>
      </c>
      <c r="I725" s="2" t="s">
        <v>36</v>
      </c>
      <c r="R725" s="2" t="s">
        <v>27</v>
      </c>
      <c r="U725" s="2" t="s">
        <v>29</v>
      </c>
      <c r="V725" s="2" t="s">
        <v>29</v>
      </c>
      <c r="W725" s="2" t="s">
        <v>29</v>
      </c>
      <c r="X725" s="2" t="s">
        <v>5216</v>
      </c>
      <c r="Y725" s="2" t="s">
        <v>5609</v>
      </c>
      <c r="Z725" s="2" t="str">
        <f>IF(X725='[1]RULES DONT TOUCH'!$A$1,"N/A",IF(X725='[1]RULES DONT TOUCH'!$A$2,'[1]RULES DONT TOUCH'!$A$9,IF(X725='[1]RULES DONT TOUCH'!$A$3,'[1]RULES DONT TOUCH'!$A$11,IF(X725='[1]RULES DONT TOUCH'!$A$4,'[1]RULES DONT TOUCH'!$A$10,IF(X725='[1]RULES DONT TOUCH'!$A$5,'[1]RULES DONT TOUCH'!$A$13,IF(X725='[1]RULES DONT TOUCH'!$A$16,'[1]RULES DONT TOUCH'!$A$17,IF(X725='[1]RULES DONT TOUCH'!$A$8,'[1]RULES DONT TOUCH'!$A$12,IF(X725='[1]RULES DONT TOUCH'!$A$7,'[1]RULES DONT TOUCH'!$A$18,IF(X725='[1]RULES DONT TOUCH'!$A$23,'[1]RULES DONT TOUCH'!$A$13,IF(X725='[1]RULES DONT TOUCH'!$A$24,'[1]RULES DONT TOUCH'!$A$25,IF(X725='[1]RULES DONT TOUCH'!$A$21,'[1]RULES DONT TOUCH'!$A$22,IF(X725="","More info Needed",0))))))))))))</f>
        <v>Sun</v>
      </c>
      <c r="AA725" s="2" t="s">
        <v>5610</v>
      </c>
      <c r="AB725" s="2" t="s">
        <v>30</v>
      </c>
      <c r="AC725" s="2" t="s">
        <v>30</v>
      </c>
      <c r="AD725" s="2" t="str">
        <f>IF(AB725='[1]RULES DONT TOUCH'!$A$1,"N/A",IF(AB725='[1]RULES DONT TOUCH'!$A$2,'[1]RULES DONT TOUCH'!$A$9,IF(AB725='[1]RULES DONT TOUCH'!$A$3,'[1]RULES DONT TOUCH'!$A$11,IF(AB725='[1]RULES DONT TOUCH'!$A$4,'[1]RULES DONT TOUCH'!$A$10,IF(AB725='[1]RULES DONT TOUCH'!$A$24,'[1]RULES DONT TOUCH'!$A$25,IF(AB725='[1]RULES DONT TOUCH'!$A$13,'[1]RULES DONT TOUCH'!$A$13,IF(AB725='[1]RULES DONT TOUCH'!$A$16,'[1]RULES DONT TOUCH'!$A$17,IF(AB725='[1]RULES DONT TOUCH'!$A$5,'[1]RULES DONT TOUCH'!$A$13,IF(AB725='[1]RULES DONT TOUCH'!$A$8,'[1]RULES DONT TOUCH'!$A$12,IF(AB725='[1]RULES DONT TOUCH'!$A$23,'[1]RULES DONT TOUCH'!$A$13,IF(AB725='[1]RULES DONT TOUCH'!$A$21,'[1]RULES DONT TOUCH'!$A$22,IF(AB725='[1]RULES DONT TOUCH'!$A$19,'[1]RULES DONT TOUCH'!$A$20,IF(AB725='[1]RULES DONT TOUCH'!$A$7,'[1]RULES DONT TOUCH'!$A$18,IF(AB725="","More info Needed",0))))))))))))))</f>
        <v>N/A</v>
      </c>
      <c r="AE725" s="2" t="s">
        <v>30</v>
      </c>
      <c r="AF725" s="2" t="s">
        <v>47</v>
      </c>
      <c r="AH725" s="2" t="s">
        <v>30</v>
      </c>
      <c r="AI725" s="48">
        <f>VLOOKUP(A725,[2]LicensedPremisesLLPG!$B:$AP,40,0)</f>
        <v>100032095098</v>
      </c>
      <c r="AJ725" s="2" t="s">
        <v>29</v>
      </c>
      <c r="AK725" s="2" t="s">
        <v>31</v>
      </c>
      <c r="AL725" s="2" t="s">
        <v>663</v>
      </c>
      <c r="AM725" s="2" t="s">
        <v>664</v>
      </c>
      <c r="AN725" s="2" t="s">
        <v>665</v>
      </c>
      <c r="AO725" s="2" t="s">
        <v>416</v>
      </c>
    </row>
    <row r="726" spans="1:41" ht="14.25" customHeight="1" x14ac:dyDescent="0.2">
      <c r="A726" s="2">
        <v>46016</v>
      </c>
      <c r="B726" s="2" t="s">
        <v>318</v>
      </c>
      <c r="C726" s="2" t="s">
        <v>5655</v>
      </c>
      <c r="D726" s="2" t="s">
        <v>319</v>
      </c>
      <c r="E726" s="2" t="s">
        <v>67</v>
      </c>
      <c r="F726" s="2" t="s">
        <v>320</v>
      </c>
      <c r="G726" s="4">
        <v>39646</v>
      </c>
      <c r="H726" s="4" t="s">
        <v>29</v>
      </c>
      <c r="I726" s="2" t="s">
        <v>7612</v>
      </c>
      <c r="S726" s="2" t="s">
        <v>61</v>
      </c>
      <c r="U726" s="2" t="s">
        <v>29</v>
      </c>
      <c r="V726" s="2" t="s">
        <v>29</v>
      </c>
      <c r="W726" s="2" t="s">
        <v>29</v>
      </c>
      <c r="X726" s="2" t="s">
        <v>5103</v>
      </c>
      <c r="Y726" s="2" t="s">
        <v>5351</v>
      </c>
      <c r="Z726" s="2" t="str">
        <f>IF(X726='[1]RULES DONT TOUCH'!$A$1,"N/A",IF(X726='[1]RULES DONT TOUCH'!$A$2,'[1]RULES DONT TOUCH'!$A$9,IF(X726='[1]RULES DONT TOUCH'!$A$3,'[1]RULES DONT TOUCH'!$A$11,IF(X726='[1]RULES DONT TOUCH'!$A$4,'[1]RULES DONT TOUCH'!$A$10,IF(X726='[1]RULES DONT TOUCH'!$A$5,'[1]RULES DONT TOUCH'!$A$13,IF(X726='[1]RULES DONT TOUCH'!$A$16,'[1]RULES DONT TOUCH'!$A$17,IF(X726='[1]RULES DONT TOUCH'!$A$8,'[1]RULES DONT TOUCH'!$A$12,IF(X726='[1]RULES DONT TOUCH'!$A$7,'[1]RULES DONT TOUCH'!$A$18,IF(X726='[1]RULES DONT TOUCH'!$A$23,'[1]RULES DONT TOUCH'!$A$13,IF(X726='[1]RULES DONT TOUCH'!$A$24,'[1]RULES DONT TOUCH'!$A$25,IF(X726='[1]RULES DONT TOUCH'!$A$21,'[1]RULES DONT TOUCH'!$A$22,IF(X726="","More info Needed",0))))))))))))</f>
        <v>N/A</v>
      </c>
      <c r="AA726" s="2" t="s">
        <v>30</v>
      </c>
      <c r="AB726" s="2" t="s">
        <v>5103</v>
      </c>
      <c r="AC726" s="2" t="s">
        <v>5351</v>
      </c>
      <c r="AD726" s="2" t="str">
        <f>IF(AB726='[1]RULES DONT TOUCH'!$A$1,"N/A",IF(AB726='[1]RULES DONT TOUCH'!$A$2,'[1]RULES DONT TOUCH'!$A$9,IF(AB726='[1]RULES DONT TOUCH'!$A$3,'[1]RULES DONT TOUCH'!$A$11,IF(AB726='[1]RULES DONT TOUCH'!$A$4,'[1]RULES DONT TOUCH'!$A$10,IF(AB726='[1]RULES DONT TOUCH'!$A$24,'[1]RULES DONT TOUCH'!$A$25,IF(AB726='[1]RULES DONT TOUCH'!$A$13,'[1]RULES DONT TOUCH'!$A$13,IF(AB726='[1]RULES DONT TOUCH'!$A$16,'[1]RULES DONT TOUCH'!$A$17,IF(AB726='[1]RULES DONT TOUCH'!$A$5,'[1]RULES DONT TOUCH'!$A$13,IF(AB726='[1]RULES DONT TOUCH'!$A$8,'[1]RULES DONT TOUCH'!$A$12,IF(AB726='[1]RULES DONT TOUCH'!$A$23,'[1]RULES DONT TOUCH'!$A$13,IF(AB726='[1]RULES DONT TOUCH'!$A$21,'[1]RULES DONT TOUCH'!$A$22,IF(AB726='[1]RULES DONT TOUCH'!$A$19,'[1]RULES DONT TOUCH'!$A$20,IF(AB726='[1]RULES DONT TOUCH'!$A$7,'[1]RULES DONT TOUCH'!$A$18,IF(AB726="","More info Needed",0))))))))))))))</f>
        <v>N/A</v>
      </c>
      <c r="AE726" s="2" t="s">
        <v>5351</v>
      </c>
      <c r="AF726" s="2" t="s">
        <v>5431</v>
      </c>
      <c r="AH726" s="2" t="s">
        <v>47</v>
      </c>
      <c r="AI726" s="48">
        <f>VLOOKUP(A726,[2]LicensedPremisesLLPG!$B:$AP,40,0)</f>
        <v>10022960456</v>
      </c>
      <c r="AJ726" s="2" t="s">
        <v>29</v>
      </c>
      <c r="AK726" s="2" t="s">
        <v>37</v>
      </c>
      <c r="AL726" s="2" t="s">
        <v>318</v>
      </c>
      <c r="AM726" s="2" t="s">
        <v>1190</v>
      </c>
      <c r="AN726" s="2" t="s">
        <v>496</v>
      </c>
      <c r="AO726" s="2" t="s">
        <v>4486</v>
      </c>
    </row>
    <row r="727" spans="1:41" ht="14.25" customHeight="1" x14ac:dyDescent="0.2">
      <c r="A727" s="2">
        <v>45884</v>
      </c>
      <c r="B727" s="6" t="s">
        <v>3308</v>
      </c>
      <c r="C727" s="6" t="s">
        <v>4934</v>
      </c>
      <c r="E727" s="2" t="s">
        <v>67</v>
      </c>
      <c r="F727" s="2" t="s">
        <v>3309</v>
      </c>
      <c r="G727" s="4">
        <v>39657</v>
      </c>
      <c r="H727" s="4" t="s">
        <v>29</v>
      </c>
      <c r="I727" s="2" t="s">
        <v>45</v>
      </c>
      <c r="J727" s="2" t="s">
        <v>129</v>
      </c>
      <c r="K727" s="2" t="s">
        <v>112</v>
      </c>
      <c r="L727" s="2" t="s">
        <v>68</v>
      </c>
      <c r="N727" s="2" t="s">
        <v>48</v>
      </c>
      <c r="O727" s="2" t="s">
        <v>41</v>
      </c>
      <c r="P727" s="2" t="s">
        <v>49</v>
      </c>
      <c r="Q727" s="2" t="s">
        <v>83</v>
      </c>
      <c r="R727" s="2" t="s">
        <v>27</v>
      </c>
      <c r="S727" s="2" t="s">
        <v>18</v>
      </c>
      <c r="X727" s="2" t="s">
        <v>5463</v>
      </c>
      <c r="Y727" s="2" t="s">
        <v>30</v>
      </c>
      <c r="Z727" s="2">
        <f>IF(X727='[1]RULES DONT TOUCH'!$A$1,"N/A",IF(X727='[1]RULES DONT TOUCH'!$A$2,'[1]RULES DONT TOUCH'!$A$9,IF(X727='[1]RULES DONT TOUCH'!$A$3,'[1]RULES DONT TOUCH'!$A$11,IF(X727='[1]RULES DONT TOUCH'!$A$4,'[1]RULES DONT TOUCH'!$A$10,IF(X727='[1]RULES DONT TOUCH'!$A$5,'[1]RULES DONT TOUCH'!$A$13,IF(X727='[1]RULES DONT TOUCH'!$A$16,'[1]RULES DONT TOUCH'!$A$17,IF(X727='[1]RULES DONT TOUCH'!$A$8,'[1]RULES DONT TOUCH'!$A$12,IF(X727='[1]RULES DONT TOUCH'!$A$7,'[1]RULES DONT TOUCH'!$A$18,IF(X727='[1]RULES DONT TOUCH'!$A$23,'[1]RULES DONT TOUCH'!$A$13,IF(X727='[1]RULES DONT TOUCH'!$A$24,'[1]RULES DONT TOUCH'!$A$25,IF(X727='[1]RULES DONT TOUCH'!$A$21,'[1]RULES DONT TOUCH'!$A$22,IF(X727="","More info Needed",0))))))))))))</f>
        <v>0</v>
      </c>
      <c r="AA727" s="2" t="s">
        <v>30</v>
      </c>
      <c r="AB727" s="2" t="s">
        <v>5103</v>
      </c>
      <c r="AC727" s="2" t="s">
        <v>5427</v>
      </c>
      <c r="AD727" s="2" t="str">
        <f>IF(AB727='[1]RULES DONT TOUCH'!$A$1,"N/A",IF(AB727='[1]RULES DONT TOUCH'!$A$2,'[1]RULES DONT TOUCH'!$A$9,IF(AB727='[1]RULES DONT TOUCH'!$A$3,'[1]RULES DONT TOUCH'!$A$11,IF(AB727='[1]RULES DONT TOUCH'!$A$4,'[1]RULES DONT TOUCH'!$A$10,IF(AB727='[1]RULES DONT TOUCH'!$A$24,'[1]RULES DONT TOUCH'!$A$25,IF(AB727='[1]RULES DONT TOUCH'!$A$13,'[1]RULES DONT TOUCH'!$A$13,IF(AB727='[1]RULES DONT TOUCH'!$A$16,'[1]RULES DONT TOUCH'!$A$17,IF(AB727='[1]RULES DONT TOUCH'!$A$5,'[1]RULES DONT TOUCH'!$A$13,IF(AB727='[1]RULES DONT TOUCH'!$A$8,'[1]RULES DONT TOUCH'!$A$12,IF(AB727='[1]RULES DONT TOUCH'!$A$23,'[1]RULES DONT TOUCH'!$A$13,IF(AB727='[1]RULES DONT TOUCH'!$A$21,'[1]RULES DONT TOUCH'!$A$22,IF(AB727='[1]RULES DONT TOUCH'!$A$19,'[1]RULES DONT TOUCH'!$A$20,IF(AB727='[1]RULES DONT TOUCH'!$A$7,'[1]RULES DONT TOUCH'!$A$18,IF(AB727="","More info Needed",0))))))))))))))</f>
        <v>N/A</v>
      </c>
      <c r="AE727" s="2" t="s">
        <v>30</v>
      </c>
      <c r="AF727" s="2" t="s">
        <v>5048</v>
      </c>
      <c r="AH727" s="2" t="s">
        <v>30</v>
      </c>
      <c r="AI727" s="48">
        <f>VLOOKUP(A727,[2]LicensedPremisesLLPG!$B:$AP,40,0)</f>
        <v>100032289607</v>
      </c>
      <c r="AJ727" s="2" t="s">
        <v>7163</v>
      </c>
      <c r="AK727" s="2" t="s">
        <v>43</v>
      </c>
      <c r="AL727" s="2" t="s">
        <v>3310</v>
      </c>
      <c r="AM727" s="2" t="s">
        <v>3311</v>
      </c>
      <c r="AN727" s="6" t="s">
        <v>3313</v>
      </c>
      <c r="AO727" s="6" t="s">
        <v>3312</v>
      </c>
    </row>
    <row r="728" spans="1:41" x14ac:dyDescent="0.2">
      <c r="A728" s="2">
        <v>46249</v>
      </c>
      <c r="B728" s="6" t="s">
        <v>1830</v>
      </c>
      <c r="C728" s="2" t="s">
        <v>1831</v>
      </c>
      <c r="E728" s="2" t="s">
        <v>67</v>
      </c>
      <c r="F728" s="2" t="s">
        <v>1832</v>
      </c>
      <c r="G728" s="4">
        <v>39658</v>
      </c>
      <c r="H728" s="4" t="s">
        <v>29</v>
      </c>
      <c r="I728" s="2" t="s">
        <v>734</v>
      </c>
      <c r="J728" s="2" t="s">
        <v>150</v>
      </c>
      <c r="K728" s="2" t="s">
        <v>19</v>
      </c>
      <c r="L728" s="2" t="s">
        <v>68</v>
      </c>
      <c r="M728" s="2" t="s">
        <v>130</v>
      </c>
      <c r="N728" s="2" t="s">
        <v>20</v>
      </c>
      <c r="O728" s="2" t="s">
        <v>131</v>
      </c>
      <c r="P728" s="2" t="s">
        <v>132</v>
      </c>
      <c r="Q728" s="2" t="s">
        <v>133</v>
      </c>
      <c r="R728" s="2" t="s">
        <v>46</v>
      </c>
      <c r="S728" s="2" t="s">
        <v>42</v>
      </c>
      <c r="X728" s="2" t="s">
        <v>5463</v>
      </c>
      <c r="Z728" s="2">
        <f>IF(X728='[1]RULES DONT TOUCH'!$A$1,"N/A",IF(X728='[1]RULES DONT TOUCH'!$A$2,'[1]RULES DONT TOUCH'!$A$9,IF(X728='[1]RULES DONT TOUCH'!$A$3,'[1]RULES DONT TOUCH'!$A$11,IF(X728='[1]RULES DONT TOUCH'!$A$4,'[1]RULES DONT TOUCH'!$A$10,IF(X728='[1]RULES DONT TOUCH'!$A$5,'[1]RULES DONT TOUCH'!$A$13,IF(X728='[1]RULES DONT TOUCH'!$A$16,'[1]RULES DONT TOUCH'!$A$17,IF(X728='[1]RULES DONT TOUCH'!$A$8,'[1]RULES DONT TOUCH'!$A$12,IF(X728='[1]RULES DONT TOUCH'!$A$7,'[1]RULES DONT TOUCH'!$A$18,IF(X728='[1]RULES DONT TOUCH'!$A$23,'[1]RULES DONT TOUCH'!$A$13,IF(X728='[1]RULES DONT TOUCH'!$A$24,'[1]RULES DONT TOUCH'!$A$25,IF(X728='[1]RULES DONT TOUCH'!$A$21,'[1]RULES DONT TOUCH'!$A$22,IF(X728="","More info Needed",0))))))))))))</f>
        <v>0</v>
      </c>
      <c r="AB728" s="2" t="s">
        <v>5103</v>
      </c>
      <c r="AC728" s="2" t="s">
        <v>5474</v>
      </c>
      <c r="AD728" s="2" t="str">
        <f>IF(AB728='[1]RULES DONT TOUCH'!$A$1,"N/A",IF(AB728='[1]RULES DONT TOUCH'!$A$2,'[1]RULES DONT TOUCH'!$A$9,IF(AB728='[1]RULES DONT TOUCH'!$A$3,'[1]RULES DONT TOUCH'!$A$11,IF(AB728='[1]RULES DONT TOUCH'!$A$4,'[1]RULES DONT TOUCH'!$A$10,IF(AB728='[1]RULES DONT TOUCH'!$A$24,'[1]RULES DONT TOUCH'!$A$25,IF(AB728='[1]RULES DONT TOUCH'!$A$13,'[1]RULES DONT TOUCH'!$A$13,IF(AB728='[1]RULES DONT TOUCH'!$A$16,'[1]RULES DONT TOUCH'!$A$17,IF(AB728='[1]RULES DONT TOUCH'!$A$5,'[1]RULES DONT TOUCH'!$A$13,IF(AB728='[1]RULES DONT TOUCH'!$A$8,'[1]RULES DONT TOUCH'!$A$12,IF(AB728='[1]RULES DONT TOUCH'!$A$23,'[1]RULES DONT TOUCH'!$A$13,IF(AB728='[1]RULES DONT TOUCH'!$A$21,'[1]RULES DONT TOUCH'!$A$22,IF(AB728='[1]RULES DONT TOUCH'!$A$19,'[1]RULES DONT TOUCH'!$A$20,IF(AB728='[1]RULES DONT TOUCH'!$A$7,'[1]RULES DONT TOUCH'!$A$18,IF(AB728="","More info Needed",0))))))))))))))</f>
        <v>N/A</v>
      </c>
      <c r="AE728" s="2" t="s">
        <v>30</v>
      </c>
      <c r="AF728" s="2" t="s">
        <v>5431</v>
      </c>
      <c r="AH728" s="2" t="s">
        <v>47</v>
      </c>
      <c r="AI728" s="48">
        <f>VLOOKUP(A728,[2]LicensedPremisesLLPG!$B:$AP,40,0)</f>
        <v>200001400497</v>
      </c>
      <c r="AJ728" s="2" t="s">
        <v>7162</v>
      </c>
      <c r="AK728" s="2" t="s">
        <v>43</v>
      </c>
      <c r="AL728" s="2" t="s">
        <v>1833</v>
      </c>
      <c r="AM728" s="2" t="s">
        <v>1834</v>
      </c>
      <c r="AN728" s="6" t="s">
        <v>1835</v>
      </c>
      <c r="AO728" s="2" t="s">
        <v>4545</v>
      </c>
    </row>
    <row r="729" spans="1:41" x14ac:dyDescent="0.2">
      <c r="A729" s="2">
        <v>35023</v>
      </c>
      <c r="B729" s="6" t="s">
        <v>4381</v>
      </c>
      <c r="C729" s="2" t="s">
        <v>4382</v>
      </c>
      <c r="D729" s="2" t="s">
        <v>332</v>
      </c>
      <c r="E729" s="2" t="s">
        <v>67</v>
      </c>
      <c r="F729" s="2" t="s">
        <v>4383</v>
      </c>
      <c r="G729" s="4">
        <v>39675</v>
      </c>
      <c r="H729" s="4" t="s">
        <v>29</v>
      </c>
      <c r="I729" s="2" t="s">
        <v>45</v>
      </c>
      <c r="S729" s="2" t="s">
        <v>18</v>
      </c>
      <c r="Z729" s="2" t="str">
        <f>IF(X729='[1]RULES DONT TOUCH'!$A$1,"N/A",IF(X729='[1]RULES DONT TOUCH'!$A$2,'[1]RULES DONT TOUCH'!$A$9,IF(X729='[1]RULES DONT TOUCH'!$A$3,'[1]RULES DONT TOUCH'!$A$11,IF(X729='[1]RULES DONT TOUCH'!$A$4,'[1]RULES DONT TOUCH'!$A$10,IF(X729='[1]RULES DONT TOUCH'!$A$5,'[1]RULES DONT TOUCH'!$A$13,IF(X729='[1]RULES DONT TOUCH'!$A$16,'[1]RULES DONT TOUCH'!$A$17,IF(X729='[1]RULES DONT TOUCH'!$A$8,'[1]RULES DONT TOUCH'!$A$12,IF(X729='[1]RULES DONT TOUCH'!$A$7,'[1]RULES DONT TOUCH'!$A$18,IF(X729='[1]RULES DONT TOUCH'!$A$23,'[1]RULES DONT TOUCH'!$A$13,IF(X729='[1]RULES DONT TOUCH'!$A$24,'[1]RULES DONT TOUCH'!$A$25,IF(X729='[1]RULES DONT TOUCH'!$A$21,'[1]RULES DONT TOUCH'!$A$22,IF(X729="","More info Needed",0))))))))))))</f>
        <v>More info Needed</v>
      </c>
      <c r="AB729" s="2" t="s">
        <v>5103</v>
      </c>
      <c r="AC729" s="2" t="s">
        <v>5426</v>
      </c>
      <c r="AD729" s="2" t="str">
        <f>IF(AB729='[1]RULES DONT TOUCH'!$A$1,"N/A",IF(AB729='[1]RULES DONT TOUCH'!$A$2,'[1]RULES DONT TOUCH'!$A$9,IF(AB729='[1]RULES DONT TOUCH'!$A$3,'[1]RULES DONT TOUCH'!$A$11,IF(AB729='[1]RULES DONT TOUCH'!$A$4,'[1]RULES DONT TOUCH'!$A$10,IF(AB729='[1]RULES DONT TOUCH'!$A$24,'[1]RULES DONT TOUCH'!$A$25,IF(AB729='[1]RULES DONT TOUCH'!$A$13,'[1]RULES DONT TOUCH'!$A$13,IF(AB729='[1]RULES DONT TOUCH'!$A$16,'[1]RULES DONT TOUCH'!$A$17,IF(AB729='[1]RULES DONT TOUCH'!$A$5,'[1]RULES DONT TOUCH'!$A$13,IF(AB729='[1]RULES DONT TOUCH'!$A$8,'[1]RULES DONT TOUCH'!$A$12,IF(AB729='[1]RULES DONT TOUCH'!$A$23,'[1]RULES DONT TOUCH'!$A$13,IF(AB729='[1]RULES DONT TOUCH'!$A$21,'[1]RULES DONT TOUCH'!$A$22,IF(AB729='[1]RULES DONT TOUCH'!$A$19,'[1]RULES DONT TOUCH'!$A$20,IF(AB729='[1]RULES DONT TOUCH'!$A$7,'[1]RULES DONT TOUCH'!$A$18,IF(AB729="","More info Needed",0))))))))))))))</f>
        <v>N/A</v>
      </c>
      <c r="AE729" s="2" t="s">
        <v>30</v>
      </c>
      <c r="AF729" s="2" t="s">
        <v>5544</v>
      </c>
      <c r="AH729" s="2" t="s">
        <v>30</v>
      </c>
      <c r="AI729" s="48">
        <f>VLOOKUP(A729,[2]LicensedPremisesLLPG!$B:$AP,40,0)</f>
        <v>100032131022</v>
      </c>
      <c r="AJ729" s="2" t="s">
        <v>7162</v>
      </c>
      <c r="AK729" s="2" t="s">
        <v>43</v>
      </c>
      <c r="AL729" s="2" t="s">
        <v>1051</v>
      </c>
      <c r="AM729" s="2" t="s">
        <v>886</v>
      </c>
      <c r="AN729" s="2" t="s">
        <v>896</v>
      </c>
      <c r="AO729" s="2" t="s">
        <v>8007</v>
      </c>
    </row>
    <row r="730" spans="1:41" ht="14.25" customHeight="1" x14ac:dyDescent="0.2">
      <c r="A730" s="2">
        <v>46323</v>
      </c>
      <c r="B730" s="6" t="s">
        <v>4564</v>
      </c>
      <c r="C730" s="2" t="s">
        <v>4565</v>
      </c>
      <c r="E730" s="2" t="s">
        <v>67</v>
      </c>
      <c r="F730" s="2" t="s">
        <v>4566</v>
      </c>
      <c r="G730" s="4">
        <v>39680</v>
      </c>
      <c r="H730" s="4" t="s">
        <v>29</v>
      </c>
      <c r="I730" s="2" t="s">
        <v>203</v>
      </c>
      <c r="S730" s="2" t="s">
        <v>18</v>
      </c>
      <c r="Z730" s="2" t="str">
        <f>IF(X730='[1]RULES DONT TOUCH'!$A$1,"N/A",IF(X730='[1]RULES DONT TOUCH'!$A$2,'[1]RULES DONT TOUCH'!$A$9,IF(X730='[1]RULES DONT TOUCH'!$A$3,'[1]RULES DONT TOUCH'!$A$11,IF(X730='[1]RULES DONT TOUCH'!$A$4,'[1]RULES DONT TOUCH'!$A$10,IF(X730='[1]RULES DONT TOUCH'!$A$5,'[1]RULES DONT TOUCH'!$A$13,IF(X730='[1]RULES DONT TOUCH'!$A$16,'[1]RULES DONT TOUCH'!$A$17,IF(X730='[1]RULES DONT TOUCH'!$A$8,'[1]RULES DONT TOUCH'!$A$12,IF(X730='[1]RULES DONT TOUCH'!$A$7,'[1]RULES DONT TOUCH'!$A$18,IF(X730='[1]RULES DONT TOUCH'!$A$23,'[1]RULES DONT TOUCH'!$A$13,IF(X730='[1]RULES DONT TOUCH'!$A$24,'[1]RULES DONT TOUCH'!$A$25,IF(X730='[1]RULES DONT TOUCH'!$A$21,'[1]RULES DONT TOUCH'!$A$22,IF(X730="","More info Needed",0))))))))))))</f>
        <v>More info Needed</v>
      </c>
      <c r="AB730" s="2" t="s">
        <v>5103</v>
      </c>
      <c r="AC730" s="2" t="s">
        <v>5426</v>
      </c>
      <c r="AD730" s="2" t="str">
        <f>IF(AB730='[1]RULES DONT TOUCH'!$A$1,"N/A",IF(AB730='[1]RULES DONT TOUCH'!$A$2,'[1]RULES DONT TOUCH'!$A$9,IF(AB730='[1]RULES DONT TOUCH'!$A$3,'[1]RULES DONT TOUCH'!$A$11,IF(AB730='[1]RULES DONT TOUCH'!$A$4,'[1]RULES DONT TOUCH'!$A$10,IF(AB730='[1]RULES DONT TOUCH'!$A$24,'[1]RULES DONT TOUCH'!$A$25,IF(AB730='[1]RULES DONT TOUCH'!$A$13,'[1]RULES DONT TOUCH'!$A$13,IF(AB730='[1]RULES DONT TOUCH'!$A$16,'[1]RULES DONT TOUCH'!$A$17,IF(AB730='[1]RULES DONT TOUCH'!$A$5,'[1]RULES DONT TOUCH'!$A$13,IF(AB730='[1]RULES DONT TOUCH'!$A$8,'[1]RULES DONT TOUCH'!$A$12,IF(AB730='[1]RULES DONT TOUCH'!$A$23,'[1]RULES DONT TOUCH'!$A$13,IF(AB730='[1]RULES DONT TOUCH'!$A$21,'[1]RULES DONT TOUCH'!$A$22,IF(AB730='[1]RULES DONT TOUCH'!$A$19,'[1]RULES DONT TOUCH'!$A$20,IF(AB730='[1]RULES DONT TOUCH'!$A$7,'[1]RULES DONT TOUCH'!$A$18,IF(AB730="","More info Needed",0))))))))))))))</f>
        <v>N/A</v>
      </c>
      <c r="AE730" s="2" t="s">
        <v>5540</v>
      </c>
      <c r="AF730" s="2" t="s">
        <v>5048</v>
      </c>
      <c r="AH730" s="2" t="s">
        <v>30</v>
      </c>
      <c r="AI730" s="48">
        <f>VLOOKUP(A730,[2]LicensedPremisesLLPG!$B:$AP,40,0)</f>
        <v>100031593243</v>
      </c>
      <c r="AJ730" s="2" t="s">
        <v>7163</v>
      </c>
      <c r="AK730" s="2" t="s">
        <v>43</v>
      </c>
      <c r="AL730" s="2" t="s">
        <v>3094</v>
      </c>
      <c r="AM730" s="2" t="s">
        <v>4567</v>
      </c>
      <c r="AN730" s="2" t="s">
        <v>4568</v>
      </c>
      <c r="AO730" s="2" t="s">
        <v>4569</v>
      </c>
    </row>
    <row r="731" spans="1:41" ht="14.25" customHeight="1" x14ac:dyDescent="0.2">
      <c r="A731" s="2">
        <v>45343</v>
      </c>
      <c r="B731" s="6" t="s">
        <v>1716</v>
      </c>
      <c r="C731" s="2" t="s">
        <v>4759</v>
      </c>
      <c r="E731" s="2" t="s">
        <v>67</v>
      </c>
      <c r="F731" s="2" t="s">
        <v>1717</v>
      </c>
      <c r="G731" s="4">
        <v>39698</v>
      </c>
      <c r="H731" s="4" t="s">
        <v>29</v>
      </c>
      <c r="I731" s="2" t="s">
        <v>734</v>
      </c>
      <c r="J731" s="2" t="s">
        <v>129</v>
      </c>
      <c r="L731" s="2" t="s">
        <v>68</v>
      </c>
      <c r="N731" s="2" t="s">
        <v>48</v>
      </c>
      <c r="O731" s="2" t="s">
        <v>41</v>
      </c>
      <c r="P731" s="2" t="s">
        <v>49</v>
      </c>
      <c r="Q731" s="2" t="s">
        <v>83</v>
      </c>
      <c r="R731" s="2" t="s">
        <v>27</v>
      </c>
      <c r="S731" s="2" t="s">
        <v>18</v>
      </c>
      <c r="X731" s="2" t="s">
        <v>5103</v>
      </c>
      <c r="Y731" s="2" t="s">
        <v>5606</v>
      </c>
      <c r="Z731" s="2" t="str">
        <f>IF(X731='[1]RULES DONT TOUCH'!$A$1,"N/A",IF(X731='[1]RULES DONT TOUCH'!$A$2,'[1]RULES DONT TOUCH'!$A$9,IF(X731='[1]RULES DONT TOUCH'!$A$3,'[1]RULES DONT TOUCH'!$A$11,IF(X731='[1]RULES DONT TOUCH'!$A$4,'[1]RULES DONT TOUCH'!$A$10,IF(X731='[1]RULES DONT TOUCH'!$A$5,'[1]RULES DONT TOUCH'!$A$13,IF(X731='[1]RULES DONT TOUCH'!$A$16,'[1]RULES DONT TOUCH'!$A$17,IF(X731='[1]RULES DONT TOUCH'!$A$8,'[1]RULES DONT TOUCH'!$A$12,IF(X731='[1]RULES DONT TOUCH'!$A$7,'[1]RULES DONT TOUCH'!$A$18,IF(X731='[1]RULES DONT TOUCH'!$A$23,'[1]RULES DONT TOUCH'!$A$13,IF(X731='[1]RULES DONT TOUCH'!$A$24,'[1]RULES DONT TOUCH'!$A$25,IF(X731='[1]RULES DONT TOUCH'!$A$21,'[1]RULES DONT TOUCH'!$A$22,IF(X731="","More info Needed",0))))))))))))</f>
        <v>N/A</v>
      </c>
      <c r="AA731" s="2" t="s">
        <v>30</v>
      </c>
      <c r="AB731" s="2" t="s">
        <v>5103</v>
      </c>
      <c r="AC731" s="2" t="s">
        <v>5426</v>
      </c>
      <c r="AD731" s="2" t="str">
        <f>IF(AB731='[1]RULES DONT TOUCH'!$A$1,"N/A",IF(AB731='[1]RULES DONT TOUCH'!$A$2,'[1]RULES DONT TOUCH'!$A$9,IF(AB731='[1]RULES DONT TOUCH'!$A$3,'[1]RULES DONT TOUCH'!$A$11,IF(AB731='[1]RULES DONT TOUCH'!$A$4,'[1]RULES DONT TOUCH'!$A$10,IF(AB731='[1]RULES DONT TOUCH'!$A$24,'[1]RULES DONT TOUCH'!$A$25,IF(AB731='[1]RULES DONT TOUCH'!$A$13,'[1]RULES DONT TOUCH'!$A$13,IF(AB731='[1]RULES DONT TOUCH'!$A$16,'[1]RULES DONT TOUCH'!$A$17,IF(AB731='[1]RULES DONT TOUCH'!$A$5,'[1]RULES DONT TOUCH'!$A$13,IF(AB731='[1]RULES DONT TOUCH'!$A$8,'[1]RULES DONT TOUCH'!$A$12,IF(AB731='[1]RULES DONT TOUCH'!$A$23,'[1]RULES DONT TOUCH'!$A$13,IF(AB731='[1]RULES DONT TOUCH'!$A$21,'[1]RULES DONT TOUCH'!$A$22,IF(AB731='[1]RULES DONT TOUCH'!$A$19,'[1]RULES DONT TOUCH'!$A$20,IF(AB731='[1]RULES DONT TOUCH'!$A$7,'[1]RULES DONT TOUCH'!$A$18,IF(AB731="","More info Needed",0))))))))))))))</f>
        <v>N/A</v>
      </c>
      <c r="AE731" s="2" t="s">
        <v>30</v>
      </c>
      <c r="AF731" s="2" t="s">
        <v>5431</v>
      </c>
      <c r="AH731" s="2" t="s">
        <v>30</v>
      </c>
      <c r="AI731" s="48">
        <f>VLOOKUP(A731,[2]LicensedPremisesLLPG!$B:$AP,40,0)</f>
        <v>10022959981</v>
      </c>
      <c r="AJ731" s="2" t="s">
        <v>7162</v>
      </c>
      <c r="AK731" s="2" t="s">
        <v>43</v>
      </c>
      <c r="AL731" s="2" t="s">
        <v>1718</v>
      </c>
      <c r="AM731" s="2" t="s">
        <v>1719</v>
      </c>
      <c r="AN731" s="2" t="s">
        <v>1720</v>
      </c>
      <c r="AO731" s="2" t="s">
        <v>8680</v>
      </c>
    </row>
    <row r="732" spans="1:41" x14ac:dyDescent="0.2">
      <c r="A732" s="2">
        <v>47066</v>
      </c>
      <c r="B732" s="6" t="s">
        <v>7217</v>
      </c>
      <c r="C732" s="6" t="s">
        <v>4673</v>
      </c>
      <c r="E732" s="2" t="s">
        <v>67</v>
      </c>
      <c r="F732" s="2" t="s">
        <v>1236</v>
      </c>
      <c r="G732" s="4">
        <v>39701</v>
      </c>
      <c r="H732" s="4" t="s">
        <v>29</v>
      </c>
      <c r="I732" s="2" t="s">
        <v>40</v>
      </c>
      <c r="R732" s="2" t="s">
        <v>27</v>
      </c>
      <c r="S732" s="2" t="s">
        <v>18</v>
      </c>
      <c r="X732" s="2" t="s">
        <v>5103</v>
      </c>
      <c r="Y732" s="2" t="s">
        <v>5211</v>
      </c>
      <c r="Z732" s="2" t="str">
        <f>IF(X732='[1]RULES DONT TOUCH'!$A$1,"N/A",IF(X732='[1]RULES DONT TOUCH'!$A$2,'[1]RULES DONT TOUCH'!$A$9,IF(X732='[1]RULES DONT TOUCH'!$A$3,'[1]RULES DONT TOUCH'!$A$11,IF(X732='[1]RULES DONT TOUCH'!$A$4,'[1]RULES DONT TOUCH'!$A$10,IF(X732='[1]RULES DONT TOUCH'!$A$5,'[1]RULES DONT TOUCH'!$A$13,IF(X732='[1]RULES DONT TOUCH'!$A$16,'[1]RULES DONT TOUCH'!$A$17,IF(X732='[1]RULES DONT TOUCH'!$A$8,'[1]RULES DONT TOUCH'!$A$12,IF(X732='[1]RULES DONT TOUCH'!$A$7,'[1]RULES DONT TOUCH'!$A$18,IF(X732='[1]RULES DONT TOUCH'!$A$23,'[1]RULES DONT TOUCH'!$A$13,IF(X732='[1]RULES DONT TOUCH'!$A$24,'[1]RULES DONT TOUCH'!$A$25,IF(X732='[1]RULES DONT TOUCH'!$A$21,'[1]RULES DONT TOUCH'!$A$22,IF(X732="","More info Needed",0))))))))))))</f>
        <v>N/A</v>
      </c>
      <c r="AA732" s="2" t="s">
        <v>30</v>
      </c>
      <c r="AB732" s="2" t="s">
        <v>5103</v>
      </c>
      <c r="AC732" s="2" t="s">
        <v>5211</v>
      </c>
      <c r="AD732" s="2" t="str">
        <f>IF(AB732='[1]RULES DONT TOUCH'!$A$1,"N/A",IF(AB732='[1]RULES DONT TOUCH'!$A$2,'[1]RULES DONT TOUCH'!$A$9,IF(AB732='[1]RULES DONT TOUCH'!$A$3,'[1]RULES DONT TOUCH'!$A$11,IF(AB732='[1]RULES DONT TOUCH'!$A$4,'[1]RULES DONT TOUCH'!$A$10,IF(AB732='[1]RULES DONT TOUCH'!$A$24,'[1]RULES DONT TOUCH'!$A$25,IF(AB732='[1]RULES DONT TOUCH'!$A$13,'[1]RULES DONT TOUCH'!$A$13,IF(AB732='[1]RULES DONT TOUCH'!$A$16,'[1]RULES DONT TOUCH'!$A$17,IF(AB732='[1]RULES DONT TOUCH'!$A$5,'[1]RULES DONT TOUCH'!$A$13,IF(AB732='[1]RULES DONT TOUCH'!$A$8,'[1]RULES DONT TOUCH'!$A$12,IF(AB732='[1]RULES DONT TOUCH'!$A$23,'[1]RULES DONT TOUCH'!$A$13,IF(AB732='[1]RULES DONT TOUCH'!$A$21,'[1]RULES DONT TOUCH'!$A$22,IF(AB732='[1]RULES DONT TOUCH'!$A$19,'[1]RULES DONT TOUCH'!$A$20,IF(AB732='[1]RULES DONT TOUCH'!$A$7,'[1]RULES DONT TOUCH'!$A$18,IF(AB732="","More info Needed",0))))))))))))))</f>
        <v>N/A</v>
      </c>
      <c r="AE732" s="2" t="s">
        <v>30</v>
      </c>
      <c r="AF732" s="2" t="s">
        <v>47</v>
      </c>
      <c r="AH732" s="2" t="s">
        <v>47</v>
      </c>
      <c r="AI732" s="48">
        <f>VLOOKUP(A732,[2]LicensedPremisesLLPG!$B:$AP,40,0)</f>
        <v>200001375809</v>
      </c>
      <c r="AJ732" s="2" t="s">
        <v>7162</v>
      </c>
      <c r="AK732" s="2" t="s">
        <v>75</v>
      </c>
      <c r="AL732" s="2" t="s">
        <v>7289</v>
      </c>
      <c r="AM732" s="2" t="s">
        <v>7290</v>
      </c>
      <c r="AN732" s="2" t="s">
        <v>7291</v>
      </c>
      <c r="AO732" s="2" t="s">
        <v>8437</v>
      </c>
    </row>
    <row r="733" spans="1:41" x14ac:dyDescent="0.2">
      <c r="A733" s="2">
        <v>47110</v>
      </c>
      <c r="B733" s="6" t="s">
        <v>3230</v>
      </c>
      <c r="C733" s="2" t="s">
        <v>4911</v>
      </c>
      <c r="E733" s="2" t="s">
        <v>67</v>
      </c>
      <c r="F733" s="2" t="s">
        <v>3225</v>
      </c>
      <c r="G733" s="4">
        <v>39711</v>
      </c>
      <c r="H733" s="4" t="s">
        <v>29</v>
      </c>
      <c r="I733" s="2" t="s">
        <v>36</v>
      </c>
      <c r="R733" s="2" t="s">
        <v>27</v>
      </c>
      <c r="X733" s="2" t="s">
        <v>5105</v>
      </c>
      <c r="Y733" s="2" t="s">
        <v>5819</v>
      </c>
      <c r="Z733" s="2" t="str">
        <f>IF(X733='[1]RULES DONT TOUCH'!$A$1,"N/A",IF(X733='[1]RULES DONT TOUCH'!$A$2,'[1]RULES DONT TOUCH'!$A$9,IF(X733='[1]RULES DONT TOUCH'!$A$3,'[1]RULES DONT TOUCH'!$A$11,IF(X733='[1]RULES DONT TOUCH'!$A$4,'[1]RULES DONT TOUCH'!$A$10,IF(X733='[1]RULES DONT TOUCH'!$A$5,'[1]RULES DONT TOUCH'!$A$13,IF(X733='[1]RULES DONT TOUCH'!$A$16,'[1]RULES DONT TOUCH'!$A$17,IF(X733='[1]RULES DONT TOUCH'!$A$8,'[1]RULES DONT TOUCH'!$A$12,IF(X733='[1]RULES DONT TOUCH'!$A$7,'[1]RULES DONT TOUCH'!$A$18,IF(X733='[1]RULES DONT TOUCH'!$A$23,'[1]RULES DONT TOUCH'!$A$13,IF(X733='[1]RULES DONT TOUCH'!$A$24,'[1]RULES DONT TOUCH'!$A$25,IF(X733='[1]RULES DONT TOUCH'!$A$21,'[1]RULES DONT TOUCH'!$A$22,IF(X733="","More info Needed",0))))))))))))</f>
        <v>Fri-Sat</v>
      </c>
      <c r="AA733" s="2" t="s">
        <v>5158</v>
      </c>
      <c r="AB733" s="2" t="s">
        <v>30</v>
      </c>
      <c r="AC733" s="2" t="s">
        <v>30</v>
      </c>
      <c r="AD733" s="2" t="str">
        <f>IF(AB733='[1]RULES DONT TOUCH'!$A$1,"N/A",IF(AB733='[1]RULES DONT TOUCH'!$A$2,'[1]RULES DONT TOUCH'!$A$9,IF(AB733='[1]RULES DONT TOUCH'!$A$3,'[1]RULES DONT TOUCH'!$A$11,IF(AB733='[1]RULES DONT TOUCH'!$A$4,'[1]RULES DONT TOUCH'!$A$10,IF(AB733='[1]RULES DONT TOUCH'!$A$24,'[1]RULES DONT TOUCH'!$A$25,IF(AB733='[1]RULES DONT TOUCH'!$A$13,'[1]RULES DONT TOUCH'!$A$13,IF(AB733='[1]RULES DONT TOUCH'!$A$16,'[1]RULES DONT TOUCH'!$A$17,IF(AB733='[1]RULES DONT TOUCH'!$A$5,'[1]RULES DONT TOUCH'!$A$13,IF(AB733='[1]RULES DONT TOUCH'!$A$8,'[1]RULES DONT TOUCH'!$A$12,IF(AB733='[1]RULES DONT TOUCH'!$A$23,'[1]RULES DONT TOUCH'!$A$13,IF(AB733='[1]RULES DONT TOUCH'!$A$21,'[1]RULES DONT TOUCH'!$A$22,IF(AB733='[1]RULES DONT TOUCH'!$A$19,'[1]RULES DONT TOUCH'!$A$20,IF(AB733='[1]RULES DONT TOUCH'!$A$7,'[1]RULES DONT TOUCH'!$A$18,IF(AB733="","More info Needed",0))))))))))))))</f>
        <v>N/A</v>
      </c>
      <c r="AE733" s="2" t="s">
        <v>30</v>
      </c>
      <c r="AF733" s="2" t="s">
        <v>5048</v>
      </c>
      <c r="AH733" s="2" t="s">
        <v>30</v>
      </c>
      <c r="AI733" s="48">
        <f>VLOOKUP(A733,[2]LicensedPremisesLLPG!$B:$AP,40,0)</f>
        <v>100032094076</v>
      </c>
      <c r="AK733" s="2" t="s">
        <v>31</v>
      </c>
      <c r="AL733" s="2" t="s">
        <v>3231</v>
      </c>
      <c r="AM733" s="2" t="s">
        <v>3232</v>
      </c>
      <c r="AN733" s="2" t="s">
        <v>3233</v>
      </c>
      <c r="AO733" s="2" t="s">
        <v>416</v>
      </c>
    </row>
    <row r="734" spans="1:41" ht="14.25" customHeight="1" x14ac:dyDescent="0.2">
      <c r="A734" s="2">
        <v>47111</v>
      </c>
      <c r="B734" s="6" t="s">
        <v>4279</v>
      </c>
      <c r="C734" s="2" t="s">
        <v>5255</v>
      </c>
      <c r="E734" s="2" t="s">
        <v>67</v>
      </c>
      <c r="F734" s="2" t="s">
        <v>4280</v>
      </c>
      <c r="G734" s="4">
        <v>39711</v>
      </c>
      <c r="H734" s="4" t="s">
        <v>28</v>
      </c>
      <c r="I734" s="2" t="s">
        <v>40</v>
      </c>
      <c r="S734" s="2" t="s">
        <v>18</v>
      </c>
      <c r="Z734" s="2" t="str">
        <f>IF(X734='[1]RULES DONT TOUCH'!$A$1,"N/A",IF(X734='[1]RULES DONT TOUCH'!$A$2,'[1]RULES DONT TOUCH'!$A$9,IF(X734='[1]RULES DONT TOUCH'!$A$3,'[1]RULES DONT TOUCH'!$A$11,IF(X734='[1]RULES DONT TOUCH'!$A$4,'[1]RULES DONT TOUCH'!$A$10,IF(X734='[1]RULES DONT TOUCH'!$A$5,'[1]RULES DONT TOUCH'!$A$13,IF(X734='[1]RULES DONT TOUCH'!$A$16,'[1]RULES DONT TOUCH'!$A$17,IF(X734='[1]RULES DONT TOUCH'!$A$8,'[1]RULES DONT TOUCH'!$A$12,IF(X734='[1]RULES DONT TOUCH'!$A$7,'[1]RULES DONT TOUCH'!$A$18,IF(X734='[1]RULES DONT TOUCH'!$A$23,'[1]RULES DONT TOUCH'!$A$13,IF(X734='[1]RULES DONT TOUCH'!$A$24,'[1]RULES DONT TOUCH'!$A$25,IF(X734='[1]RULES DONT TOUCH'!$A$21,'[1]RULES DONT TOUCH'!$A$22,IF(X734="","More info Needed",0))))))))))))</f>
        <v>More info Needed</v>
      </c>
      <c r="AB734" s="2" t="s">
        <v>5216</v>
      </c>
      <c r="AC734" s="2" t="s">
        <v>7154</v>
      </c>
      <c r="AD734" s="2" t="str">
        <f>IF(AB734='[1]RULES DONT TOUCH'!$A$1,"N/A",IF(AB734='[1]RULES DONT TOUCH'!$A$2,'[1]RULES DONT TOUCH'!$A$9,IF(AB734='[1]RULES DONT TOUCH'!$A$3,'[1]RULES DONT TOUCH'!$A$11,IF(AB734='[1]RULES DONT TOUCH'!$A$4,'[1]RULES DONT TOUCH'!$A$10,IF(AB734='[1]RULES DONT TOUCH'!$A$24,'[1]RULES DONT TOUCH'!$A$25,IF(AB734='[1]RULES DONT TOUCH'!$A$13,'[1]RULES DONT TOUCH'!$A$13,IF(AB734='[1]RULES DONT TOUCH'!$A$16,'[1]RULES DONT TOUCH'!$A$17,IF(AB734='[1]RULES DONT TOUCH'!$A$5,'[1]RULES DONT TOUCH'!$A$13,IF(AB734='[1]RULES DONT TOUCH'!$A$8,'[1]RULES DONT TOUCH'!$A$12,IF(AB734='[1]RULES DONT TOUCH'!$A$23,'[1]RULES DONT TOUCH'!$A$13,IF(AB734='[1]RULES DONT TOUCH'!$A$21,'[1]RULES DONT TOUCH'!$A$22,IF(AB734='[1]RULES DONT TOUCH'!$A$19,'[1]RULES DONT TOUCH'!$A$20,IF(AB734='[1]RULES DONT TOUCH'!$A$7,'[1]RULES DONT TOUCH'!$A$18,IF(AB734="","More info Needed",0))))))))))))))</f>
        <v>Sun</v>
      </c>
      <c r="AE734" s="2" t="s">
        <v>5931</v>
      </c>
      <c r="AF734" s="2" t="s">
        <v>5048</v>
      </c>
      <c r="AH734" s="2" t="s">
        <v>30</v>
      </c>
      <c r="AI734" s="48">
        <f>VLOOKUP(A734,[2]LicensedPremisesLLPG!$B:$AP,40,0)</f>
        <v>100032129679</v>
      </c>
      <c r="AJ734" s="2" t="s">
        <v>29</v>
      </c>
      <c r="AK734" s="2" t="s">
        <v>43</v>
      </c>
      <c r="AL734" s="2" t="s">
        <v>612</v>
      </c>
      <c r="AM734" s="2" t="s">
        <v>613</v>
      </c>
      <c r="AN734" s="2" t="s">
        <v>4280</v>
      </c>
      <c r="AO734" s="2" t="s">
        <v>8178</v>
      </c>
    </row>
    <row r="735" spans="1:41" ht="15" customHeight="1" x14ac:dyDescent="0.2">
      <c r="A735" s="2">
        <v>47116</v>
      </c>
      <c r="B735" s="6" t="s">
        <v>1666</v>
      </c>
      <c r="C735" s="2" t="s">
        <v>4750</v>
      </c>
      <c r="E735" s="2" t="s">
        <v>67</v>
      </c>
      <c r="F735" s="2" t="s">
        <v>1638</v>
      </c>
      <c r="G735" s="4">
        <v>39716</v>
      </c>
      <c r="H735" s="4" t="s">
        <v>29</v>
      </c>
      <c r="I735" s="2" t="s">
        <v>35</v>
      </c>
      <c r="S735" s="2" t="s">
        <v>61</v>
      </c>
      <c r="X735" s="2" t="s">
        <v>5463</v>
      </c>
      <c r="Z735" s="2">
        <f>IF(X735='[1]RULES DONT TOUCH'!$A$1,"N/A",IF(X735='[1]RULES DONT TOUCH'!$A$2,'[1]RULES DONT TOUCH'!$A$9,IF(X735='[1]RULES DONT TOUCH'!$A$3,'[1]RULES DONT TOUCH'!$A$11,IF(X735='[1]RULES DONT TOUCH'!$A$4,'[1]RULES DONT TOUCH'!$A$10,IF(X735='[1]RULES DONT TOUCH'!$A$5,'[1]RULES DONT TOUCH'!$A$13,IF(X735='[1]RULES DONT TOUCH'!$A$16,'[1]RULES DONT TOUCH'!$A$17,IF(X735='[1]RULES DONT TOUCH'!$A$8,'[1]RULES DONT TOUCH'!$A$12,IF(X735='[1]RULES DONT TOUCH'!$A$7,'[1]RULES DONT TOUCH'!$A$18,IF(X735='[1]RULES DONT TOUCH'!$A$23,'[1]RULES DONT TOUCH'!$A$13,IF(X735='[1]RULES DONT TOUCH'!$A$24,'[1]RULES DONT TOUCH'!$A$25,IF(X735='[1]RULES DONT TOUCH'!$A$21,'[1]RULES DONT TOUCH'!$A$22,IF(X735="","More info Needed",0))))))))))))</f>
        <v>0</v>
      </c>
      <c r="AB735" s="2" t="s">
        <v>5103</v>
      </c>
      <c r="AC735" s="2" t="s">
        <v>5425</v>
      </c>
      <c r="AD735" s="2" t="str">
        <f>IF(AB735='[1]RULES DONT TOUCH'!$A$1,"N/A",IF(AB735='[1]RULES DONT TOUCH'!$A$2,'[1]RULES DONT TOUCH'!$A$9,IF(AB735='[1]RULES DONT TOUCH'!$A$3,'[1]RULES DONT TOUCH'!$A$11,IF(AB735='[1]RULES DONT TOUCH'!$A$4,'[1]RULES DONT TOUCH'!$A$10,IF(AB735='[1]RULES DONT TOUCH'!$A$24,'[1]RULES DONT TOUCH'!$A$25,IF(AB735='[1]RULES DONT TOUCH'!$A$13,'[1]RULES DONT TOUCH'!$A$13,IF(AB735='[1]RULES DONT TOUCH'!$A$16,'[1]RULES DONT TOUCH'!$A$17,IF(AB735='[1]RULES DONT TOUCH'!$A$5,'[1]RULES DONT TOUCH'!$A$13,IF(AB735='[1]RULES DONT TOUCH'!$A$8,'[1]RULES DONT TOUCH'!$A$12,IF(AB735='[1]RULES DONT TOUCH'!$A$23,'[1]RULES DONT TOUCH'!$A$13,IF(AB735='[1]RULES DONT TOUCH'!$A$21,'[1]RULES DONT TOUCH'!$A$22,IF(AB735='[1]RULES DONT TOUCH'!$A$19,'[1]RULES DONT TOUCH'!$A$20,IF(AB735='[1]RULES DONT TOUCH'!$A$7,'[1]RULES DONT TOUCH'!$A$18,IF(AB735="","More info Needed",0))))))))))))))</f>
        <v>N/A</v>
      </c>
      <c r="AE735" s="2" t="s">
        <v>30</v>
      </c>
      <c r="AF735" s="2" t="s">
        <v>5041</v>
      </c>
      <c r="AH735" s="2" t="s">
        <v>47</v>
      </c>
      <c r="AI735" s="48">
        <f>VLOOKUP(A735,[2]LicensedPremisesLLPG!$B:$AP,40,0)</f>
        <v>100032093163</v>
      </c>
      <c r="AJ735" s="2" t="s">
        <v>7163</v>
      </c>
      <c r="AK735" s="2" t="s">
        <v>37</v>
      </c>
      <c r="AL735" s="2" t="s">
        <v>1667</v>
      </c>
      <c r="AM735" s="2" t="s">
        <v>1673</v>
      </c>
      <c r="AN735" s="2" t="s">
        <v>1668</v>
      </c>
      <c r="AO735" s="2" t="s">
        <v>1667</v>
      </c>
    </row>
    <row r="736" spans="1:41" ht="15" customHeight="1" x14ac:dyDescent="0.2">
      <c r="A736" s="2">
        <v>47136</v>
      </c>
      <c r="B736" s="6" t="s">
        <v>1351</v>
      </c>
      <c r="C736" s="6" t="s">
        <v>4695</v>
      </c>
      <c r="E736" s="2" t="s">
        <v>67</v>
      </c>
      <c r="F736" s="2" t="s">
        <v>1352</v>
      </c>
      <c r="G736" s="4">
        <v>39717</v>
      </c>
      <c r="H736" s="4" t="s">
        <v>28</v>
      </c>
      <c r="I736" s="2" t="s">
        <v>40</v>
      </c>
      <c r="K736" s="2" t="s">
        <v>112</v>
      </c>
      <c r="N736" s="2" t="s">
        <v>48</v>
      </c>
      <c r="O736" s="2" t="s">
        <v>41</v>
      </c>
      <c r="Q736" s="2" t="s">
        <v>83</v>
      </c>
      <c r="R736" s="2" t="s">
        <v>27</v>
      </c>
      <c r="S736" s="2" t="s">
        <v>42</v>
      </c>
      <c r="X736" s="2" t="s">
        <v>5103</v>
      </c>
      <c r="Y736" s="7" t="s">
        <v>5916</v>
      </c>
      <c r="Z736" s="2" t="str">
        <f>IF(X736='[1]RULES DONT TOUCH'!$A$1,"N/A",IF(X736='[1]RULES DONT TOUCH'!$A$2,'[1]RULES DONT TOUCH'!$A$9,IF(X736='[1]RULES DONT TOUCH'!$A$3,'[1]RULES DONT TOUCH'!$A$11,IF(X736='[1]RULES DONT TOUCH'!$A$4,'[1]RULES DONT TOUCH'!$A$10,IF(X736='[1]RULES DONT TOUCH'!$A$5,'[1]RULES DONT TOUCH'!$A$13,IF(X736='[1]RULES DONT TOUCH'!$A$16,'[1]RULES DONT TOUCH'!$A$17,IF(X736='[1]RULES DONT TOUCH'!$A$8,'[1]RULES DONT TOUCH'!$A$12,IF(X736='[1]RULES DONT TOUCH'!$A$7,'[1]RULES DONT TOUCH'!$A$18,IF(X736='[1]RULES DONT TOUCH'!$A$23,'[1]RULES DONT TOUCH'!$A$13,IF(X736='[1]RULES DONT TOUCH'!$A$24,'[1]RULES DONT TOUCH'!$A$25,IF(X736='[1]RULES DONT TOUCH'!$A$21,'[1]RULES DONT TOUCH'!$A$22,IF(X736="","More info Needed",0))))))))))))</f>
        <v>N/A</v>
      </c>
      <c r="AA736" s="2" t="s">
        <v>30</v>
      </c>
      <c r="AB736" s="2" t="s">
        <v>5103</v>
      </c>
      <c r="AC736" s="7" t="s">
        <v>5917</v>
      </c>
      <c r="AD736" s="2" t="str">
        <f>IF(AB736='[1]RULES DONT TOUCH'!$A$1,"N/A",IF(AB736='[1]RULES DONT TOUCH'!$A$2,'[1]RULES DONT TOUCH'!$A$9,IF(AB736='[1]RULES DONT TOUCH'!$A$3,'[1]RULES DONT TOUCH'!$A$11,IF(AB736='[1]RULES DONT TOUCH'!$A$4,'[1]RULES DONT TOUCH'!$A$10,IF(AB736='[1]RULES DONT TOUCH'!$A$24,'[1]RULES DONT TOUCH'!$A$25,IF(AB736='[1]RULES DONT TOUCH'!$A$13,'[1]RULES DONT TOUCH'!$A$13,IF(AB736='[1]RULES DONT TOUCH'!$A$16,'[1]RULES DONT TOUCH'!$A$17,IF(AB736='[1]RULES DONT TOUCH'!$A$5,'[1]RULES DONT TOUCH'!$A$13,IF(AB736='[1]RULES DONT TOUCH'!$A$8,'[1]RULES DONT TOUCH'!$A$12,IF(AB736='[1]RULES DONT TOUCH'!$A$23,'[1]RULES DONT TOUCH'!$A$13,IF(AB736='[1]RULES DONT TOUCH'!$A$21,'[1]RULES DONT TOUCH'!$A$22,IF(AB736='[1]RULES DONT TOUCH'!$A$19,'[1]RULES DONT TOUCH'!$A$20,IF(AB736='[1]RULES DONT TOUCH'!$A$7,'[1]RULES DONT TOUCH'!$A$18,IF(AB736="","More info Needed",0))))))))))))))</f>
        <v>N/A</v>
      </c>
      <c r="AE736" s="2" t="s">
        <v>30</v>
      </c>
      <c r="AF736" s="2" t="s">
        <v>5041</v>
      </c>
      <c r="AH736" s="2" t="s">
        <v>30</v>
      </c>
      <c r="AI736" s="48">
        <f>VLOOKUP(A736,[2]LicensedPremisesLLPG!$B:$AP,40,0)</f>
        <v>100031539481</v>
      </c>
      <c r="AJ736" s="2" t="s">
        <v>7162</v>
      </c>
      <c r="AK736" s="2" t="s">
        <v>43</v>
      </c>
      <c r="AL736" s="2" t="s">
        <v>1353</v>
      </c>
      <c r="AM736" s="2" t="s">
        <v>1354</v>
      </c>
      <c r="AN736" s="2" t="s">
        <v>1355</v>
      </c>
      <c r="AO736" s="2" t="s">
        <v>1353</v>
      </c>
    </row>
    <row r="737" spans="1:48" ht="15" customHeight="1" x14ac:dyDescent="0.2">
      <c r="A737" s="2">
        <v>47190</v>
      </c>
      <c r="B737" s="2" t="s">
        <v>2696</v>
      </c>
      <c r="C737" s="6" t="s">
        <v>5020</v>
      </c>
      <c r="E737" s="2" t="s">
        <v>67</v>
      </c>
      <c r="F737" s="2" t="s">
        <v>2652</v>
      </c>
      <c r="G737" s="4">
        <v>39721</v>
      </c>
      <c r="H737" s="4" t="s">
        <v>29</v>
      </c>
      <c r="I737" s="2" t="s">
        <v>45</v>
      </c>
      <c r="K737" s="2" t="s">
        <v>112</v>
      </c>
      <c r="N737" s="2" t="s">
        <v>48</v>
      </c>
      <c r="O737" s="2" t="s">
        <v>41</v>
      </c>
      <c r="Q737" s="2" t="s">
        <v>83</v>
      </c>
      <c r="R737" s="2" t="s">
        <v>27</v>
      </c>
      <c r="S737" s="2" t="s">
        <v>18</v>
      </c>
      <c r="X737" s="2" t="s">
        <v>5216</v>
      </c>
      <c r="Y737" s="2" t="s">
        <v>5705</v>
      </c>
      <c r="Z737" s="2" t="str">
        <f>IF(X737='[1]RULES DONT TOUCH'!$A$1,"N/A",IF(X737='[1]RULES DONT TOUCH'!$A$2,'[1]RULES DONT TOUCH'!$A$9,IF(X737='[1]RULES DONT TOUCH'!$A$3,'[1]RULES DONT TOUCH'!$A$11,IF(X737='[1]RULES DONT TOUCH'!$A$4,'[1]RULES DONT TOUCH'!$A$10,IF(X737='[1]RULES DONT TOUCH'!$A$5,'[1]RULES DONT TOUCH'!$A$13,IF(X737='[1]RULES DONT TOUCH'!$A$16,'[1]RULES DONT TOUCH'!$A$17,IF(X737='[1]RULES DONT TOUCH'!$A$8,'[1]RULES DONT TOUCH'!$A$12,IF(X737='[1]RULES DONT TOUCH'!$A$7,'[1]RULES DONT TOUCH'!$A$18,IF(X737='[1]RULES DONT TOUCH'!$A$23,'[1]RULES DONT TOUCH'!$A$13,IF(X737='[1]RULES DONT TOUCH'!$A$24,'[1]RULES DONT TOUCH'!$A$25,IF(X737='[1]RULES DONT TOUCH'!$A$21,'[1]RULES DONT TOUCH'!$A$22,IF(X737="","More info Needed",0))))))))))))</f>
        <v>Sun</v>
      </c>
      <c r="AA737" s="2" t="s">
        <v>5586</v>
      </c>
      <c r="AB737" s="2" t="s">
        <v>5103</v>
      </c>
      <c r="AC737" s="2" t="s">
        <v>5578</v>
      </c>
      <c r="AD737" s="2" t="str">
        <f>IF(AB737='[1]RULES DONT TOUCH'!$A$1,"N/A",IF(AB737='[1]RULES DONT TOUCH'!$A$2,'[1]RULES DONT TOUCH'!$A$9,IF(AB737='[1]RULES DONT TOUCH'!$A$3,'[1]RULES DONT TOUCH'!$A$11,IF(AB737='[1]RULES DONT TOUCH'!$A$4,'[1]RULES DONT TOUCH'!$A$10,IF(AB737='[1]RULES DONT TOUCH'!$A$24,'[1]RULES DONT TOUCH'!$A$25,IF(AB737='[1]RULES DONT TOUCH'!$A$13,'[1]RULES DONT TOUCH'!$A$13,IF(AB737='[1]RULES DONT TOUCH'!$A$16,'[1]RULES DONT TOUCH'!$A$17,IF(AB737='[1]RULES DONT TOUCH'!$A$5,'[1]RULES DONT TOUCH'!$A$13,IF(AB737='[1]RULES DONT TOUCH'!$A$8,'[1]RULES DONT TOUCH'!$A$12,IF(AB737='[1]RULES DONT TOUCH'!$A$23,'[1]RULES DONT TOUCH'!$A$13,IF(AB737='[1]RULES DONT TOUCH'!$A$21,'[1]RULES DONT TOUCH'!$A$22,IF(AB737='[1]RULES DONT TOUCH'!$A$19,'[1]RULES DONT TOUCH'!$A$20,IF(AB737='[1]RULES DONT TOUCH'!$A$7,'[1]RULES DONT TOUCH'!$A$18,IF(AB737="","More info Needed",0))))))))))))))</f>
        <v>N/A</v>
      </c>
      <c r="AE737" s="2" t="s">
        <v>30</v>
      </c>
      <c r="AF737" s="2" t="s">
        <v>5431</v>
      </c>
      <c r="AH737" s="2" t="s">
        <v>30</v>
      </c>
      <c r="AI737" s="48">
        <f>VLOOKUP(A737,[2]LicensedPremisesLLPG!$B:$AP,40,0)</f>
        <v>200001412812</v>
      </c>
      <c r="AJ737" s="2" t="s">
        <v>7162</v>
      </c>
      <c r="AK737" s="2" t="s">
        <v>43</v>
      </c>
      <c r="AL737" s="2" t="s">
        <v>2215</v>
      </c>
      <c r="AM737" s="2" t="s">
        <v>2698</v>
      </c>
      <c r="AN737" s="6" t="s">
        <v>2217</v>
      </c>
      <c r="AO737" s="2" t="s">
        <v>8502</v>
      </c>
    </row>
    <row r="738" spans="1:48" ht="15" customHeight="1" x14ac:dyDescent="0.2">
      <c r="A738" s="2">
        <v>47522</v>
      </c>
      <c r="B738" s="2" t="s">
        <v>3920</v>
      </c>
      <c r="C738" s="2" t="s">
        <v>4252</v>
      </c>
      <c r="E738" s="2" t="s">
        <v>67</v>
      </c>
      <c r="F738" s="2" t="s">
        <v>4249</v>
      </c>
      <c r="G738" s="4">
        <v>39736</v>
      </c>
      <c r="H738" s="4" t="s">
        <v>29</v>
      </c>
      <c r="I738" s="2" t="s">
        <v>7612</v>
      </c>
      <c r="S738" s="2" t="s">
        <v>61</v>
      </c>
      <c r="Z738" s="2" t="str">
        <f>IF(X738='[1]RULES DONT TOUCH'!$A$1,"N/A",IF(X738='[1]RULES DONT TOUCH'!$A$2,'[1]RULES DONT TOUCH'!$A$9,IF(X738='[1]RULES DONT TOUCH'!$A$3,'[1]RULES DONT TOUCH'!$A$11,IF(X738='[1]RULES DONT TOUCH'!$A$4,'[1]RULES DONT TOUCH'!$A$10,IF(X738='[1]RULES DONT TOUCH'!$A$5,'[1]RULES DONT TOUCH'!$A$13,IF(X738='[1]RULES DONT TOUCH'!$A$16,'[1]RULES DONT TOUCH'!$A$17,IF(X738='[1]RULES DONT TOUCH'!$A$8,'[1]RULES DONT TOUCH'!$A$12,IF(X738='[1]RULES DONT TOUCH'!$A$7,'[1]RULES DONT TOUCH'!$A$18,IF(X738='[1]RULES DONT TOUCH'!$A$23,'[1]RULES DONT TOUCH'!$A$13,IF(X738='[1]RULES DONT TOUCH'!$A$24,'[1]RULES DONT TOUCH'!$A$25,IF(X738='[1]RULES DONT TOUCH'!$A$21,'[1]RULES DONT TOUCH'!$A$22,IF(X738="","More info Needed",0))))))))))))</f>
        <v>More info Needed</v>
      </c>
      <c r="AB738" s="2" t="s">
        <v>5216</v>
      </c>
      <c r="AC738" s="2" t="s">
        <v>5999</v>
      </c>
      <c r="AD738" s="2" t="str">
        <f>IF(AB738='[1]RULES DONT TOUCH'!$A$1,"N/A",IF(AB738='[1]RULES DONT TOUCH'!$A$2,'[1]RULES DONT TOUCH'!$A$9,IF(AB738='[1]RULES DONT TOUCH'!$A$3,'[1]RULES DONT TOUCH'!$A$11,IF(AB738='[1]RULES DONT TOUCH'!$A$4,'[1]RULES DONT TOUCH'!$A$10,IF(AB738='[1]RULES DONT TOUCH'!$A$24,'[1]RULES DONT TOUCH'!$A$25,IF(AB738='[1]RULES DONT TOUCH'!$A$13,'[1]RULES DONT TOUCH'!$A$13,IF(AB738='[1]RULES DONT TOUCH'!$A$16,'[1]RULES DONT TOUCH'!$A$17,IF(AB738='[1]RULES DONT TOUCH'!$A$5,'[1]RULES DONT TOUCH'!$A$13,IF(AB738='[1]RULES DONT TOUCH'!$A$8,'[1]RULES DONT TOUCH'!$A$12,IF(AB738='[1]RULES DONT TOUCH'!$A$23,'[1]RULES DONT TOUCH'!$A$13,IF(AB738='[1]RULES DONT TOUCH'!$A$21,'[1]RULES DONT TOUCH'!$A$22,IF(AB738='[1]RULES DONT TOUCH'!$A$19,'[1]RULES DONT TOUCH'!$A$20,IF(AB738='[1]RULES DONT TOUCH'!$A$7,'[1]RULES DONT TOUCH'!$A$18,IF(AB738="","More info Needed",0))))))))))))))</f>
        <v>Sun</v>
      </c>
      <c r="AE738" s="2" t="s">
        <v>5202</v>
      </c>
      <c r="AF738" s="2" t="s">
        <v>5431</v>
      </c>
      <c r="AH738" s="2" t="s">
        <v>72</v>
      </c>
      <c r="AI738" s="48">
        <f>VLOOKUP(A738,[2]LicensedPremisesLLPG!$B:$AP,40,0)</f>
        <v>100032290240</v>
      </c>
      <c r="AJ738" s="2" t="s">
        <v>7163</v>
      </c>
      <c r="AK738" s="2" t="s">
        <v>37</v>
      </c>
      <c r="AL738" s="2" t="s">
        <v>4250</v>
      </c>
      <c r="AM738" s="2" t="s">
        <v>4251</v>
      </c>
      <c r="AN738" s="2" t="s">
        <v>1451</v>
      </c>
      <c r="AO738" s="2" t="s">
        <v>8275</v>
      </c>
    </row>
    <row r="739" spans="1:48" ht="14.25" customHeight="1" x14ac:dyDescent="0.2">
      <c r="A739" s="2">
        <v>47524</v>
      </c>
      <c r="B739" s="2" t="s">
        <v>384</v>
      </c>
      <c r="C739" s="2" t="s">
        <v>5680</v>
      </c>
      <c r="D739" s="2" t="s">
        <v>379</v>
      </c>
      <c r="E739" s="2" t="s">
        <v>67</v>
      </c>
      <c r="F739" s="2" t="s">
        <v>383</v>
      </c>
      <c r="G739" s="4">
        <v>39736</v>
      </c>
      <c r="H739" s="4" t="s">
        <v>29</v>
      </c>
      <c r="I739" s="2" t="s">
        <v>35</v>
      </c>
      <c r="S739" s="2" t="s">
        <v>61</v>
      </c>
      <c r="X739" s="2" t="s">
        <v>5103</v>
      </c>
      <c r="Y739" s="2" t="s">
        <v>5201</v>
      </c>
      <c r="Z739" s="2" t="str">
        <f>IF(X739='[1]RULES DONT TOUCH'!$A$1,"N/A",IF(X739='[1]RULES DONT TOUCH'!$A$2,'[1]RULES DONT TOUCH'!$A$9,IF(X739='[1]RULES DONT TOUCH'!$A$3,'[1]RULES DONT TOUCH'!$A$11,IF(X739='[1]RULES DONT TOUCH'!$A$4,'[1]RULES DONT TOUCH'!$A$10,IF(X739='[1]RULES DONT TOUCH'!$A$5,'[1]RULES DONT TOUCH'!$A$13,IF(X739='[1]RULES DONT TOUCH'!$A$16,'[1]RULES DONT TOUCH'!$A$17,IF(X739='[1]RULES DONT TOUCH'!$A$8,'[1]RULES DONT TOUCH'!$A$12,IF(X739='[1]RULES DONT TOUCH'!$A$7,'[1]RULES DONT TOUCH'!$A$18,IF(X739='[1]RULES DONT TOUCH'!$A$23,'[1]RULES DONT TOUCH'!$A$13,IF(X739='[1]RULES DONT TOUCH'!$A$24,'[1]RULES DONT TOUCH'!$A$25,IF(X739='[1]RULES DONT TOUCH'!$A$21,'[1]RULES DONT TOUCH'!$A$22,IF(X739="","More info Needed",0))))))))))))</f>
        <v>N/A</v>
      </c>
      <c r="AA739" s="2" t="s">
        <v>30</v>
      </c>
      <c r="AB739" s="2" t="s">
        <v>5103</v>
      </c>
      <c r="AC739" s="2" t="s">
        <v>5201</v>
      </c>
      <c r="AD739" s="2" t="str">
        <f>IF(AB739='[1]RULES DONT TOUCH'!$A$1,"N/A",IF(AB739='[1]RULES DONT TOUCH'!$A$2,'[1]RULES DONT TOUCH'!$A$9,IF(AB739='[1]RULES DONT TOUCH'!$A$3,'[1]RULES DONT TOUCH'!$A$11,IF(AB739='[1]RULES DONT TOUCH'!$A$4,'[1]RULES DONT TOUCH'!$A$10,IF(AB739='[1]RULES DONT TOUCH'!$A$24,'[1]RULES DONT TOUCH'!$A$25,IF(AB739='[1]RULES DONT TOUCH'!$A$13,'[1]RULES DONT TOUCH'!$A$13,IF(AB739='[1]RULES DONT TOUCH'!$A$16,'[1]RULES DONT TOUCH'!$A$17,IF(AB739='[1]RULES DONT TOUCH'!$A$5,'[1]RULES DONT TOUCH'!$A$13,IF(AB739='[1]RULES DONT TOUCH'!$A$8,'[1]RULES DONT TOUCH'!$A$12,IF(AB739='[1]RULES DONT TOUCH'!$A$23,'[1]RULES DONT TOUCH'!$A$13,IF(AB739='[1]RULES DONT TOUCH'!$A$21,'[1]RULES DONT TOUCH'!$A$22,IF(AB739='[1]RULES DONT TOUCH'!$A$19,'[1]RULES DONT TOUCH'!$A$20,IF(AB739='[1]RULES DONT TOUCH'!$A$7,'[1]RULES DONT TOUCH'!$A$18,IF(AB739="","More info Needed",0))))))))))))))</f>
        <v>N/A</v>
      </c>
      <c r="AE739" s="2" t="s">
        <v>30</v>
      </c>
      <c r="AF739" s="2" t="s">
        <v>5041</v>
      </c>
      <c r="AH739" s="2" t="s">
        <v>30</v>
      </c>
      <c r="AI739" s="48">
        <f>VLOOKUP(A739,[2]LicensedPremisesLLPG!$B:$AP,40,0)</f>
        <v>100032131431</v>
      </c>
      <c r="AJ739" s="2" t="s">
        <v>29</v>
      </c>
      <c r="AK739" s="2" t="s">
        <v>37</v>
      </c>
      <c r="AL739" s="2" t="s">
        <v>459</v>
      </c>
      <c r="AM739" s="2" t="s">
        <v>846</v>
      </c>
      <c r="AN739" s="2" t="s">
        <v>847</v>
      </c>
      <c r="AO739" s="2" t="s">
        <v>459</v>
      </c>
    </row>
    <row r="740" spans="1:48" ht="15" customHeight="1" x14ac:dyDescent="0.2">
      <c r="A740" s="2">
        <v>47896</v>
      </c>
      <c r="B740" s="6" t="s">
        <v>3480</v>
      </c>
      <c r="C740" s="2" t="s">
        <v>4973</v>
      </c>
      <c r="E740" s="2" t="s">
        <v>67</v>
      </c>
      <c r="F740" s="2" t="s">
        <v>3478</v>
      </c>
      <c r="G740" s="4">
        <v>39753</v>
      </c>
      <c r="H740" s="4" t="s">
        <v>29</v>
      </c>
      <c r="I740" s="2" t="s">
        <v>7612</v>
      </c>
      <c r="O740" s="2" t="s">
        <v>41</v>
      </c>
      <c r="S740" s="2" t="s">
        <v>18</v>
      </c>
      <c r="X740" s="2" t="s">
        <v>5103</v>
      </c>
      <c r="Y740" s="2" t="s">
        <v>5202</v>
      </c>
      <c r="Z740" s="2" t="str">
        <f>IF(X740='[1]RULES DONT TOUCH'!$A$1,"N/A",IF(X740='[1]RULES DONT TOUCH'!$A$2,'[1]RULES DONT TOUCH'!$A$9,IF(X740='[1]RULES DONT TOUCH'!$A$3,'[1]RULES DONT TOUCH'!$A$11,IF(X740='[1]RULES DONT TOUCH'!$A$4,'[1]RULES DONT TOUCH'!$A$10,IF(X740='[1]RULES DONT TOUCH'!$A$5,'[1]RULES DONT TOUCH'!$A$13,IF(X740='[1]RULES DONT TOUCH'!$A$16,'[1]RULES DONT TOUCH'!$A$17,IF(X740='[1]RULES DONT TOUCH'!$A$8,'[1]RULES DONT TOUCH'!$A$12,IF(X740='[1]RULES DONT TOUCH'!$A$7,'[1]RULES DONT TOUCH'!$A$18,IF(X740='[1]RULES DONT TOUCH'!$A$23,'[1]RULES DONT TOUCH'!$A$13,IF(X740='[1]RULES DONT TOUCH'!$A$24,'[1]RULES DONT TOUCH'!$A$25,IF(X740='[1]RULES DONT TOUCH'!$A$21,'[1]RULES DONT TOUCH'!$A$22,IF(X740="","More info Needed",0))))))))))))</f>
        <v>N/A</v>
      </c>
      <c r="AA740" s="2" t="s">
        <v>30</v>
      </c>
      <c r="AB740" s="2" t="s">
        <v>5103</v>
      </c>
      <c r="AC740" s="2" t="s">
        <v>5202</v>
      </c>
      <c r="AD740" s="2" t="str">
        <f>IF(AB740='[1]RULES DONT TOUCH'!$A$1,"N/A",IF(AB740='[1]RULES DONT TOUCH'!$A$2,'[1]RULES DONT TOUCH'!$A$9,IF(AB740='[1]RULES DONT TOUCH'!$A$3,'[1]RULES DONT TOUCH'!$A$11,IF(AB740='[1]RULES DONT TOUCH'!$A$4,'[1]RULES DONT TOUCH'!$A$10,IF(AB740='[1]RULES DONT TOUCH'!$A$24,'[1]RULES DONT TOUCH'!$A$25,IF(AB740='[1]RULES DONT TOUCH'!$A$13,'[1]RULES DONT TOUCH'!$A$13,IF(AB740='[1]RULES DONT TOUCH'!$A$16,'[1]RULES DONT TOUCH'!$A$17,IF(AB740='[1]RULES DONT TOUCH'!$A$5,'[1]RULES DONT TOUCH'!$A$13,IF(AB740='[1]RULES DONT TOUCH'!$A$8,'[1]RULES DONT TOUCH'!$A$12,IF(AB740='[1]RULES DONT TOUCH'!$A$23,'[1]RULES DONT TOUCH'!$A$13,IF(AB740='[1]RULES DONT TOUCH'!$A$21,'[1]RULES DONT TOUCH'!$A$22,IF(AB740='[1]RULES DONT TOUCH'!$A$19,'[1]RULES DONT TOUCH'!$A$20,IF(AB740='[1]RULES DONT TOUCH'!$A$7,'[1]RULES DONT TOUCH'!$A$18,IF(AB740="","More info Needed",0))))))))))))))</f>
        <v>N/A</v>
      </c>
      <c r="AE740" s="2" t="s">
        <v>30</v>
      </c>
      <c r="AF740" s="2" t="s">
        <v>5041</v>
      </c>
      <c r="AH740" s="2" t="s">
        <v>47</v>
      </c>
      <c r="AI740" s="48">
        <f>VLOOKUP(A740,[2]LicensedPremisesLLPG!$B:$AP,40,0)</f>
        <v>10023983524</v>
      </c>
      <c r="AJ740" s="2" t="s">
        <v>29</v>
      </c>
      <c r="AK740" s="2" t="s">
        <v>52</v>
      </c>
      <c r="AL740" s="2" t="s">
        <v>3481</v>
      </c>
      <c r="AM740" s="2" t="s">
        <v>3482</v>
      </c>
      <c r="AN740" s="2" t="s">
        <v>3483</v>
      </c>
      <c r="AO740" s="2" t="s">
        <v>6319</v>
      </c>
    </row>
    <row r="741" spans="1:48" ht="28.5" customHeight="1" x14ac:dyDescent="0.2">
      <c r="A741" s="2">
        <v>48147</v>
      </c>
      <c r="B741" s="6" t="s">
        <v>3049</v>
      </c>
      <c r="C741" s="2" t="s">
        <v>4873</v>
      </c>
      <c r="E741" s="2" t="s">
        <v>67</v>
      </c>
      <c r="F741" s="2" t="s">
        <v>3051</v>
      </c>
      <c r="G741" s="4">
        <v>39763</v>
      </c>
      <c r="H741" s="4" t="s">
        <v>29</v>
      </c>
      <c r="I741" s="2" t="s">
        <v>45</v>
      </c>
      <c r="K741" s="2" t="s">
        <v>112</v>
      </c>
      <c r="O741" s="2" t="s">
        <v>41</v>
      </c>
      <c r="R741" s="2" t="s">
        <v>27</v>
      </c>
      <c r="S741" s="2" t="s">
        <v>18</v>
      </c>
      <c r="X741" s="2" t="s">
        <v>5463</v>
      </c>
      <c r="Y741" s="2" t="s">
        <v>30</v>
      </c>
      <c r="Z741" s="2">
        <f>IF(X741='[1]RULES DONT TOUCH'!$A$1,"N/A",IF(X741='[1]RULES DONT TOUCH'!$A$2,'[1]RULES DONT TOUCH'!$A$9,IF(X741='[1]RULES DONT TOUCH'!$A$3,'[1]RULES DONT TOUCH'!$A$11,IF(X741='[1]RULES DONT TOUCH'!$A$4,'[1]RULES DONT TOUCH'!$A$10,IF(X741='[1]RULES DONT TOUCH'!$A$5,'[1]RULES DONT TOUCH'!$A$13,IF(X741='[1]RULES DONT TOUCH'!$A$16,'[1]RULES DONT TOUCH'!$A$17,IF(X741='[1]RULES DONT TOUCH'!$A$8,'[1]RULES DONT TOUCH'!$A$12,IF(X741='[1]RULES DONT TOUCH'!$A$7,'[1]RULES DONT TOUCH'!$A$18,IF(X741='[1]RULES DONT TOUCH'!$A$23,'[1]RULES DONT TOUCH'!$A$13,IF(X741='[1]RULES DONT TOUCH'!$A$24,'[1]RULES DONT TOUCH'!$A$25,IF(X741='[1]RULES DONT TOUCH'!$A$21,'[1]RULES DONT TOUCH'!$A$22,IF(X741="","More info Needed",0))))))))))))</f>
        <v>0</v>
      </c>
      <c r="AA741" s="2" t="s">
        <v>30</v>
      </c>
      <c r="AB741" s="2" t="s">
        <v>5423</v>
      </c>
      <c r="AC741" s="2" t="s">
        <v>30</v>
      </c>
      <c r="AD741" s="2">
        <f>IF(AB741='[1]RULES DONT TOUCH'!$A$1,"N/A",IF(AB741='[1]RULES DONT TOUCH'!$A$2,'[1]RULES DONT TOUCH'!$A$9,IF(AB741='[1]RULES DONT TOUCH'!$A$3,'[1]RULES DONT TOUCH'!$A$11,IF(AB741='[1]RULES DONT TOUCH'!$A$4,'[1]RULES DONT TOUCH'!$A$10,IF(AB741='[1]RULES DONT TOUCH'!$A$24,'[1]RULES DONT TOUCH'!$A$25,IF(AB741='[1]RULES DONT TOUCH'!$A$13,'[1]RULES DONT TOUCH'!$A$13,IF(AB741='[1]RULES DONT TOUCH'!$A$16,'[1]RULES DONT TOUCH'!$A$17,IF(AB741='[1]RULES DONT TOUCH'!$A$5,'[1]RULES DONT TOUCH'!$A$13,IF(AB741='[1]RULES DONT TOUCH'!$A$8,'[1]RULES DONT TOUCH'!$A$12,IF(AB741='[1]RULES DONT TOUCH'!$A$23,'[1]RULES DONT TOUCH'!$A$13,IF(AB741='[1]RULES DONT TOUCH'!$A$21,'[1]RULES DONT TOUCH'!$A$22,IF(AB741='[1]RULES DONT TOUCH'!$A$19,'[1]RULES DONT TOUCH'!$A$20,IF(AB741='[1]RULES DONT TOUCH'!$A$7,'[1]RULES DONT TOUCH'!$A$18,IF(AB741="","More info Needed",0))))))))))))))</f>
        <v>0</v>
      </c>
      <c r="AE741" s="2" t="s">
        <v>30</v>
      </c>
      <c r="AF741" s="2" t="s">
        <v>5431</v>
      </c>
      <c r="AH741" s="2" t="s">
        <v>47</v>
      </c>
      <c r="AI741" s="48">
        <f>VLOOKUP(A741,[2]LicensedPremisesLLPG!$B:$AP,40,0)</f>
        <v>100032094953</v>
      </c>
      <c r="AJ741" s="2" t="s">
        <v>29</v>
      </c>
      <c r="AK741" s="2" t="s">
        <v>43</v>
      </c>
      <c r="AL741" s="2" t="s">
        <v>3052</v>
      </c>
      <c r="AM741" s="2" t="s">
        <v>3053</v>
      </c>
      <c r="AN741" s="2" t="s">
        <v>3054</v>
      </c>
      <c r="AO741" s="2" t="s">
        <v>8635</v>
      </c>
    </row>
    <row r="742" spans="1:48" ht="29.25" customHeight="1" x14ac:dyDescent="0.2">
      <c r="A742" s="2">
        <v>48869</v>
      </c>
      <c r="B742" s="6" t="s">
        <v>1808</v>
      </c>
      <c r="C742" s="2" t="s">
        <v>4773</v>
      </c>
      <c r="E742" s="2" t="s">
        <v>67</v>
      </c>
      <c r="F742" s="2" t="s">
        <v>1809</v>
      </c>
      <c r="G742" s="4">
        <v>39774</v>
      </c>
      <c r="H742" s="4" t="s">
        <v>29</v>
      </c>
      <c r="I742" s="2" t="s">
        <v>40</v>
      </c>
      <c r="K742" s="2" t="s">
        <v>112</v>
      </c>
      <c r="N742" s="2" t="s">
        <v>48</v>
      </c>
      <c r="O742" s="2" t="s">
        <v>41</v>
      </c>
      <c r="P742" s="2" t="s">
        <v>49</v>
      </c>
      <c r="Q742" s="2" t="s">
        <v>83</v>
      </c>
      <c r="R742" s="2" t="s">
        <v>27</v>
      </c>
      <c r="S742" s="2" t="s">
        <v>18</v>
      </c>
      <c r="X742" s="2" t="s">
        <v>5103</v>
      </c>
      <c r="Y742" s="2" t="s">
        <v>5737</v>
      </c>
      <c r="Z742" s="2" t="str">
        <f>IF(X742='[1]RULES DONT TOUCH'!$A$1,"N/A",IF(X742='[1]RULES DONT TOUCH'!$A$2,'[1]RULES DONT TOUCH'!$A$9,IF(X742='[1]RULES DONT TOUCH'!$A$3,'[1]RULES DONT TOUCH'!$A$11,IF(X742='[1]RULES DONT TOUCH'!$A$4,'[1]RULES DONT TOUCH'!$A$10,IF(X742='[1]RULES DONT TOUCH'!$A$5,'[1]RULES DONT TOUCH'!$A$13,IF(X742='[1]RULES DONT TOUCH'!$A$16,'[1]RULES DONT TOUCH'!$A$17,IF(X742='[1]RULES DONT TOUCH'!$A$8,'[1]RULES DONT TOUCH'!$A$12,IF(X742='[1]RULES DONT TOUCH'!$A$7,'[1]RULES DONT TOUCH'!$A$18,IF(X742='[1]RULES DONT TOUCH'!$A$23,'[1]RULES DONT TOUCH'!$A$13,IF(X742='[1]RULES DONT TOUCH'!$A$24,'[1]RULES DONT TOUCH'!$A$25,IF(X742='[1]RULES DONT TOUCH'!$A$21,'[1]RULES DONT TOUCH'!$A$22,IF(X742="","More info Needed",0))))))))))))</f>
        <v>N/A</v>
      </c>
      <c r="AA742" s="2" t="s">
        <v>30</v>
      </c>
      <c r="AB742" s="2" t="s">
        <v>5103</v>
      </c>
      <c r="AC742" s="2" t="s">
        <v>5687</v>
      </c>
      <c r="AD742" s="2" t="str">
        <f>IF(AB742='[1]RULES DONT TOUCH'!$A$1,"N/A",IF(AB742='[1]RULES DONT TOUCH'!$A$2,'[1]RULES DONT TOUCH'!$A$9,IF(AB742='[1]RULES DONT TOUCH'!$A$3,'[1]RULES DONT TOUCH'!$A$11,IF(AB742='[1]RULES DONT TOUCH'!$A$4,'[1]RULES DONT TOUCH'!$A$10,IF(AB742='[1]RULES DONT TOUCH'!$A$24,'[1]RULES DONT TOUCH'!$A$25,IF(AB742='[1]RULES DONT TOUCH'!$A$13,'[1]RULES DONT TOUCH'!$A$13,IF(AB742='[1]RULES DONT TOUCH'!$A$16,'[1]RULES DONT TOUCH'!$A$17,IF(AB742='[1]RULES DONT TOUCH'!$A$5,'[1]RULES DONT TOUCH'!$A$13,IF(AB742='[1]RULES DONT TOUCH'!$A$8,'[1]RULES DONT TOUCH'!$A$12,IF(AB742='[1]RULES DONT TOUCH'!$A$23,'[1]RULES DONT TOUCH'!$A$13,IF(AB742='[1]RULES DONT TOUCH'!$A$21,'[1]RULES DONT TOUCH'!$A$22,IF(AB742='[1]RULES DONT TOUCH'!$A$19,'[1]RULES DONT TOUCH'!$A$20,IF(AB742='[1]RULES DONT TOUCH'!$A$7,'[1]RULES DONT TOUCH'!$A$18,IF(AB742="","More info Needed",0))))))))))))))</f>
        <v>N/A</v>
      </c>
      <c r="AE742" s="2" t="s">
        <v>30</v>
      </c>
      <c r="AF742" s="2" t="s">
        <v>5041</v>
      </c>
      <c r="AH742" s="2" t="s">
        <v>47</v>
      </c>
      <c r="AI742" s="48">
        <f>VLOOKUP(A742,[2]LicensedPremisesLLPG!$B:$AP,40,0)</f>
        <v>100032288764</v>
      </c>
      <c r="AJ742" s="2" t="s">
        <v>7162</v>
      </c>
      <c r="AK742" s="2" t="s">
        <v>43</v>
      </c>
      <c r="AL742" s="2" t="s">
        <v>1810</v>
      </c>
      <c r="AM742" s="2" t="s">
        <v>1811</v>
      </c>
      <c r="AN742" s="2" t="s">
        <v>1812</v>
      </c>
      <c r="AO742" s="2" t="s">
        <v>6148</v>
      </c>
    </row>
    <row r="743" spans="1:48" ht="15" customHeight="1" x14ac:dyDescent="0.2">
      <c r="A743" s="2">
        <v>53185</v>
      </c>
      <c r="B743" s="2" t="s">
        <v>2511</v>
      </c>
      <c r="C743" s="2" t="s">
        <v>2512</v>
      </c>
      <c r="E743" s="2" t="s">
        <v>25</v>
      </c>
      <c r="F743" s="2" t="s">
        <v>2513</v>
      </c>
      <c r="G743" s="4">
        <v>39816</v>
      </c>
      <c r="H743" s="4" t="s">
        <v>29</v>
      </c>
      <c r="I743" s="2" t="s">
        <v>35</v>
      </c>
      <c r="S743" s="2" t="s">
        <v>61</v>
      </c>
      <c r="X743" s="2" t="s">
        <v>5216</v>
      </c>
      <c r="Y743" s="2" t="s">
        <v>5201</v>
      </c>
      <c r="Z743" s="2" t="str">
        <f>IF(X743='[1]RULES DONT TOUCH'!$A$1,"N/A",IF(X743='[1]RULES DONT TOUCH'!$A$2,'[1]RULES DONT TOUCH'!$A$9,IF(X743='[1]RULES DONT TOUCH'!$A$3,'[1]RULES DONT TOUCH'!$A$11,IF(X743='[1]RULES DONT TOUCH'!$A$4,'[1]RULES DONT TOUCH'!$A$10,IF(X743='[1]RULES DONT TOUCH'!$A$5,'[1]RULES DONT TOUCH'!$A$13,IF(X743='[1]RULES DONT TOUCH'!$A$16,'[1]RULES DONT TOUCH'!$A$17,IF(X743='[1]RULES DONT TOUCH'!$A$8,'[1]RULES DONT TOUCH'!$A$12,IF(X743='[1]RULES DONT TOUCH'!$A$7,'[1]RULES DONT TOUCH'!$A$18,IF(X743='[1]RULES DONT TOUCH'!$A$23,'[1]RULES DONT TOUCH'!$A$13,IF(X743='[1]RULES DONT TOUCH'!$A$24,'[1]RULES DONT TOUCH'!$A$25,IF(X743='[1]RULES DONT TOUCH'!$A$21,'[1]RULES DONT TOUCH'!$A$22,IF(X743="","More info Needed",0))))))))))))</f>
        <v>Sun</v>
      </c>
      <c r="AA743" s="2" t="s">
        <v>5532</v>
      </c>
      <c r="AB743" s="2" t="s">
        <v>5216</v>
      </c>
      <c r="AC743" s="2" t="s">
        <v>5201</v>
      </c>
      <c r="AD743" s="2" t="str">
        <f>IF(AB743='[1]RULES DONT TOUCH'!$A$1,"N/A",IF(AB743='[1]RULES DONT TOUCH'!$A$2,'[1]RULES DONT TOUCH'!$A$9,IF(AB743='[1]RULES DONT TOUCH'!$A$3,'[1]RULES DONT TOUCH'!$A$11,IF(AB743='[1]RULES DONT TOUCH'!$A$4,'[1]RULES DONT TOUCH'!$A$10,IF(AB743='[1]RULES DONT TOUCH'!$A$24,'[1]RULES DONT TOUCH'!$A$25,IF(AB743='[1]RULES DONT TOUCH'!$A$13,'[1]RULES DONT TOUCH'!$A$13,IF(AB743='[1]RULES DONT TOUCH'!$A$16,'[1]RULES DONT TOUCH'!$A$17,IF(AB743='[1]RULES DONT TOUCH'!$A$5,'[1]RULES DONT TOUCH'!$A$13,IF(AB743='[1]RULES DONT TOUCH'!$A$8,'[1]RULES DONT TOUCH'!$A$12,IF(AB743='[1]RULES DONT TOUCH'!$A$23,'[1]RULES DONT TOUCH'!$A$13,IF(AB743='[1]RULES DONT TOUCH'!$A$21,'[1]RULES DONT TOUCH'!$A$22,IF(AB743='[1]RULES DONT TOUCH'!$A$19,'[1]RULES DONT TOUCH'!$A$20,IF(AB743='[1]RULES DONT TOUCH'!$A$7,'[1]RULES DONT TOUCH'!$A$18,IF(AB743="","More info Needed",0))))))))))))))</f>
        <v>Sun</v>
      </c>
      <c r="AE743" s="2" t="s">
        <v>5532</v>
      </c>
      <c r="AF743" s="2" t="s">
        <v>5041</v>
      </c>
      <c r="AH743" s="2" t="s">
        <v>30</v>
      </c>
      <c r="AI743" s="48">
        <f>VLOOKUP(A743,[2]LicensedPremisesLLPG!$B:$AP,40,0)</f>
        <v>100032116933</v>
      </c>
      <c r="AJ743" s="2" t="s">
        <v>29</v>
      </c>
      <c r="AK743" s="2" t="s">
        <v>37</v>
      </c>
      <c r="AL743" s="2" t="s">
        <v>2514</v>
      </c>
      <c r="AM743" s="2" t="s">
        <v>2515</v>
      </c>
      <c r="AN743" s="2" t="s">
        <v>2516</v>
      </c>
      <c r="AO743" s="2" t="s">
        <v>2517</v>
      </c>
    </row>
    <row r="744" spans="1:48" ht="15" customHeight="1" x14ac:dyDescent="0.2">
      <c r="A744" s="2">
        <v>53363</v>
      </c>
      <c r="B744" s="6" t="s">
        <v>1173</v>
      </c>
      <c r="C744" s="2" t="s">
        <v>1174</v>
      </c>
      <c r="D744" s="2" t="s">
        <v>1175</v>
      </c>
      <c r="E744" s="2" t="s">
        <v>67</v>
      </c>
      <c r="F744" s="2" t="s">
        <v>1176</v>
      </c>
      <c r="G744" s="4">
        <v>39835</v>
      </c>
      <c r="H744" s="4" t="s">
        <v>29</v>
      </c>
      <c r="I744" s="2" t="s">
        <v>35</v>
      </c>
      <c r="R744" s="2" t="s">
        <v>46</v>
      </c>
      <c r="S744" s="2" t="s">
        <v>61</v>
      </c>
      <c r="X744" s="2" t="s">
        <v>5463</v>
      </c>
      <c r="Z744" s="2">
        <f>IF(X744='[1]RULES DONT TOUCH'!$A$1,"N/A",IF(X744='[1]RULES DONT TOUCH'!$A$2,'[1]RULES DONT TOUCH'!$A$9,IF(X744='[1]RULES DONT TOUCH'!$A$3,'[1]RULES DONT TOUCH'!$A$11,IF(X744='[1]RULES DONT TOUCH'!$A$4,'[1]RULES DONT TOUCH'!$A$10,IF(X744='[1]RULES DONT TOUCH'!$A$5,'[1]RULES DONT TOUCH'!$A$13,IF(X744='[1]RULES DONT TOUCH'!$A$16,'[1]RULES DONT TOUCH'!$A$17,IF(X744='[1]RULES DONT TOUCH'!$A$8,'[1]RULES DONT TOUCH'!$A$12,IF(X744='[1]RULES DONT TOUCH'!$A$7,'[1]RULES DONT TOUCH'!$A$18,IF(X744='[1]RULES DONT TOUCH'!$A$23,'[1]RULES DONT TOUCH'!$A$13,IF(X744='[1]RULES DONT TOUCH'!$A$24,'[1]RULES DONT TOUCH'!$A$25,IF(X744='[1]RULES DONT TOUCH'!$A$21,'[1]RULES DONT TOUCH'!$A$22,IF(X744="","More info Needed",0))))))))))))</f>
        <v>0</v>
      </c>
      <c r="AB744" s="2" t="s">
        <v>5463</v>
      </c>
      <c r="AC744" s="2" t="s">
        <v>30</v>
      </c>
      <c r="AD744" s="2">
        <f>IF(AB744='[1]RULES DONT TOUCH'!$A$1,"N/A",IF(AB744='[1]RULES DONT TOUCH'!$A$2,'[1]RULES DONT TOUCH'!$A$9,IF(AB744='[1]RULES DONT TOUCH'!$A$3,'[1]RULES DONT TOUCH'!$A$11,IF(AB744='[1]RULES DONT TOUCH'!$A$4,'[1]RULES DONT TOUCH'!$A$10,IF(AB744='[1]RULES DONT TOUCH'!$A$24,'[1]RULES DONT TOUCH'!$A$25,IF(AB744='[1]RULES DONT TOUCH'!$A$13,'[1]RULES DONT TOUCH'!$A$13,IF(AB744='[1]RULES DONT TOUCH'!$A$16,'[1]RULES DONT TOUCH'!$A$17,IF(AB744='[1]RULES DONT TOUCH'!$A$5,'[1]RULES DONT TOUCH'!$A$13,IF(AB744='[1]RULES DONT TOUCH'!$A$8,'[1]RULES DONT TOUCH'!$A$12,IF(AB744='[1]RULES DONT TOUCH'!$A$23,'[1]RULES DONT TOUCH'!$A$13,IF(AB744='[1]RULES DONT TOUCH'!$A$21,'[1]RULES DONT TOUCH'!$A$22,IF(AB744='[1]RULES DONT TOUCH'!$A$19,'[1]RULES DONT TOUCH'!$A$20,IF(AB744='[1]RULES DONT TOUCH'!$A$7,'[1]RULES DONT TOUCH'!$A$18,IF(AB744="","More info Needed",0))))))))))))))</f>
        <v>0</v>
      </c>
      <c r="AE744" s="2" t="s">
        <v>30</v>
      </c>
      <c r="AF744" s="2" t="s">
        <v>5041</v>
      </c>
      <c r="AH744" s="2" t="s">
        <v>30</v>
      </c>
      <c r="AI744" s="48">
        <f>VLOOKUP(A744,[2]LicensedPremisesLLPG!$B:$AP,40,0)</f>
        <v>100032288124</v>
      </c>
      <c r="AJ744" s="2" t="s">
        <v>29</v>
      </c>
      <c r="AK744" s="2" t="s">
        <v>75</v>
      </c>
      <c r="AL744" s="2" t="s">
        <v>1177</v>
      </c>
      <c r="AM744" s="2" t="s">
        <v>1178</v>
      </c>
      <c r="AN744" s="2" t="s">
        <v>1179</v>
      </c>
      <c r="AO744" s="2" t="s">
        <v>7575</v>
      </c>
    </row>
    <row r="745" spans="1:48" ht="15" customHeight="1" x14ac:dyDescent="0.2">
      <c r="A745" s="2">
        <v>53367</v>
      </c>
      <c r="B745" s="6" t="s">
        <v>85</v>
      </c>
      <c r="C745" s="2" t="s">
        <v>5567</v>
      </c>
      <c r="E745" s="2" t="s">
        <v>67</v>
      </c>
      <c r="F745" s="2" t="s">
        <v>1643</v>
      </c>
      <c r="G745" s="4">
        <v>39842</v>
      </c>
      <c r="H745" s="4" t="s">
        <v>29</v>
      </c>
      <c r="I745" s="2" t="s">
        <v>40</v>
      </c>
      <c r="N745" s="2" t="s">
        <v>48</v>
      </c>
      <c r="O745" s="2" t="s">
        <v>41</v>
      </c>
      <c r="R745" s="2" t="s">
        <v>27</v>
      </c>
      <c r="S745" s="2" t="s">
        <v>42</v>
      </c>
      <c r="X745" s="2" t="s">
        <v>5103</v>
      </c>
      <c r="Y745" s="2" t="s">
        <v>5465</v>
      </c>
      <c r="Z745" s="2" t="str">
        <f>IF(X745='[1]RULES DONT TOUCH'!$A$1,"N/A",IF(X745='[1]RULES DONT TOUCH'!$A$2,'[1]RULES DONT TOUCH'!$A$9,IF(X745='[1]RULES DONT TOUCH'!$A$3,'[1]RULES DONT TOUCH'!$A$11,IF(X745='[1]RULES DONT TOUCH'!$A$4,'[1]RULES DONT TOUCH'!$A$10,IF(X745='[1]RULES DONT TOUCH'!$A$5,'[1]RULES DONT TOUCH'!$A$13,IF(X745='[1]RULES DONT TOUCH'!$A$16,'[1]RULES DONT TOUCH'!$A$17,IF(X745='[1]RULES DONT TOUCH'!$A$8,'[1]RULES DONT TOUCH'!$A$12,IF(X745='[1]RULES DONT TOUCH'!$A$7,'[1]RULES DONT TOUCH'!$A$18,IF(X745='[1]RULES DONT TOUCH'!$A$23,'[1]RULES DONT TOUCH'!$A$13,IF(X745='[1]RULES DONT TOUCH'!$A$24,'[1]RULES DONT TOUCH'!$A$25,IF(X745='[1]RULES DONT TOUCH'!$A$21,'[1]RULES DONT TOUCH'!$A$22,IF(X745="","More info Needed",0))))))))))))</f>
        <v>N/A</v>
      </c>
      <c r="AA745" s="2" t="s">
        <v>30</v>
      </c>
      <c r="AB745" s="2" t="s">
        <v>5103</v>
      </c>
      <c r="AC745" s="2" t="s">
        <v>5528</v>
      </c>
      <c r="AD745" s="2" t="str">
        <f>IF(AB745='[1]RULES DONT TOUCH'!$A$1,"N/A",IF(AB745='[1]RULES DONT TOUCH'!$A$2,'[1]RULES DONT TOUCH'!$A$9,IF(AB745='[1]RULES DONT TOUCH'!$A$3,'[1]RULES DONT TOUCH'!$A$11,IF(AB745='[1]RULES DONT TOUCH'!$A$4,'[1]RULES DONT TOUCH'!$A$10,IF(AB745='[1]RULES DONT TOUCH'!$A$24,'[1]RULES DONT TOUCH'!$A$25,IF(AB745='[1]RULES DONT TOUCH'!$A$13,'[1]RULES DONT TOUCH'!$A$13,IF(AB745='[1]RULES DONT TOUCH'!$A$16,'[1]RULES DONT TOUCH'!$A$17,IF(AB745='[1]RULES DONT TOUCH'!$A$5,'[1]RULES DONT TOUCH'!$A$13,IF(AB745='[1]RULES DONT TOUCH'!$A$8,'[1]RULES DONT TOUCH'!$A$12,IF(AB745='[1]RULES DONT TOUCH'!$A$23,'[1]RULES DONT TOUCH'!$A$13,IF(AB745='[1]RULES DONT TOUCH'!$A$21,'[1]RULES DONT TOUCH'!$A$22,IF(AB745='[1]RULES DONT TOUCH'!$A$19,'[1]RULES DONT TOUCH'!$A$20,IF(AB745='[1]RULES DONT TOUCH'!$A$7,'[1]RULES DONT TOUCH'!$A$18,IF(AB745="","More info Needed",0))))))))))))))</f>
        <v>N/A</v>
      </c>
      <c r="AE745" s="2" t="s">
        <v>30</v>
      </c>
      <c r="AF745" s="2" t="s">
        <v>5041</v>
      </c>
      <c r="AH745" s="2" t="s">
        <v>47</v>
      </c>
      <c r="AI745" s="48">
        <f>VLOOKUP(A745,[2]LicensedPremisesLLPG!$B:$AP,40,0)</f>
        <v>100032093226</v>
      </c>
      <c r="AJ745" s="2" t="s">
        <v>7163</v>
      </c>
      <c r="AK745" s="2" t="s">
        <v>43</v>
      </c>
      <c r="AL745" s="2" t="s">
        <v>6282</v>
      </c>
      <c r="AM745" s="2" t="s">
        <v>6283</v>
      </c>
      <c r="AN745" s="2" t="s">
        <v>1643</v>
      </c>
      <c r="AO745" s="2" t="s">
        <v>6839</v>
      </c>
    </row>
    <row r="746" spans="1:48" ht="15" customHeight="1" x14ac:dyDescent="0.2">
      <c r="A746" s="2">
        <v>53470</v>
      </c>
      <c r="B746" s="2" t="s">
        <v>34</v>
      </c>
      <c r="C746" s="2" t="s">
        <v>5096</v>
      </c>
      <c r="D746" s="2" t="s">
        <v>33</v>
      </c>
      <c r="E746" s="2" t="s">
        <v>25</v>
      </c>
      <c r="F746" s="2" t="s">
        <v>26</v>
      </c>
      <c r="G746" s="4">
        <v>39856</v>
      </c>
      <c r="H746" s="4" t="s">
        <v>29</v>
      </c>
      <c r="I746" s="2" t="s">
        <v>35</v>
      </c>
      <c r="S746" s="2" t="s">
        <v>18</v>
      </c>
      <c r="U746" s="2" t="s">
        <v>29</v>
      </c>
      <c r="V746" s="2" t="s">
        <v>29</v>
      </c>
      <c r="W746" s="2" t="s">
        <v>29</v>
      </c>
      <c r="X746" s="2" t="s">
        <v>5103</v>
      </c>
      <c r="Y746" s="2" t="s">
        <v>5425</v>
      </c>
      <c r="Z746" s="2" t="s">
        <v>30</v>
      </c>
      <c r="AA746" s="2" t="s">
        <v>30</v>
      </c>
      <c r="AB746" s="2" t="s">
        <v>5103</v>
      </c>
      <c r="AC746" s="2" t="s">
        <v>5425</v>
      </c>
      <c r="AD746" s="2" t="s">
        <v>30</v>
      </c>
      <c r="AE746" s="2" t="s">
        <v>30</v>
      </c>
      <c r="AF746" s="2" t="s">
        <v>5048</v>
      </c>
      <c r="AH746" s="2" t="s">
        <v>30</v>
      </c>
      <c r="AI746" s="48">
        <f>VLOOKUP(A746,[2]LicensedPremisesLLPG!$B:$AP,40,0)</f>
        <v>10034861773</v>
      </c>
      <c r="AJ746" s="2" t="s">
        <v>29</v>
      </c>
      <c r="AK746" s="2" t="s">
        <v>37</v>
      </c>
      <c r="AL746" s="2" t="s">
        <v>419</v>
      </c>
      <c r="AM746" s="2" t="s">
        <v>420</v>
      </c>
      <c r="AN746" s="2" t="s">
        <v>421</v>
      </c>
      <c r="AO746" s="2" t="s">
        <v>422</v>
      </c>
      <c r="AV746" s="2" t="s">
        <v>5435</v>
      </c>
    </row>
    <row r="747" spans="1:48" ht="15" customHeight="1" x14ac:dyDescent="0.2">
      <c r="A747" s="2">
        <v>53461</v>
      </c>
      <c r="B747" s="6" t="s">
        <v>3655</v>
      </c>
      <c r="C747" s="2" t="s">
        <v>5010</v>
      </c>
      <c r="E747" s="2" t="s">
        <v>67</v>
      </c>
      <c r="F747" s="2" t="s">
        <v>4485</v>
      </c>
      <c r="G747" s="4">
        <v>39863</v>
      </c>
      <c r="H747" s="4" t="s">
        <v>29</v>
      </c>
      <c r="I747" s="2" t="s">
        <v>7612</v>
      </c>
      <c r="S747" s="2" t="s">
        <v>61</v>
      </c>
      <c r="W747" s="2" t="s">
        <v>28</v>
      </c>
      <c r="Z747" s="2" t="str">
        <f>IF(X747='[1]RULES DONT TOUCH'!$A$1,"N/A",IF(X747='[1]RULES DONT TOUCH'!$A$2,'[1]RULES DONT TOUCH'!$A$9,IF(X747='[1]RULES DONT TOUCH'!$A$3,'[1]RULES DONT TOUCH'!$A$11,IF(X747='[1]RULES DONT TOUCH'!$A$4,'[1]RULES DONT TOUCH'!$A$10,IF(X747='[1]RULES DONT TOUCH'!$A$5,'[1]RULES DONT TOUCH'!$A$13,IF(X747='[1]RULES DONT TOUCH'!$A$16,'[1]RULES DONT TOUCH'!$A$17,IF(X747='[1]RULES DONT TOUCH'!$A$8,'[1]RULES DONT TOUCH'!$A$12,IF(X747='[1]RULES DONT TOUCH'!$A$7,'[1]RULES DONT TOUCH'!$A$18,IF(X747='[1]RULES DONT TOUCH'!$A$23,'[1]RULES DONT TOUCH'!$A$13,IF(X747='[1]RULES DONT TOUCH'!$A$24,'[1]RULES DONT TOUCH'!$A$25,IF(X747='[1]RULES DONT TOUCH'!$A$21,'[1]RULES DONT TOUCH'!$A$22,IF(X747="","More info Needed",0))))))))))))</f>
        <v>More info Needed</v>
      </c>
      <c r="AB747" s="2" t="s">
        <v>5103</v>
      </c>
      <c r="AC747" s="2" t="s">
        <v>5387</v>
      </c>
      <c r="AD747" s="2" t="str">
        <f>IF(AB747='[1]RULES DONT TOUCH'!$A$1,"N/A",IF(AB747='[1]RULES DONT TOUCH'!$A$2,'[1]RULES DONT TOUCH'!$A$9,IF(AB747='[1]RULES DONT TOUCH'!$A$3,'[1]RULES DONT TOUCH'!$A$11,IF(AB747='[1]RULES DONT TOUCH'!$A$4,'[1]RULES DONT TOUCH'!$A$10,IF(AB747='[1]RULES DONT TOUCH'!$A$24,'[1]RULES DONT TOUCH'!$A$25,IF(AB747='[1]RULES DONT TOUCH'!$A$13,'[1]RULES DONT TOUCH'!$A$13,IF(AB747='[1]RULES DONT TOUCH'!$A$16,'[1]RULES DONT TOUCH'!$A$17,IF(AB747='[1]RULES DONT TOUCH'!$A$5,'[1]RULES DONT TOUCH'!$A$13,IF(AB747='[1]RULES DONT TOUCH'!$A$8,'[1]RULES DONT TOUCH'!$A$12,IF(AB747='[1]RULES DONT TOUCH'!$A$23,'[1]RULES DONT TOUCH'!$A$13,IF(AB747='[1]RULES DONT TOUCH'!$A$21,'[1]RULES DONT TOUCH'!$A$22,IF(AB747='[1]RULES DONT TOUCH'!$A$19,'[1]RULES DONT TOUCH'!$A$20,IF(AB747='[1]RULES DONT TOUCH'!$A$7,'[1]RULES DONT TOUCH'!$A$18,IF(AB747="","More info Needed",0))))))))))))))</f>
        <v>N/A</v>
      </c>
      <c r="AE747" s="2" t="s">
        <v>30</v>
      </c>
      <c r="AF747" s="2" t="s">
        <v>47</v>
      </c>
      <c r="AH747" s="2" t="s">
        <v>47</v>
      </c>
      <c r="AI747" s="48">
        <f>VLOOKUP(A747,[2]LicensedPremisesLLPG!$B:$AP,40,0)</f>
        <v>200001392480</v>
      </c>
      <c r="AJ747" s="2" t="s">
        <v>29</v>
      </c>
      <c r="AK747" s="2" t="s">
        <v>37</v>
      </c>
      <c r="AL747" s="2" t="s">
        <v>318</v>
      </c>
      <c r="AM747" s="2" t="s">
        <v>1190</v>
      </c>
      <c r="AN747" s="2" t="s">
        <v>496</v>
      </c>
      <c r="AO747" s="2" t="s">
        <v>8167</v>
      </c>
    </row>
    <row r="748" spans="1:48" ht="15" customHeight="1" x14ac:dyDescent="0.2">
      <c r="A748" s="2">
        <v>53616</v>
      </c>
      <c r="B748" s="2" t="s">
        <v>3984</v>
      </c>
      <c r="C748" s="2" t="s">
        <v>3985</v>
      </c>
      <c r="E748" s="2" t="s">
        <v>67</v>
      </c>
      <c r="F748" s="2" t="s">
        <v>3986</v>
      </c>
      <c r="G748" s="4">
        <v>39870</v>
      </c>
      <c r="H748" s="4" t="s">
        <v>29</v>
      </c>
      <c r="I748" s="2" t="s">
        <v>125</v>
      </c>
      <c r="J748" s="2" t="s">
        <v>129</v>
      </c>
      <c r="K748" s="2" t="s">
        <v>112</v>
      </c>
      <c r="L748" s="2" t="s">
        <v>68</v>
      </c>
      <c r="M748" s="2" t="s">
        <v>130</v>
      </c>
      <c r="N748" s="2" t="s">
        <v>48</v>
      </c>
      <c r="O748" s="2" t="s">
        <v>41</v>
      </c>
      <c r="P748" s="2" t="s">
        <v>49</v>
      </c>
      <c r="Q748" s="2" t="s">
        <v>133</v>
      </c>
      <c r="X748" s="2" t="s">
        <v>5689</v>
      </c>
      <c r="Y748" s="2" t="s">
        <v>5810</v>
      </c>
      <c r="Z748" s="2" t="str">
        <f>IF(X748='[1]RULES DONT TOUCH'!$A$1,"N/A",IF(X748='[1]RULES DONT TOUCH'!$A$2,'[1]RULES DONT TOUCH'!$A$9,IF(X748='[1]RULES DONT TOUCH'!$A$3,'[1]RULES DONT TOUCH'!$A$11,IF(X748='[1]RULES DONT TOUCH'!$A$4,'[1]RULES DONT TOUCH'!$A$10,IF(X748='[1]RULES DONT TOUCH'!$A$5,'[1]RULES DONT TOUCH'!$A$13,IF(X748='[1]RULES DONT TOUCH'!$A$16,'[1]RULES DONT TOUCH'!$A$17,IF(X748='[1]RULES DONT TOUCH'!$A$8,'[1]RULES DONT TOUCH'!$A$12,IF(X748='[1]RULES DONT TOUCH'!$A$7,'[1]RULES DONT TOUCH'!$A$18,IF(X748='[1]RULES DONT TOUCH'!$A$23,'[1]RULES DONT TOUCH'!$A$13,IF(X748='[1]RULES DONT TOUCH'!$A$24,'[1]RULES DONT TOUCH'!$A$25,IF(X748='[1]RULES DONT TOUCH'!$A$21,'[1]RULES DONT TOUCH'!$A$22,IF(X748="","More info Needed",0))))))))))))</f>
        <v>Weds-Sun</v>
      </c>
      <c r="AA748" s="2" t="s">
        <v>5613</v>
      </c>
      <c r="AB748" s="2" t="s">
        <v>30</v>
      </c>
      <c r="AC748" s="2" t="s">
        <v>30</v>
      </c>
      <c r="AD748" s="2" t="str">
        <f>IF(AB748='[1]RULES DONT TOUCH'!$A$1,"N/A",IF(AB748='[1]RULES DONT TOUCH'!$A$2,'[1]RULES DONT TOUCH'!$A$9,IF(AB748='[1]RULES DONT TOUCH'!$A$3,'[1]RULES DONT TOUCH'!$A$11,IF(AB748='[1]RULES DONT TOUCH'!$A$4,'[1]RULES DONT TOUCH'!$A$10,IF(AB748='[1]RULES DONT TOUCH'!$A$24,'[1]RULES DONT TOUCH'!$A$25,IF(AB748='[1]RULES DONT TOUCH'!$A$13,'[1]RULES DONT TOUCH'!$A$13,IF(AB748='[1]RULES DONT TOUCH'!$A$16,'[1]RULES DONT TOUCH'!$A$17,IF(AB748='[1]RULES DONT TOUCH'!$A$5,'[1]RULES DONT TOUCH'!$A$13,IF(AB748='[1]RULES DONT TOUCH'!$A$8,'[1]RULES DONT TOUCH'!$A$12,IF(AB748='[1]RULES DONT TOUCH'!$A$23,'[1]RULES DONT TOUCH'!$A$13,IF(AB748='[1]RULES DONT TOUCH'!$A$21,'[1]RULES DONT TOUCH'!$A$22,IF(AB748='[1]RULES DONT TOUCH'!$A$19,'[1]RULES DONT TOUCH'!$A$20,IF(AB748='[1]RULES DONT TOUCH'!$A$7,'[1]RULES DONT TOUCH'!$A$18,IF(AB748="","More info Needed",0))))))))))))))</f>
        <v>N/A</v>
      </c>
      <c r="AE748" s="2" t="s">
        <v>30</v>
      </c>
      <c r="AF748" s="2" t="s">
        <v>7611</v>
      </c>
      <c r="AH748" s="2" t="s">
        <v>30</v>
      </c>
      <c r="AI748" s="48">
        <f>VLOOKUP(A748,[2]LicensedPremisesLLPG!$B:$AP,40,0)</f>
        <v>10022951756</v>
      </c>
      <c r="AK748" s="2" t="s">
        <v>56</v>
      </c>
      <c r="AL748" s="2" t="s">
        <v>429</v>
      </c>
      <c r="AM748" s="2" t="s">
        <v>3987</v>
      </c>
      <c r="AN748" s="2" t="s">
        <v>1715</v>
      </c>
      <c r="AO748" s="2" t="s">
        <v>416</v>
      </c>
    </row>
    <row r="749" spans="1:48" ht="15" customHeight="1" x14ac:dyDescent="0.2">
      <c r="A749" s="2">
        <v>53183</v>
      </c>
      <c r="B749" s="6" t="s">
        <v>3160</v>
      </c>
      <c r="C749" s="2" t="s">
        <v>4892</v>
      </c>
      <c r="E749" s="2" t="s">
        <v>67</v>
      </c>
      <c r="F749" s="2" t="s">
        <v>3156</v>
      </c>
      <c r="G749" s="4">
        <v>39874</v>
      </c>
      <c r="H749" s="4" t="s">
        <v>29</v>
      </c>
      <c r="I749" s="2" t="s">
        <v>35</v>
      </c>
      <c r="S749" s="2" t="s">
        <v>61</v>
      </c>
      <c r="X749" s="2" t="s">
        <v>5103</v>
      </c>
      <c r="Y749" s="2" t="s">
        <v>5422</v>
      </c>
      <c r="Z749" s="2" t="str">
        <f>IF(X749='[1]RULES DONT TOUCH'!$A$1,"N/A",IF(X749='[1]RULES DONT TOUCH'!$A$2,'[1]RULES DONT TOUCH'!$A$9,IF(X749='[1]RULES DONT TOUCH'!$A$3,'[1]RULES DONT TOUCH'!$A$11,IF(X749='[1]RULES DONT TOUCH'!$A$4,'[1]RULES DONT TOUCH'!$A$10,IF(X749='[1]RULES DONT TOUCH'!$A$5,'[1]RULES DONT TOUCH'!$A$13,IF(X749='[1]RULES DONT TOUCH'!$A$16,'[1]RULES DONT TOUCH'!$A$17,IF(X749='[1]RULES DONT TOUCH'!$A$8,'[1]RULES DONT TOUCH'!$A$12,IF(X749='[1]RULES DONT TOUCH'!$A$7,'[1]RULES DONT TOUCH'!$A$18,IF(X749='[1]RULES DONT TOUCH'!$A$23,'[1]RULES DONT TOUCH'!$A$13,IF(X749='[1]RULES DONT TOUCH'!$A$24,'[1]RULES DONT TOUCH'!$A$25,IF(X749='[1]RULES DONT TOUCH'!$A$21,'[1]RULES DONT TOUCH'!$A$22,IF(X749="","More info Needed",0))))))))))))</f>
        <v>N/A</v>
      </c>
      <c r="AA749" s="2" t="s">
        <v>30</v>
      </c>
      <c r="AB749" s="2" t="s">
        <v>5103</v>
      </c>
      <c r="AC749" s="2" t="s">
        <v>5422</v>
      </c>
      <c r="AD749" s="2" t="str">
        <f>IF(AB749='[1]RULES DONT TOUCH'!$A$1,"N/A",IF(AB749='[1]RULES DONT TOUCH'!$A$2,'[1]RULES DONT TOUCH'!$A$9,IF(AB749='[1]RULES DONT TOUCH'!$A$3,'[1]RULES DONT TOUCH'!$A$11,IF(AB749='[1]RULES DONT TOUCH'!$A$4,'[1]RULES DONT TOUCH'!$A$10,IF(AB749='[1]RULES DONT TOUCH'!$A$24,'[1]RULES DONT TOUCH'!$A$25,IF(AB749='[1]RULES DONT TOUCH'!$A$13,'[1]RULES DONT TOUCH'!$A$13,IF(AB749='[1]RULES DONT TOUCH'!$A$16,'[1]RULES DONT TOUCH'!$A$17,IF(AB749='[1]RULES DONT TOUCH'!$A$5,'[1]RULES DONT TOUCH'!$A$13,IF(AB749='[1]RULES DONT TOUCH'!$A$8,'[1]RULES DONT TOUCH'!$A$12,IF(AB749='[1]RULES DONT TOUCH'!$A$23,'[1]RULES DONT TOUCH'!$A$13,IF(AB749='[1]RULES DONT TOUCH'!$A$21,'[1]RULES DONT TOUCH'!$A$22,IF(AB749='[1]RULES DONT TOUCH'!$A$19,'[1]RULES DONT TOUCH'!$A$20,IF(AB749='[1]RULES DONT TOUCH'!$A$7,'[1]RULES DONT TOUCH'!$A$18,IF(AB749="","More info Needed",0))))))))))))))</f>
        <v>N/A</v>
      </c>
      <c r="AE749" s="2" t="s">
        <v>30</v>
      </c>
      <c r="AF749" s="2" t="s">
        <v>5041</v>
      </c>
      <c r="AH749" s="2" t="s">
        <v>47</v>
      </c>
      <c r="AI749" s="48">
        <f>VLOOKUP(A749,[2]LicensedPremisesLLPG!$B:$AP,40,0)</f>
        <v>100032094098</v>
      </c>
      <c r="AJ749" s="2" t="s">
        <v>7162</v>
      </c>
      <c r="AK749" s="2" t="s">
        <v>37</v>
      </c>
      <c r="AL749" s="2" t="s">
        <v>3161</v>
      </c>
      <c r="AM749" s="2" t="s">
        <v>3162</v>
      </c>
      <c r="AN749" s="2" t="s">
        <v>2372</v>
      </c>
      <c r="AO749" s="6" t="s">
        <v>3161</v>
      </c>
    </row>
    <row r="750" spans="1:48" ht="15" customHeight="1" x14ac:dyDescent="0.2">
      <c r="A750" s="2">
        <v>53471</v>
      </c>
      <c r="B750" s="6" t="s">
        <v>3112</v>
      </c>
      <c r="C750" s="2" t="s">
        <v>8291</v>
      </c>
      <c r="E750" s="2" t="s">
        <v>67</v>
      </c>
      <c r="F750" s="2" t="s">
        <v>3113</v>
      </c>
      <c r="G750" s="4">
        <v>39877</v>
      </c>
      <c r="H750" s="4" t="s">
        <v>29</v>
      </c>
      <c r="I750" s="2" t="s">
        <v>35</v>
      </c>
      <c r="S750" s="2" t="s">
        <v>61</v>
      </c>
      <c r="X750" s="2" t="s">
        <v>5103</v>
      </c>
      <c r="Y750" s="2" t="s">
        <v>5780</v>
      </c>
      <c r="Z750" s="2" t="str">
        <f>IF(X750='[1]RULES DONT TOUCH'!$A$1,"N/A",IF(X750='[1]RULES DONT TOUCH'!$A$2,'[1]RULES DONT TOUCH'!$A$9,IF(X750='[1]RULES DONT TOUCH'!$A$3,'[1]RULES DONT TOUCH'!$A$11,IF(X750='[1]RULES DONT TOUCH'!$A$4,'[1]RULES DONT TOUCH'!$A$10,IF(X750='[1]RULES DONT TOUCH'!$A$5,'[1]RULES DONT TOUCH'!$A$13,IF(X750='[1]RULES DONT TOUCH'!$A$16,'[1]RULES DONT TOUCH'!$A$17,IF(X750='[1]RULES DONT TOUCH'!$A$8,'[1]RULES DONT TOUCH'!$A$12,IF(X750='[1]RULES DONT TOUCH'!$A$7,'[1]RULES DONT TOUCH'!$A$18,IF(X750='[1]RULES DONT TOUCH'!$A$23,'[1]RULES DONT TOUCH'!$A$13,IF(X750='[1]RULES DONT TOUCH'!$A$24,'[1]RULES DONT TOUCH'!$A$25,IF(X750='[1]RULES DONT TOUCH'!$A$21,'[1]RULES DONT TOUCH'!$A$22,IF(X750="","More info Needed",0))))))))))))</f>
        <v>N/A</v>
      </c>
      <c r="AA750" s="2" t="s">
        <v>30</v>
      </c>
      <c r="AB750" s="2" t="s">
        <v>5103</v>
      </c>
      <c r="AC750" s="2" t="s">
        <v>5780</v>
      </c>
      <c r="AD750" s="2" t="str">
        <f>IF(AB750='[1]RULES DONT TOUCH'!$A$1,"N/A",IF(AB750='[1]RULES DONT TOUCH'!$A$2,'[1]RULES DONT TOUCH'!$A$9,IF(AB750='[1]RULES DONT TOUCH'!$A$3,'[1]RULES DONT TOUCH'!$A$11,IF(AB750='[1]RULES DONT TOUCH'!$A$4,'[1]RULES DONT TOUCH'!$A$10,IF(AB750='[1]RULES DONT TOUCH'!$A$24,'[1]RULES DONT TOUCH'!$A$25,IF(AB750='[1]RULES DONT TOUCH'!$A$13,'[1]RULES DONT TOUCH'!$A$13,IF(AB750='[1]RULES DONT TOUCH'!$A$16,'[1]RULES DONT TOUCH'!$A$17,IF(AB750='[1]RULES DONT TOUCH'!$A$5,'[1]RULES DONT TOUCH'!$A$13,IF(AB750='[1]RULES DONT TOUCH'!$A$8,'[1]RULES DONT TOUCH'!$A$12,IF(AB750='[1]RULES DONT TOUCH'!$A$23,'[1]RULES DONT TOUCH'!$A$13,IF(AB750='[1]RULES DONT TOUCH'!$A$21,'[1]RULES DONT TOUCH'!$A$22,IF(AB750='[1]RULES DONT TOUCH'!$A$19,'[1]RULES DONT TOUCH'!$A$20,IF(AB750='[1]RULES DONT TOUCH'!$A$7,'[1]RULES DONT TOUCH'!$A$18,IF(AB750="","More info Needed",0))))))))))))))</f>
        <v>N/A</v>
      </c>
      <c r="AE750" s="2" t="s">
        <v>30</v>
      </c>
      <c r="AF750" s="2" t="s">
        <v>47</v>
      </c>
      <c r="AH750" s="2" t="s">
        <v>30</v>
      </c>
      <c r="AI750" s="48">
        <f>VLOOKUP(A750,[2]LicensedPremisesLLPG!$B:$AP,40,0)</f>
        <v>100032126744</v>
      </c>
      <c r="AJ750" s="2" t="s">
        <v>29</v>
      </c>
      <c r="AK750" s="2" t="s">
        <v>37</v>
      </c>
      <c r="AL750" s="2" t="s">
        <v>3118</v>
      </c>
      <c r="AN750" s="2" t="s">
        <v>1197</v>
      </c>
      <c r="AO750" s="2" t="s">
        <v>8292</v>
      </c>
    </row>
    <row r="751" spans="1:48" ht="15" customHeight="1" x14ac:dyDescent="0.2">
      <c r="A751" s="2">
        <v>53791</v>
      </c>
      <c r="B751" s="6" t="s">
        <v>3171</v>
      </c>
      <c r="C751" s="2" t="s">
        <v>4895</v>
      </c>
      <c r="E751" s="2" t="s">
        <v>67</v>
      </c>
      <c r="F751" s="2" t="s">
        <v>3156</v>
      </c>
      <c r="G751" s="4">
        <v>39897</v>
      </c>
      <c r="H751" s="4" t="s">
        <v>29</v>
      </c>
      <c r="I751" s="2" t="s">
        <v>35</v>
      </c>
      <c r="S751" s="2" t="s">
        <v>61</v>
      </c>
      <c r="X751" s="2" t="s">
        <v>5103</v>
      </c>
      <c r="Y751" s="2" t="s">
        <v>5995</v>
      </c>
      <c r="Z751" s="2" t="str">
        <f>IF(X751='[1]RULES DONT TOUCH'!$A$1,"N/A",IF(X751='[1]RULES DONT TOUCH'!$A$2,'[1]RULES DONT TOUCH'!$A$9,IF(X751='[1]RULES DONT TOUCH'!$A$3,'[1]RULES DONT TOUCH'!$A$11,IF(X751='[1]RULES DONT TOUCH'!$A$4,'[1]RULES DONT TOUCH'!$A$10,IF(X751='[1]RULES DONT TOUCH'!$A$5,'[1]RULES DONT TOUCH'!$A$13,IF(X751='[1]RULES DONT TOUCH'!$A$16,'[1]RULES DONT TOUCH'!$A$17,IF(X751='[1]RULES DONT TOUCH'!$A$8,'[1]RULES DONT TOUCH'!$A$12,IF(X751='[1]RULES DONT TOUCH'!$A$7,'[1]RULES DONT TOUCH'!$A$18,IF(X751='[1]RULES DONT TOUCH'!$A$23,'[1]RULES DONT TOUCH'!$A$13,IF(X751='[1]RULES DONT TOUCH'!$A$24,'[1]RULES DONT TOUCH'!$A$25,IF(X751='[1]RULES DONT TOUCH'!$A$21,'[1]RULES DONT TOUCH'!$A$22,IF(X751="","More info Needed",0))))))))))))</f>
        <v>N/A</v>
      </c>
      <c r="AA751" s="2" t="s">
        <v>30</v>
      </c>
      <c r="AB751" s="2" t="s">
        <v>5103</v>
      </c>
      <c r="AC751" s="2" t="s">
        <v>5422</v>
      </c>
      <c r="AD751" s="2" t="str">
        <f>IF(AB751='[1]RULES DONT TOUCH'!$A$1,"N/A",IF(AB751='[1]RULES DONT TOUCH'!$A$2,'[1]RULES DONT TOUCH'!$A$9,IF(AB751='[1]RULES DONT TOUCH'!$A$3,'[1]RULES DONT TOUCH'!$A$11,IF(AB751='[1]RULES DONT TOUCH'!$A$4,'[1]RULES DONT TOUCH'!$A$10,IF(AB751='[1]RULES DONT TOUCH'!$A$24,'[1]RULES DONT TOUCH'!$A$25,IF(AB751='[1]RULES DONT TOUCH'!$A$13,'[1]RULES DONT TOUCH'!$A$13,IF(AB751='[1]RULES DONT TOUCH'!$A$16,'[1]RULES DONT TOUCH'!$A$17,IF(AB751='[1]RULES DONT TOUCH'!$A$5,'[1]RULES DONT TOUCH'!$A$13,IF(AB751='[1]RULES DONT TOUCH'!$A$8,'[1]RULES DONT TOUCH'!$A$12,IF(AB751='[1]RULES DONT TOUCH'!$A$23,'[1]RULES DONT TOUCH'!$A$13,IF(AB751='[1]RULES DONT TOUCH'!$A$21,'[1]RULES DONT TOUCH'!$A$22,IF(AB751='[1]RULES DONT TOUCH'!$A$19,'[1]RULES DONT TOUCH'!$A$20,IF(AB751='[1]RULES DONT TOUCH'!$A$7,'[1]RULES DONT TOUCH'!$A$18,IF(AB751="","More info Needed",0))))))))))))))</f>
        <v>N/A</v>
      </c>
      <c r="AE751" s="2" t="s">
        <v>30</v>
      </c>
      <c r="AF751" s="2" t="s">
        <v>5041</v>
      </c>
      <c r="AH751" s="2" t="s">
        <v>47</v>
      </c>
      <c r="AI751" s="48">
        <f>VLOOKUP(A751,[2]LicensedPremisesLLPG!$B:$AP,40,0)</f>
        <v>100032094133</v>
      </c>
      <c r="AJ751" s="2" t="s">
        <v>29</v>
      </c>
      <c r="AK751" s="2" t="s">
        <v>37</v>
      </c>
      <c r="AL751" s="2" t="s">
        <v>3172</v>
      </c>
      <c r="AM751" s="2" t="s">
        <v>3173</v>
      </c>
      <c r="AN751" s="2" t="s">
        <v>3174</v>
      </c>
      <c r="AO751" s="2" t="s">
        <v>3172</v>
      </c>
    </row>
    <row r="752" spans="1:48" ht="14.25" customHeight="1" x14ac:dyDescent="0.2">
      <c r="A752" s="2">
        <v>54082</v>
      </c>
      <c r="B752" s="2" t="s">
        <v>5206</v>
      </c>
      <c r="C752" s="2" t="s">
        <v>5207</v>
      </c>
      <c r="E752" s="2" t="s">
        <v>25</v>
      </c>
      <c r="F752" s="2" t="s">
        <v>3191</v>
      </c>
      <c r="G752" s="4">
        <v>39933</v>
      </c>
      <c r="H752" s="4" t="s">
        <v>28</v>
      </c>
      <c r="I752" s="2" t="s">
        <v>36</v>
      </c>
      <c r="R752" s="2" t="s">
        <v>27</v>
      </c>
      <c r="W752" s="2" t="s">
        <v>29</v>
      </c>
      <c r="X752" s="2" t="s">
        <v>5103</v>
      </c>
      <c r="Y752" s="68" t="s">
        <v>5208</v>
      </c>
      <c r="Z752" s="2" t="str">
        <f>IF(X752='[1]RULES DONT TOUCH'!$A$1,"N/A",IF(X752='[1]RULES DONT TOUCH'!$A$2,'[1]RULES DONT TOUCH'!$A$9,IF(X752='[1]RULES DONT TOUCH'!$A$3,'[1]RULES DONT TOUCH'!$A$11,IF(X752='[1]RULES DONT TOUCH'!$A$4,'[1]RULES DONT TOUCH'!$A$10,IF(X752='[1]RULES DONT TOUCH'!$A$5,'[1]RULES DONT TOUCH'!$A$13,IF(X752='[1]RULES DONT TOUCH'!$A$16,'[1]RULES DONT TOUCH'!$A$17,IF(X752='[1]RULES DONT TOUCH'!$A$8,'[1]RULES DONT TOUCH'!$A$12,IF(X752='[1]RULES DONT TOUCH'!$A$7,'[1]RULES DONT TOUCH'!$A$18,IF(X752='[1]RULES DONT TOUCH'!$A$23,'[1]RULES DONT TOUCH'!$A$13,IF(X752='[1]RULES DONT TOUCH'!$A$24,'[1]RULES DONT TOUCH'!$A$25,IF(X752='[1]RULES DONT TOUCH'!$A$21,'[1]RULES DONT TOUCH'!$A$22,IF(X752="","More info Needed",0))))))))))))</f>
        <v>N/A</v>
      </c>
      <c r="AA752" s="2" t="s">
        <v>30</v>
      </c>
      <c r="AB752" s="2" t="s">
        <v>30</v>
      </c>
      <c r="AC752" s="2" t="s">
        <v>30</v>
      </c>
      <c r="AD752" s="2" t="str">
        <f>IF(AB752='[1]RULES DONT TOUCH'!$A$1,"N/A",IF(AB752='[1]RULES DONT TOUCH'!$A$2,'[1]RULES DONT TOUCH'!$A$9,IF(AB752='[1]RULES DONT TOUCH'!$A$3,'[1]RULES DONT TOUCH'!$A$11,IF(AB752='[1]RULES DONT TOUCH'!$A$4,'[1]RULES DONT TOUCH'!$A$10,IF(AB752='[1]RULES DONT TOUCH'!$A$24,'[1]RULES DONT TOUCH'!$A$25,IF(AB752='[1]RULES DONT TOUCH'!$A$13,'[1]RULES DONT TOUCH'!$A$13,IF(AB752='[1]RULES DONT TOUCH'!$A$16,'[1]RULES DONT TOUCH'!$A$17,IF(AB752='[1]RULES DONT TOUCH'!$A$5,'[1]RULES DONT TOUCH'!$A$13,IF(AB752='[1]RULES DONT TOUCH'!$A$8,'[1]RULES DONT TOUCH'!$A$12,IF(AB752='[1]RULES DONT TOUCH'!$A$23,'[1]RULES DONT TOUCH'!$A$13,IF(AB752='[1]RULES DONT TOUCH'!$A$21,'[1]RULES DONT TOUCH'!$A$22,IF(AB752='[1]RULES DONT TOUCH'!$A$19,'[1]RULES DONT TOUCH'!$A$20,IF(AB752='[1]RULES DONT TOUCH'!$A$7,'[1]RULES DONT TOUCH'!$A$18,IF(AB752="","More info Needed",0))))))))))))))</f>
        <v>N/A</v>
      </c>
      <c r="AE752" s="2" t="s">
        <v>30</v>
      </c>
      <c r="AF752" s="2" t="s">
        <v>5041</v>
      </c>
      <c r="AH752" s="2" t="s">
        <v>30</v>
      </c>
      <c r="AI752" s="48">
        <v>100031569695</v>
      </c>
      <c r="AJ752" s="2" t="s">
        <v>29</v>
      </c>
      <c r="AK752" s="2" t="s">
        <v>31</v>
      </c>
      <c r="AL752" s="2" t="s">
        <v>3194</v>
      </c>
      <c r="AM752" s="2" t="s">
        <v>3199</v>
      </c>
      <c r="AN752" s="2" t="s">
        <v>5209</v>
      </c>
      <c r="AO752" s="2" t="s">
        <v>416</v>
      </c>
    </row>
    <row r="753" spans="1:41" ht="15" customHeight="1" x14ac:dyDescent="0.2">
      <c r="A753" s="2">
        <v>54364</v>
      </c>
      <c r="B753" s="2" t="s">
        <v>242</v>
      </c>
      <c r="C753" s="2" t="s">
        <v>243</v>
      </c>
      <c r="D753" s="2" t="s">
        <v>244</v>
      </c>
      <c r="E753" s="2" t="s">
        <v>67</v>
      </c>
      <c r="F753" s="2" t="s">
        <v>245</v>
      </c>
      <c r="G753" s="4">
        <v>39955</v>
      </c>
      <c r="H753" s="4" t="s">
        <v>29</v>
      </c>
      <c r="I753" s="2" t="s">
        <v>125</v>
      </c>
      <c r="J753" s="2" t="s">
        <v>129</v>
      </c>
      <c r="K753" s="2" t="s">
        <v>112</v>
      </c>
      <c r="L753" s="2" t="s">
        <v>68</v>
      </c>
      <c r="M753" s="2" t="s">
        <v>130</v>
      </c>
      <c r="N753" s="2" t="s">
        <v>48</v>
      </c>
      <c r="O753" s="2" t="s">
        <v>41</v>
      </c>
      <c r="P753" s="2" t="s">
        <v>49</v>
      </c>
      <c r="Q753" s="2" t="s">
        <v>83</v>
      </c>
      <c r="U753" s="2" t="s">
        <v>29</v>
      </c>
      <c r="V753" s="2" t="s">
        <v>29</v>
      </c>
      <c r="W753" s="2" t="s">
        <v>29</v>
      </c>
      <c r="X753" s="2" t="s">
        <v>5103</v>
      </c>
      <c r="Y753" s="2" t="s">
        <v>5201</v>
      </c>
      <c r="Z753" s="2" t="str">
        <f>IF(X753='[1]RULES DONT TOUCH'!$A$1,"N/A",IF(X753='[1]RULES DONT TOUCH'!$A$2,'[1]RULES DONT TOUCH'!$A$9,IF(X753='[1]RULES DONT TOUCH'!$A$3,'[1]RULES DONT TOUCH'!$A$11,IF(X753='[1]RULES DONT TOUCH'!$A$4,'[1]RULES DONT TOUCH'!$A$10,IF(X753='[1]RULES DONT TOUCH'!$A$5,'[1]RULES DONT TOUCH'!$A$13,IF(X753='[1]RULES DONT TOUCH'!$A$16,'[1]RULES DONT TOUCH'!$A$17,IF(X753='[1]RULES DONT TOUCH'!$A$8,'[1]RULES DONT TOUCH'!$A$12,IF(X753='[1]RULES DONT TOUCH'!$A$7,'[1]RULES DONT TOUCH'!$A$18,IF(X753='[1]RULES DONT TOUCH'!$A$23,'[1]RULES DONT TOUCH'!$A$13,IF(X753='[1]RULES DONT TOUCH'!$A$24,'[1]RULES DONT TOUCH'!$A$25,IF(X753='[1]RULES DONT TOUCH'!$A$21,'[1]RULES DONT TOUCH'!$A$22,IF(X753="","More info Needed",0))))))))))))</f>
        <v>N/A</v>
      </c>
      <c r="AA753" s="2" t="s">
        <v>30</v>
      </c>
      <c r="AB753" s="2" t="s">
        <v>30</v>
      </c>
      <c r="AC753" s="2" t="s">
        <v>30</v>
      </c>
      <c r="AD753" s="2" t="str">
        <f>IF(AB753='[1]RULES DONT TOUCH'!$A$1,"N/A",IF(AB753='[1]RULES DONT TOUCH'!$A$2,'[1]RULES DONT TOUCH'!$A$9,IF(AB753='[1]RULES DONT TOUCH'!$A$3,'[1]RULES DONT TOUCH'!$A$11,IF(AB753='[1]RULES DONT TOUCH'!$A$4,'[1]RULES DONT TOUCH'!$A$10,IF(AB753='[1]RULES DONT TOUCH'!$A$24,'[1]RULES DONT TOUCH'!$A$25,IF(AB753='[1]RULES DONT TOUCH'!$A$13,'[1]RULES DONT TOUCH'!$A$13,IF(AB753='[1]RULES DONT TOUCH'!$A$16,'[1]RULES DONT TOUCH'!$A$17,IF(AB753='[1]RULES DONT TOUCH'!$A$5,'[1]RULES DONT TOUCH'!$A$13,IF(AB753='[1]RULES DONT TOUCH'!$A$8,'[1]RULES DONT TOUCH'!$A$12,IF(AB753='[1]RULES DONT TOUCH'!$A$23,'[1]RULES DONT TOUCH'!$A$13,IF(AB753='[1]RULES DONT TOUCH'!$A$21,'[1]RULES DONT TOUCH'!$A$22,IF(AB753='[1]RULES DONT TOUCH'!$A$19,'[1]RULES DONT TOUCH'!$A$20,IF(AB753='[1]RULES DONT TOUCH'!$A$7,'[1]RULES DONT TOUCH'!$A$18,IF(AB753="","More info Needed",0))))))))))))))</f>
        <v>N/A</v>
      </c>
      <c r="AE753" s="2" t="s">
        <v>30</v>
      </c>
      <c r="AF753" s="2" t="s">
        <v>7611</v>
      </c>
      <c r="AH753" s="2" t="s">
        <v>30</v>
      </c>
      <c r="AI753" s="48">
        <f>VLOOKUP(A753,[2]LicensedPremisesLLPG!$B:$AP,40,0)</f>
        <v>200001401257</v>
      </c>
      <c r="AK753" s="2" t="s">
        <v>56</v>
      </c>
      <c r="AL753" s="2" t="s">
        <v>429</v>
      </c>
      <c r="AM753" s="2" t="s">
        <v>666</v>
      </c>
      <c r="AO753" s="2" t="s">
        <v>416</v>
      </c>
    </row>
    <row r="754" spans="1:41" ht="14.25" customHeight="1" x14ac:dyDescent="0.2">
      <c r="A754" s="2">
        <v>54590</v>
      </c>
      <c r="B754" s="2" t="s">
        <v>173</v>
      </c>
      <c r="C754" s="2" t="s">
        <v>5515</v>
      </c>
      <c r="D754" s="2" t="s">
        <v>137</v>
      </c>
      <c r="E754" s="2" t="s">
        <v>25</v>
      </c>
      <c r="F754" s="2" t="s">
        <v>174</v>
      </c>
      <c r="G754" s="4">
        <v>39982</v>
      </c>
      <c r="H754" s="4" t="s">
        <v>29</v>
      </c>
      <c r="I754" s="2" t="s">
        <v>125</v>
      </c>
      <c r="J754" s="2" t="s">
        <v>129</v>
      </c>
      <c r="K754" s="2" t="s">
        <v>112</v>
      </c>
      <c r="L754" s="2" t="s">
        <v>68</v>
      </c>
      <c r="N754" s="2" t="s">
        <v>20</v>
      </c>
      <c r="O754" s="2" t="s">
        <v>131</v>
      </c>
      <c r="P754" s="2" t="s">
        <v>49</v>
      </c>
      <c r="Q754" s="2" t="s">
        <v>83</v>
      </c>
      <c r="U754" s="2" t="s">
        <v>29</v>
      </c>
      <c r="V754" s="2" t="s">
        <v>29</v>
      </c>
      <c r="W754" s="2" t="s">
        <v>29</v>
      </c>
      <c r="X754" s="2" t="s">
        <v>5103</v>
      </c>
      <c r="Y754" s="2" t="s">
        <v>5328</v>
      </c>
      <c r="Z754" s="2" t="str">
        <f>IF(X754='[1]RULES DONT TOUCH'!$A$1,"N/A",IF(X754='[1]RULES DONT TOUCH'!$A$2,'[1]RULES DONT TOUCH'!$A$9,IF(X754='[1]RULES DONT TOUCH'!$A$3,'[1]RULES DONT TOUCH'!$A$11,IF(X754='[1]RULES DONT TOUCH'!$A$4,'[1]RULES DONT TOUCH'!$A$10,IF(X754='[1]RULES DONT TOUCH'!$A$5,'[1]RULES DONT TOUCH'!$A$13,IF(X754='[1]RULES DONT TOUCH'!$A$16,'[1]RULES DONT TOUCH'!$A$17,IF(X754='[1]RULES DONT TOUCH'!$A$8,'[1]RULES DONT TOUCH'!$A$12,IF(X754='[1]RULES DONT TOUCH'!$A$7,'[1]RULES DONT TOUCH'!$A$18,IF(X754='[1]RULES DONT TOUCH'!$A$23,'[1]RULES DONT TOUCH'!$A$13,IF(X754='[1]RULES DONT TOUCH'!$A$24,'[1]RULES DONT TOUCH'!$A$25,IF(X754='[1]RULES DONT TOUCH'!$A$21,'[1]RULES DONT TOUCH'!$A$22,IF(X754="","More info Needed",0))))))))))))</f>
        <v>N/A</v>
      </c>
      <c r="AA754" s="2" t="s">
        <v>30</v>
      </c>
      <c r="AB754" s="2" t="s">
        <v>30</v>
      </c>
      <c r="AC754" s="2" t="s">
        <v>30</v>
      </c>
      <c r="AD754" s="2" t="str">
        <f>IF(AB754='[1]RULES DONT TOUCH'!$A$1,"N/A",IF(AB754='[1]RULES DONT TOUCH'!$A$2,'[1]RULES DONT TOUCH'!$A$9,IF(AB754='[1]RULES DONT TOUCH'!$A$3,'[1]RULES DONT TOUCH'!$A$11,IF(AB754='[1]RULES DONT TOUCH'!$A$4,'[1]RULES DONT TOUCH'!$A$10,IF(AB754='[1]RULES DONT TOUCH'!$A$24,'[1]RULES DONT TOUCH'!$A$25,IF(AB754='[1]RULES DONT TOUCH'!$A$13,'[1]RULES DONT TOUCH'!$A$13,IF(AB754='[1]RULES DONT TOUCH'!$A$16,'[1]RULES DONT TOUCH'!$A$17,IF(AB754='[1]RULES DONT TOUCH'!$A$5,'[1]RULES DONT TOUCH'!$A$13,IF(AB754='[1]RULES DONT TOUCH'!$A$8,'[1]RULES DONT TOUCH'!$A$12,IF(AB754='[1]RULES DONT TOUCH'!$A$23,'[1]RULES DONT TOUCH'!$A$13,IF(AB754='[1]RULES DONT TOUCH'!$A$21,'[1]RULES DONT TOUCH'!$A$22,IF(AB754='[1]RULES DONT TOUCH'!$A$19,'[1]RULES DONT TOUCH'!$A$20,IF(AB754='[1]RULES DONT TOUCH'!$A$7,'[1]RULES DONT TOUCH'!$A$18,IF(AB754="","More info Needed",0))))))))))))))</f>
        <v>N/A</v>
      </c>
      <c r="AE754" s="2" t="s">
        <v>30</v>
      </c>
      <c r="AF754" s="2" t="s">
        <v>7611</v>
      </c>
      <c r="AH754" s="2" t="s">
        <v>30</v>
      </c>
      <c r="AI754" s="48">
        <f>VLOOKUP(A754,[2]LicensedPremisesLLPG!$B:$AP,40,0)</f>
        <v>10023984596</v>
      </c>
      <c r="AK754" s="2" t="s">
        <v>56</v>
      </c>
      <c r="AL754" s="2" t="s">
        <v>599</v>
      </c>
      <c r="AM754" s="2" t="s">
        <v>600</v>
      </c>
      <c r="AN754" s="2" t="s">
        <v>601</v>
      </c>
      <c r="AO754" s="2" t="s">
        <v>416</v>
      </c>
    </row>
    <row r="755" spans="1:41" ht="15" customHeight="1" x14ac:dyDescent="0.2">
      <c r="A755" s="2">
        <v>54676</v>
      </c>
      <c r="B755" s="2" t="s">
        <v>2639</v>
      </c>
      <c r="C755" s="2" t="s">
        <v>2640</v>
      </c>
      <c r="E755" s="2" t="s">
        <v>25</v>
      </c>
      <c r="F755" s="2" t="s">
        <v>2641</v>
      </c>
      <c r="G755" s="4">
        <v>39997</v>
      </c>
      <c r="H755" s="4" t="s">
        <v>29</v>
      </c>
      <c r="I755" s="2" t="s">
        <v>45</v>
      </c>
      <c r="J755" s="2" t="s">
        <v>129</v>
      </c>
      <c r="K755" s="2" t="s">
        <v>112</v>
      </c>
      <c r="L755" s="2" t="s">
        <v>68</v>
      </c>
      <c r="M755" s="2" t="s">
        <v>130</v>
      </c>
      <c r="N755" s="2" t="s">
        <v>20</v>
      </c>
      <c r="O755" s="2" t="s">
        <v>41</v>
      </c>
      <c r="P755" s="2" t="s">
        <v>49</v>
      </c>
      <c r="Q755" s="2" t="s">
        <v>83</v>
      </c>
      <c r="R755" s="2" t="s">
        <v>27</v>
      </c>
      <c r="S755" s="2" t="s">
        <v>18</v>
      </c>
      <c r="X755" s="2" t="s">
        <v>5463</v>
      </c>
      <c r="Z755" s="2">
        <f>IF(X755='[1]RULES DONT TOUCH'!$A$1,"N/A",IF(X755='[1]RULES DONT TOUCH'!$A$2,'[1]RULES DONT TOUCH'!$A$9,IF(X755='[1]RULES DONT TOUCH'!$A$3,'[1]RULES DONT TOUCH'!$A$11,IF(X755='[1]RULES DONT TOUCH'!$A$4,'[1]RULES DONT TOUCH'!$A$10,IF(X755='[1]RULES DONT TOUCH'!$A$5,'[1]RULES DONT TOUCH'!$A$13,IF(X755='[1]RULES DONT TOUCH'!$A$16,'[1]RULES DONT TOUCH'!$A$17,IF(X755='[1]RULES DONT TOUCH'!$A$8,'[1]RULES DONT TOUCH'!$A$12,IF(X755='[1]RULES DONT TOUCH'!$A$7,'[1]RULES DONT TOUCH'!$A$18,IF(X755='[1]RULES DONT TOUCH'!$A$23,'[1]RULES DONT TOUCH'!$A$13,IF(X755='[1]RULES DONT TOUCH'!$A$24,'[1]RULES DONT TOUCH'!$A$25,IF(X755='[1]RULES DONT TOUCH'!$A$21,'[1]RULES DONT TOUCH'!$A$22,IF(X755="","More info Needed",0))))))))))))</f>
        <v>0</v>
      </c>
      <c r="AB755" s="2" t="s">
        <v>5103</v>
      </c>
      <c r="AC755" s="2" t="s">
        <v>5687</v>
      </c>
      <c r="AD755" s="2" t="str">
        <f>IF(AB755='[1]RULES DONT TOUCH'!$A$1,"N/A",IF(AB755='[1]RULES DONT TOUCH'!$A$2,'[1]RULES DONT TOUCH'!$A$9,IF(AB755='[1]RULES DONT TOUCH'!$A$3,'[1]RULES DONT TOUCH'!$A$11,IF(AB755='[1]RULES DONT TOUCH'!$A$4,'[1]RULES DONT TOUCH'!$A$10,IF(AB755='[1]RULES DONT TOUCH'!$A$24,'[1]RULES DONT TOUCH'!$A$25,IF(AB755='[1]RULES DONT TOUCH'!$A$13,'[1]RULES DONT TOUCH'!$A$13,IF(AB755='[1]RULES DONT TOUCH'!$A$16,'[1]RULES DONT TOUCH'!$A$17,IF(AB755='[1]RULES DONT TOUCH'!$A$5,'[1]RULES DONT TOUCH'!$A$13,IF(AB755='[1]RULES DONT TOUCH'!$A$8,'[1]RULES DONT TOUCH'!$A$12,IF(AB755='[1]RULES DONT TOUCH'!$A$23,'[1]RULES DONT TOUCH'!$A$13,IF(AB755='[1]RULES DONT TOUCH'!$A$21,'[1]RULES DONT TOUCH'!$A$22,IF(AB755='[1]RULES DONT TOUCH'!$A$19,'[1]RULES DONT TOUCH'!$A$20,IF(AB755='[1]RULES DONT TOUCH'!$A$7,'[1]RULES DONT TOUCH'!$A$18,IF(AB755="","More info Needed",0))))))))))))))</f>
        <v>N/A</v>
      </c>
      <c r="AE755" s="2" t="s">
        <v>30</v>
      </c>
      <c r="AF755" s="2" t="s">
        <v>5431</v>
      </c>
      <c r="AH755" s="2" t="s">
        <v>47</v>
      </c>
      <c r="AI755" s="48">
        <f>VLOOKUP(A755,[2]LicensedPremisesLLPG!$B:$AP,40,0)</f>
        <v>100032290996</v>
      </c>
      <c r="AJ755" s="2" t="s">
        <v>7163</v>
      </c>
      <c r="AK755" s="2" t="s">
        <v>43</v>
      </c>
      <c r="AL755" s="2" t="s">
        <v>2642</v>
      </c>
      <c r="AM755" s="2" t="s">
        <v>2643</v>
      </c>
      <c r="AN755" s="2" t="s">
        <v>2644</v>
      </c>
      <c r="AO755" s="2" t="s">
        <v>7399</v>
      </c>
    </row>
    <row r="756" spans="1:41" ht="15" customHeight="1" x14ac:dyDescent="0.2">
      <c r="A756" s="2">
        <v>54707</v>
      </c>
      <c r="B756" s="2" t="s">
        <v>2590</v>
      </c>
      <c r="C756" s="2" t="s">
        <v>2591</v>
      </c>
      <c r="E756" s="2" t="s">
        <v>25</v>
      </c>
      <c r="F756" s="3" t="s">
        <v>2592</v>
      </c>
      <c r="G756" s="4">
        <v>39998</v>
      </c>
      <c r="H756" s="4" t="s">
        <v>29</v>
      </c>
      <c r="I756" s="2" t="s">
        <v>2459</v>
      </c>
      <c r="J756" s="2" t="s">
        <v>150</v>
      </c>
      <c r="K756" s="2" t="s">
        <v>112</v>
      </c>
      <c r="L756" s="2" t="s">
        <v>68</v>
      </c>
      <c r="N756" s="2" t="s">
        <v>20</v>
      </c>
      <c r="O756" s="2" t="s">
        <v>131</v>
      </c>
      <c r="P756" s="2" t="s">
        <v>49</v>
      </c>
      <c r="Q756" s="2" t="s">
        <v>133</v>
      </c>
      <c r="X756" s="2" t="s">
        <v>5849</v>
      </c>
      <c r="Y756" s="2" t="s">
        <v>5432</v>
      </c>
      <c r="Z756" s="2">
        <f>IF(X756='[1]RULES DONT TOUCH'!$A$1,"N/A",IF(X756='[1]RULES DONT TOUCH'!$A$2,'[1]RULES DONT TOUCH'!$A$9,IF(X756='[1]RULES DONT TOUCH'!$A$3,'[1]RULES DONT TOUCH'!$A$11,IF(X756='[1]RULES DONT TOUCH'!$A$4,'[1]RULES DONT TOUCH'!$A$10,IF(X756='[1]RULES DONT TOUCH'!$A$5,'[1]RULES DONT TOUCH'!$A$13,IF(X756='[1]RULES DONT TOUCH'!$A$16,'[1]RULES DONT TOUCH'!$A$17,IF(X756='[1]RULES DONT TOUCH'!$A$8,'[1]RULES DONT TOUCH'!$A$12,IF(X756='[1]RULES DONT TOUCH'!$A$7,'[1]RULES DONT TOUCH'!$A$18,IF(X756='[1]RULES DONT TOUCH'!$A$23,'[1]RULES DONT TOUCH'!$A$13,IF(X756='[1]RULES DONT TOUCH'!$A$24,'[1]RULES DONT TOUCH'!$A$25,IF(X756='[1]RULES DONT TOUCH'!$A$21,'[1]RULES DONT TOUCH'!$A$22,IF(X756="","More info Needed",0))))))))))))</f>
        <v>0</v>
      </c>
      <c r="AA756" s="2" t="s">
        <v>5328</v>
      </c>
      <c r="AB756" s="2" t="s">
        <v>30</v>
      </c>
      <c r="AC756" s="2" t="s">
        <v>30</v>
      </c>
      <c r="AD756" s="2" t="str">
        <f>IF(AB756='[1]RULES DONT TOUCH'!$A$1,"N/A",IF(AB756='[1]RULES DONT TOUCH'!$A$2,'[1]RULES DONT TOUCH'!$A$9,IF(AB756='[1]RULES DONT TOUCH'!$A$3,'[1]RULES DONT TOUCH'!$A$11,IF(AB756='[1]RULES DONT TOUCH'!$A$4,'[1]RULES DONT TOUCH'!$A$10,IF(AB756='[1]RULES DONT TOUCH'!$A$24,'[1]RULES DONT TOUCH'!$A$25,IF(AB756='[1]RULES DONT TOUCH'!$A$13,'[1]RULES DONT TOUCH'!$A$13,IF(AB756='[1]RULES DONT TOUCH'!$A$16,'[1]RULES DONT TOUCH'!$A$17,IF(AB756='[1]RULES DONT TOUCH'!$A$5,'[1]RULES DONT TOUCH'!$A$13,IF(AB756='[1]RULES DONT TOUCH'!$A$8,'[1]RULES DONT TOUCH'!$A$12,IF(AB756='[1]RULES DONT TOUCH'!$A$23,'[1]RULES DONT TOUCH'!$A$13,IF(AB756='[1]RULES DONT TOUCH'!$A$21,'[1]RULES DONT TOUCH'!$A$22,IF(AB756='[1]RULES DONT TOUCH'!$A$19,'[1]RULES DONT TOUCH'!$A$20,IF(AB756='[1]RULES DONT TOUCH'!$A$7,'[1]RULES DONT TOUCH'!$A$18,IF(AB756="","More info Needed",0))))))))))))))</f>
        <v>N/A</v>
      </c>
      <c r="AE756" s="2" t="s">
        <v>30</v>
      </c>
      <c r="AF756" s="2" t="s">
        <v>5041</v>
      </c>
      <c r="AH756" s="2" t="s">
        <v>30</v>
      </c>
      <c r="AI756" s="48">
        <f>VLOOKUP(A756,[2]LicensedPremisesLLPG!$B:$AP,40,0)</f>
        <v>100032109029</v>
      </c>
      <c r="AK756" s="2" t="s">
        <v>56</v>
      </c>
      <c r="AL756" s="2" t="s">
        <v>2593</v>
      </c>
      <c r="AM756" s="2" t="s">
        <v>2594</v>
      </c>
      <c r="AN756" s="6" t="s">
        <v>2595</v>
      </c>
      <c r="AO756" s="2" t="s">
        <v>416</v>
      </c>
    </row>
    <row r="757" spans="1:41" ht="15" customHeight="1" x14ac:dyDescent="0.2">
      <c r="A757" s="2">
        <v>54852</v>
      </c>
      <c r="B757" s="2" t="s">
        <v>2867</v>
      </c>
      <c r="C757" s="2" t="s">
        <v>2868</v>
      </c>
      <c r="E757" s="2" t="s">
        <v>67</v>
      </c>
      <c r="F757" s="2" t="s">
        <v>2869</v>
      </c>
      <c r="G757" s="4">
        <v>40011</v>
      </c>
      <c r="H757" s="4" t="s">
        <v>29</v>
      </c>
      <c r="I757" s="2" t="s">
        <v>35</v>
      </c>
      <c r="S757" s="2" t="s">
        <v>61</v>
      </c>
      <c r="Z757" s="2" t="str">
        <f>IF(X757='[1]RULES DONT TOUCH'!$A$1,"N/A",IF(X757='[1]RULES DONT TOUCH'!$A$2,'[1]RULES DONT TOUCH'!$A$9,IF(X757='[1]RULES DONT TOUCH'!$A$3,'[1]RULES DONT TOUCH'!$A$11,IF(X757='[1]RULES DONT TOUCH'!$A$4,'[1]RULES DONT TOUCH'!$A$10,IF(X757='[1]RULES DONT TOUCH'!$A$5,'[1]RULES DONT TOUCH'!$A$13,IF(X757='[1]RULES DONT TOUCH'!$A$16,'[1]RULES DONT TOUCH'!$A$17,IF(X757='[1]RULES DONT TOUCH'!$A$8,'[1]RULES DONT TOUCH'!$A$12,IF(X757='[1]RULES DONT TOUCH'!$A$7,'[1]RULES DONT TOUCH'!$A$18,IF(X757='[1]RULES DONT TOUCH'!$A$23,'[1]RULES DONT TOUCH'!$A$13,IF(X757='[1]RULES DONT TOUCH'!$A$24,'[1]RULES DONT TOUCH'!$A$25,IF(X757='[1]RULES DONT TOUCH'!$A$21,'[1]RULES DONT TOUCH'!$A$22,IF(X757="","More info Needed",0))))))))))))</f>
        <v>More info Needed</v>
      </c>
      <c r="AB757" s="2" t="s">
        <v>5104</v>
      </c>
      <c r="AC757" s="2" t="s">
        <v>6362</v>
      </c>
      <c r="AD757" s="2" t="str">
        <f>IF(AB757='[1]RULES DONT TOUCH'!$A$1,"N/A",IF(AB757='[1]RULES DONT TOUCH'!$A$2,'[1]RULES DONT TOUCH'!$A$9,IF(AB757='[1]RULES DONT TOUCH'!$A$3,'[1]RULES DONT TOUCH'!$A$11,IF(AB757='[1]RULES DONT TOUCH'!$A$4,'[1]RULES DONT TOUCH'!$A$10,IF(AB757='[1]RULES DONT TOUCH'!$A$24,'[1]RULES DONT TOUCH'!$A$25,IF(AB757='[1]RULES DONT TOUCH'!$A$13,'[1]RULES DONT TOUCH'!$A$13,IF(AB757='[1]RULES DONT TOUCH'!$A$16,'[1]RULES DONT TOUCH'!$A$17,IF(AB757='[1]RULES DONT TOUCH'!$A$5,'[1]RULES DONT TOUCH'!$A$13,IF(AB757='[1]RULES DONT TOUCH'!$A$8,'[1]RULES DONT TOUCH'!$A$12,IF(AB757='[1]RULES DONT TOUCH'!$A$23,'[1]RULES DONT TOUCH'!$A$13,IF(AB757='[1]RULES DONT TOUCH'!$A$21,'[1]RULES DONT TOUCH'!$A$22,IF(AB757='[1]RULES DONT TOUCH'!$A$19,'[1]RULES DONT TOUCH'!$A$20,IF(AB757='[1]RULES DONT TOUCH'!$A$7,'[1]RULES DONT TOUCH'!$A$18,IF(AB757="","More info Needed",0))))))))))))))</f>
        <v>Thu-Sat</v>
      </c>
      <c r="AE757" s="2" t="s">
        <v>5995</v>
      </c>
      <c r="AF757" s="2" t="s">
        <v>5041</v>
      </c>
      <c r="AH757" s="2" t="s">
        <v>47</v>
      </c>
      <c r="AI757" s="48">
        <f>VLOOKUP(A757,[2]LicensedPremisesLLPG!$B:$AP,40,0)</f>
        <v>10009160702</v>
      </c>
      <c r="AJ757" s="2" t="s">
        <v>29</v>
      </c>
      <c r="AK757" s="2" t="s">
        <v>3807</v>
      </c>
      <c r="AL757" s="2" t="s">
        <v>8499</v>
      </c>
      <c r="AM757" s="2" t="s">
        <v>7460</v>
      </c>
      <c r="AN757" s="6" t="s">
        <v>7461</v>
      </c>
      <c r="AO757" s="2" t="s">
        <v>8499</v>
      </c>
    </row>
    <row r="758" spans="1:41" ht="15" customHeight="1" x14ac:dyDescent="0.2">
      <c r="A758" s="2">
        <v>54952</v>
      </c>
      <c r="B758" s="2" t="s">
        <v>5380</v>
      </c>
      <c r="C758" s="2" t="s">
        <v>5381</v>
      </c>
      <c r="D758" s="2" t="s">
        <v>332</v>
      </c>
      <c r="E758" s="2" t="s">
        <v>25</v>
      </c>
      <c r="F758" s="3" t="s">
        <v>5382</v>
      </c>
      <c r="G758" s="4">
        <v>40026</v>
      </c>
      <c r="H758" s="4" t="s">
        <v>28</v>
      </c>
      <c r="I758" s="2" t="s">
        <v>35</v>
      </c>
      <c r="S758" s="2" t="s">
        <v>61</v>
      </c>
      <c r="U758" s="2" t="s">
        <v>29</v>
      </c>
      <c r="W758" s="2" t="s">
        <v>29</v>
      </c>
      <c r="X758" s="2" t="s">
        <v>5103</v>
      </c>
      <c r="Y758" s="2" t="s">
        <v>5202</v>
      </c>
      <c r="Z758" s="2" t="str">
        <f>IF(X758='[1]RULES DONT TOUCH'!$A$1,"N/A",IF(X758='[1]RULES DONT TOUCH'!$A$2,'[1]RULES DONT TOUCH'!$A$9,IF(X758='[1]RULES DONT TOUCH'!$A$3,'[1]RULES DONT TOUCH'!$A$11,IF(X758='[1]RULES DONT TOUCH'!$A$4,'[1]RULES DONT TOUCH'!$A$10,IF(X758='[1]RULES DONT TOUCH'!$A$5,'[1]RULES DONT TOUCH'!$A$13,IF(X758='[1]RULES DONT TOUCH'!$A$16,'[1]RULES DONT TOUCH'!$A$17,IF(X758='[1]RULES DONT TOUCH'!$A$8,'[1]RULES DONT TOUCH'!$A$12,IF(X758='[1]RULES DONT TOUCH'!$A$7,'[1]RULES DONT TOUCH'!$A$18,IF(X758='[1]RULES DONT TOUCH'!$A$23,'[1]RULES DONT TOUCH'!$A$13,IF(X758='[1]RULES DONT TOUCH'!$A$24,'[1]RULES DONT TOUCH'!$A$25,IF(X758='[1]RULES DONT TOUCH'!$A$21,'[1]RULES DONT TOUCH'!$A$22,IF(X758="","More info Needed",0))))))))))))</f>
        <v>N/A</v>
      </c>
      <c r="AA758" s="2" t="s">
        <v>30</v>
      </c>
      <c r="AB758" s="2" t="s">
        <v>5103</v>
      </c>
      <c r="AC758" s="2" t="s">
        <v>5202</v>
      </c>
      <c r="AD758" s="2" t="str">
        <f>IF(AB758='[1]RULES DONT TOUCH'!$A$1,"N/A",IF(AB758='[1]RULES DONT TOUCH'!$A$2,'[1]RULES DONT TOUCH'!$A$9,IF(AB758='[1]RULES DONT TOUCH'!$A$3,'[1]RULES DONT TOUCH'!$A$11,IF(AB758='[1]RULES DONT TOUCH'!$A$4,'[1]RULES DONT TOUCH'!$A$10,IF(AB758='[1]RULES DONT TOUCH'!$A$24,'[1]RULES DONT TOUCH'!$A$25,IF(AB758='[1]RULES DONT TOUCH'!$A$13,'[1]RULES DONT TOUCH'!$A$13,IF(AB758='[1]RULES DONT TOUCH'!$A$16,'[1]RULES DONT TOUCH'!$A$17,IF(AB758='[1]RULES DONT TOUCH'!$A$5,'[1]RULES DONT TOUCH'!$A$13,IF(AB758='[1]RULES DONT TOUCH'!$A$8,'[1]RULES DONT TOUCH'!$A$12,IF(AB758='[1]RULES DONT TOUCH'!$A$23,'[1]RULES DONT TOUCH'!$A$13,IF(AB758='[1]RULES DONT TOUCH'!$A$21,'[1]RULES DONT TOUCH'!$A$22,IF(AB758='[1]RULES DONT TOUCH'!$A$19,'[1]RULES DONT TOUCH'!$A$20,IF(AB758='[1]RULES DONT TOUCH'!$A$7,'[1]RULES DONT TOUCH'!$A$18,IF(AB758="","More info Needed",0))))))))))))))</f>
        <v>N/A</v>
      </c>
      <c r="AE758" s="2" t="s">
        <v>30</v>
      </c>
      <c r="AF758" s="2" t="s">
        <v>5048</v>
      </c>
      <c r="AH758" s="2" t="s">
        <v>30</v>
      </c>
      <c r="AI758" s="48">
        <f>VLOOKUP(A758,[2]LicensedPremisesLLPG!$B:$AP,40,0)</f>
        <v>200001398660</v>
      </c>
      <c r="AJ758" s="2" t="s">
        <v>29</v>
      </c>
      <c r="AK758" s="2" t="s">
        <v>37</v>
      </c>
      <c r="AL758" s="2" t="s">
        <v>5383</v>
      </c>
      <c r="AM758" s="2" t="s">
        <v>5384</v>
      </c>
      <c r="AN758" s="2" t="s">
        <v>5385</v>
      </c>
      <c r="AO758" s="2" t="s">
        <v>5383</v>
      </c>
    </row>
    <row r="759" spans="1:41" ht="15" customHeight="1" x14ac:dyDescent="0.2">
      <c r="A759" s="2">
        <v>54953</v>
      </c>
      <c r="B759" s="6" t="s">
        <v>3530</v>
      </c>
      <c r="C759" s="2" t="s">
        <v>3531</v>
      </c>
      <c r="E759" s="2" t="s">
        <v>67</v>
      </c>
      <c r="F759" s="2" t="s">
        <v>3532</v>
      </c>
      <c r="G759" s="4">
        <v>40029</v>
      </c>
      <c r="H759" s="4" t="s">
        <v>29</v>
      </c>
      <c r="I759" s="2" t="s">
        <v>734</v>
      </c>
      <c r="J759" s="2" t="s">
        <v>129</v>
      </c>
      <c r="K759" s="2" t="s">
        <v>112</v>
      </c>
      <c r="L759" s="2" t="s">
        <v>68</v>
      </c>
      <c r="N759" s="2" t="s">
        <v>48</v>
      </c>
      <c r="O759" s="2" t="s">
        <v>41</v>
      </c>
      <c r="P759" s="2" t="s">
        <v>49</v>
      </c>
      <c r="Q759" s="2" t="s">
        <v>83</v>
      </c>
      <c r="R759" s="2" t="s">
        <v>46</v>
      </c>
      <c r="S759" s="2" t="s">
        <v>18</v>
      </c>
      <c r="X759" s="2" t="s">
        <v>5463</v>
      </c>
      <c r="Y759" s="2" t="s">
        <v>30</v>
      </c>
      <c r="Z759" s="2">
        <f>IF(X759='[1]RULES DONT TOUCH'!$A$1,"N/A",IF(X759='[1]RULES DONT TOUCH'!$A$2,'[1]RULES DONT TOUCH'!$A$9,IF(X759='[1]RULES DONT TOUCH'!$A$3,'[1]RULES DONT TOUCH'!$A$11,IF(X759='[1]RULES DONT TOUCH'!$A$4,'[1]RULES DONT TOUCH'!$A$10,IF(X759='[1]RULES DONT TOUCH'!$A$5,'[1]RULES DONT TOUCH'!$A$13,IF(X759='[1]RULES DONT TOUCH'!$A$16,'[1]RULES DONT TOUCH'!$A$17,IF(X759='[1]RULES DONT TOUCH'!$A$8,'[1]RULES DONT TOUCH'!$A$12,IF(X759='[1]RULES DONT TOUCH'!$A$7,'[1]RULES DONT TOUCH'!$A$18,IF(X759='[1]RULES DONT TOUCH'!$A$23,'[1]RULES DONT TOUCH'!$A$13,IF(X759='[1]RULES DONT TOUCH'!$A$24,'[1]RULES DONT TOUCH'!$A$25,IF(X759='[1]RULES DONT TOUCH'!$A$21,'[1]RULES DONT TOUCH'!$A$22,IF(X759="","More info Needed",0))))))))))))</f>
        <v>0</v>
      </c>
      <c r="AA759" s="2" t="s">
        <v>30</v>
      </c>
      <c r="AB759" s="2" t="s">
        <v>5103</v>
      </c>
      <c r="AC759" s="2" t="s">
        <v>5427</v>
      </c>
      <c r="AD759" s="2" t="str">
        <f>IF(AB759='[1]RULES DONT TOUCH'!$A$1,"N/A",IF(AB759='[1]RULES DONT TOUCH'!$A$2,'[1]RULES DONT TOUCH'!$A$9,IF(AB759='[1]RULES DONT TOUCH'!$A$3,'[1]RULES DONT TOUCH'!$A$11,IF(AB759='[1]RULES DONT TOUCH'!$A$4,'[1]RULES DONT TOUCH'!$A$10,IF(AB759='[1]RULES DONT TOUCH'!$A$24,'[1]RULES DONT TOUCH'!$A$25,IF(AB759='[1]RULES DONT TOUCH'!$A$13,'[1]RULES DONT TOUCH'!$A$13,IF(AB759='[1]RULES DONT TOUCH'!$A$16,'[1]RULES DONT TOUCH'!$A$17,IF(AB759='[1]RULES DONT TOUCH'!$A$5,'[1]RULES DONT TOUCH'!$A$13,IF(AB759='[1]RULES DONT TOUCH'!$A$8,'[1]RULES DONT TOUCH'!$A$12,IF(AB759='[1]RULES DONT TOUCH'!$A$23,'[1]RULES DONT TOUCH'!$A$13,IF(AB759='[1]RULES DONT TOUCH'!$A$21,'[1]RULES DONT TOUCH'!$A$22,IF(AB759='[1]RULES DONT TOUCH'!$A$19,'[1]RULES DONT TOUCH'!$A$20,IF(AB759='[1]RULES DONT TOUCH'!$A$7,'[1]RULES DONT TOUCH'!$A$18,IF(AB759="","More info Needed",0))))))))))))))</f>
        <v>N/A</v>
      </c>
      <c r="AE759" s="2" t="s">
        <v>30</v>
      </c>
      <c r="AF759" s="2" t="s">
        <v>5048</v>
      </c>
      <c r="AH759" s="2" t="s">
        <v>30</v>
      </c>
      <c r="AI759" s="48">
        <f>VLOOKUP(A759,[2]LicensedPremisesLLPG!$B:$AP,40,0)</f>
        <v>10023986499</v>
      </c>
      <c r="AJ759" s="2" t="s">
        <v>7163</v>
      </c>
      <c r="AK759" s="2" t="s">
        <v>43</v>
      </c>
      <c r="AL759" s="2" t="s">
        <v>3533</v>
      </c>
      <c r="AM759" s="2" t="s">
        <v>3534</v>
      </c>
      <c r="AN759" s="2" t="s">
        <v>3535</v>
      </c>
      <c r="AO759" s="2" t="s">
        <v>8652</v>
      </c>
    </row>
    <row r="760" spans="1:41" ht="15" customHeight="1" x14ac:dyDescent="0.2">
      <c r="A760" s="2">
        <v>55055</v>
      </c>
      <c r="B760" s="2" t="s">
        <v>82</v>
      </c>
      <c r="C760" s="2" t="s">
        <v>4615</v>
      </c>
      <c r="E760" s="2" t="s">
        <v>25</v>
      </c>
      <c r="F760" s="2" t="s">
        <v>71</v>
      </c>
      <c r="G760" s="4">
        <v>40039</v>
      </c>
      <c r="H760" s="4" t="s">
        <v>29</v>
      </c>
      <c r="I760" s="2" t="s">
        <v>45</v>
      </c>
      <c r="N760" s="2" t="s">
        <v>48</v>
      </c>
      <c r="O760" s="2" t="s">
        <v>41</v>
      </c>
      <c r="P760" s="2" t="s">
        <v>49</v>
      </c>
      <c r="Q760" s="2" t="s">
        <v>83</v>
      </c>
      <c r="R760" s="2" t="s">
        <v>27</v>
      </c>
      <c r="S760" s="2" t="s">
        <v>18</v>
      </c>
      <c r="U760" s="2" t="s">
        <v>29</v>
      </c>
      <c r="V760" s="2" t="s">
        <v>29</v>
      </c>
      <c r="W760" s="2" t="s">
        <v>29</v>
      </c>
      <c r="X760" s="2" t="s">
        <v>5105</v>
      </c>
      <c r="Y760" s="2" t="s">
        <v>5440</v>
      </c>
      <c r="Z760" s="2" t="s">
        <v>5107</v>
      </c>
      <c r="AA760" s="2" t="s">
        <v>5444</v>
      </c>
      <c r="AB760" s="2" t="s">
        <v>5105</v>
      </c>
      <c r="AC760" s="2" t="s">
        <v>5211</v>
      </c>
      <c r="AD760" s="2" t="s">
        <v>5107</v>
      </c>
      <c r="AE760" s="2" t="s">
        <v>5212</v>
      </c>
      <c r="AF760" s="2" t="s">
        <v>47</v>
      </c>
      <c r="AH760" s="2" t="s">
        <v>30</v>
      </c>
      <c r="AI760" s="48">
        <f>VLOOKUP(A760,[2]LicensedPremisesLLPG!$B:$AP,40,0)</f>
        <v>100031511216</v>
      </c>
      <c r="AJ760" s="2" t="s">
        <v>7163</v>
      </c>
      <c r="AK760" s="2" t="s">
        <v>43</v>
      </c>
      <c r="AL760" s="2" t="s">
        <v>460</v>
      </c>
      <c r="AM760" s="2" t="s">
        <v>461</v>
      </c>
      <c r="AN760" s="2" t="s">
        <v>462</v>
      </c>
      <c r="AO760" s="2" t="s">
        <v>6815</v>
      </c>
    </row>
    <row r="761" spans="1:41" ht="15" customHeight="1" x14ac:dyDescent="0.2">
      <c r="A761" s="2">
        <v>55081</v>
      </c>
      <c r="B761" s="2" t="s">
        <v>104</v>
      </c>
      <c r="C761" s="2" t="s">
        <v>5477</v>
      </c>
      <c r="E761" s="2" t="s">
        <v>25</v>
      </c>
      <c r="F761" s="2" t="s">
        <v>100</v>
      </c>
      <c r="G761" s="4">
        <v>40049</v>
      </c>
      <c r="H761" s="4" t="s">
        <v>29</v>
      </c>
      <c r="I761" s="2" t="s">
        <v>36</v>
      </c>
      <c r="R761" s="2" t="s">
        <v>27</v>
      </c>
      <c r="U761" s="2" t="s">
        <v>29</v>
      </c>
      <c r="V761" s="2" t="s">
        <v>29</v>
      </c>
      <c r="W761" s="2" t="s">
        <v>29</v>
      </c>
      <c r="X761" s="2" t="s">
        <v>5103</v>
      </c>
      <c r="Y761" s="2" t="s">
        <v>5475</v>
      </c>
      <c r="Z761" s="2" t="str">
        <f>IF(X761='[1]RULES DONT TOUCH'!$A$1,"N/A",IF(X761='[1]RULES DONT TOUCH'!$A$2,'[1]RULES DONT TOUCH'!$A$9,IF(X761='[1]RULES DONT TOUCH'!$A$3,'[1]RULES DONT TOUCH'!$A$11,IF(X761='[1]RULES DONT TOUCH'!$A$4,'[1]RULES DONT TOUCH'!$A$10,IF(X761='[1]RULES DONT TOUCH'!$A$5,'[1]RULES DONT TOUCH'!$A$13,IF(X761='[1]RULES DONT TOUCH'!$A$16,'[1]RULES DONT TOUCH'!$A$17,IF(X761='[1]RULES DONT TOUCH'!$A$8,'[1]RULES DONT TOUCH'!$A$12,IF(X761='[1]RULES DONT TOUCH'!$A$7,'[1]RULES DONT TOUCH'!$A$18,IF(X761='[1]RULES DONT TOUCH'!$A$23,'[1]RULES DONT TOUCH'!$A$13,IF(X761='[1]RULES DONT TOUCH'!$A$24,'[1]RULES DONT TOUCH'!$A$25,IF(X761='[1]RULES DONT TOUCH'!$A$21,'[1]RULES DONT TOUCH'!$A$22,IF(X761="","More info Needed",0))))))))))))</f>
        <v>N/A</v>
      </c>
      <c r="AA761" s="2" t="s">
        <v>30</v>
      </c>
      <c r="AB761" s="2" t="s">
        <v>30</v>
      </c>
      <c r="AC761" s="2" t="s">
        <v>30</v>
      </c>
      <c r="AD761" s="2" t="str">
        <f>IF(AB761='[1]RULES DONT TOUCH'!$A$1,"N/A",IF(AB761='[1]RULES DONT TOUCH'!$A$2,'[1]RULES DONT TOUCH'!$A$9,IF(AB761='[1]RULES DONT TOUCH'!$A$3,'[1]RULES DONT TOUCH'!$A$11,IF(AB761='[1]RULES DONT TOUCH'!$A$4,'[1]RULES DONT TOUCH'!$A$10,IF(AB761='[1]RULES DONT TOUCH'!$A$24,'[1]RULES DONT TOUCH'!$A$25,IF(AB761='[1]RULES DONT TOUCH'!$A$13,'[1]RULES DONT TOUCH'!$A$13,IF(AB761='[1]RULES DONT TOUCH'!$A$16,'[1]RULES DONT TOUCH'!$A$17,IF(AB761='[1]RULES DONT TOUCH'!$A$5,'[1]RULES DONT TOUCH'!$A$13,IF(AB761='[1]RULES DONT TOUCH'!$A$8,'[1]RULES DONT TOUCH'!$A$12,IF(AB761='[1]RULES DONT TOUCH'!$A$23,'[1]RULES DONT TOUCH'!$A$13,IF(AB761='[1]RULES DONT TOUCH'!$A$21,'[1]RULES DONT TOUCH'!$A$22,IF(AB761='[1]RULES DONT TOUCH'!$A$19,'[1]RULES DONT TOUCH'!$A$20,IF(AB761='[1]RULES DONT TOUCH'!$A$7,'[1]RULES DONT TOUCH'!$A$18,IF(AB761="","More info Needed",0))))))))))))))</f>
        <v>N/A</v>
      </c>
      <c r="AE761" s="2" t="s">
        <v>30</v>
      </c>
      <c r="AF761" s="2" t="s">
        <v>5041</v>
      </c>
      <c r="AH761" s="2" t="s">
        <v>30</v>
      </c>
      <c r="AI761" s="48">
        <f>VLOOKUP(A761,[2]LicensedPremisesLLPG!$B:$AP,40,0)</f>
        <v>100032128894</v>
      </c>
      <c r="AJ761" s="2" t="s">
        <v>29</v>
      </c>
      <c r="AK761" s="2" t="s">
        <v>31</v>
      </c>
      <c r="AL761" s="2" t="s">
        <v>498</v>
      </c>
      <c r="AM761" s="2" t="s">
        <v>499</v>
      </c>
      <c r="AN761" s="2" t="s">
        <v>500</v>
      </c>
      <c r="AO761" s="2" t="s">
        <v>416</v>
      </c>
    </row>
    <row r="762" spans="1:41" ht="15" customHeight="1" x14ac:dyDescent="0.2">
      <c r="A762" s="2">
        <v>55131</v>
      </c>
      <c r="B762" s="2" t="s">
        <v>233</v>
      </c>
      <c r="C762" s="2" t="s">
        <v>5484</v>
      </c>
      <c r="E762" s="2" t="s">
        <v>25</v>
      </c>
      <c r="F762" s="2" t="s">
        <v>231</v>
      </c>
      <c r="G762" s="4">
        <v>40051</v>
      </c>
      <c r="H762" s="4" t="s">
        <v>29</v>
      </c>
      <c r="I762" s="2" t="s">
        <v>36</v>
      </c>
      <c r="R762" s="2" t="s">
        <v>27</v>
      </c>
      <c r="U762" s="2" t="s">
        <v>29</v>
      </c>
      <c r="V762" s="2" t="s">
        <v>29</v>
      </c>
      <c r="W762" s="2" t="s">
        <v>29</v>
      </c>
      <c r="X762" s="2" t="s">
        <v>5103</v>
      </c>
      <c r="Y762" s="2" t="s">
        <v>5475</v>
      </c>
      <c r="Z762" s="2" t="str">
        <f>IF(X762='[1]RULES DONT TOUCH'!$A$1,"N/A",IF(X762='[1]RULES DONT TOUCH'!$A$2,'[1]RULES DONT TOUCH'!$A$9,IF(X762='[1]RULES DONT TOUCH'!$A$3,'[1]RULES DONT TOUCH'!$A$11,IF(X762='[1]RULES DONT TOUCH'!$A$4,'[1]RULES DONT TOUCH'!$A$10,IF(X762='[1]RULES DONT TOUCH'!$A$5,'[1]RULES DONT TOUCH'!$A$13,IF(X762='[1]RULES DONT TOUCH'!$A$16,'[1]RULES DONT TOUCH'!$A$17,IF(X762='[1]RULES DONT TOUCH'!$A$8,'[1]RULES DONT TOUCH'!$A$12,IF(X762='[1]RULES DONT TOUCH'!$A$7,'[1]RULES DONT TOUCH'!$A$18,IF(X762='[1]RULES DONT TOUCH'!$A$23,'[1]RULES DONT TOUCH'!$A$13,IF(X762='[1]RULES DONT TOUCH'!$A$24,'[1]RULES DONT TOUCH'!$A$25,IF(X762='[1]RULES DONT TOUCH'!$A$21,'[1]RULES DONT TOUCH'!$A$22,IF(X762="","More info Needed",0))))))))))))</f>
        <v>N/A</v>
      </c>
      <c r="AA762" s="2" t="s">
        <v>30</v>
      </c>
      <c r="AB762" s="2" t="s">
        <v>30</v>
      </c>
      <c r="AC762" s="2" t="s">
        <v>30</v>
      </c>
      <c r="AD762" s="2" t="str">
        <f>IF(AB762='[1]RULES DONT TOUCH'!$A$1,"N/A",IF(AB762='[1]RULES DONT TOUCH'!$A$2,'[1]RULES DONT TOUCH'!$A$9,IF(AB762='[1]RULES DONT TOUCH'!$A$3,'[1]RULES DONT TOUCH'!$A$11,IF(AB762='[1]RULES DONT TOUCH'!$A$4,'[1]RULES DONT TOUCH'!$A$10,IF(AB762='[1]RULES DONT TOUCH'!$A$24,'[1]RULES DONT TOUCH'!$A$25,IF(AB762='[1]RULES DONT TOUCH'!$A$13,'[1]RULES DONT TOUCH'!$A$13,IF(AB762='[1]RULES DONT TOUCH'!$A$16,'[1]RULES DONT TOUCH'!$A$17,IF(AB762='[1]RULES DONT TOUCH'!$A$5,'[1]RULES DONT TOUCH'!$A$13,IF(AB762='[1]RULES DONT TOUCH'!$A$8,'[1]RULES DONT TOUCH'!$A$12,IF(AB762='[1]RULES DONT TOUCH'!$A$23,'[1]RULES DONT TOUCH'!$A$13,IF(AB762='[1]RULES DONT TOUCH'!$A$21,'[1]RULES DONT TOUCH'!$A$22,IF(AB762='[1]RULES DONT TOUCH'!$A$19,'[1]RULES DONT TOUCH'!$A$20,IF(AB762='[1]RULES DONT TOUCH'!$A$7,'[1]RULES DONT TOUCH'!$A$18,IF(AB762="","More info Needed",0))))))))))))))</f>
        <v>N/A</v>
      </c>
      <c r="AE762" s="2" t="s">
        <v>30</v>
      </c>
      <c r="AF762" s="2" t="s">
        <v>5041</v>
      </c>
      <c r="AH762" s="2" t="s">
        <v>30</v>
      </c>
      <c r="AI762" s="48">
        <f>VLOOKUP(A762,[2]LicensedPremisesLLPG!$B:$AP,40,0)</f>
        <v>100032128911</v>
      </c>
      <c r="AJ762" s="2" t="s">
        <v>29</v>
      </c>
      <c r="AK762" s="2" t="s">
        <v>31</v>
      </c>
      <c r="AL762" s="2" t="s">
        <v>519</v>
      </c>
      <c r="AM762" s="2" t="s">
        <v>520</v>
      </c>
      <c r="AN762" s="2" t="s">
        <v>521</v>
      </c>
      <c r="AO762" s="2" t="s">
        <v>416</v>
      </c>
    </row>
    <row r="763" spans="1:41" ht="44.25" customHeight="1" thickBot="1" x14ac:dyDescent="0.25">
      <c r="A763" s="2">
        <v>55232</v>
      </c>
      <c r="B763" s="2" t="s">
        <v>2625</v>
      </c>
      <c r="C763" s="2" t="s">
        <v>2626</v>
      </c>
      <c r="E763" s="2" t="s">
        <v>25</v>
      </c>
      <c r="F763" s="2" t="s">
        <v>2627</v>
      </c>
      <c r="G763" s="4">
        <v>40060</v>
      </c>
      <c r="H763" s="4" t="s">
        <v>29</v>
      </c>
      <c r="I763" s="2" t="s">
        <v>35</v>
      </c>
      <c r="S763" s="2" t="s">
        <v>61</v>
      </c>
      <c r="X763" s="2" t="s">
        <v>5103</v>
      </c>
      <c r="Y763" s="2" t="s">
        <v>5693</v>
      </c>
      <c r="Z763" s="2" t="str">
        <f>IF(X763='[1]RULES DONT TOUCH'!$A$1,"N/A",IF(X763='[1]RULES DONT TOUCH'!$A$2,'[1]RULES DONT TOUCH'!$A$9,IF(X763='[1]RULES DONT TOUCH'!$A$3,'[1]RULES DONT TOUCH'!$A$11,IF(X763='[1]RULES DONT TOUCH'!$A$4,'[1]RULES DONT TOUCH'!$A$10,IF(X763='[1]RULES DONT TOUCH'!$A$5,'[1]RULES DONT TOUCH'!$A$13,IF(X763='[1]RULES DONT TOUCH'!$A$16,'[1]RULES DONT TOUCH'!$A$17,IF(X763='[1]RULES DONT TOUCH'!$A$8,'[1]RULES DONT TOUCH'!$A$12,IF(X763='[1]RULES DONT TOUCH'!$A$7,'[1]RULES DONT TOUCH'!$A$18,IF(X763='[1]RULES DONT TOUCH'!$A$23,'[1]RULES DONT TOUCH'!$A$13,IF(X763='[1]RULES DONT TOUCH'!$A$24,'[1]RULES DONT TOUCH'!$A$25,IF(X763='[1]RULES DONT TOUCH'!$A$21,'[1]RULES DONT TOUCH'!$A$22,IF(X763="","More info Needed",0))))))))))))</f>
        <v>N/A</v>
      </c>
      <c r="AA763" s="2" t="s">
        <v>30</v>
      </c>
      <c r="AB763" s="2" t="s">
        <v>5103</v>
      </c>
      <c r="AC763" s="2" t="s">
        <v>5202</v>
      </c>
      <c r="AD763" s="2" t="str">
        <f>IF(AB763='[1]RULES DONT TOUCH'!$A$1,"N/A",IF(AB763='[1]RULES DONT TOUCH'!$A$2,'[1]RULES DONT TOUCH'!$A$9,IF(AB763='[1]RULES DONT TOUCH'!$A$3,'[1]RULES DONT TOUCH'!$A$11,IF(AB763='[1]RULES DONT TOUCH'!$A$4,'[1]RULES DONT TOUCH'!$A$10,IF(AB763='[1]RULES DONT TOUCH'!$A$24,'[1]RULES DONT TOUCH'!$A$25,IF(AB763='[1]RULES DONT TOUCH'!$A$13,'[1]RULES DONT TOUCH'!$A$13,IF(AB763='[1]RULES DONT TOUCH'!$A$16,'[1]RULES DONT TOUCH'!$A$17,IF(AB763='[1]RULES DONT TOUCH'!$A$5,'[1]RULES DONT TOUCH'!$A$13,IF(AB763='[1]RULES DONT TOUCH'!$A$8,'[1]RULES DONT TOUCH'!$A$12,IF(AB763='[1]RULES DONT TOUCH'!$A$23,'[1]RULES DONT TOUCH'!$A$13,IF(AB763='[1]RULES DONT TOUCH'!$A$21,'[1]RULES DONT TOUCH'!$A$22,IF(AB763='[1]RULES DONT TOUCH'!$A$19,'[1]RULES DONT TOUCH'!$A$20,IF(AB763='[1]RULES DONT TOUCH'!$A$7,'[1]RULES DONT TOUCH'!$A$18,IF(AB763="","More info Needed",0))))))))))))))</f>
        <v>N/A</v>
      </c>
      <c r="AE763" s="2" t="s">
        <v>30</v>
      </c>
      <c r="AF763" s="2" t="s">
        <v>5041</v>
      </c>
      <c r="AH763" s="2" t="s">
        <v>30</v>
      </c>
      <c r="AI763" s="48">
        <f>VLOOKUP(A763,[2]LicensedPremisesLLPG!$B:$AP,40,0)</f>
        <v>200001398656</v>
      </c>
      <c r="AJ763" s="2" t="s">
        <v>29</v>
      </c>
      <c r="AK763" s="2" t="s">
        <v>37</v>
      </c>
      <c r="AL763" s="2" t="s">
        <v>8332</v>
      </c>
      <c r="AM763" s="2" t="s">
        <v>8333</v>
      </c>
      <c r="AN763" s="2" t="s">
        <v>8334</v>
      </c>
      <c r="AO763" s="2" t="s">
        <v>2628</v>
      </c>
    </row>
    <row r="764" spans="1:41" ht="30.75" customHeight="1" thickBot="1" x14ac:dyDescent="0.25">
      <c r="A764" s="2">
        <v>55244</v>
      </c>
      <c r="B764" s="2" t="s">
        <v>299</v>
      </c>
      <c r="C764" s="2" t="s">
        <v>5625</v>
      </c>
      <c r="D764" s="2" t="s">
        <v>301</v>
      </c>
      <c r="E764" s="2" t="s">
        <v>67</v>
      </c>
      <c r="F764" s="45" t="s">
        <v>302</v>
      </c>
      <c r="G764" s="4">
        <v>40071</v>
      </c>
      <c r="H764" s="4" t="s">
        <v>29</v>
      </c>
      <c r="I764" s="2" t="s">
        <v>35</v>
      </c>
      <c r="S764" s="2" t="s">
        <v>61</v>
      </c>
      <c r="U764" s="2" t="s">
        <v>29</v>
      </c>
      <c r="V764" s="2" t="s">
        <v>29</v>
      </c>
      <c r="W764" s="2" t="s">
        <v>29</v>
      </c>
      <c r="X764" s="2" t="s">
        <v>5103</v>
      </c>
      <c r="Y764" s="2" t="s">
        <v>5531</v>
      </c>
      <c r="Z764" s="2" t="str">
        <f>IF(X764='[1]RULES DONT TOUCH'!$A$1,"N/A",IF(X764='[1]RULES DONT TOUCH'!$A$2,'[1]RULES DONT TOUCH'!$A$9,IF(X764='[1]RULES DONT TOUCH'!$A$3,'[1]RULES DONT TOUCH'!$A$11,IF(X764='[1]RULES DONT TOUCH'!$A$4,'[1]RULES DONT TOUCH'!$A$10,IF(X764='[1]RULES DONT TOUCH'!$A$5,'[1]RULES DONT TOUCH'!$A$13,IF(X764='[1]RULES DONT TOUCH'!$A$16,'[1]RULES DONT TOUCH'!$A$17,IF(X764='[1]RULES DONT TOUCH'!$A$8,'[1]RULES DONT TOUCH'!$A$12,IF(X764='[1]RULES DONT TOUCH'!$A$7,'[1]RULES DONT TOUCH'!$A$18,IF(X764='[1]RULES DONT TOUCH'!$A$23,'[1]RULES DONT TOUCH'!$A$13,IF(X764='[1]RULES DONT TOUCH'!$A$24,'[1]RULES DONT TOUCH'!$A$25,IF(X764='[1]RULES DONT TOUCH'!$A$21,'[1]RULES DONT TOUCH'!$A$22,IF(X764="","More info Needed",0))))))))))))</f>
        <v>N/A</v>
      </c>
      <c r="AA764" s="2" t="s">
        <v>30</v>
      </c>
      <c r="AB764" s="2" t="s">
        <v>5103</v>
      </c>
      <c r="AC764" s="2" t="s">
        <v>5641</v>
      </c>
      <c r="AD764" s="2" t="str">
        <f>IF(AB764='[1]RULES DONT TOUCH'!$A$1,"N/A",IF(AB764='[1]RULES DONT TOUCH'!$A$2,'[1]RULES DONT TOUCH'!$A$9,IF(AB764='[1]RULES DONT TOUCH'!$A$3,'[1]RULES DONT TOUCH'!$A$11,IF(AB764='[1]RULES DONT TOUCH'!$A$4,'[1]RULES DONT TOUCH'!$A$10,IF(AB764='[1]RULES DONT TOUCH'!$A$24,'[1]RULES DONT TOUCH'!$A$25,IF(AB764='[1]RULES DONT TOUCH'!$A$13,'[1]RULES DONT TOUCH'!$A$13,IF(AB764='[1]RULES DONT TOUCH'!$A$16,'[1]RULES DONT TOUCH'!$A$17,IF(AB764='[1]RULES DONT TOUCH'!$A$5,'[1]RULES DONT TOUCH'!$A$13,IF(AB764='[1]RULES DONT TOUCH'!$A$8,'[1]RULES DONT TOUCH'!$A$12,IF(AB764='[1]RULES DONT TOUCH'!$A$23,'[1]RULES DONT TOUCH'!$A$13,IF(AB764='[1]RULES DONT TOUCH'!$A$21,'[1]RULES DONT TOUCH'!$A$22,IF(AB764='[1]RULES DONT TOUCH'!$A$19,'[1]RULES DONT TOUCH'!$A$20,IF(AB764='[1]RULES DONT TOUCH'!$A$7,'[1]RULES DONT TOUCH'!$A$18,IF(AB764="","More info Needed",0))))))))))))))</f>
        <v>N/A</v>
      </c>
      <c r="AE764" s="2" t="s">
        <v>30</v>
      </c>
      <c r="AF764" s="2" t="s">
        <v>5041</v>
      </c>
      <c r="AH764" s="2" t="s">
        <v>30</v>
      </c>
      <c r="AI764" s="48">
        <f>VLOOKUP(A764,[2]LicensedPremisesLLPG!$B:$AP,40,0)</f>
        <v>100032125323</v>
      </c>
      <c r="AJ764" s="2" t="s">
        <v>29</v>
      </c>
      <c r="AK764" s="2" t="s">
        <v>37</v>
      </c>
      <c r="AL764" s="2" t="s">
        <v>717</v>
      </c>
      <c r="AM764" s="2" t="s">
        <v>725</v>
      </c>
      <c r="AN764" s="2" t="s">
        <v>726</v>
      </c>
      <c r="AO764" s="2" t="s">
        <v>717</v>
      </c>
    </row>
    <row r="765" spans="1:41" ht="14.25" customHeight="1" x14ac:dyDescent="0.2">
      <c r="A765" s="2">
        <v>55447</v>
      </c>
      <c r="B765" s="2" t="s">
        <v>117</v>
      </c>
      <c r="C765" s="2" t="s">
        <v>5492</v>
      </c>
      <c r="E765" s="2" t="s">
        <v>25</v>
      </c>
      <c r="F765" s="2" t="s">
        <v>115</v>
      </c>
      <c r="G765" s="4">
        <v>40086</v>
      </c>
      <c r="H765" s="4" t="s">
        <v>29</v>
      </c>
      <c r="I765" s="2" t="s">
        <v>36</v>
      </c>
      <c r="O765" s="2" t="s">
        <v>41</v>
      </c>
      <c r="S765" s="2" t="s">
        <v>18</v>
      </c>
      <c r="U765" s="2" t="s">
        <v>29</v>
      </c>
      <c r="V765" s="2" t="s">
        <v>29</v>
      </c>
      <c r="W765" s="2" t="s">
        <v>29</v>
      </c>
      <c r="X765" s="2" t="s">
        <v>5103</v>
      </c>
      <c r="Y765" s="2" t="s">
        <v>5328</v>
      </c>
      <c r="Z765" s="2" t="str">
        <f>IF(X765='[1]RULES DONT TOUCH'!$A$1,"N/A",IF(X765='[1]RULES DONT TOUCH'!$A$2,'[1]RULES DONT TOUCH'!$A$9,IF(X765='[1]RULES DONT TOUCH'!$A$3,'[1]RULES DONT TOUCH'!$A$11,IF(X765='[1]RULES DONT TOUCH'!$A$4,'[1]RULES DONT TOUCH'!$A$10,IF(X765='[1]RULES DONT TOUCH'!$A$5,'[1]RULES DONT TOUCH'!$A$13,IF(X765='[1]RULES DONT TOUCH'!$A$16,'[1]RULES DONT TOUCH'!$A$17,IF(X765='[1]RULES DONT TOUCH'!$A$8,'[1]RULES DONT TOUCH'!$A$12,IF(X765='[1]RULES DONT TOUCH'!$A$7,'[1]RULES DONT TOUCH'!$A$18,IF(X765='[1]RULES DONT TOUCH'!$A$23,'[1]RULES DONT TOUCH'!$A$13,IF(X765='[1]RULES DONT TOUCH'!$A$24,'[1]RULES DONT TOUCH'!$A$25,IF(X765='[1]RULES DONT TOUCH'!$A$21,'[1]RULES DONT TOUCH'!$A$22,IF(X765="","More info Needed",0))))))))))))</f>
        <v>N/A</v>
      </c>
      <c r="AA765" s="2" t="s">
        <v>30</v>
      </c>
      <c r="AB765" s="2" t="s">
        <v>5103</v>
      </c>
      <c r="AC765" s="2" t="s">
        <v>5387</v>
      </c>
      <c r="AD765" s="2" t="str">
        <f>IF(AB765='[1]RULES DONT TOUCH'!$A$1,"N/A",IF(AB765='[1]RULES DONT TOUCH'!$A$2,'[1]RULES DONT TOUCH'!$A$9,IF(AB765='[1]RULES DONT TOUCH'!$A$3,'[1]RULES DONT TOUCH'!$A$11,IF(AB765='[1]RULES DONT TOUCH'!$A$4,'[1]RULES DONT TOUCH'!$A$10,IF(AB765='[1]RULES DONT TOUCH'!$A$24,'[1]RULES DONT TOUCH'!$A$25,IF(AB765='[1]RULES DONT TOUCH'!$A$13,'[1]RULES DONT TOUCH'!$A$13,IF(AB765='[1]RULES DONT TOUCH'!$A$16,'[1]RULES DONT TOUCH'!$A$17,IF(AB765='[1]RULES DONT TOUCH'!$A$5,'[1]RULES DONT TOUCH'!$A$13,IF(AB765='[1]RULES DONT TOUCH'!$A$8,'[1]RULES DONT TOUCH'!$A$12,IF(AB765='[1]RULES DONT TOUCH'!$A$23,'[1]RULES DONT TOUCH'!$A$13,IF(AB765='[1]RULES DONT TOUCH'!$A$21,'[1]RULES DONT TOUCH'!$A$22,IF(AB765='[1]RULES DONT TOUCH'!$A$19,'[1]RULES DONT TOUCH'!$A$20,IF(AB765='[1]RULES DONT TOUCH'!$A$7,'[1]RULES DONT TOUCH'!$A$18,IF(AB765="","More info Needed",0))))))))))))))</f>
        <v>N/A</v>
      </c>
      <c r="AE765" s="2" t="s">
        <v>30</v>
      </c>
      <c r="AF765" s="2" t="s">
        <v>5041</v>
      </c>
      <c r="AH765" s="2" t="s">
        <v>30</v>
      </c>
      <c r="AI765" s="48">
        <f>VLOOKUP(A765,[2]LicensedPremisesLLPG!$B:$AP,40,0)</f>
        <v>100032129754</v>
      </c>
      <c r="AJ765" s="2" t="s">
        <v>29</v>
      </c>
      <c r="AK765" s="2" t="s">
        <v>52</v>
      </c>
      <c r="AL765" s="2" t="s">
        <v>537</v>
      </c>
      <c r="AM765" s="2" t="s">
        <v>538</v>
      </c>
      <c r="AN765" s="2" t="s">
        <v>115</v>
      </c>
      <c r="AO765" s="2" t="s">
        <v>539</v>
      </c>
    </row>
    <row r="766" spans="1:41" ht="14.25" customHeight="1" x14ac:dyDescent="0.2">
      <c r="A766" s="2">
        <v>55344</v>
      </c>
      <c r="B766" s="6" t="s">
        <v>2126</v>
      </c>
      <c r="C766" s="2" t="s">
        <v>4831</v>
      </c>
      <c r="D766" s="2" t="s">
        <v>2121</v>
      </c>
      <c r="E766" s="2" t="s">
        <v>67</v>
      </c>
      <c r="F766" s="3" t="s">
        <v>2122</v>
      </c>
      <c r="G766" s="4">
        <v>40092</v>
      </c>
      <c r="H766" s="4" t="s">
        <v>29</v>
      </c>
      <c r="I766" s="2" t="s">
        <v>35</v>
      </c>
      <c r="S766" s="2" t="s">
        <v>61</v>
      </c>
      <c r="X766" s="2" t="s">
        <v>5103</v>
      </c>
      <c r="Y766" s="2" t="s">
        <v>5649</v>
      </c>
      <c r="Z766" s="2" t="str">
        <f>IF(X766='[1]RULES DONT TOUCH'!$A$1,"N/A",IF(X766='[1]RULES DONT TOUCH'!$A$2,'[1]RULES DONT TOUCH'!$A$9,IF(X766='[1]RULES DONT TOUCH'!$A$3,'[1]RULES DONT TOUCH'!$A$11,IF(X766='[1]RULES DONT TOUCH'!$A$4,'[1]RULES DONT TOUCH'!$A$10,IF(X766='[1]RULES DONT TOUCH'!$A$5,'[1]RULES DONT TOUCH'!$A$13,IF(X766='[1]RULES DONT TOUCH'!$A$16,'[1]RULES DONT TOUCH'!$A$17,IF(X766='[1]RULES DONT TOUCH'!$A$8,'[1]RULES DONT TOUCH'!$A$12,IF(X766='[1]RULES DONT TOUCH'!$A$7,'[1]RULES DONT TOUCH'!$A$18,IF(X766='[1]RULES DONT TOUCH'!$A$23,'[1]RULES DONT TOUCH'!$A$13,IF(X766='[1]RULES DONT TOUCH'!$A$24,'[1]RULES DONT TOUCH'!$A$25,IF(X766='[1]RULES DONT TOUCH'!$A$21,'[1]RULES DONT TOUCH'!$A$22,IF(X766="","More info Needed",0))))))))))))</f>
        <v>N/A</v>
      </c>
      <c r="AA766" s="2" t="s">
        <v>30</v>
      </c>
      <c r="AB766" s="2" t="s">
        <v>5103</v>
      </c>
      <c r="AC766" s="2" t="s">
        <v>5740</v>
      </c>
      <c r="AD766" s="2" t="str">
        <f>IF(AB766='[1]RULES DONT TOUCH'!$A$1,"N/A",IF(AB766='[1]RULES DONT TOUCH'!$A$2,'[1]RULES DONT TOUCH'!$A$9,IF(AB766='[1]RULES DONT TOUCH'!$A$3,'[1]RULES DONT TOUCH'!$A$11,IF(AB766='[1]RULES DONT TOUCH'!$A$4,'[1]RULES DONT TOUCH'!$A$10,IF(AB766='[1]RULES DONT TOUCH'!$A$24,'[1]RULES DONT TOUCH'!$A$25,IF(AB766='[1]RULES DONT TOUCH'!$A$13,'[1]RULES DONT TOUCH'!$A$13,IF(AB766='[1]RULES DONT TOUCH'!$A$16,'[1]RULES DONT TOUCH'!$A$17,IF(AB766='[1]RULES DONT TOUCH'!$A$5,'[1]RULES DONT TOUCH'!$A$13,IF(AB766='[1]RULES DONT TOUCH'!$A$8,'[1]RULES DONT TOUCH'!$A$12,IF(AB766='[1]RULES DONT TOUCH'!$A$23,'[1]RULES DONT TOUCH'!$A$13,IF(AB766='[1]RULES DONT TOUCH'!$A$21,'[1]RULES DONT TOUCH'!$A$22,IF(AB766='[1]RULES DONT TOUCH'!$A$19,'[1]RULES DONT TOUCH'!$A$20,IF(AB766='[1]RULES DONT TOUCH'!$A$7,'[1]RULES DONT TOUCH'!$A$18,IF(AB766="","More info Needed",0))))))))))))))</f>
        <v>N/A</v>
      </c>
      <c r="AE766" s="2" t="s">
        <v>30</v>
      </c>
      <c r="AF766" s="2" t="s">
        <v>5041</v>
      </c>
      <c r="AH766" s="2" t="s">
        <v>30</v>
      </c>
      <c r="AI766" s="48">
        <v>200001384920</v>
      </c>
      <c r="AJ766" s="2" t="s">
        <v>29</v>
      </c>
      <c r="AK766" s="2" t="s">
        <v>37</v>
      </c>
      <c r="AL766" s="2" t="s">
        <v>2127</v>
      </c>
      <c r="AM766" s="2" t="s">
        <v>2128</v>
      </c>
      <c r="AN766" s="2" t="s">
        <v>2125</v>
      </c>
      <c r="AO766" s="2" t="s">
        <v>2127</v>
      </c>
    </row>
    <row r="767" spans="1:41" ht="14.25" customHeight="1" x14ac:dyDescent="0.2">
      <c r="A767" s="2">
        <v>55716</v>
      </c>
      <c r="B767" s="6" t="s">
        <v>4441</v>
      </c>
      <c r="C767" s="2" t="s">
        <v>5240</v>
      </c>
      <c r="E767" s="2" t="s">
        <v>67</v>
      </c>
      <c r="F767" s="2" t="s">
        <v>4424</v>
      </c>
      <c r="G767" s="4">
        <v>40116</v>
      </c>
      <c r="H767" s="4" t="s">
        <v>29</v>
      </c>
      <c r="I767" s="2" t="s">
        <v>45</v>
      </c>
      <c r="K767" s="2" t="s">
        <v>112</v>
      </c>
      <c r="N767" s="2" t="s">
        <v>48</v>
      </c>
      <c r="Q767" s="2" t="s">
        <v>83</v>
      </c>
      <c r="R767" s="2" t="s">
        <v>27</v>
      </c>
      <c r="S767" s="2" t="s">
        <v>42</v>
      </c>
      <c r="Z767" s="2" t="str">
        <f>IF(X767='[1]RULES DONT TOUCH'!$A$1,"N/A",IF(X767='[1]RULES DONT TOUCH'!$A$2,'[1]RULES DONT TOUCH'!$A$9,IF(X767='[1]RULES DONT TOUCH'!$A$3,'[1]RULES DONT TOUCH'!$A$11,IF(X767='[1]RULES DONT TOUCH'!$A$4,'[1]RULES DONT TOUCH'!$A$10,IF(X767='[1]RULES DONT TOUCH'!$A$5,'[1]RULES DONT TOUCH'!$A$13,IF(X767='[1]RULES DONT TOUCH'!$A$16,'[1]RULES DONT TOUCH'!$A$17,IF(X767='[1]RULES DONT TOUCH'!$A$8,'[1]RULES DONT TOUCH'!$A$12,IF(X767='[1]RULES DONT TOUCH'!$A$7,'[1]RULES DONT TOUCH'!$A$18,IF(X767='[1]RULES DONT TOUCH'!$A$23,'[1]RULES DONT TOUCH'!$A$13,IF(X767='[1]RULES DONT TOUCH'!$A$24,'[1]RULES DONT TOUCH'!$A$25,IF(X767='[1]RULES DONT TOUCH'!$A$21,'[1]RULES DONT TOUCH'!$A$22,IF(X767="","More info Needed",0))))))))))))</f>
        <v>More info Needed</v>
      </c>
      <c r="AB767" s="2" t="s">
        <v>5103</v>
      </c>
      <c r="AC767" s="2" t="s">
        <v>5800</v>
      </c>
      <c r="AD767" s="2" t="str">
        <f>IF(AB767='[1]RULES DONT TOUCH'!$A$1,"N/A",IF(AB767='[1]RULES DONT TOUCH'!$A$2,'[1]RULES DONT TOUCH'!$A$9,IF(AB767='[1]RULES DONT TOUCH'!$A$3,'[1]RULES DONT TOUCH'!$A$11,IF(AB767='[1]RULES DONT TOUCH'!$A$4,'[1]RULES DONT TOUCH'!$A$10,IF(AB767='[1]RULES DONT TOUCH'!$A$24,'[1]RULES DONT TOUCH'!$A$25,IF(AB767='[1]RULES DONT TOUCH'!$A$13,'[1]RULES DONT TOUCH'!$A$13,IF(AB767='[1]RULES DONT TOUCH'!$A$16,'[1]RULES DONT TOUCH'!$A$17,IF(AB767='[1]RULES DONT TOUCH'!$A$5,'[1]RULES DONT TOUCH'!$A$13,IF(AB767='[1]RULES DONT TOUCH'!$A$8,'[1]RULES DONT TOUCH'!$A$12,IF(AB767='[1]RULES DONT TOUCH'!$A$23,'[1]RULES DONT TOUCH'!$A$13,IF(AB767='[1]RULES DONT TOUCH'!$A$21,'[1]RULES DONT TOUCH'!$A$22,IF(AB767='[1]RULES DONT TOUCH'!$A$19,'[1]RULES DONT TOUCH'!$A$20,IF(AB767='[1]RULES DONT TOUCH'!$A$7,'[1]RULES DONT TOUCH'!$A$18,IF(AB767="","More info Needed",0))))))))))))))</f>
        <v>N/A</v>
      </c>
      <c r="AE767" s="2" t="s">
        <v>30</v>
      </c>
      <c r="AF767" s="2" t="s">
        <v>5041</v>
      </c>
      <c r="AH767" s="2" t="s">
        <v>47</v>
      </c>
      <c r="AI767" s="48">
        <f>VLOOKUP(A767,[2]LicensedPremisesLLPG!$B:$AP,40,0)</f>
        <v>100032095041</v>
      </c>
      <c r="AJ767" s="2" t="s">
        <v>7163</v>
      </c>
      <c r="AK767" s="2" t="s">
        <v>43</v>
      </c>
      <c r="AL767" s="6" t="s">
        <v>8500</v>
      </c>
      <c r="AM767" s="2" t="s">
        <v>8277</v>
      </c>
      <c r="AN767" s="2" t="s">
        <v>7228</v>
      </c>
      <c r="AO767" s="6" t="s">
        <v>5770</v>
      </c>
    </row>
    <row r="768" spans="1:41" ht="15" customHeight="1" x14ac:dyDescent="0.2">
      <c r="A768" s="2">
        <v>55502</v>
      </c>
      <c r="B768" s="6" t="s">
        <v>267</v>
      </c>
      <c r="C768" s="6" t="s">
        <v>5573</v>
      </c>
      <c r="E768" s="2" t="s">
        <v>67</v>
      </c>
      <c r="F768" s="2" t="s">
        <v>3454</v>
      </c>
      <c r="G768" s="4">
        <v>40119</v>
      </c>
      <c r="H768" s="4" t="s">
        <v>29</v>
      </c>
      <c r="I768" s="2" t="s">
        <v>7612</v>
      </c>
      <c r="S768" s="2" t="s">
        <v>61</v>
      </c>
      <c r="X768" s="2" t="s">
        <v>5216</v>
      </c>
      <c r="Y768" s="2" t="s">
        <v>5202</v>
      </c>
      <c r="Z768" s="2" t="str">
        <f>IF(X768='[1]RULES DONT TOUCH'!$A$1,"N/A",IF(X768='[1]RULES DONT TOUCH'!$A$2,'[1]RULES DONT TOUCH'!$A$9,IF(X768='[1]RULES DONT TOUCH'!$A$3,'[1]RULES DONT TOUCH'!$A$11,IF(X768='[1]RULES DONT TOUCH'!$A$4,'[1]RULES DONT TOUCH'!$A$10,IF(X768='[1]RULES DONT TOUCH'!$A$5,'[1]RULES DONT TOUCH'!$A$13,IF(X768='[1]RULES DONT TOUCH'!$A$16,'[1]RULES DONT TOUCH'!$A$17,IF(X768='[1]RULES DONT TOUCH'!$A$8,'[1]RULES DONT TOUCH'!$A$12,IF(X768='[1]RULES DONT TOUCH'!$A$7,'[1]RULES DONT TOUCH'!$A$18,IF(X768='[1]RULES DONT TOUCH'!$A$23,'[1]RULES DONT TOUCH'!$A$13,IF(X768='[1]RULES DONT TOUCH'!$A$24,'[1]RULES DONT TOUCH'!$A$25,IF(X768='[1]RULES DONT TOUCH'!$A$21,'[1]RULES DONT TOUCH'!$A$22,IF(X768="","More info Needed",0))))))))))))</f>
        <v>Sun</v>
      </c>
      <c r="AA768" s="2" t="s">
        <v>5724</v>
      </c>
      <c r="AB768" s="2" t="s">
        <v>5216</v>
      </c>
      <c r="AC768" s="2" t="s">
        <v>5202</v>
      </c>
      <c r="AD768" s="2" t="str">
        <f>IF(AB768='[1]RULES DONT TOUCH'!$A$1,"N/A",IF(AB768='[1]RULES DONT TOUCH'!$A$2,'[1]RULES DONT TOUCH'!$A$9,IF(AB768='[1]RULES DONT TOUCH'!$A$3,'[1]RULES DONT TOUCH'!$A$11,IF(AB768='[1]RULES DONT TOUCH'!$A$4,'[1]RULES DONT TOUCH'!$A$10,IF(AB768='[1]RULES DONT TOUCH'!$A$24,'[1]RULES DONT TOUCH'!$A$25,IF(AB768='[1]RULES DONT TOUCH'!$A$13,'[1]RULES DONT TOUCH'!$A$13,IF(AB768='[1]RULES DONT TOUCH'!$A$16,'[1]RULES DONT TOUCH'!$A$17,IF(AB768='[1]RULES DONT TOUCH'!$A$5,'[1]RULES DONT TOUCH'!$A$13,IF(AB768='[1]RULES DONT TOUCH'!$A$8,'[1]RULES DONT TOUCH'!$A$12,IF(AB768='[1]RULES DONT TOUCH'!$A$23,'[1]RULES DONT TOUCH'!$A$13,IF(AB768='[1]RULES DONT TOUCH'!$A$21,'[1]RULES DONT TOUCH'!$A$22,IF(AB768='[1]RULES DONT TOUCH'!$A$19,'[1]RULES DONT TOUCH'!$A$20,IF(AB768='[1]RULES DONT TOUCH'!$A$7,'[1]RULES DONT TOUCH'!$A$18,IF(AB768="","More info Needed",0))))))))))))))</f>
        <v>Sun</v>
      </c>
      <c r="AE768" s="2" t="s">
        <v>5724</v>
      </c>
      <c r="AF768" s="2" t="s">
        <v>5431</v>
      </c>
      <c r="AH768" s="2" t="s">
        <v>72</v>
      </c>
      <c r="AI768" s="48">
        <v>10023984560</v>
      </c>
      <c r="AJ768" s="2" t="s">
        <v>29</v>
      </c>
      <c r="AK768" s="2" t="s">
        <v>37</v>
      </c>
      <c r="AL768" s="2" t="s">
        <v>927</v>
      </c>
      <c r="AM768" s="2" t="s">
        <v>7443</v>
      </c>
      <c r="AN768" s="2" t="s">
        <v>7444</v>
      </c>
      <c r="AO768" s="2" t="s">
        <v>8648</v>
      </c>
    </row>
    <row r="769" spans="1:41" ht="14.25" customHeight="1" x14ac:dyDescent="0.2">
      <c r="A769" s="2">
        <v>55786</v>
      </c>
      <c r="B769" s="2" t="s">
        <v>5069</v>
      </c>
      <c r="C769" s="2" t="s">
        <v>5070</v>
      </c>
      <c r="E769" s="2" t="s">
        <v>25</v>
      </c>
      <c r="F769" s="2" t="s">
        <v>2744</v>
      </c>
      <c r="G769" s="4">
        <v>40135</v>
      </c>
      <c r="H769" s="4" t="s">
        <v>29</v>
      </c>
      <c r="I769" s="2" t="s">
        <v>716</v>
      </c>
      <c r="S769" s="2" t="s">
        <v>18</v>
      </c>
      <c r="W769" s="2" t="s">
        <v>29</v>
      </c>
      <c r="X769" s="2" t="s">
        <v>5103</v>
      </c>
      <c r="Y769" s="2" t="s">
        <v>5387</v>
      </c>
      <c r="Z769" s="2" t="str">
        <f>IF(X769='[1]RULES DONT TOUCH'!$A$1,"N/A",IF(X769='[1]RULES DONT TOUCH'!$A$2,'[1]RULES DONT TOUCH'!$A$9,IF(X769='[1]RULES DONT TOUCH'!$A$3,'[1]RULES DONT TOUCH'!$A$11,IF(X769='[1]RULES DONT TOUCH'!$A$4,'[1]RULES DONT TOUCH'!$A$10,IF(X769='[1]RULES DONT TOUCH'!$A$5,'[1]RULES DONT TOUCH'!$A$13,IF(X769='[1]RULES DONT TOUCH'!$A$16,'[1]RULES DONT TOUCH'!$A$17,IF(X769='[1]RULES DONT TOUCH'!$A$8,'[1]RULES DONT TOUCH'!$A$12,IF(X769='[1]RULES DONT TOUCH'!$A$7,'[1]RULES DONT TOUCH'!$A$18,IF(X769='[1]RULES DONT TOUCH'!$A$23,'[1]RULES DONT TOUCH'!$A$13,IF(X769='[1]RULES DONT TOUCH'!$A$24,'[1]RULES DONT TOUCH'!$A$25,IF(X769='[1]RULES DONT TOUCH'!$A$21,'[1]RULES DONT TOUCH'!$A$22,IF(X769="","More info Needed",0))))))))))))</f>
        <v>N/A</v>
      </c>
      <c r="AA769" s="2" t="s">
        <v>30</v>
      </c>
      <c r="AB769" s="2" t="s">
        <v>5103</v>
      </c>
      <c r="AC769" s="2" t="s">
        <v>5853</v>
      </c>
      <c r="AD769" s="2" t="str">
        <f>IF(AB769='[1]RULES DONT TOUCH'!$A$1,"N/A",IF(AB769='[1]RULES DONT TOUCH'!$A$2,'[1]RULES DONT TOUCH'!$A$9,IF(AB769='[1]RULES DONT TOUCH'!$A$3,'[1]RULES DONT TOUCH'!$A$11,IF(AB769='[1]RULES DONT TOUCH'!$A$4,'[1]RULES DONT TOUCH'!$A$10,IF(AB769='[1]RULES DONT TOUCH'!$A$24,'[1]RULES DONT TOUCH'!$A$25,IF(AB769='[1]RULES DONT TOUCH'!$A$13,'[1]RULES DONT TOUCH'!$A$13,IF(AB769='[1]RULES DONT TOUCH'!$A$16,'[1]RULES DONT TOUCH'!$A$17,IF(AB769='[1]RULES DONT TOUCH'!$A$5,'[1]RULES DONT TOUCH'!$A$13,IF(AB769='[1]RULES DONT TOUCH'!$A$8,'[1]RULES DONT TOUCH'!$A$12,IF(AB769='[1]RULES DONT TOUCH'!$A$23,'[1]RULES DONT TOUCH'!$A$13,IF(AB769='[1]RULES DONT TOUCH'!$A$21,'[1]RULES DONT TOUCH'!$A$22,IF(AB769='[1]RULES DONT TOUCH'!$A$19,'[1]RULES DONT TOUCH'!$A$20,IF(AB769='[1]RULES DONT TOUCH'!$A$7,'[1]RULES DONT TOUCH'!$A$18,IF(AB769="","More info Needed",0))))))))))))))</f>
        <v>N/A</v>
      </c>
      <c r="AE769" s="2" t="s">
        <v>30</v>
      </c>
      <c r="AF769" s="2" t="s">
        <v>5041</v>
      </c>
      <c r="AH769" s="2" t="s">
        <v>30</v>
      </c>
      <c r="AI769" s="48">
        <f>VLOOKUP(A769,[2]LicensedPremisesLLPG!$B:$AP,40,0)</f>
        <v>100032117613</v>
      </c>
      <c r="AK769" s="2" t="s">
        <v>37</v>
      </c>
    </row>
    <row r="770" spans="1:41" ht="14.25" customHeight="1" x14ac:dyDescent="0.2">
      <c r="A770" s="2">
        <v>55846</v>
      </c>
      <c r="B770" s="2" t="s">
        <v>7387</v>
      </c>
      <c r="C770" s="2" t="s">
        <v>7388</v>
      </c>
      <c r="D770" s="2" t="s">
        <v>2196</v>
      </c>
      <c r="E770" s="2" t="s">
        <v>67</v>
      </c>
      <c r="F770" s="2" t="s">
        <v>7389</v>
      </c>
      <c r="G770" s="4">
        <v>40142</v>
      </c>
      <c r="H770" s="4" t="s">
        <v>29</v>
      </c>
      <c r="I770" s="2" t="s">
        <v>35</v>
      </c>
      <c r="S770" s="2" t="s">
        <v>61</v>
      </c>
      <c r="U770" s="2" t="s">
        <v>29</v>
      </c>
      <c r="V770" s="2" t="s">
        <v>29</v>
      </c>
      <c r="W770" s="2" t="s">
        <v>29</v>
      </c>
      <c r="X770" s="2" t="s">
        <v>5103</v>
      </c>
      <c r="Y770" s="2" t="s">
        <v>5307</v>
      </c>
      <c r="Z770" s="2" t="str">
        <f>IF(X770='RULES DONT TOUCH'!$A$1,"N/A",IF(X770='RULES DONT TOUCH'!$A$2,'RULES DONT TOUCH'!$A$9,IF(X770='RULES DONT TOUCH'!$A$3,'RULES DONT TOUCH'!$A$11,IF(X770='RULES DONT TOUCH'!$A$4,'RULES DONT TOUCH'!$A$10,IF(X770='RULES DONT TOUCH'!$A$5,'RULES DONT TOUCH'!$A$13,IF(X770='RULES DONT TOUCH'!$A$16,'RULES DONT TOUCH'!$A$17,IF(X770='RULES DONT TOUCH'!$A$8,'RULES DONT TOUCH'!$A$12,IF(X770='RULES DONT TOUCH'!$A$7,'RULES DONT TOUCH'!$A$18,IF(X770='RULES DONT TOUCH'!$A$23,'RULES DONT TOUCH'!$A$13,IF(X770='RULES DONT TOUCH'!$A$24,'RULES DONT TOUCH'!$A$25,IF(X770='RULES DONT TOUCH'!$A$21,'RULES DONT TOUCH'!$A$22,IF(X770="","More info Needed",0))))))))))))</f>
        <v>N/A</v>
      </c>
      <c r="AA770" s="2" t="s">
        <v>30</v>
      </c>
      <c r="AB770" s="2" t="s">
        <v>5103</v>
      </c>
      <c r="AC770" s="2" t="s">
        <v>5307</v>
      </c>
      <c r="AD770" s="2" t="str">
        <f>IF(AB770='[1]RULES DONT TOUCH'!$A$1,"N/A",IF(AB770='[1]RULES DONT TOUCH'!$A$2,'[1]RULES DONT TOUCH'!$A$9,IF(AB770='[1]RULES DONT TOUCH'!$A$3,'[1]RULES DONT TOUCH'!$A$11,IF(AB770='[1]RULES DONT TOUCH'!$A$4,'[1]RULES DONT TOUCH'!$A$10,IF(AB770='[1]RULES DONT TOUCH'!$A$24,'[1]RULES DONT TOUCH'!$A$25,IF(AB770='[1]RULES DONT TOUCH'!$A$13,'[1]RULES DONT TOUCH'!$A$13,IF(AB770='[1]RULES DONT TOUCH'!$A$16,'[1]RULES DONT TOUCH'!$A$17,IF(AB770='[1]RULES DONT TOUCH'!$A$5,'[1]RULES DONT TOUCH'!$A$13,IF(AB770='[1]RULES DONT TOUCH'!$A$8,'[1]RULES DONT TOUCH'!$A$12,IF(AB770='[1]RULES DONT TOUCH'!$A$23,'[1]RULES DONT TOUCH'!$A$13,IF(AB770='[1]RULES DONT TOUCH'!$A$21,'[1]RULES DONT TOUCH'!$A$22,IF(AB770='[1]RULES DONT TOUCH'!$A$19,'[1]RULES DONT TOUCH'!$A$20,IF(AB770='[1]RULES DONT TOUCH'!$A$7,'[1]RULES DONT TOUCH'!$A$18,IF(AB770="","More info Needed",0))))))))))))))</f>
        <v>N/A</v>
      </c>
      <c r="AE770" s="2" t="s">
        <v>30</v>
      </c>
      <c r="AF770" s="2" t="s">
        <v>5041</v>
      </c>
      <c r="AG770" s="2" t="s">
        <v>6331</v>
      </c>
      <c r="AH770" s="2" t="s">
        <v>30</v>
      </c>
      <c r="AI770" s="67">
        <v>10023986826</v>
      </c>
      <c r="AJ770" s="2" t="s">
        <v>29</v>
      </c>
      <c r="AK770" s="2" t="s">
        <v>37</v>
      </c>
      <c r="AL770" s="2" t="s">
        <v>7401</v>
      </c>
      <c r="AM770" s="2" t="s">
        <v>7402</v>
      </c>
      <c r="AN770" s="2" t="s">
        <v>7403</v>
      </c>
      <c r="AO770" s="2" t="s">
        <v>7390</v>
      </c>
    </row>
    <row r="771" spans="1:41" x14ac:dyDescent="0.2">
      <c r="A771" s="2">
        <v>55848</v>
      </c>
      <c r="B771" s="6" t="s">
        <v>85</v>
      </c>
      <c r="C771" s="2" t="s">
        <v>5763</v>
      </c>
      <c r="E771" s="2" t="s">
        <v>67</v>
      </c>
      <c r="F771" s="2" t="s">
        <v>1006</v>
      </c>
      <c r="G771" s="4">
        <v>40148</v>
      </c>
      <c r="H771" s="4" t="s">
        <v>28</v>
      </c>
      <c r="I771" s="2" t="s">
        <v>40</v>
      </c>
      <c r="O771" s="2" t="s">
        <v>41</v>
      </c>
      <c r="S771" s="2" t="s">
        <v>18</v>
      </c>
      <c r="U771" s="2" t="s">
        <v>29</v>
      </c>
      <c r="V771" s="2" t="s">
        <v>29</v>
      </c>
      <c r="W771" s="2" t="s">
        <v>29</v>
      </c>
      <c r="X771" s="2" t="s">
        <v>5103</v>
      </c>
      <c r="Y771" s="2" t="s">
        <v>5764</v>
      </c>
      <c r="Z771" s="2" t="str">
        <f>IF(X771='[1]RULES DONT TOUCH'!$A$1,"N/A",IF(X771='[1]RULES DONT TOUCH'!$A$2,'[1]RULES DONT TOUCH'!$A$9,IF(X771='[1]RULES DONT TOUCH'!$A$3,'[1]RULES DONT TOUCH'!$A$11,IF(X771='[1]RULES DONT TOUCH'!$A$4,'[1]RULES DONT TOUCH'!$A$10,IF(X771='[1]RULES DONT TOUCH'!$A$5,'[1]RULES DONT TOUCH'!$A$13,IF(X771='[1]RULES DONT TOUCH'!$A$16,'[1]RULES DONT TOUCH'!$A$17,IF(X771='[1]RULES DONT TOUCH'!$A$8,'[1]RULES DONT TOUCH'!$A$12,IF(X771='[1]RULES DONT TOUCH'!$A$7,'[1]RULES DONT TOUCH'!$A$18,IF(X771='[1]RULES DONT TOUCH'!$A$23,'[1]RULES DONT TOUCH'!$A$13,IF(X771='[1]RULES DONT TOUCH'!$A$24,'[1]RULES DONT TOUCH'!$A$25,IF(X771='[1]RULES DONT TOUCH'!$A$21,'[1]RULES DONT TOUCH'!$A$22,IF(X771="","More info Needed",0))))))))))))</f>
        <v>N/A</v>
      </c>
      <c r="AA771" s="2" t="s">
        <v>30</v>
      </c>
      <c r="AB771" s="2" t="s">
        <v>5103</v>
      </c>
      <c r="AC771" s="2" t="s">
        <v>5765</v>
      </c>
      <c r="AD771" s="2" t="str">
        <f>IF(AB771='[1]RULES DONT TOUCH'!$A$1,"N/A",IF(AB771='[1]RULES DONT TOUCH'!$A$2,'[1]RULES DONT TOUCH'!$A$9,IF(AB771='[1]RULES DONT TOUCH'!$A$3,'[1]RULES DONT TOUCH'!$A$11,IF(AB771='[1]RULES DONT TOUCH'!$A$4,'[1]RULES DONT TOUCH'!$A$10,IF(AB771='[1]RULES DONT TOUCH'!$A$24,'[1]RULES DONT TOUCH'!$A$25,IF(AB771='[1]RULES DONT TOUCH'!$A$13,'[1]RULES DONT TOUCH'!$A$13,IF(AB771='[1]RULES DONT TOUCH'!$A$16,'[1]RULES DONT TOUCH'!$A$17,IF(AB771='[1]RULES DONT TOUCH'!$A$5,'[1]RULES DONT TOUCH'!$A$13,IF(AB771='[1]RULES DONT TOUCH'!$A$8,'[1]RULES DONT TOUCH'!$A$12,IF(AB771='[1]RULES DONT TOUCH'!$A$23,'[1]RULES DONT TOUCH'!$A$13,IF(AB771='[1]RULES DONT TOUCH'!$A$21,'[1]RULES DONT TOUCH'!$A$22,IF(AB771='[1]RULES DONT TOUCH'!$A$19,'[1]RULES DONT TOUCH'!$A$20,IF(AB771='[1]RULES DONT TOUCH'!$A$7,'[1]RULES DONT TOUCH'!$A$18,IF(AB771="","More info Needed",0))))))))))))))</f>
        <v>N/A</v>
      </c>
      <c r="AE771" s="2" t="s">
        <v>30</v>
      </c>
      <c r="AF771" s="2" t="s">
        <v>5041</v>
      </c>
      <c r="AH771" s="2" t="s">
        <v>47</v>
      </c>
      <c r="AI771" s="48">
        <f>VLOOKUP(A771,[2]LicensedPremisesLLPG!$B:$AP,40,0)</f>
        <v>100032095267</v>
      </c>
      <c r="AJ771" s="2" t="s">
        <v>29</v>
      </c>
      <c r="AK771" s="2" t="s">
        <v>52</v>
      </c>
      <c r="AL771" s="2" t="s">
        <v>6816</v>
      </c>
      <c r="AM771" s="2" t="s">
        <v>6817</v>
      </c>
      <c r="AN771" s="2" t="s">
        <v>2942</v>
      </c>
      <c r="AO771" s="2" t="s">
        <v>1007</v>
      </c>
    </row>
    <row r="772" spans="1:41" x14ac:dyDescent="0.2">
      <c r="A772" s="2">
        <v>55676</v>
      </c>
      <c r="B772" s="2" t="s">
        <v>3840</v>
      </c>
      <c r="C772" s="2" t="s">
        <v>3841</v>
      </c>
      <c r="E772" s="2" t="s">
        <v>67</v>
      </c>
      <c r="F772" s="2" t="s">
        <v>3842</v>
      </c>
      <c r="G772" s="4">
        <v>40150</v>
      </c>
      <c r="H772" s="4" t="s">
        <v>29</v>
      </c>
      <c r="I772" s="2" t="s">
        <v>1158</v>
      </c>
      <c r="R772" s="2" t="s">
        <v>27</v>
      </c>
      <c r="X772" s="2" t="s">
        <v>5463</v>
      </c>
      <c r="Y772" s="2" t="s">
        <v>30</v>
      </c>
      <c r="Z772" s="2">
        <f>IF(X772='[1]RULES DONT TOUCH'!$A$1,"N/A",IF(X772='[1]RULES DONT TOUCH'!$A$2,'[1]RULES DONT TOUCH'!$A$9,IF(X772='[1]RULES DONT TOUCH'!$A$3,'[1]RULES DONT TOUCH'!$A$11,IF(X772='[1]RULES DONT TOUCH'!$A$4,'[1]RULES DONT TOUCH'!$A$10,IF(X772='[1]RULES DONT TOUCH'!$A$5,'[1]RULES DONT TOUCH'!$A$13,IF(X772='[1]RULES DONT TOUCH'!$A$16,'[1]RULES DONT TOUCH'!$A$17,IF(X772='[1]RULES DONT TOUCH'!$A$8,'[1]RULES DONT TOUCH'!$A$12,IF(X772='[1]RULES DONT TOUCH'!$A$7,'[1]RULES DONT TOUCH'!$A$18,IF(X772='[1]RULES DONT TOUCH'!$A$23,'[1]RULES DONT TOUCH'!$A$13,IF(X772='[1]RULES DONT TOUCH'!$A$24,'[1]RULES DONT TOUCH'!$A$25,IF(X772='[1]RULES DONT TOUCH'!$A$21,'[1]RULES DONT TOUCH'!$A$22,IF(X772="","More info Needed",0))))))))))))</f>
        <v>0</v>
      </c>
      <c r="AA772" s="2" t="s">
        <v>30</v>
      </c>
      <c r="AB772" s="2" t="s">
        <v>30</v>
      </c>
      <c r="AC772" s="2" t="s">
        <v>30</v>
      </c>
      <c r="AD772" s="2" t="str">
        <f>IF(AB772='[1]RULES DONT TOUCH'!$A$1,"N/A",IF(AB772='[1]RULES DONT TOUCH'!$A$2,'[1]RULES DONT TOUCH'!$A$9,IF(AB772='[1]RULES DONT TOUCH'!$A$3,'[1]RULES DONT TOUCH'!$A$11,IF(AB772='[1]RULES DONT TOUCH'!$A$4,'[1]RULES DONT TOUCH'!$A$10,IF(AB772='[1]RULES DONT TOUCH'!$A$24,'[1]RULES DONT TOUCH'!$A$25,IF(AB772='[1]RULES DONT TOUCH'!$A$13,'[1]RULES DONT TOUCH'!$A$13,IF(AB772='[1]RULES DONT TOUCH'!$A$16,'[1]RULES DONT TOUCH'!$A$17,IF(AB772='[1]RULES DONT TOUCH'!$A$5,'[1]RULES DONT TOUCH'!$A$13,IF(AB772='[1]RULES DONT TOUCH'!$A$8,'[1]RULES DONT TOUCH'!$A$12,IF(AB772='[1]RULES DONT TOUCH'!$A$23,'[1]RULES DONT TOUCH'!$A$13,IF(AB772='[1]RULES DONT TOUCH'!$A$21,'[1]RULES DONT TOUCH'!$A$22,IF(AB772='[1]RULES DONT TOUCH'!$A$19,'[1]RULES DONT TOUCH'!$A$20,IF(AB772='[1]RULES DONT TOUCH'!$A$7,'[1]RULES DONT TOUCH'!$A$18,IF(AB772="","More info Needed",0))))))))))))))</f>
        <v>N/A</v>
      </c>
      <c r="AE772" s="2" t="s">
        <v>30</v>
      </c>
      <c r="AF772" s="2" t="s">
        <v>5048</v>
      </c>
      <c r="AH772" s="2" t="s">
        <v>30</v>
      </c>
      <c r="AI772" s="48">
        <f>VLOOKUP(A772,[2]LicensedPremisesLLPG!$B:$AP,40,0)</f>
        <v>10009160702</v>
      </c>
      <c r="AK772" s="2" t="s">
        <v>31</v>
      </c>
      <c r="AL772" s="2" t="s">
        <v>7757</v>
      </c>
      <c r="AM772" s="2" t="s">
        <v>7758</v>
      </c>
      <c r="AN772" s="6" t="s">
        <v>7759</v>
      </c>
      <c r="AO772" s="2" t="s">
        <v>444</v>
      </c>
    </row>
    <row r="773" spans="1:41" x14ac:dyDescent="0.2">
      <c r="A773" s="2">
        <v>55818</v>
      </c>
      <c r="B773" s="2" t="s">
        <v>392</v>
      </c>
      <c r="C773" s="2" t="s">
        <v>393</v>
      </c>
      <c r="E773" s="2" t="s">
        <v>67</v>
      </c>
      <c r="F773" s="2" t="s">
        <v>394</v>
      </c>
      <c r="G773" s="4">
        <v>40158</v>
      </c>
      <c r="H773" s="4" t="s">
        <v>29</v>
      </c>
      <c r="I773" s="2" t="s">
        <v>45</v>
      </c>
      <c r="J773" s="2" t="s">
        <v>129</v>
      </c>
      <c r="K773" s="2" t="s">
        <v>112</v>
      </c>
      <c r="M773" s="2" t="s">
        <v>130</v>
      </c>
      <c r="N773" s="2" t="s">
        <v>48</v>
      </c>
      <c r="O773" s="2" t="s">
        <v>41</v>
      </c>
      <c r="P773" s="2" t="s">
        <v>49</v>
      </c>
      <c r="Q773" s="2" t="s">
        <v>83</v>
      </c>
      <c r="R773" s="2" t="s">
        <v>27</v>
      </c>
      <c r="S773" s="2" t="s">
        <v>18</v>
      </c>
      <c r="U773" s="2" t="s">
        <v>29</v>
      </c>
      <c r="V773" s="2" t="s">
        <v>29</v>
      </c>
      <c r="W773" s="2" t="s">
        <v>29</v>
      </c>
      <c r="X773" s="2" t="s">
        <v>5103</v>
      </c>
      <c r="Y773" s="2" t="s">
        <v>5705</v>
      </c>
      <c r="Z773" s="2" t="str">
        <f>IF(X773='[1]RULES DONT TOUCH'!$A$1,"N/A",IF(X773='[1]RULES DONT TOUCH'!$A$2,'[1]RULES DONT TOUCH'!$A$9,IF(X773='[1]RULES DONT TOUCH'!$A$3,'[1]RULES DONT TOUCH'!$A$11,IF(X773='[1]RULES DONT TOUCH'!$A$4,'[1]RULES DONT TOUCH'!$A$10,IF(X773='[1]RULES DONT TOUCH'!$A$5,'[1]RULES DONT TOUCH'!$A$13,IF(X773='[1]RULES DONT TOUCH'!$A$16,'[1]RULES DONT TOUCH'!$A$17,IF(X773='[1]RULES DONT TOUCH'!$A$8,'[1]RULES DONT TOUCH'!$A$12,IF(X773='[1]RULES DONT TOUCH'!$A$7,'[1]RULES DONT TOUCH'!$A$18,IF(X773='[1]RULES DONT TOUCH'!$A$23,'[1]RULES DONT TOUCH'!$A$13,IF(X773='[1]RULES DONT TOUCH'!$A$24,'[1]RULES DONT TOUCH'!$A$25,IF(X773='[1]RULES DONT TOUCH'!$A$21,'[1]RULES DONT TOUCH'!$A$22,IF(X773="","More info Needed",0))))))))))))</f>
        <v>N/A</v>
      </c>
      <c r="AA773" s="2" t="s">
        <v>30</v>
      </c>
      <c r="AB773" s="2" t="s">
        <v>5103</v>
      </c>
      <c r="AC773" s="2" t="s">
        <v>5687</v>
      </c>
      <c r="AD773" s="2" t="str">
        <f>IF(AB773='[1]RULES DONT TOUCH'!$A$1,"N/A",IF(AB773='[1]RULES DONT TOUCH'!$A$2,'[1]RULES DONT TOUCH'!$A$9,IF(AB773='[1]RULES DONT TOUCH'!$A$3,'[1]RULES DONT TOUCH'!$A$11,IF(AB773='[1]RULES DONT TOUCH'!$A$4,'[1]RULES DONT TOUCH'!$A$10,IF(AB773='[1]RULES DONT TOUCH'!$A$24,'[1]RULES DONT TOUCH'!$A$25,IF(AB773='[1]RULES DONT TOUCH'!$A$13,'[1]RULES DONT TOUCH'!$A$13,IF(AB773='[1]RULES DONT TOUCH'!$A$16,'[1]RULES DONT TOUCH'!$A$17,IF(AB773='[1]RULES DONT TOUCH'!$A$5,'[1]RULES DONT TOUCH'!$A$13,IF(AB773='[1]RULES DONT TOUCH'!$A$8,'[1]RULES DONT TOUCH'!$A$12,IF(AB773='[1]RULES DONT TOUCH'!$A$23,'[1]RULES DONT TOUCH'!$A$13,IF(AB773='[1]RULES DONT TOUCH'!$A$21,'[1]RULES DONT TOUCH'!$A$22,IF(AB773='[1]RULES DONT TOUCH'!$A$19,'[1]RULES DONT TOUCH'!$A$20,IF(AB773='[1]RULES DONT TOUCH'!$A$7,'[1]RULES DONT TOUCH'!$A$18,IF(AB773="","More info Needed",0))))))))))))))</f>
        <v>N/A</v>
      </c>
      <c r="AE773" s="2" t="s">
        <v>30</v>
      </c>
      <c r="AF773" s="2" t="s">
        <v>5431</v>
      </c>
      <c r="AH773" s="2" t="s">
        <v>47</v>
      </c>
      <c r="AI773" s="48">
        <f>VLOOKUP(A773,[2]LicensedPremisesLLPG!$B:$AP,40,0)</f>
        <v>100032309654</v>
      </c>
      <c r="AJ773" s="2" t="s">
        <v>7163</v>
      </c>
      <c r="AK773" s="2" t="s">
        <v>43</v>
      </c>
      <c r="AL773" s="2" t="s">
        <v>864</v>
      </c>
      <c r="AM773" s="2" t="s">
        <v>865</v>
      </c>
      <c r="AN773" s="2" t="s">
        <v>866</v>
      </c>
      <c r="AO773" s="2" t="s">
        <v>867</v>
      </c>
    </row>
    <row r="774" spans="1:41" ht="14.25" customHeight="1" x14ac:dyDescent="0.2">
      <c r="A774" s="2">
        <v>56024</v>
      </c>
      <c r="B774" s="2" t="s">
        <v>81</v>
      </c>
      <c r="C774" s="2" t="s">
        <v>5386</v>
      </c>
      <c r="D774" s="2" t="s">
        <v>33</v>
      </c>
      <c r="E774" s="2" t="s">
        <v>25</v>
      </c>
      <c r="F774" s="2" t="s">
        <v>2163</v>
      </c>
      <c r="G774" s="4">
        <v>40164</v>
      </c>
      <c r="H774" s="4" t="s">
        <v>28</v>
      </c>
      <c r="I774" s="2" t="s">
        <v>35</v>
      </c>
      <c r="S774" s="2" t="s">
        <v>61</v>
      </c>
      <c r="U774" s="2" t="s">
        <v>29</v>
      </c>
      <c r="W774" s="2" t="s">
        <v>28</v>
      </c>
      <c r="X774" s="2" t="s">
        <v>5103</v>
      </c>
      <c r="Y774" s="2" t="s">
        <v>5387</v>
      </c>
      <c r="Z774" s="2" t="str">
        <f>IF(X774='[1]RULES DONT TOUCH'!$A$1,"N/A",IF(X774='[1]RULES DONT TOUCH'!$A$2,'[1]RULES DONT TOUCH'!$A$9,IF(X774='[1]RULES DONT TOUCH'!$A$3,'[1]RULES DONT TOUCH'!$A$11,IF(X774='[1]RULES DONT TOUCH'!$A$4,'[1]RULES DONT TOUCH'!$A$10,IF(X774='[1]RULES DONT TOUCH'!$A$5,'[1]RULES DONT TOUCH'!$A$13,IF(X774='[1]RULES DONT TOUCH'!$A$16,'[1]RULES DONT TOUCH'!$A$17,IF(X774='[1]RULES DONT TOUCH'!$A$8,'[1]RULES DONT TOUCH'!$A$12,IF(X774='[1]RULES DONT TOUCH'!$A$7,'[1]RULES DONT TOUCH'!$A$18,IF(X774='[1]RULES DONT TOUCH'!$A$23,'[1]RULES DONT TOUCH'!$A$13,IF(X774='[1]RULES DONT TOUCH'!$A$24,'[1]RULES DONT TOUCH'!$A$25,IF(X774='[1]RULES DONT TOUCH'!$A$21,'[1]RULES DONT TOUCH'!$A$22,IF(X774="","More info Needed",0))))))))))))</f>
        <v>N/A</v>
      </c>
      <c r="AA774" s="2" t="s">
        <v>30</v>
      </c>
      <c r="AB774" s="2" t="s">
        <v>5103</v>
      </c>
      <c r="AC774" s="2" t="s">
        <v>5328</v>
      </c>
      <c r="AD774" s="2" t="str">
        <f>IF(AB774='[1]RULES DONT TOUCH'!$A$1,"N/A",IF(AB774='[1]RULES DONT TOUCH'!$A$2,'[1]RULES DONT TOUCH'!$A$9,IF(AB774='[1]RULES DONT TOUCH'!$A$3,'[1]RULES DONT TOUCH'!$A$11,IF(AB774='[1]RULES DONT TOUCH'!$A$4,'[1]RULES DONT TOUCH'!$A$10,IF(AB774='[1]RULES DONT TOUCH'!$A$24,'[1]RULES DONT TOUCH'!$A$25,IF(AB774='[1]RULES DONT TOUCH'!$A$13,'[1]RULES DONT TOUCH'!$A$13,IF(AB774='[1]RULES DONT TOUCH'!$A$16,'[1]RULES DONT TOUCH'!$A$17,IF(AB774='[1]RULES DONT TOUCH'!$A$5,'[1]RULES DONT TOUCH'!$A$13,IF(AB774='[1]RULES DONT TOUCH'!$A$8,'[1]RULES DONT TOUCH'!$A$12,IF(AB774='[1]RULES DONT TOUCH'!$A$23,'[1]RULES DONT TOUCH'!$A$13,IF(AB774='[1]RULES DONT TOUCH'!$A$21,'[1]RULES DONT TOUCH'!$A$22,IF(AB774='[1]RULES DONT TOUCH'!$A$19,'[1]RULES DONT TOUCH'!$A$20,IF(AB774='[1]RULES DONT TOUCH'!$A$7,'[1]RULES DONT TOUCH'!$A$18,IF(AB774="","More info Needed",0))))))))))))))</f>
        <v>N/A</v>
      </c>
      <c r="AE774" s="2" t="s">
        <v>30</v>
      </c>
      <c r="AF774" s="2" t="s">
        <v>5048</v>
      </c>
      <c r="AH774" s="2" t="s">
        <v>30</v>
      </c>
      <c r="AI774" s="48">
        <f>VLOOKUP(A774,[2]LicensedPremisesLLPG!$B:$AP,40,0)</f>
        <v>100032128236</v>
      </c>
      <c r="AJ774" s="2" t="s">
        <v>29</v>
      </c>
      <c r="AK774" s="2" t="s">
        <v>37</v>
      </c>
      <c r="AL774" s="2" t="s">
        <v>5388</v>
      </c>
      <c r="AM774" s="2" t="s">
        <v>5389</v>
      </c>
      <c r="AN774" s="2" t="s">
        <v>2168</v>
      </c>
      <c r="AO774" s="2" t="s">
        <v>5388</v>
      </c>
    </row>
    <row r="775" spans="1:41" ht="14.25" customHeight="1" x14ac:dyDescent="0.2">
      <c r="A775" s="2">
        <v>56119</v>
      </c>
      <c r="B775" s="2" t="s">
        <v>134</v>
      </c>
      <c r="C775" s="2" t="s">
        <v>5500</v>
      </c>
      <c r="D775" s="2" t="s">
        <v>135</v>
      </c>
      <c r="E775" s="2" t="s">
        <v>25</v>
      </c>
      <c r="F775" s="2" t="s">
        <v>136</v>
      </c>
      <c r="G775" s="4">
        <v>40171</v>
      </c>
      <c r="H775" s="4" t="s">
        <v>29</v>
      </c>
      <c r="I775" s="2" t="s">
        <v>35</v>
      </c>
      <c r="S775" s="2" t="s">
        <v>61</v>
      </c>
      <c r="U775" s="2" t="s">
        <v>29</v>
      </c>
      <c r="V775" s="2" t="s">
        <v>29</v>
      </c>
      <c r="W775" s="2" t="s">
        <v>28</v>
      </c>
      <c r="X775" s="2" t="s">
        <v>5216</v>
      </c>
      <c r="Y775" s="2" t="s">
        <v>5533</v>
      </c>
      <c r="Z775" s="2" t="str">
        <f>IF(X775='[1]RULES DONT TOUCH'!$A$1,"N/A",IF(X775='[1]RULES DONT TOUCH'!$A$2,'[1]RULES DONT TOUCH'!$A$9,IF(X775='[1]RULES DONT TOUCH'!$A$3,'[1]RULES DONT TOUCH'!$A$11,IF(X775='[1]RULES DONT TOUCH'!$A$4,'[1]RULES DONT TOUCH'!$A$10,IF(X775='[1]RULES DONT TOUCH'!$A$5,'[1]RULES DONT TOUCH'!$A$13,IF(X775='[1]RULES DONT TOUCH'!$A$16,'[1]RULES DONT TOUCH'!$A$17,IF(X775='[1]RULES DONT TOUCH'!$A$8,'[1]RULES DONT TOUCH'!$A$12,IF(X775='[1]RULES DONT TOUCH'!$A$7,'[1]RULES DONT TOUCH'!$A$18,IF(X775='[1]RULES DONT TOUCH'!$A$23,'[1]RULES DONT TOUCH'!$A$13,IF(X775='[1]RULES DONT TOUCH'!$A$24,'[1]RULES DONT TOUCH'!$A$25,IF(X775='[1]RULES DONT TOUCH'!$A$21,'[1]RULES DONT TOUCH'!$A$22,IF(X775="","More info Needed",0))))))))))))</f>
        <v>Sun</v>
      </c>
      <c r="AA775" s="2" t="s">
        <v>5534</v>
      </c>
      <c r="AB775" s="2" t="s">
        <v>5216</v>
      </c>
      <c r="AC775" s="2" t="s">
        <v>5535</v>
      </c>
      <c r="AD775" s="2" t="str">
        <f>IF(AB775='[1]RULES DONT TOUCH'!$A$1,"N/A",IF(AB775='[1]RULES DONT TOUCH'!$A$2,'[1]RULES DONT TOUCH'!$A$9,IF(AB775='[1]RULES DONT TOUCH'!$A$3,'[1]RULES DONT TOUCH'!$A$11,IF(AB775='[1]RULES DONT TOUCH'!$A$4,'[1]RULES DONT TOUCH'!$A$10,IF(AB775='[1]RULES DONT TOUCH'!$A$24,'[1]RULES DONT TOUCH'!$A$25,IF(AB775='[1]RULES DONT TOUCH'!$A$13,'[1]RULES DONT TOUCH'!$A$13,IF(AB775='[1]RULES DONT TOUCH'!$A$16,'[1]RULES DONT TOUCH'!$A$17,IF(AB775='[1]RULES DONT TOUCH'!$A$5,'[1]RULES DONT TOUCH'!$A$13,IF(AB775='[1]RULES DONT TOUCH'!$A$8,'[1]RULES DONT TOUCH'!$A$12,IF(AB775='[1]RULES DONT TOUCH'!$A$23,'[1]RULES DONT TOUCH'!$A$13,IF(AB775='[1]RULES DONT TOUCH'!$A$21,'[1]RULES DONT TOUCH'!$A$22,IF(AB775='[1]RULES DONT TOUCH'!$A$19,'[1]RULES DONT TOUCH'!$A$20,IF(AB775='[1]RULES DONT TOUCH'!$A$7,'[1]RULES DONT TOUCH'!$A$18,IF(AB775="","More info Needed",0))))))))))))))</f>
        <v>Sun</v>
      </c>
      <c r="AE775" s="2" t="s">
        <v>5536</v>
      </c>
      <c r="AF775" s="2" t="s">
        <v>5041</v>
      </c>
      <c r="AH775" s="2" t="s">
        <v>30</v>
      </c>
      <c r="AI775" s="48">
        <f>VLOOKUP(A775,[2]LicensedPremisesLLPG!$B:$AP,40,0)</f>
        <v>100032125410</v>
      </c>
      <c r="AJ775" s="2" t="s">
        <v>29</v>
      </c>
      <c r="AK775" s="2" t="s">
        <v>37</v>
      </c>
      <c r="AL775" s="2" t="s">
        <v>549</v>
      </c>
      <c r="AM775" s="2" t="s">
        <v>550</v>
      </c>
      <c r="AN775" s="2" t="s">
        <v>551</v>
      </c>
      <c r="AO775" s="2" t="s">
        <v>552</v>
      </c>
    </row>
    <row r="776" spans="1:41" ht="15" customHeight="1" x14ac:dyDescent="0.2">
      <c r="A776" s="2">
        <v>56228</v>
      </c>
      <c r="B776" s="2" t="s">
        <v>3934</v>
      </c>
      <c r="C776" s="2" t="s">
        <v>2799</v>
      </c>
      <c r="E776" s="2" t="s">
        <v>67</v>
      </c>
      <c r="F776" s="2" t="s">
        <v>3935</v>
      </c>
      <c r="G776" s="4">
        <v>40184</v>
      </c>
      <c r="H776" s="4" t="s">
        <v>29</v>
      </c>
      <c r="I776" s="2" t="s">
        <v>45</v>
      </c>
      <c r="S776" s="2" t="s">
        <v>18</v>
      </c>
      <c r="Z776" s="2" t="str">
        <f>IF(X776='[1]RULES DONT TOUCH'!$A$1,"N/A",IF(X776='[1]RULES DONT TOUCH'!$A$2,'[1]RULES DONT TOUCH'!$A$9,IF(X776='[1]RULES DONT TOUCH'!$A$3,'[1]RULES DONT TOUCH'!$A$11,IF(X776='[1]RULES DONT TOUCH'!$A$4,'[1]RULES DONT TOUCH'!$A$10,IF(X776='[1]RULES DONT TOUCH'!$A$5,'[1]RULES DONT TOUCH'!$A$13,IF(X776='[1]RULES DONT TOUCH'!$A$16,'[1]RULES DONT TOUCH'!$A$17,IF(X776='[1]RULES DONT TOUCH'!$A$8,'[1]RULES DONT TOUCH'!$A$12,IF(X776='[1]RULES DONT TOUCH'!$A$7,'[1]RULES DONT TOUCH'!$A$18,IF(X776='[1]RULES DONT TOUCH'!$A$23,'[1]RULES DONT TOUCH'!$A$13,IF(X776='[1]RULES DONT TOUCH'!$A$24,'[1]RULES DONT TOUCH'!$A$25,IF(X776='[1]RULES DONT TOUCH'!$A$21,'[1]RULES DONT TOUCH'!$A$22,IF(X776="","More info Needed",0))))))))))))</f>
        <v>More info Needed</v>
      </c>
      <c r="AB776" s="2" t="s">
        <v>5103</v>
      </c>
      <c r="AC776" s="2" t="s">
        <v>5426</v>
      </c>
      <c r="AD776" s="2" t="str">
        <f>IF(AB776='[1]RULES DONT TOUCH'!$A$1,"N/A",IF(AB776='[1]RULES DONT TOUCH'!$A$2,'[1]RULES DONT TOUCH'!$A$9,IF(AB776='[1]RULES DONT TOUCH'!$A$3,'[1]RULES DONT TOUCH'!$A$11,IF(AB776='[1]RULES DONT TOUCH'!$A$4,'[1]RULES DONT TOUCH'!$A$10,IF(AB776='[1]RULES DONT TOUCH'!$A$24,'[1]RULES DONT TOUCH'!$A$25,IF(AB776='[1]RULES DONT TOUCH'!$A$13,'[1]RULES DONT TOUCH'!$A$13,IF(AB776='[1]RULES DONT TOUCH'!$A$16,'[1]RULES DONT TOUCH'!$A$17,IF(AB776='[1]RULES DONT TOUCH'!$A$5,'[1]RULES DONT TOUCH'!$A$13,IF(AB776='[1]RULES DONT TOUCH'!$A$8,'[1]RULES DONT TOUCH'!$A$12,IF(AB776='[1]RULES DONT TOUCH'!$A$23,'[1]RULES DONT TOUCH'!$A$13,IF(AB776='[1]RULES DONT TOUCH'!$A$21,'[1]RULES DONT TOUCH'!$A$22,IF(AB776='[1]RULES DONT TOUCH'!$A$19,'[1]RULES DONT TOUCH'!$A$20,IF(AB776='[1]RULES DONT TOUCH'!$A$7,'[1]RULES DONT TOUCH'!$A$18,IF(AB776="","More info Needed",0))))))))))))))</f>
        <v>N/A</v>
      </c>
      <c r="AE776" s="2" t="s">
        <v>30</v>
      </c>
      <c r="AF776" s="2" t="s">
        <v>5048</v>
      </c>
      <c r="AH776" s="2" t="s">
        <v>30</v>
      </c>
      <c r="AI776" s="48">
        <f>VLOOKUP(A776,[2]LicensedPremisesLLPG!$B:$AP,40,0)</f>
        <v>200001395882</v>
      </c>
      <c r="AJ776" s="2" t="s">
        <v>7162</v>
      </c>
      <c r="AK776" s="2" t="s">
        <v>43</v>
      </c>
      <c r="AL776" s="2" t="s">
        <v>3936</v>
      </c>
      <c r="AM776" s="2" t="s">
        <v>3937</v>
      </c>
      <c r="AN776" s="2" t="s">
        <v>3938</v>
      </c>
      <c r="AO776" s="2" t="s">
        <v>3936</v>
      </c>
    </row>
    <row r="777" spans="1:41" ht="14.25" customHeight="1" x14ac:dyDescent="0.2">
      <c r="A777" s="2">
        <v>56239</v>
      </c>
      <c r="B777" s="6" t="s">
        <v>1306</v>
      </c>
      <c r="C777" s="2" t="s">
        <v>1307</v>
      </c>
      <c r="E777" s="2" t="s">
        <v>67</v>
      </c>
      <c r="F777" s="2" t="s">
        <v>1305</v>
      </c>
      <c r="G777" s="4">
        <v>40186</v>
      </c>
      <c r="H777" s="4" t="s">
        <v>29</v>
      </c>
      <c r="I777" s="2" t="s">
        <v>36</v>
      </c>
      <c r="R777" s="2" t="s">
        <v>46</v>
      </c>
      <c r="X777" s="2" t="s">
        <v>5103</v>
      </c>
      <c r="Y777" s="2" t="s">
        <v>5212</v>
      </c>
      <c r="Z777" s="2" t="str">
        <f>IF(X777='[1]RULES DONT TOUCH'!$A$1,"N/A",IF(X777='[1]RULES DONT TOUCH'!$A$2,'[1]RULES DONT TOUCH'!$A$9,IF(X777='[1]RULES DONT TOUCH'!$A$3,'[1]RULES DONT TOUCH'!$A$11,IF(X777='[1]RULES DONT TOUCH'!$A$4,'[1]RULES DONT TOUCH'!$A$10,IF(X777='[1]RULES DONT TOUCH'!$A$5,'[1]RULES DONT TOUCH'!$A$13,IF(X777='[1]RULES DONT TOUCH'!$A$16,'[1]RULES DONT TOUCH'!$A$17,IF(X777='[1]RULES DONT TOUCH'!$A$8,'[1]RULES DONT TOUCH'!$A$12,IF(X777='[1]RULES DONT TOUCH'!$A$7,'[1]RULES DONT TOUCH'!$A$18,IF(X777='[1]RULES DONT TOUCH'!$A$23,'[1]RULES DONT TOUCH'!$A$13,IF(X777='[1]RULES DONT TOUCH'!$A$24,'[1]RULES DONT TOUCH'!$A$25,IF(X777='[1]RULES DONT TOUCH'!$A$21,'[1]RULES DONT TOUCH'!$A$22,IF(X777="","More info Needed",0))))))))))))</f>
        <v>N/A</v>
      </c>
      <c r="AA777" s="2" t="s">
        <v>30</v>
      </c>
      <c r="AB777" s="2" t="s">
        <v>30</v>
      </c>
      <c r="AC777" s="2" t="s">
        <v>30</v>
      </c>
      <c r="AD777" s="2" t="str">
        <f>IF(AB777='[1]RULES DONT TOUCH'!$A$1,"N/A",IF(AB777='[1]RULES DONT TOUCH'!$A$2,'[1]RULES DONT TOUCH'!$A$9,IF(AB777='[1]RULES DONT TOUCH'!$A$3,'[1]RULES DONT TOUCH'!$A$11,IF(AB777='[1]RULES DONT TOUCH'!$A$4,'[1]RULES DONT TOUCH'!$A$10,IF(AB777='[1]RULES DONT TOUCH'!$A$24,'[1]RULES DONT TOUCH'!$A$25,IF(AB777='[1]RULES DONT TOUCH'!$A$13,'[1]RULES DONT TOUCH'!$A$13,IF(AB777='[1]RULES DONT TOUCH'!$A$16,'[1]RULES DONT TOUCH'!$A$17,IF(AB777='[1]RULES DONT TOUCH'!$A$5,'[1]RULES DONT TOUCH'!$A$13,IF(AB777='[1]RULES DONT TOUCH'!$A$8,'[1]RULES DONT TOUCH'!$A$12,IF(AB777='[1]RULES DONT TOUCH'!$A$23,'[1]RULES DONT TOUCH'!$A$13,IF(AB777='[1]RULES DONT TOUCH'!$A$21,'[1]RULES DONT TOUCH'!$A$22,IF(AB777='[1]RULES DONT TOUCH'!$A$19,'[1]RULES DONT TOUCH'!$A$20,IF(AB777='[1]RULES DONT TOUCH'!$A$7,'[1]RULES DONT TOUCH'!$A$18,IF(AB777="","More info Needed",0))))))))))))))</f>
        <v>N/A</v>
      </c>
      <c r="AE777" s="2" t="s">
        <v>30</v>
      </c>
      <c r="AF777" s="2" t="s">
        <v>47</v>
      </c>
      <c r="AH777" s="2" t="s">
        <v>30</v>
      </c>
      <c r="AI777" s="48">
        <f>VLOOKUP(A777,[2]LicensedPremisesLLPG!$B:$AP,40,0)</f>
        <v>10000130812</v>
      </c>
      <c r="AK777" s="2" t="s">
        <v>31</v>
      </c>
      <c r="AL777" s="2" t="s">
        <v>1308</v>
      </c>
      <c r="AM777" s="2" t="s">
        <v>5062</v>
      </c>
      <c r="AN777" s="2" t="s">
        <v>1309</v>
      </c>
      <c r="AO777" s="2" t="s">
        <v>416</v>
      </c>
    </row>
    <row r="778" spans="1:41" ht="15" customHeight="1" x14ac:dyDescent="0.2">
      <c r="A778" s="2">
        <v>56268</v>
      </c>
      <c r="B778" s="6" t="s">
        <v>3769</v>
      </c>
      <c r="C778" s="2" t="s">
        <v>5268</v>
      </c>
      <c r="E778" s="2" t="s">
        <v>67</v>
      </c>
      <c r="F778" s="2" t="s">
        <v>3770</v>
      </c>
      <c r="G778" s="4">
        <v>40190</v>
      </c>
      <c r="H778" s="4" t="s">
        <v>29</v>
      </c>
      <c r="I778" s="2" t="s">
        <v>45</v>
      </c>
      <c r="J778" s="2" t="s">
        <v>129</v>
      </c>
      <c r="K778" s="2" t="s">
        <v>112</v>
      </c>
      <c r="L778" s="2" t="s">
        <v>68</v>
      </c>
      <c r="N778" s="2" t="s">
        <v>48</v>
      </c>
      <c r="O778" s="2" t="s">
        <v>41</v>
      </c>
      <c r="P778" s="2" t="s">
        <v>49</v>
      </c>
      <c r="Q778" s="2" t="s">
        <v>83</v>
      </c>
      <c r="R778" s="2" t="s">
        <v>46</v>
      </c>
      <c r="S778" s="2" t="s">
        <v>18</v>
      </c>
      <c r="U778" s="2" t="s">
        <v>29</v>
      </c>
      <c r="V778" s="2" t="s">
        <v>29</v>
      </c>
      <c r="W778" s="2" t="s">
        <v>29</v>
      </c>
      <c r="X778" s="2" t="s">
        <v>5103</v>
      </c>
      <c r="Y778" s="2" t="s">
        <v>5212</v>
      </c>
      <c r="Z778" s="2" t="str">
        <f>IF(X778='[1]RULES DONT TOUCH'!$A$1,"N/A",IF(X778='[1]RULES DONT TOUCH'!$A$2,'[1]RULES DONT TOUCH'!$A$9,IF(X778='[1]RULES DONT TOUCH'!$A$3,'[1]RULES DONT TOUCH'!$A$11,IF(X778='[1]RULES DONT TOUCH'!$A$4,'[1]RULES DONT TOUCH'!$A$10,IF(X778='[1]RULES DONT TOUCH'!$A$5,'[1]RULES DONT TOUCH'!$A$13,IF(X778='[1]RULES DONT TOUCH'!$A$16,'[1]RULES DONT TOUCH'!$A$17,IF(X778='[1]RULES DONT TOUCH'!$A$8,'[1]RULES DONT TOUCH'!$A$12,IF(X778='[1]RULES DONT TOUCH'!$A$7,'[1]RULES DONT TOUCH'!$A$18,IF(X778='[1]RULES DONT TOUCH'!$A$23,'[1]RULES DONT TOUCH'!$A$13,IF(X778='[1]RULES DONT TOUCH'!$A$24,'[1]RULES DONT TOUCH'!$A$25,IF(X778='[1]RULES DONT TOUCH'!$A$21,'[1]RULES DONT TOUCH'!$A$22,IF(X778="","More info Needed",0))))))))))))</f>
        <v>N/A</v>
      </c>
      <c r="AA778" s="2" t="s">
        <v>30</v>
      </c>
      <c r="AB778" s="2" t="s">
        <v>5103</v>
      </c>
      <c r="AC778" s="2" t="s">
        <v>5440</v>
      </c>
      <c r="AD778" s="2" t="str">
        <f>IF(AB778='[1]RULES DONT TOUCH'!$A$1,"N/A",IF(AB778='[1]RULES DONT TOUCH'!$A$2,'[1]RULES DONT TOUCH'!$A$9,IF(AB778='[1]RULES DONT TOUCH'!$A$3,'[1]RULES DONT TOUCH'!$A$11,IF(AB778='[1]RULES DONT TOUCH'!$A$4,'[1]RULES DONT TOUCH'!$A$10,IF(AB778='[1]RULES DONT TOUCH'!$A$24,'[1]RULES DONT TOUCH'!$A$25,IF(AB778='[1]RULES DONT TOUCH'!$A$13,'[1]RULES DONT TOUCH'!$A$13,IF(AB778='[1]RULES DONT TOUCH'!$A$16,'[1]RULES DONT TOUCH'!$A$17,IF(AB778='[1]RULES DONT TOUCH'!$A$5,'[1]RULES DONT TOUCH'!$A$13,IF(AB778='[1]RULES DONT TOUCH'!$A$8,'[1]RULES DONT TOUCH'!$A$12,IF(AB778='[1]RULES DONT TOUCH'!$A$23,'[1]RULES DONT TOUCH'!$A$13,IF(AB778='[1]RULES DONT TOUCH'!$A$21,'[1]RULES DONT TOUCH'!$A$22,IF(AB778='[1]RULES DONT TOUCH'!$A$19,'[1]RULES DONT TOUCH'!$A$20,IF(AB778='[1]RULES DONT TOUCH'!$A$7,'[1]RULES DONT TOUCH'!$A$18,IF(AB778="","More info Needed",0))))))))))))))</f>
        <v>N/A</v>
      </c>
      <c r="AE778" s="2" t="s">
        <v>30</v>
      </c>
      <c r="AF778" s="2" t="s">
        <v>5041</v>
      </c>
      <c r="AH778" s="2" t="s">
        <v>47</v>
      </c>
      <c r="AI778" s="48">
        <f>VLOOKUP(A778,[2]LicensedPremisesLLPG!$B:$AP,40,0)</f>
        <v>100032093612</v>
      </c>
      <c r="AJ778" s="2" t="s">
        <v>7163</v>
      </c>
      <c r="AK778" s="2" t="s">
        <v>43</v>
      </c>
      <c r="AL778" s="2" t="s">
        <v>3771</v>
      </c>
      <c r="AM778" s="2" t="s">
        <v>1973</v>
      </c>
      <c r="AN778" s="2" t="s">
        <v>2482</v>
      </c>
      <c r="AO778" s="2" t="s">
        <v>2682</v>
      </c>
    </row>
    <row r="779" spans="1:41" ht="15" customHeight="1" x14ac:dyDescent="0.2">
      <c r="A779" s="2">
        <v>56079</v>
      </c>
      <c r="B779" s="6" t="s">
        <v>2268</v>
      </c>
      <c r="C779" s="2" t="s">
        <v>4859</v>
      </c>
      <c r="E779" s="2" t="s">
        <v>67</v>
      </c>
      <c r="F779" s="2" t="s">
        <v>899</v>
      </c>
      <c r="G779" s="4">
        <v>40193</v>
      </c>
      <c r="H779" s="4" t="s">
        <v>29</v>
      </c>
      <c r="I779" s="2" t="s">
        <v>40</v>
      </c>
      <c r="K779" s="2" t="s">
        <v>112</v>
      </c>
      <c r="O779" s="2" t="s">
        <v>41</v>
      </c>
      <c r="Q779" s="2" t="s">
        <v>83</v>
      </c>
      <c r="R779" s="2" t="s">
        <v>27</v>
      </c>
      <c r="S779" s="2" t="s">
        <v>42</v>
      </c>
      <c r="X779" s="2" t="s">
        <v>5105</v>
      </c>
      <c r="Y779" s="2" t="s">
        <v>5426</v>
      </c>
      <c r="Z779" s="2" t="str">
        <f>IF(X779='[1]RULES DONT TOUCH'!$A$1,"N/A",IF(X779='[1]RULES DONT TOUCH'!$A$2,'[1]RULES DONT TOUCH'!$A$9,IF(X779='[1]RULES DONT TOUCH'!$A$3,'[1]RULES DONT TOUCH'!$A$11,IF(X779='[1]RULES DONT TOUCH'!$A$4,'[1]RULES DONT TOUCH'!$A$10,IF(X779='[1]RULES DONT TOUCH'!$A$5,'[1]RULES DONT TOUCH'!$A$13,IF(X779='[1]RULES DONT TOUCH'!$A$16,'[1]RULES DONT TOUCH'!$A$17,IF(X779='[1]RULES DONT TOUCH'!$A$8,'[1]RULES DONT TOUCH'!$A$12,IF(X779='[1]RULES DONT TOUCH'!$A$7,'[1]RULES DONT TOUCH'!$A$18,IF(X779='[1]RULES DONT TOUCH'!$A$23,'[1]RULES DONT TOUCH'!$A$13,IF(X779='[1]RULES DONT TOUCH'!$A$24,'[1]RULES DONT TOUCH'!$A$25,IF(X779='[1]RULES DONT TOUCH'!$A$21,'[1]RULES DONT TOUCH'!$A$22,IF(X779="","More info Needed",0))))))))))))</f>
        <v>Fri-Sat</v>
      </c>
      <c r="AA779" s="2" t="s">
        <v>5427</v>
      </c>
      <c r="AB779" s="2" t="s">
        <v>5216</v>
      </c>
      <c r="AC779" s="2" t="s">
        <v>5532</v>
      </c>
      <c r="AD779" s="2" t="str">
        <f>IF(AB779='[1]RULES DONT TOUCH'!$A$1,"N/A",IF(AB779='[1]RULES DONT TOUCH'!$A$2,'[1]RULES DONT TOUCH'!$A$9,IF(AB779='[1]RULES DONT TOUCH'!$A$3,'[1]RULES DONT TOUCH'!$A$11,IF(AB779='[1]RULES DONT TOUCH'!$A$4,'[1]RULES DONT TOUCH'!$A$10,IF(AB779='[1]RULES DONT TOUCH'!$A$24,'[1]RULES DONT TOUCH'!$A$25,IF(AB779='[1]RULES DONT TOUCH'!$A$13,'[1]RULES DONT TOUCH'!$A$13,IF(AB779='[1]RULES DONT TOUCH'!$A$16,'[1]RULES DONT TOUCH'!$A$17,IF(AB779='[1]RULES DONT TOUCH'!$A$5,'[1]RULES DONT TOUCH'!$A$13,IF(AB779='[1]RULES DONT TOUCH'!$A$8,'[1]RULES DONT TOUCH'!$A$12,IF(AB779='[1]RULES DONT TOUCH'!$A$23,'[1]RULES DONT TOUCH'!$A$13,IF(AB779='[1]RULES DONT TOUCH'!$A$21,'[1]RULES DONT TOUCH'!$A$22,IF(AB779='[1]RULES DONT TOUCH'!$A$19,'[1]RULES DONT TOUCH'!$A$20,IF(AB779='[1]RULES DONT TOUCH'!$A$7,'[1]RULES DONT TOUCH'!$A$18,IF(AB779="","More info Needed",0))))))))))))))</f>
        <v>Sun</v>
      </c>
      <c r="AE779" s="2" t="s">
        <v>5532</v>
      </c>
      <c r="AF779" s="2" t="s">
        <v>5041</v>
      </c>
      <c r="AH779" s="2" t="s">
        <v>47</v>
      </c>
      <c r="AI779" s="48">
        <f>VLOOKUP(A779,[2]LicensedPremisesLLPG!$B:$AP,40,0)</f>
        <v>100032095088</v>
      </c>
      <c r="AJ779" s="2" t="s">
        <v>29</v>
      </c>
      <c r="AK779" s="2" t="s">
        <v>43</v>
      </c>
      <c r="AL779" s="2" t="s">
        <v>2269</v>
      </c>
      <c r="AM779" s="2" t="s">
        <v>2270</v>
      </c>
      <c r="AN779" s="2" t="s">
        <v>2271</v>
      </c>
      <c r="AO779" s="2" t="s">
        <v>2269</v>
      </c>
    </row>
    <row r="780" spans="1:41" ht="14.25" customHeight="1" x14ac:dyDescent="0.2">
      <c r="A780" s="2">
        <v>56538</v>
      </c>
      <c r="B780" s="6" t="s">
        <v>3709</v>
      </c>
      <c r="C780" s="2" t="s">
        <v>5280</v>
      </c>
      <c r="D780" s="2" t="s">
        <v>33</v>
      </c>
      <c r="E780" s="2" t="s">
        <v>67</v>
      </c>
      <c r="F780" s="2" t="s">
        <v>3710</v>
      </c>
      <c r="G780" s="4">
        <v>40239</v>
      </c>
      <c r="H780" s="4" t="s">
        <v>29</v>
      </c>
      <c r="I780" s="2" t="s">
        <v>35</v>
      </c>
      <c r="S780" s="2" t="s">
        <v>61</v>
      </c>
      <c r="U780" s="2" t="s">
        <v>29</v>
      </c>
      <c r="V780" s="2" t="s">
        <v>29</v>
      </c>
      <c r="W780" s="2" t="s">
        <v>29</v>
      </c>
      <c r="X780" s="2" t="s">
        <v>5103</v>
      </c>
      <c r="Y780" s="2" t="s">
        <v>5650</v>
      </c>
      <c r="Z780" s="2" t="str">
        <f>IF(X780='[1]RULES DONT TOUCH'!$A$1,"N/A",IF(X780='[1]RULES DONT TOUCH'!$A$2,'[1]RULES DONT TOUCH'!$A$9,IF(X780='[1]RULES DONT TOUCH'!$A$3,'[1]RULES DONT TOUCH'!$A$11,IF(X780='[1]RULES DONT TOUCH'!$A$4,'[1]RULES DONT TOUCH'!$A$10,IF(X780='[1]RULES DONT TOUCH'!$A$5,'[1]RULES DONT TOUCH'!$A$13,IF(X780='[1]RULES DONT TOUCH'!$A$16,'[1]RULES DONT TOUCH'!$A$17,IF(X780='[1]RULES DONT TOUCH'!$A$8,'[1]RULES DONT TOUCH'!$A$12,IF(X780='[1]RULES DONT TOUCH'!$A$7,'[1]RULES DONT TOUCH'!$A$18,IF(X780='[1]RULES DONT TOUCH'!$A$23,'[1]RULES DONT TOUCH'!$A$13,IF(X780='[1]RULES DONT TOUCH'!$A$24,'[1]RULES DONT TOUCH'!$A$25,IF(X780='[1]RULES DONT TOUCH'!$A$21,'[1]RULES DONT TOUCH'!$A$22,IF(X780="","More info Needed",0))))))))))))</f>
        <v>N/A</v>
      </c>
      <c r="AA780" s="2" t="s">
        <v>30</v>
      </c>
      <c r="AB780" s="2" t="s">
        <v>5103</v>
      </c>
      <c r="AC780" s="2" t="s">
        <v>5650</v>
      </c>
      <c r="AD780" s="2" t="str">
        <f>IF(AB780='[1]RULES DONT TOUCH'!$A$1,"N/A",IF(AB780='[1]RULES DONT TOUCH'!$A$2,'[1]RULES DONT TOUCH'!$A$9,IF(AB780='[1]RULES DONT TOUCH'!$A$3,'[1]RULES DONT TOUCH'!$A$11,IF(AB780='[1]RULES DONT TOUCH'!$A$4,'[1]RULES DONT TOUCH'!$A$10,IF(AB780='[1]RULES DONT TOUCH'!$A$24,'[1]RULES DONT TOUCH'!$A$25,IF(AB780='[1]RULES DONT TOUCH'!$A$13,'[1]RULES DONT TOUCH'!$A$13,IF(AB780='[1]RULES DONT TOUCH'!$A$16,'[1]RULES DONT TOUCH'!$A$17,IF(AB780='[1]RULES DONT TOUCH'!$A$5,'[1]RULES DONT TOUCH'!$A$13,IF(AB780='[1]RULES DONT TOUCH'!$A$8,'[1]RULES DONT TOUCH'!$A$12,IF(AB780='[1]RULES DONT TOUCH'!$A$23,'[1]RULES DONT TOUCH'!$A$13,IF(AB780='[1]RULES DONT TOUCH'!$A$21,'[1]RULES DONT TOUCH'!$A$22,IF(AB780='[1]RULES DONT TOUCH'!$A$19,'[1]RULES DONT TOUCH'!$A$20,IF(AB780='[1]RULES DONT TOUCH'!$A$7,'[1]RULES DONT TOUCH'!$A$18,IF(AB780="","More info Needed",0))))))))))))))</f>
        <v>N/A</v>
      </c>
      <c r="AE780" s="2" t="s">
        <v>30</v>
      </c>
      <c r="AF780" s="2" t="s">
        <v>5041</v>
      </c>
      <c r="AH780" s="2" t="s">
        <v>30</v>
      </c>
      <c r="AI780" s="48">
        <f>VLOOKUP(A780,[2]LicensedPremisesLLPG!$B:$AP,40,0)</f>
        <v>100032127450</v>
      </c>
      <c r="AJ780" s="2" t="s">
        <v>29</v>
      </c>
      <c r="AK780" s="2" t="s">
        <v>37</v>
      </c>
      <c r="AL780" s="2" t="s">
        <v>3711</v>
      </c>
      <c r="AM780" s="2" t="s">
        <v>3712</v>
      </c>
      <c r="AN780" s="2" t="s">
        <v>3713</v>
      </c>
      <c r="AO780" s="2" t="s">
        <v>3711</v>
      </c>
    </row>
    <row r="781" spans="1:41" ht="14.25" customHeight="1" x14ac:dyDescent="0.2">
      <c r="A781" s="2">
        <v>56569</v>
      </c>
      <c r="B781" s="6" t="s">
        <v>1362</v>
      </c>
      <c r="C781" s="2" t="s">
        <v>4697</v>
      </c>
      <c r="D781" s="2" t="s">
        <v>33</v>
      </c>
      <c r="E781" s="2" t="s">
        <v>67</v>
      </c>
      <c r="F781" s="2" t="s">
        <v>1363</v>
      </c>
      <c r="G781" s="4">
        <v>40241</v>
      </c>
      <c r="H781" s="4" t="s">
        <v>29</v>
      </c>
      <c r="I781" s="2" t="s">
        <v>35</v>
      </c>
      <c r="S781" s="2" t="s">
        <v>61</v>
      </c>
      <c r="X781" s="2" t="s">
        <v>5463</v>
      </c>
      <c r="Z781" s="2">
        <f>IF(X781='[1]RULES DONT TOUCH'!$A$1,"N/A",IF(X781='[1]RULES DONT TOUCH'!$A$2,'[1]RULES DONT TOUCH'!$A$9,IF(X781='[1]RULES DONT TOUCH'!$A$3,'[1]RULES DONT TOUCH'!$A$11,IF(X781='[1]RULES DONT TOUCH'!$A$4,'[1]RULES DONT TOUCH'!$A$10,IF(X781='[1]RULES DONT TOUCH'!$A$5,'[1]RULES DONT TOUCH'!$A$13,IF(X781='[1]RULES DONT TOUCH'!$A$16,'[1]RULES DONT TOUCH'!$A$17,IF(X781='[1]RULES DONT TOUCH'!$A$8,'[1]RULES DONT TOUCH'!$A$12,IF(X781='[1]RULES DONT TOUCH'!$A$7,'[1]RULES DONT TOUCH'!$A$18,IF(X781='[1]RULES DONT TOUCH'!$A$23,'[1]RULES DONT TOUCH'!$A$13,IF(X781='[1]RULES DONT TOUCH'!$A$24,'[1]RULES DONT TOUCH'!$A$25,IF(X781='[1]RULES DONT TOUCH'!$A$21,'[1]RULES DONT TOUCH'!$A$22,IF(X781="","More info Needed",0))))))))))))</f>
        <v>0</v>
      </c>
      <c r="AB781" s="2" t="s">
        <v>5103</v>
      </c>
      <c r="AC781" s="2" t="s">
        <v>5432</v>
      </c>
      <c r="AD781" s="2" t="str">
        <f>IF(AB781='[1]RULES DONT TOUCH'!$A$1,"N/A",IF(AB781='[1]RULES DONT TOUCH'!$A$2,'[1]RULES DONT TOUCH'!$A$9,IF(AB781='[1]RULES DONT TOUCH'!$A$3,'[1]RULES DONT TOUCH'!$A$11,IF(AB781='[1]RULES DONT TOUCH'!$A$4,'[1]RULES DONT TOUCH'!$A$10,IF(AB781='[1]RULES DONT TOUCH'!$A$24,'[1]RULES DONT TOUCH'!$A$25,IF(AB781='[1]RULES DONT TOUCH'!$A$13,'[1]RULES DONT TOUCH'!$A$13,IF(AB781='[1]RULES DONT TOUCH'!$A$16,'[1]RULES DONT TOUCH'!$A$17,IF(AB781='[1]RULES DONT TOUCH'!$A$5,'[1]RULES DONT TOUCH'!$A$13,IF(AB781='[1]RULES DONT TOUCH'!$A$8,'[1]RULES DONT TOUCH'!$A$12,IF(AB781='[1]RULES DONT TOUCH'!$A$23,'[1]RULES DONT TOUCH'!$A$13,IF(AB781='[1]RULES DONT TOUCH'!$A$21,'[1]RULES DONT TOUCH'!$A$22,IF(AB781='[1]RULES DONT TOUCH'!$A$19,'[1]RULES DONT TOUCH'!$A$20,IF(AB781='[1]RULES DONT TOUCH'!$A$7,'[1]RULES DONT TOUCH'!$A$18,IF(AB781="","More info Needed",0))))))))))))))</f>
        <v>N/A</v>
      </c>
      <c r="AE781" s="2" t="s">
        <v>30</v>
      </c>
      <c r="AF781" s="2" t="s">
        <v>5041</v>
      </c>
      <c r="AH781" s="2" t="s">
        <v>30</v>
      </c>
      <c r="AI781" s="48">
        <f>VLOOKUP(A781,[2]LicensedPremisesLLPG!$B:$AP,40,0)</f>
        <v>100031539491</v>
      </c>
      <c r="AJ781" s="2" t="s">
        <v>29</v>
      </c>
      <c r="AK781" s="2" t="s">
        <v>37</v>
      </c>
      <c r="AL781" s="2" t="s">
        <v>1364</v>
      </c>
      <c r="AM781" s="2" t="s">
        <v>1365</v>
      </c>
      <c r="AN781" s="2" t="s">
        <v>1366</v>
      </c>
      <c r="AO781" s="2" t="s">
        <v>1367</v>
      </c>
    </row>
    <row r="782" spans="1:41" ht="14.25" customHeight="1" x14ac:dyDescent="0.2">
      <c r="A782" s="2">
        <v>56461</v>
      </c>
      <c r="B782" s="6" t="s">
        <v>3417</v>
      </c>
      <c r="C782" s="2" t="s">
        <v>4960</v>
      </c>
      <c r="E782" s="2" t="s">
        <v>67</v>
      </c>
      <c r="F782" s="2" t="s">
        <v>2896</v>
      </c>
      <c r="G782" s="4">
        <v>40255</v>
      </c>
      <c r="H782" s="4" t="s">
        <v>29</v>
      </c>
      <c r="I782" s="2" t="s">
        <v>45</v>
      </c>
      <c r="K782" s="2" t="s">
        <v>112</v>
      </c>
      <c r="L782" s="2" t="s">
        <v>68</v>
      </c>
      <c r="N782" s="2" t="s">
        <v>48</v>
      </c>
      <c r="O782" s="2" t="s">
        <v>41</v>
      </c>
      <c r="P782" s="2" t="s">
        <v>49</v>
      </c>
      <c r="R782" s="2" t="s">
        <v>46</v>
      </c>
      <c r="S782" s="2" t="s">
        <v>18</v>
      </c>
      <c r="X782" s="2" t="s">
        <v>5105</v>
      </c>
      <c r="Y782" s="2" t="s">
        <v>5683</v>
      </c>
      <c r="Z782" s="2" t="str">
        <f>IF(X782='[1]RULES DONT TOUCH'!$A$1,"N/A",IF(X782='[1]RULES DONT TOUCH'!$A$2,'[1]RULES DONT TOUCH'!$A$9,IF(X782='[1]RULES DONT TOUCH'!$A$3,'[1]RULES DONT TOUCH'!$A$11,IF(X782='[1]RULES DONT TOUCH'!$A$4,'[1]RULES DONT TOUCH'!$A$10,IF(X782='[1]RULES DONT TOUCH'!$A$5,'[1]RULES DONT TOUCH'!$A$13,IF(X782='[1]RULES DONT TOUCH'!$A$16,'[1]RULES DONT TOUCH'!$A$17,IF(X782='[1]RULES DONT TOUCH'!$A$8,'[1]RULES DONT TOUCH'!$A$12,IF(X782='[1]RULES DONT TOUCH'!$A$7,'[1]RULES DONT TOUCH'!$A$18,IF(X782='[1]RULES DONT TOUCH'!$A$23,'[1]RULES DONT TOUCH'!$A$13,IF(X782='[1]RULES DONT TOUCH'!$A$24,'[1]RULES DONT TOUCH'!$A$25,IF(X782='[1]RULES DONT TOUCH'!$A$21,'[1]RULES DONT TOUCH'!$A$22,IF(X782="","More info Needed",0))))))))))))</f>
        <v>Fri-Sat</v>
      </c>
      <c r="AA782" s="2" t="s">
        <v>5705</v>
      </c>
      <c r="AB782" s="2" t="s">
        <v>5105</v>
      </c>
      <c r="AC782" s="2" t="s">
        <v>5612</v>
      </c>
      <c r="AD782" s="2" t="str">
        <f>IF(AB782='[1]RULES DONT TOUCH'!$A$1,"N/A",IF(AB782='[1]RULES DONT TOUCH'!$A$2,'[1]RULES DONT TOUCH'!$A$9,IF(AB782='[1]RULES DONT TOUCH'!$A$3,'[1]RULES DONT TOUCH'!$A$11,IF(AB782='[1]RULES DONT TOUCH'!$A$4,'[1]RULES DONT TOUCH'!$A$10,IF(AB782='[1]RULES DONT TOUCH'!$A$24,'[1]RULES DONT TOUCH'!$A$25,IF(AB782='[1]RULES DONT TOUCH'!$A$13,'[1]RULES DONT TOUCH'!$A$13,IF(AB782='[1]RULES DONT TOUCH'!$A$16,'[1]RULES DONT TOUCH'!$A$17,IF(AB782='[1]RULES DONT TOUCH'!$A$5,'[1]RULES DONT TOUCH'!$A$13,IF(AB782='[1]RULES DONT TOUCH'!$A$8,'[1]RULES DONT TOUCH'!$A$12,IF(AB782='[1]RULES DONT TOUCH'!$A$23,'[1]RULES DONT TOUCH'!$A$13,IF(AB782='[1]RULES DONT TOUCH'!$A$21,'[1]RULES DONT TOUCH'!$A$22,IF(AB782='[1]RULES DONT TOUCH'!$A$19,'[1]RULES DONT TOUCH'!$A$20,IF(AB782='[1]RULES DONT TOUCH'!$A$7,'[1]RULES DONT TOUCH'!$A$18,IF(AB782="","More info Needed",0))))))))))))))</f>
        <v>Fri-Sat</v>
      </c>
      <c r="AE782" s="2" t="s">
        <v>5687</v>
      </c>
      <c r="AF782" s="2" t="s">
        <v>47</v>
      </c>
      <c r="AH782" s="2" t="s">
        <v>47</v>
      </c>
      <c r="AI782" s="48">
        <f>VLOOKUP(A782,[2]LicensedPremisesLLPG!$B:$AP,40,0)</f>
        <v>100032094846</v>
      </c>
      <c r="AJ782" s="2" t="s">
        <v>7163</v>
      </c>
      <c r="AK782" s="2" t="s">
        <v>43</v>
      </c>
      <c r="AL782" s="2" t="s">
        <v>7474</v>
      </c>
      <c r="AM782" s="2" t="s">
        <v>7475</v>
      </c>
      <c r="AN782" s="6" t="s">
        <v>7476</v>
      </c>
      <c r="AO782" s="2" t="s">
        <v>8315</v>
      </c>
    </row>
    <row r="783" spans="1:41" ht="14.25" customHeight="1" x14ac:dyDescent="0.2">
      <c r="A783" s="2">
        <v>56497</v>
      </c>
      <c r="B783" s="6" t="s">
        <v>3665</v>
      </c>
      <c r="C783" s="2" t="s">
        <v>5289</v>
      </c>
      <c r="D783" s="2" t="s">
        <v>1216</v>
      </c>
      <c r="E783" s="2" t="s">
        <v>67</v>
      </c>
      <c r="F783" s="2" t="s">
        <v>3661</v>
      </c>
      <c r="G783" s="4">
        <v>40259</v>
      </c>
      <c r="H783" s="4" t="s">
        <v>29</v>
      </c>
      <c r="I783" s="2" t="s">
        <v>7612</v>
      </c>
      <c r="S783" s="2" t="s">
        <v>61</v>
      </c>
      <c r="X783" s="2" t="s">
        <v>5103</v>
      </c>
      <c r="Y783" s="2" t="s">
        <v>5351</v>
      </c>
      <c r="Z783" s="2" t="str">
        <f>IF(X783='[1]RULES DONT TOUCH'!$A$1,"N/A",IF(X783='[1]RULES DONT TOUCH'!$A$2,'[1]RULES DONT TOUCH'!$A$9,IF(X783='[1]RULES DONT TOUCH'!$A$3,'[1]RULES DONT TOUCH'!$A$11,IF(X783='[1]RULES DONT TOUCH'!$A$4,'[1]RULES DONT TOUCH'!$A$10,IF(X783='[1]RULES DONT TOUCH'!$A$5,'[1]RULES DONT TOUCH'!$A$13,IF(X783='[1]RULES DONT TOUCH'!$A$16,'[1]RULES DONT TOUCH'!$A$17,IF(X783='[1]RULES DONT TOUCH'!$A$8,'[1]RULES DONT TOUCH'!$A$12,IF(X783='[1]RULES DONT TOUCH'!$A$7,'[1]RULES DONT TOUCH'!$A$18,IF(X783='[1]RULES DONT TOUCH'!$A$23,'[1]RULES DONT TOUCH'!$A$13,IF(X783='[1]RULES DONT TOUCH'!$A$24,'[1]RULES DONT TOUCH'!$A$25,IF(X783='[1]RULES DONT TOUCH'!$A$21,'[1]RULES DONT TOUCH'!$A$22,IF(X783="","More info Needed",0))))))))))))</f>
        <v>N/A</v>
      </c>
      <c r="AA783" s="2" t="s">
        <v>30</v>
      </c>
      <c r="AB783" s="2" t="s">
        <v>5103</v>
      </c>
      <c r="AC783" s="2" t="s">
        <v>5201</v>
      </c>
      <c r="AD783" s="2" t="str">
        <f>IF(AB783='[1]RULES DONT TOUCH'!$A$1,"N/A",IF(AB783='[1]RULES DONT TOUCH'!$A$2,'[1]RULES DONT TOUCH'!$A$9,IF(AB783='[1]RULES DONT TOUCH'!$A$3,'[1]RULES DONT TOUCH'!$A$11,IF(AB783='[1]RULES DONT TOUCH'!$A$4,'[1]RULES DONT TOUCH'!$A$10,IF(AB783='[1]RULES DONT TOUCH'!$A$24,'[1]RULES DONT TOUCH'!$A$25,IF(AB783='[1]RULES DONT TOUCH'!$A$13,'[1]RULES DONT TOUCH'!$A$13,IF(AB783='[1]RULES DONT TOUCH'!$A$16,'[1]RULES DONT TOUCH'!$A$17,IF(AB783='[1]RULES DONT TOUCH'!$A$5,'[1]RULES DONT TOUCH'!$A$13,IF(AB783='[1]RULES DONT TOUCH'!$A$8,'[1]RULES DONT TOUCH'!$A$12,IF(AB783='[1]RULES DONT TOUCH'!$A$23,'[1]RULES DONT TOUCH'!$A$13,IF(AB783='[1]RULES DONT TOUCH'!$A$21,'[1]RULES DONT TOUCH'!$A$22,IF(AB783='[1]RULES DONT TOUCH'!$A$19,'[1]RULES DONT TOUCH'!$A$20,IF(AB783='[1]RULES DONT TOUCH'!$A$7,'[1]RULES DONT TOUCH'!$A$18,IF(AB783="","More info Needed",0))))))))))))))</f>
        <v>N/A</v>
      </c>
      <c r="AE783" s="2" t="s">
        <v>30</v>
      </c>
      <c r="AF783" s="2" t="s">
        <v>47</v>
      </c>
      <c r="AH783" s="2" t="s">
        <v>30</v>
      </c>
      <c r="AI783" s="48">
        <f>VLOOKUP(A783,[2]LicensedPremisesLLPG!$B:$AP,40,0)</f>
        <v>10022958470</v>
      </c>
      <c r="AJ783" s="2" t="s">
        <v>29</v>
      </c>
      <c r="AK783" s="2" t="s">
        <v>37</v>
      </c>
      <c r="AL783" s="2" t="s">
        <v>318</v>
      </c>
      <c r="AM783" s="2" t="s">
        <v>1190</v>
      </c>
      <c r="AN783" s="2" t="s">
        <v>496</v>
      </c>
      <c r="AO783" s="2" t="s">
        <v>8460</v>
      </c>
    </row>
    <row r="784" spans="1:41" x14ac:dyDescent="0.2">
      <c r="A784" s="2">
        <v>56496</v>
      </c>
      <c r="B784" s="6" t="s">
        <v>2068</v>
      </c>
      <c r="C784" s="2" t="s">
        <v>4819</v>
      </c>
      <c r="E784" s="2" t="s">
        <v>67</v>
      </c>
      <c r="F784" s="2" t="s">
        <v>1956</v>
      </c>
      <c r="G784" s="4">
        <v>40262</v>
      </c>
      <c r="H784" s="4" t="s">
        <v>29</v>
      </c>
      <c r="I784" s="2" t="s">
        <v>7612</v>
      </c>
      <c r="S784" s="2" t="s">
        <v>61</v>
      </c>
      <c r="U784" s="2" t="s">
        <v>29</v>
      </c>
      <c r="V784" s="2" t="s">
        <v>29</v>
      </c>
      <c r="W784" s="2" t="s">
        <v>28</v>
      </c>
      <c r="X784" s="2" t="s">
        <v>5103</v>
      </c>
      <c r="Y784" s="2" t="s">
        <v>5351</v>
      </c>
      <c r="Z784" s="2" t="str">
        <f>IF(X784='[1]RULES DONT TOUCH'!$A$1,"N/A",IF(X784='[1]RULES DONT TOUCH'!$A$2,'[1]RULES DONT TOUCH'!$A$9,IF(X784='[1]RULES DONT TOUCH'!$A$3,'[1]RULES DONT TOUCH'!$A$11,IF(X784='[1]RULES DONT TOUCH'!$A$4,'[1]RULES DONT TOUCH'!$A$10,IF(X784='[1]RULES DONT TOUCH'!$A$5,'[1]RULES DONT TOUCH'!$A$13,IF(X784='[1]RULES DONT TOUCH'!$A$16,'[1]RULES DONT TOUCH'!$A$17,IF(X784='[1]RULES DONT TOUCH'!$A$8,'[1]RULES DONT TOUCH'!$A$12,IF(X784='[1]RULES DONT TOUCH'!$A$7,'[1]RULES DONT TOUCH'!$A$18,IF(X784='[1]RULES DONT TOUCH'!$A$23,'[1]RULES DONT TOUCH'!$A$13,IF(X784='[1]RULES DONT TOUCH'!$A$24,'[1]RULES DONT TOUCH'!$A$25,IF(X784='[1]RULES DONT TOUCH'!$A$21,'[1]RULES DONT TOUCH'!$A$22,IF(X784="","More info Needed",0))))))))))))</f>
        <v>N/A</v>
      </c>
      <c r="AA784" s="2" t="s">
        <v>30</v>
      </c>
      <c r="AB784" s="2" t="s">
        <v>5103</v>
      </c>
      <c r="AC784" s="2" t="s">
        <v>5387</v>
      </c>
      <c r="AD784" s="2" t="str">
        <f>IF(AB784='[1]RULES DONT TOUCH'!$A$1,"N/A",IF(AB784='[1]RULES DONT TOUCH'!$A$2,'[1]RULES DONT TOUCH'!$A$9,IF(AB784='[1]RULES DONT TOUCH'!$A$3,'[1]RULES DONT TOUCH'!$A$11,IF(AB784='[1]RULES DONT TOUCH'!$A$4,'[1]RULES DONT TOUCH'!$A$10,IF(AB784='[1]RULES DONT TOUCH'!$A$24,'[1]RULES DONT TOUCH'!$A$25,IF(AB784='[1]RULES DONT TOUCH'!$A$13,'[1]RULES DONT TOUCH'!$A$13,IF(AB784='[1]RULES DONT TOUCH'!$A$16,'[1]RULES DONT TOUCH'!$A$17,IF(AB784='[1]RULES DONT TOUCH'!$A$5,'[1]RULES DONT TOUCH'!$A$13,IF(AB784='[1]RULES DONT TOUCH'!$A$8,'[1]RULES DONT TOUCH'!$A$12,IF(AB784='[1]RULES DONT TOUCH'!$A$23,'[1]RULES DONT TOUCH'!$A$13,IF(AB784='[1]RULES DONT TOUCH'!$A$21,'[1]RULES DONT TOUCH'!$A$22,IF(AB784='[1]RULES DONT TOUCH'!$A$19,'[1]RULES DONT TOUCH'!$A$20,IF(AB784='[1]RULES DONT TOUCH'!$A$7,'[1]RULES DONT TOUCH'!$A$18,IF(AB784="","More info Needed",0))))))))))))))</f>
        <v>N/A</v>
      </c>
      <c r="AE784" s="2" t="s">
        <v>30</v>
      </c>
      <c r="AF784" s="2" t="s">
        <v>47</v>
      </c>
      <c r="AG784" s="2" t="s">
        <v>6331</v>
      </c>
      <c r="AH784" s="2" t="s">
        <v>72</v>
      </c>
      <c r="AI784" s="48">
        <f>VLOOKUP(A784,[2]LicensedPremisesLLPG!$B:$AP,40,0)</f>
        <v>10009160507</v>
      </c>
      <c r="AJ784" s="2" t="s">
        <v>29</v>
      </c>
      <c r="AK784" s="2" t="s">
        <v>37</v>
      </c>
      <c r="AL784" s="2" t="s">
        <v>318</v>
      </c>
      <c r="AM784" s="2" t="s">
        <v>1190</v>
      </c>
      <c r="AN784" s="2" t="s">
        <v>496</v>
      </c>
      <c r="AO784" s="2" t="s">
        <v>497</v>
      </c>
    </row>
    <row r="785" spans="1:41" x14ac:dyDescent="0.2">
      <c r="A785" s="2">
        <v>56716</v>
      </c>
      <c r="B785" s="6" t="s">
        <v>1705</v>
      </c>
      <c r="C785" s="2" t="s">
        <v>1706</v>
      </c>
      <c r="E785" s="2" t="s">
        <v>67</v>
      </c>
      <c r="F785" s="2" t="s">
        <v>1707</v>
      </c>
      <c r="G785" s="4">
        <v>40264</v>
      </c>
      <c r="H785" s="4" t="s">
        <v>29</v>
      </c>
      <c r="I785" s="2" t="s">
        <v>734</v>
      </c>
      <c r="J785" s="2" t="s">
        <v>129</v>
      </c>
      <c r="K785" s="2" t="s">
        <v>112</v>
      </c>
      <c r="L785" s="2" t="s">
        <v>68</v>
      </c>
      <c r="M785" s="2" t="s">
        <v>130</v>
      </c>
      <c r="N785" s="2" t="s">
        <v>48</v>
      </c>
      <c r="O785" s="2" t="s">
        <v>41</v>
      </c>
      <c r="P785" s="2" t="s">
        <v>49</v>
      </c>
      <c r="Q785" s="2" t="s">
        <v>83</v>
      </c>
      <c r="R785" s="2" t="s">
        <v>27</v>
      </c>
      <c r="X785" s="2" t="s">
        <v>5103</v>
      </c>
      <c r="Y785" s="2" t="s">
        <v>5839</v>
      </c>
      <c r="Z785" s="2" t="str">
        <f>IF(X785='[1]RULES DONT TOUCH'!$A$1,"N/A",IF(X785='[1]RULES DONT TOUCH'!$A$2,'[1]RULES DONT TOUCH'!$A$9,IF(X785='[1]RULES DONT TOUCH'!$A$3,'[1]RULES DONT TOUCH'!$A$11,IF(X785='[1]RULES DONT TOUCH'!$A$4,'[1]RULES DONT TOUCH'!$A$10,IF(X785='[1]RULES DONT TOUCH'!$A$5,'[1]RULES DONT TOUCH'!$A$13,IF(X785='[1]RULES DONT TOUCH'!$A$16,'[1]RULES DONT TOUCH'!$A$17,IF(X785='[1]RULES DONT TOUCH'!$A$8,'[1]RULES DONT TOUCH'!$A$12,IF(X785='[1]RULES DONT TOUCH'!$A$7,'[1]RULES DONT TOUCH'!$A$18,IF(X785='[1]RULES DONT TOUCH'!$A$23,'[1]RULES DONT TOUCH'!$A$13,IF(X785='[1]RULES DONT TOUCH'!$A$24,'[1]RULES DONT TOUCH'!$A$25,IF(X785='[1]RULES DONT TOUCH'!$A$21,'[1]RULES DONT TOUCH'!$A$22,IF(X785="","More info Needed",0))))))))))))</f>
        <v>N/A</v>
      </c>
      <c r="AA785" s="2" t="s">
        <v>30</v>
      </c>
      <c r="AB785" s="2" t="s">
        <v>30</v>
      </c>
      <c r="AC785" s="2" t="s">
        <v>30</v>
      </c>
      <c r="AD785" s="2" t="str">
        <f>IF(AB785='[1]RULES DONT TOUCH'!$A$1,"N/A",IF(AB785='[1]RULES DONT TOUCH'!$A$2,'[1]RULES DONT TOUCH'!$A$9,IF(AB785='[1]RULES DONT TOUCH'!$A$3,'[1]RULES DONT TOUCH'!$A$11,IF(AB785='[1]RULES DONT TOUCH'!$A$4,'[1]RULES DONT TOUCH'!$A$10,IF(AB785='[1]RULES DONT TOUCH'!$A$24,'[1]RULES DONT TOUCH'!$A$25,IF(AB785='[1]RULES DONT TOUCH'!$A$13,'[1]RULES DONT TOUCH'!$A$13,IF(AB785='[1]RULES DONT TOUCH'!$A$16,'[1]RULES DONT TOUCH'!$A$17,IF(AB785='[1]RULES DONT TOUCH'!$A$5,'[1]RULES DONT TOUCH'!$A$13,IF(AB785='[1]RULES DONT TOUCH'!$A$8,'[1]RULES DONT TOUCH'!$A$12,IF(AB785='[1]RULES DONT TOUCH'!$A$23,'[1]RULES DONT TOUCH'!$A$13,IF(AB785='[1]RULES DONT TOUCH'!$A$21,'[1]RULES DONT TOUCH'!$A$22,IF(AB785='[1]RULES DONT TOUCH'!$A$19,'[1]RULES DONT TOUCH'!$A$20,IF(AB785='[1]RULES DONT TOUCH'!$A$7,'[1]RULES DONT TOUCH'!$A$18,IF(AB785="","More info Needed",0))))))))))))))</f>
        <v>N/A</v>
      </c>
      <c r="AE785" s="2" t="s">
        <v>30</v>
      </c>
      <c r="AF785" s="2" t="s">
        <v>5431</v>
      </c>
      <c r="AH785" s="2" t="s">
        <v>30</v>
      </c>
      <c r="AI785" s="48">
        <f>VLOOKUP(A785,[2]LicensedPremisesLLPG!$B:$AP,40,0)</f>
        <v>10023986553</v>
      </c>
      <c r="AK785" s="2" t="s">
        <v>181</v>
      </c>
      <c r="AL785" s="2" t="s">
        <v>599</v>
      </c>
      <c r="AM785" s="2" t="s">
        <v>430</v>
      </c>
      <c r="AN785" s="2" t="s">
        <v>1083</v>
      </c>
      <c r="AO785" s="2" t="s">
        <v>416</v>
      </c>
    </row>
    <row r="786" spans="1:41" ht="15" customHeight="1" x14ac:dyDescent="0.2">
      <c r="A786" s="2">
        <v>56741</v>
      </c>
      <c r="B786" s="6" t="s">
        <v>85</v>
      </c>
      <c r="C786" s="2" t="s">
        <v>4795</v>
      </c>
      <c r="E786" s="2" t="s">
        <v>67</v>
      </c>
      <c r="F786" s="2" t="s">
        <v>1960</v>
      </c>
      <c r="G786" s="4">
        <v>40267</v>
      </c>
      <c r="H786" s="4" t="s">
        <v>29</v>
      </c>
      <c r="I786" s="2" t="s">
        <v>35</v>
      </c>
      <c r="S786" s="2" t="s">
        <v>61</v>
      </c>
      <c r="X786" s="2" t="s">
        <v>5103</v>
      </c>
      <c r="Y786" s="2" t="s">
        <v>5387</v>
      </c>
      <c r="Z786" s="2" t="str">
        <f>IF(X786='[1]RULES DONT TOUCH'!$A$1,"N/A",IF(X786='[1]RULES DONT TOUCH'!$A$2,'[1]RULES DONT TOUCH'!$A$9,IF(X786='[1]RULES DONT TOUCH'!$A$3,'[1]RULES DONT TOUCH'!$A$11,IF(X786='[1]RULES DONT TOUCH'!$A$4,'[1]RULES DONT TOUCH'!$A$10,IF(X786='[1]RULES DONT TOUCH'!$A$5,'[1]RULES DONT TOUCH'!$A$13,IF(X786='[1]RULES DONT TOUCH'!$A$16,'[1]RULES DONT TOUCH'!$A$17,IF(X786='[1]RULES DONT TOUCH'!$A$8,'[1]RULES DONT TOUCH'!$A$12,IF(X786='[1]RULES DONT TOUCH'!$A$7,'[1]RULES DONT TOUCH'!$A$18,IF(X786='[1]RULES DONT TOUCH'!$A$23,'[1]RULES DONT TOUCH'!$A$13,IF(X786='[1]RULES DONT TOUCH'!$A$24,'[1]RULES DONT TOUCH'!$A$25,IF(X786='[1]RULES DONT TOUCH'!$A$21,'[1]RULES DONT TOUCH'!$A$22,IF(X786="","More info Needed",0))))))))))))</f>
        <v>N/A</v>
      </c>
      <c r="AA786" s="2" t="s">
        <v>30</v>
      </c>
      <c r="AB786" s="2" t="s">
        <v>5103</v>
      </c>
      <c r="AC786" s="2" t="s">
        <v>5387</v>
      </c>
      <c r="AD786" s="2" t="str">
        <f>IF(AB786='[1]RULES DONT TOUCH'!$A$1,"N/A",IF(AB786='[1]RULES DONT TOUCH'!$A$2,'[1]RULES DONT TOUCH'!$A$9,IF(AB786='[1]RULES DONT TOUCH'!$A$3,'[1]RULES DONT TOUCH'!$A$11,IF(AB786='[1]RULES DONT TOUCH'!$A$4,'[1]RULES DONT TOUCH'!$A$10,IF(AB786='[1]RULES DONT TOUCH'!$A$24,'[1]RULES DONT TOUCH'!$A$25,IF(AB786='[1]RULES DONT TOUCH'!$A$13,'[1]RULES DONT TOUCH'!$A$13,IF(AB786='[1]RULES DONT TOUCH'!$A$16,'[1]RULES DONT TOUCH'!$A$17,IF(AB786='[1]RULES DONT TOUCH'!$A$5,'[1]RULES DONT TOUCH'!$A$13,IF(AB786='[1]RULES DONT TOUCH'!$A$8,'[1]RULES DONT TOUCH'!$A$12,IF(AB786='[1]RULES DONT TOUCH'!$A$23,'[1]RULES DONT TOUCH'!$A$13,IF(AB786='[1]RULES DONT TOUCH'!$A$21,'[1]RULES DONT TOUCH'!$A$22,IF(AB786='[1]RULES DONT TOUCH'!$A$19,'[1]RULES DONT TOUCH'!$A$20,IF(AB786='[1]RULES DONT TOUCH'!$A$7,'[1]RULES DONT TOUCH'!$A$18,IF(AB786="","More info Needed",0))))))))))))))</f>
        <v>N/A</v>
      </c>
      <c r="AE786" s="2" t="s">
        <v>30</v>
      </c>
      <c r="AF786" s="2" t="s">
        <v>5048</v>
      </c>
      <c r="AH786" s="2" t="s">
        <v>72</v>
      </c>
      <c r="AI786" s="48">
        <f>VLOOKUP(A786,[2]LicensedPremisesLLPG!$B:$AP,40,0)</f>
        <v>10009160508</v>
      </c>
      <c r="AJ786" s="2" t="s">
        <v>29</v>
      </c>
      <c r="AK786" s="2" t="s">
        <v>37</v>
      </c>
      <c r="AL786" s="2" t="s">
        <v>1961</v>
      </c>
      <c r="AM786" s="2" t="s">
        <v>1962</v>
      </c>
      <c r="AN786" s="2" t="s">
        <v>1963</v>
      </c>
      <c r="AO786" s="2" t="s">
        <v>1961</v>
      </c>
    </row>
    <row r="787" spans="1:41" ht="15" customHeight="1" x14ac:dyDescent="0.2">
      <c r="A787" s="2">
        <v>56754</v>
      </c>
      <c r="B787" s="6" t="s">
        <v>1088</v>
      </c>
      <c r="C787" s="40" t="s">
        <v>4649</v>
      </c>
      <c r="E787" s="2" t="s">
        <v>67</v>
      </c>
      <c r="F787" s="2" t="s">
        <v>1080</v>
      </c>
      <c r="G787" s="4">
        <v>40279</v>
      </c>
      <c r="H787" s="4" t="s">
        <v>29</v>
      </c>
      <c r="I787" s="2" t="s">
        <v>45</v>
      </c>
      <c r="K787" s="2" t="s">
        <v>112</v>
      </c>
      <c r="N787" s="2" t="s">
        <v>48</v>
      </c>
      <c r="Q787" s="2" t="s">
        <v>83</v>
      </c>
      <c r="R787" s="2" t="s">
        <v>27</v>
      </c>
      <c r="S787" s="2" t="s">
        <v>18</v>
      </c>
      <c r="U787" s="2" t="s">
        <v>29</v>
      </c>
      <c r="V787" s="2" t="s">
        <v>29</v>
      </c>
      <c r="W787" s="2" t="s">
        <v>29</v>
      </c>
      <c r="X787" s="2" t="s">
        <v>5103</v>
      </c>
      <c r="Y787" s="2" t="s">
        <v>5683</v>
      </c>
      <c r="Z787" s="2" t="str">
        <f>IF(X787='[1]RULES DONT TOUCH'!$A$1,"N/A",IF(X787='[1]RULES DONT TOUCH'!$A$2,'[1]RULES DONT TOUCH'!$A$9,IF(X787='[1]RULES DONT TOUCH'!$A$3,'[1]RULES DONT TOUCH'!$A$11,IF(X787='[1]RULES DONT TOUCH'!$A$4,'[1]RULES DONT TOUCH'!$A$10,IF(X787='[1]RULES DONT TOUCH'!$A$5,'[1]RULES DONT TOUCH'!$A$13,IF(X787='[1]RULES DONT TOUCH'!$A$16,'[1]RULES DONT TOUCH'!$A$17,IF(X787='[1]RULES DONT TOUCH'!$A$8,'[1]RULES DONT TOUCH'!$A$12,IF(X787='[1]RULES DONT TOUCH'!$A$7,'[1]RULES DONT TOUCH'!$A$18,IF(X787='[1]RULES DONT TOUCH'!$A$23,'[1]RULES DONT TOUCH'!$A$13,IF(X787='[1]RULES DONT TOUCH'!$A$24,'[1]RULES DONT TOUCH'!$A$25,IF(X787='[1]RULES DONT TOUCH'!$A$21,'[1]RULES DONT TOUCH'!$A$22,IF(X787="","More info Needed",0))))))))))))</f>
        <v>N/A</v>
      </c>
      <c r="AA787" s="2" t="s">
        <v>30</v>
      </c>
      <c r="AB787" s="2" t="s">
        <v>5103</v>
      </c>
      <c r="AC787" s="2" t="s">
        <v>5612</v>
      </c>
      <c r="AD787" s="2" t="str">
        <f>IF(AB787='[1]RULES DONT TOUCH'!$A$1,"N/A",IF(AB787='[1]RULES DONT TOUCH'!$A$2,'[1]RULES DONT TOUCH'!$A$9,IF(AB787='[1]RULES DONT TOUCH'!$A$3,'[1]RULES DONT TOUCH'!$A$11,IF(AB787='[1]RULES DONT TOUCH'!$A$4,'[1]RULES DONT TOUCH'!$A$10,IF(AB787='[1]RULES DONT TOUCH'!$A$24,'[1]RULES DONT TOUCH'!$A$25,IF(AB787='[1]RULES DONT TOUCH'!$A$13,'[1]RULES DONT TOUCH'!$A$13,IF(AB787='[1]RULES DONT TOUCH'!$A$16,'[1]RULES DONT TOUCH'!$A$17,IF(AB787='[1]RULES DONT TOUCH'!$A$5,'[1]RULES DONT TOUCH'!$A$13,IF(AB787='[1]RULES DONT TOUCH'!$A$8,'[1]RULES DONT TOUCH'!$A$12,IF(AB787='[1]RULES DONT TOUCH'!$A$23,'[1]RULES DONT TOUCH'!$A$13,IF(AB787='[1]RULES DONT TOUCH'!$A$21,'[1]RULES DONT TOUCH'!$A$22,IF(AB787='[1]RULES DONT TOUCH'!$A$19,'[1]RULES DONT TOUCH'!$A$20,IF(AB787='[1]RULES DONT TOUCH'!$A$7,'[1]RULES DONT TOUCH'!$A$18,IF(AB787="","More info Needed",0))))))))))))))</f>
        <v>N/A</v>
      </c>
      <c r="AE787" s="2" t="s">
        <v>30</v>
      </c>
      <c r="AF787" s="2" t="s">
        <v>47</v>
      </c>
      <c r="AH787" s="2" t="s">
        <v>47</v>
      </c>
      <c r="AI787" s="48">
        <f>VLOOKUP(A787,[2]LicensedPremisesLLPG!$B:$AP,40,0)</f>
        <v>100032095013</v>
      </c>
      <c r="AJ787" s="2" t="s">
        <v>7163</v>
      </c>
      <c r="AK787" s="2" t="s">
        <v>43</v>
      </c>
      <c r="AL787" s="2" t="s">
        <v>1085</v>
      </c>
      <c r="AM787" s="2" t="s">
        <v>1089</v>
      </c>
      <c r="AN787" s="2" t="s">
        <v>1087</v>
      </c>
      <c r="AO787" s="2" t="s">
        <v>8642</v>
      </c>
    </row>
    <row r="788" spans="1:41" ht="14.25" customHeight="1" x14ac:dyDescent="0.2">
      <c r="A788" s="2">
        <v>56877</v>
      </c>
      <c r="B788" s="6" t="s">
        <v>1653</v>
      </c>
      <c r="C788" s="2" t="s">
        <v>4745</v>
      </c>
      <c r="E788" s="2" t="s">
        <v>67</v>
      </c>
      <c r="F788" s="2" t="s">
        <v>1643</v>
      </c>
      <c r="G788" s="4">
        <v>40284</v>
      </c>
      <c r="H788" s="4" t="s">
        <v>29</v>
      </c>
      <c r="I788" s="2" t="s">
        <v>45</v>
      </c>
      <c r="K788" s="2" t="s">
        <v>112</v>
      </c>
      <c r="N788" s="2" t="s">
        <v>48</v>
      </c>
      <c r="O788" s="2" t="s">
        <v>41</v>
      </c>
      <c r="P788" s="2" t="s">
        <v>49</v>
      </c>
      <c r="Q788" s="2" t="s">
        <v>83</v>
      </c>
      <c r="R788" s="2" t="s">
        <v>27</v>
      </c>
      <c r="S788" s="2" t="s">
        <v>18</v>
      </c>
      <c r="X788" s="2" t="s">
        <v>5103</v>
      </c>
      <c r="Y788" s="2" t="s">
        <v>5816</v>
      </c>
      <c r="Z788" s="2" t="str">
        <f>IF(X788='[1]RULES DONT TOUCH'!$A$1,"N/A",IF(X788='[1]RULES DONT TOUCH'!$A$2,'[1]RULES DONT TOUCH'!$A$9,IF(X788='[1]RULES DONT TOUCH'!$A$3,'[1]RULES DONT TOUCH'!$A$11,IF(X788='[1]RULES DONT TOUCH'!$A$4,'[1]RULES DONT TOUCH'!$A$10,IF(X788='[1]RULES DONT TOUCH'!$A$5,'[1]RULES DONT TOUCH'!$A$13,IF(X788='[1]RULES DONT TOUCH'!$A$16,'[1]RULES DONT TOUCH'!$A$17,IF(X788='[1]RULES DONT TOUCH'!$A$8,'[1]RULES DONT TOUCH'!$A$12,IF(X788='[1]RULES DONT TOUCH'!$A$7,'[1]RULES DONT TOUCH'!$A$18,IF(X788='[1]RULES DONT TOUCH'!$A$23,'[1]RULES DONT TOUCH'!$A$13,IF(X788='[1]RULES DONT TOUCH'!$A$24,'[1]RULES DONT TOUCH'!$A$25,IF(X788='[1]RULES DONT TOUCH'!$A$21,'[1]RULES DONT TOUCH'!$A$22,IF(X788="","More info Needed",0))))))))))))</f>
        <v>N/A</v>
      </c>
      <c r="AA788" s="2" t="s">
        <v>30</v>
      </c>
      <c r="AB788" s="2" t="s">
        <v>5103</v>
      </c>
      <c r="AC788" s="2" t="s">
        <v>5527</v>
      </c>
      <c r="AD788" s="2" t="str">
        <f>IF(AB788='[1]RULES DONT TOUCH'!$A$1,"N/A",IF(AB788='[1]RULES DONT TOUCH'!$A$2,'[1]RULES DONT TOUCH'!$A$9,IF(AB788='[1]RULES DONT TOUCH'!$A$3,'[1]RULES DONT TOUCH'!$A$11,IF(AB788='[1]RULES DONT TOUCH'!$A$4,'[1]RULES DONT TOUCH'!$A$10,IF(AB788='[1]RULES DONT TOUCH'!$A$24,'[1]RULES DONT TOUCH'!$A$25,IF(AB788='[1]RULES DONT TOUCH'!$A$13,'[1]RULES DONT TOUCH'!$A$13,IF(AB788='[1]RULES DONT TOUCH'!$A$16,'[1]RULES DONT TOUCH'!$A$17,IF(AB788='[1]RULES DONT TOUCH'!$A$5,'[1]RULES DONT TOUCH'!$A$13,IF(AB788='[1]RULES DONT TOUCH'!$A$8,'[1]RULES DONT TOUCH'!$A$12,IF(AB788='[1]RULES DONT TOUCH'!$A$23,'[1]RULES DONT TOUCH'!$A$13,IF(AB788='[1]RULES DONT TOUCH'!$A$21,'[1]RULES DONT TOUCH'!$A$22,IF(AB788='[1]RULES DONT TOUCH'!$A$19,'[1]RULES DONT TOUCH'!$A$20,IF(AB788='[1]RULES DONT TOUCH'!$A$7,'[1]RULES DONT TOUCH'!$A$18,IF(AB788="","More info Needed",0))))))))))))))</f>
        <v>N/A</v>
      </c>
      <c r="AE788" s="2" t="s">
        <v>30</v>
      </c>
      <c r="AF788" s="2" t="s">
        <v>5041</v>
      </c>
      <c r="AH788" s="2" t="s">
        <v>47</v>
      </c>
      <c r="AI788" s="48">
        <f>VLOOKUP(A788,[2]LicensedPremisesLLPG!$B:$AP,40,0)</f>
        <v>100032093150</v>
      </c>
      <c r="AJ788" s="2" t="s">
        <v>7163</v>
      </c>
      <c r="AK788" s="2" t="s">
        <v>43</v>
      </c>
      <c r="AL788" s="2" t="s">
        <v>1654</v>
      </c>
      <c r="AM788" s="2" t="s">
        <v>1655</v>
      </c>
      <c r="AN788" s="2" t="s">
        <v>1656</v>
      </c>
      <c r="AO788" s="2" t="s">
        <v>1657</v>
      </c>
    </row>
    <row r="789" spans="1:41" ht="15" customHeight="1" x14ac:dyDescent="0.2">
      <c r="A789" s="2">
        <v>56935</v>
      </c>
      <c r="B789" s="6" t="s">
        <v>1894</v>
      </c>
      <c r="C789" s="2" t="s">
        <v>4782</v>
      </c>
      <c r="D789" s="2" t="s">
        <v>201</v>
      </c>
      <c r="E789" s="2" t="s">
        <v>67</v>
      </c>
      <c r="F789" s="2" t="s">
        <v>1896</v>
      </c>
      <c r="G789" s="4">
        <v>40290</v>
      </c>
      <c r="H789" s="4" t="s">
        <v>29</v>
      </c>
      <c r="I789" s="2" t="s">
        <v>36</v>
      </c>
      <c r="R789" s="2" t="s">
        <v>27</v>
      </c>
      <c r="X789" s="2" t="s">
        <v>5103</v>
      </c>
      <c r="Y789" s="2" t="s">
        <v>5212</v>
      </c>
      <c r="Z789" s="2" t="str">
        <f>IF(X789='[1]RULES DONT TOUCH'!$A$1,"N/A",IF(X789='[1]RULES DONT TOUCH'!$A$2,'[1]RULES DONT TOUCH'!$A$9,IF(X789='[1]RULES DONT TOUCH'!$A$3,'[1]RULES DONT TOUCH'!$A$11,IF(X789='[1]RULES DONT TOUCH'!$A$4,'[1]RULES DONT TOUCH'!$A$10,IF(X789='[1]RULES DONT TOUCH'!$A$5,'[1]RULES DONT TOUCH'!$A$13,IF(X789='[1]RULES DONT TOUCH'!$A$16,'[1]RULES DONT TOUCH'!$A$17,IF(X789='[1]RULES DONT TOUCH'!$A$8,'[1]RULES DONT TOUCH'!$A$12,IF(X789='[1]RULES DONT TOUCH'!$A$7,'[1]RULES DONT TOUCH'!$A$18,IF(X789='[1]RULES DONT TOUCH'!$A$23,'[1]RULES DONT TOUCH'!$A$13,IF(X789='[1]RULES DONT TOUCH'!$A$24,'[1]RULES DONT TOUCH'!$A$25,IF(X789='[1]RULES DONT TOUCH'!$A$21,'[1]RULES DONT TOUCH'!$A$22,IF(X789="","More info Needed",0))))))))))))</f>
        <v>N/A</v>
      </c>
      <c r="AA789" s="2" t="s">
        <v>30</v>
      </c>
      <c r="AB789" s="2" t="s">
        <v>30</v>
      </c>
      <c r="AC789" s="2" t="s">
        <v>30</v>
      </c>
      <c r="AD789" s="2" t="str">
        <f>IF(AB789='[1]RULES DONT TOUCH'!$A$1,"N/A",IF(AB789='[1]RULES DONT TOUCH'!$A$2,'[1]RULES DONT TOUCH'!$A$9,IF(AB789='[1]RULES DONT TOUCH'!$A$3,'[1]RULES DONT TOUCH'!$A$11,IF(AB789='[1]RULES DONT TOUCH'!$A$4,'[1]RULES DONT TOUCH'!$A$10,IF(AB789='[1]RULES DONT TOUCH'!$A$24,'[1]RULES DONT TOUCH'!$A$25,IF(AB789='[1]RULES DONT TOUCH'!$A$13,'[1]RULES DONT TOUCH'!$A$13,IF(AB789='[1]RULES DONT TOUCH'!$A$16,'[1]RULES DONT TOUCH'!$A$17,IF(AB789='[1]RULES DONT TOUCH'!$A$5,'[1]RULES DONT TOUCH'!$A$13,IF(AB789='[1]RULES DONT TOUCH'!$A$8,'[1]RULES DONT TOUCH'!$A$12,IF(AB789='[1]RULES DONT TOUCH'!$A$23,'[1]RULES DONT TOUCH'!$A$13,IF(AB789='[1]RULES DONT TOUCH'!$A$21,'[1]RULES DONT TOUCH'!$A$22,IF(AB789='[1]RULES DONT TOUCH'!$A$19,'[1]RULES DONT TOUCH'!$A$20,IF(AB789='[1]RULES DONT TOUCH'!$A$7,'[1]RULES DONT TOUCH'!$A$18,IF(AB789="","More info Needed",0))))))))))))))</f>
        <v>N/A</v>
      </c>
      <c r="AE789" s="2" t="s">
        <v>30</v>
      </c>
      <c r="AF789" s="2" t="s">
        <v>47</v>
      </c>
      <c r="AH789" s="2" t="s">
        <v>30</v>
      </c>
      <c r="AI789" s="48">
        <f>VLOOKUP(A789,[2]LicensedPremisesLLPG!$B:$AP,40,0)</f>
        <v>200001412028</v>
      </c>
      <c r="AK789" s="2" t="s">
        <v>31</v>
      </c>
      <c r="AL789" s="2" t="s">
        <v>1308</v>
      </c>
      <c r="AM789" s="2" t="s">
        <v>1897</v>
      </c>
      <c r="AO789" s="2" t="s">
        <v>444</v>
      </c>
    </row>
    <row r="790" spans="1:41" ht="14.25" customHeight="1" x14ac:dyDescent="0.2">
      <c r="A790" s="2">
        <v>56876</v>
      </c>
      <c r="B790" s="2" t="s">
        <v>2870</v>
      </c>
      <c r="C790" s="2" t="s">
        <v>2871</v>
      </c>
      <c r="E790" s="2" t="s">
        <v>25</v>
      </c>
      <c r="F790" s="2" t="s">
        <v>2872</v>
      </c>
      <c r="G790" s="4">
        <v>40295</v>
      </c>
      <c r="H790" s="4" t="s">
        <v>28</v>
      </c>
      <c r="I790" s="2" t="s">
        <v>45</v>
      </c>
      <c r="N790" s="2" t="s">
        <v>48</v>
      </c>
      <c r="R790" s="2" t="s">
        <v>27</v>
      </c>
      <c r="S790" s="2" t="s">
        <v>18</v>
      </c>
      <c r="X790" s="2" t="s">
        <v>5463</v>
      </c>
      <c r="Z790" s="2">
        <f>IF(X790='[1]RULES DONT TOUCH'!$A$1,"N/A",IF(X790='[1]RULES DONT TOUCH'!$A$2,'[1]RULES DONT TOUCH'!$A$9,IF(X790='[1]RULES DONT TOUCH'!$A$3,'[1]RULES DONT TOUCH'!$A$11,IF(X790='[1]RULES DONT TOUCH'!$A$4,'[1]RULES DONT TOUCH'!$A$10,IF(X790='[1]RULES DONT TOUCH'!$A$5,'[1]RULES DONT TOUCH'!$A$13,IF(X790='[1]RULES DONT TOUCH'!$A$16,'[1]RULES DONT TOUCH'!$A$17,IF(X790='[1]RULES DONT TOUCH'!$A$8,'[1]RULES DONT TOUCH'!$A$12,IF(X790='[1]RULES DONT TOUCH'!$A$7,'[1]RULES DONT TOUCH'!$A$18,IF(X790='[1]RULES DONT TOUCH'!$A$23,'[1]RULES DONT TOUCH'!$A$13,IF(X790='[1]RULES DONT TOUCH'!$A$24,'[1]RULES DONT TOUCH'!$A$25,IF(X790='[1]RULES DONT TOUCH'!$A$21,'[1]RULES DONT TOUCH'!$A$22,IF(X790="","More info Needed",0))))))))))))</f>
        <v>0</v>
      </c>
      <c r="AB790" s="2" t="s">
        <v>5103</v>
      </c>
      <c r="AC790" s="2" t="s">
        <v>5211</v>
      </c>
      <c r="AD790" s="2" t="str">
        <f>IF(AB790='[1]RULES DONT TOUCH'!$A$1,"N/A",IF(AB790='[1]RULES DONT TOUCH'!$A$2,'[1]RULES DONT TOUCH'!$A$9,IF(AB790='[1]RULES DONT TOUCH'!$A$3,'[1]RULES DONT TOUCH'!$A$11,IF(AB790='[1]RULES DONT TOUCH'!$A$4,'[1]RULES DONT TOUCH'!$A$10,IF(AB790='[1]RULES DONT TOUCH'!$A$24,'[1]RULES DONT TOUCH'!$A$25,IF(AB790='[1]RULES DONT TOUCH'!$A$13,'[1]RULES DONT TOUCH'!$A$13,IF(AB790='[1]RULES DONT TOUCH'!$A$16,'[1]RULES DONT TOUCH'!$A$17,IF(AB790='[1]RULES DONT TOUCH'!$A$5,'[1]RULES DONT TOUCH'!$A$13,IF(AB790='[1]RULES DONT TOUCH'!$A$8,'[1]RULES DONT TOUCH'!$A$12,IF(AB790='[1]RULES DONT TOUCH'!$A$23,'[1]RULES DONT TOUCH'!$A$13,IF(AB790='[1]RULES DONT TOUCH'!$A$21,'[1]RULES DONT TOUCH'!$A$22,IF(AB790='[1]RULES DONT TOUCH'!$A$19,'[1]RULES DONT TOUCH'!$A$20,IF(AB790='[1]RULES DONT TOUCH'!$A$7,'[1]RULES DONT TOUCH'!$A$18,IF(AB790="","More info Needed",0))))))))))))))</f>
        <v>N/A</v>
      </c>
      <c r="AE790" s="2" t="s">
        <v>30</v>
      </c>
      <c r="AF790" s="2" t="s">
        <v>5041</v>
      </c>
      <c r="AH790" s="2" t="s">
        <v>47</v>
      </c>
      <c r="AI790" s="48">
        <v>100032095024</v>
      </c>
      <c r="AJ790" s="2" t="s">
        <v>7163</v>
      </c>
      <c r="AK790" s="2" t="s">
        <v>43</v>
      </c>
      <c r="AL790" s="2" t="s">
        <v>2873</v>
      </c>
      <c r="AM790" s="2" t="s">
        <v>2874</v>
      </c>
      <c r="AN790" s="2" t="s">
        <v>2875</v>
      </c>
      <c r="AO790" s="2" t="s">
        <v>2873</v>
      </c>
    </row>
    <row r="791" spans="1:41" ht="14.25" customHeight="1" x14ac:dyDescent="0.2">
      <c r="A791" s="2">
        <v>56945</v>
      </c>
      <c r="B791" s="2" t="s">
        <v>3916</v>
      </c>
      <c r="C791" s="2" t="s">
        <v>3917</v>
      </c>
      <c r="E791" s="2" t="s">
        <v>67</v>
      </c>
      <c r="F791" s="2" t="s">
        <v>3918</v>
      </c>
      <c r="G791" s="4">
        <v>40305</v>
      </c>
      <c r="H791" s="4" t="s">
        <v>29</v>
      </c>
      <c r="I791" s="2" t="s">
        <v>45</v>
      </c>
      <c r="S791" s="2" t="s">
        <v>18</v>
      </c>
      <c r="Z791" s="2" t="str">
        <f>IF(X791='[1]RULES DONT TOUCH'!$A$1,"N/A",IF(X791='[1]RULES DONT TOUCH'!$A$2,'[1]RULES DONT TOUCH'!$A$9,IF(X791='[1]RULES DONT TOUCH'!$A$3,'[1]RULES DONT TOUCH'!$A$11,IF(X791='[1]RULES DONT TOUCH'!$A$4,'[1]RULES DONT TOUCH'!$A$10,IF(X791='[1]RULES DONT TOUCH'!$A$5,'[1]RULES DONT TOUCH'!$A$13,IF(X791='[1]RULES DONT TOUCH'!$A$16,'[1]RULES DONT TOUCH'!$A$17,IF(X791='[1]RULES DONT TOUCH'!$A$8,'[1]RULES DONT TOUCH'!$A$12,IF(X791='[1]RULES DONT TOUCH'!$A$7,'[1]RULES DONT TOUCH'!$A$18,IF(X791='[1]RULES DONT TOUCH'!$A$23,'[1]RULES DONT TOUCH'!$A$13,IF(X791='[1]RULES DONT TOUCH'!$A$24,'[1]RULES DONT TOUCH'!$A$25,IF(X791='[1]RULES DONT TOUCH'!$A$21,'[1]RULES DONT TOUCH'!$A$22,IF(X791="","More info Needed",0))))))))))))</f>
        <v>More info Needed</v>
      </c>
      <c r="AB791" s="2" t="s">
        <v>5103</v>
      </c>
      <c r="AC791" s="2" t="s">
        <v>5426</v>
      </c>
      <c r="AD791" s="2" t="str">
        <f>IF(AB791='[1]RULES DONT TOUCH'!$A$1,"N/A",IF(AB791='[1]RULES DONT TOUCH'!$A$2,'[1]RULES DONT TOUCH'!$A$9,IF(AB791='[1]RULES DONT TOUCH'!$A$3,'[1]RULES DONT TOUCH'!$A$11,IF(AB791='[1]RULES DONT TOUCH'!$A$4,'[1]RULES DONT TOUCH'!$A$10,IF(AB791='[1]RULES DONT TOUCH'!$A$24,'[1]RULES DONT TOUCH'!$A$25,IF(AB791='[1]RULES DONT TOUCH'!$A$13,'[1]RULES DONT TOUCH'!$A$13,IF(AB791='[1]RULES DONT TOUCH'!$A$16,'[1]RULES DONT TOUCH'!$A$17,IF(AB791='[1]RULES DONT TOUCH'!$A$5,'[1]RULES DONT TOUCH'!$A$13,IF(AB791='[1]RULES DONT TOUCH'!$A$8,'[1]RULES DONT TOUCH'!$A$12,IF(AB791='[1]RULES DONT TOUCH'!$A$23,'[1]RULES DONT TOUCH'!$A$13,IF(AB791='[1]RULES DONT TOUCH'!$A$21,'[1]RULES DONT TOUCH'!$A$22,IF(AB791='[1]RULES DONT TOUCH'!$A$19,'[1]RULES DONT TOUCH'!$A$20,IF(AB791='[1]RULES DONT TOUCH'!$A$7,'[1]RULES DONT TOUCH'!$A$18,IF(AB791="","More info Needed",0))))))))))))))</f>
        <v>N/A</v>
      </c>
      <c r="AE791" s="2" t="s">
        <v>30</v>
      </c>
      <c r="AF791" s="2" t="s">
        <v>5041</v>
      </c>
      <c r="AH791" s="2" t="s">
        <v>47</v>
      </c>
      <c r="AI791" s="48">
        <f>VLOOKUP(A791,[2]LicensedPremisesLLPG!$B:$AP,40,0)</f>
        <v>100031597154</v>
      </c>
      <c r="AJ791" s="2" t="s">
        <v>7162</v>
      </c>
      <c r="AK791" s="2" t="s">
        <v>43</v>
      </c>
      <c r="AL791" s="2" t="s">
        <v>5059</v>
      </c>
      <c r="AM791" s="2" t="s">
        <v>5060</v>
      </c>
      <c r="AN791" s="2" t="s">
        <v>5061</v>
      </c>
      <c r="AO791" s="2" t="s">
        <v>3919</v>
      </c>
    </row>
    <row r="792" spans="1:41" x14ac:dyDescent="0.2">
      <c r="A792" s="2">
        <v>57171</v>
      </c>
      <c r="B792" s="2" t="s">
        <v>230</v>
      </c>
      <c r="C792" s="2" t="s">
        <v>5482</v>
      </c>
      <c r="E792" s="2" t="s">
        <v>25</v>
      </c>
      <c r="F792" s="2" t="s">
        <v>231</v>
      </c>
      <c r="G792" s="4">
        <v>40334</v>
      </c>
      <c r="H792" s="4" t="s">
        <v>29</v>
      </c>
      <c r="I792" s="2" t="s">
        <v>40</v>
      </c>
      <c r="K792" s="2" t="s">
        <v>112</v>
      </c>
      <c r="N792" s="2" t="s">
        <v>48</v>
      </c>
      <c r="O792" s="2" t="s">
        <v>41</v>
      </c>
      <c r="R792" s="2" t="s">
        <v>27</v>
      </c>
      <c r="U792" s="2" t="s">
        <v>29</v>
      </c>
      <c r="V792" s="2" t="s">
        <v>29</v>
      </c>
      <c r="W792" s="2" t="s">
        <v>29</v>
      </c>
      <c r="X792" s="2" t="s">
        <v>5103</v>
      </c>
      <c r="Y792" s="2" t="s">
        <v>5526</v>
      </c>
      <c r="Z792" s="2" t="str">
        <f>IF(X792='[1]RULES DONT TOUCH'!$A$1,"N/A",IF(X792='[1]RULES DONT TOUCH'!$A$2,'[1]RULES DONT TOUCH'!$A$9,IF(X792='[1]RULES DONT TOUCH'!$A$3,'[1]RULES DONT TOUCH'!$A$11,IF(X792='[1]RULES DONT TOUCH'!$A$4,'[1]RULES DONT TOUCH'!$A$10,IF(X792='[1]RULES DONT TOUCH'!$A$5,'[1]RULES DONT TOUCH'!$A$13,IF(X792='[1]RULES DONT TOUCH'!$A$16,'[1]RULES DONT TOUCH'!$A$17,IF(X792='[1]RULES DONT TOUCH'!$A$8,'[1]RULES DONT TOUCH'!$A$12,IF(X792='[1]RULES DONT TOUCH'!$A$7,'[1]RULES DONT TOUCH'!$A$18,IF(X792='[1]RULES DONT TOUCH'!$A$23,'[1]RULES DONT TOUCH'!$A$13,IF(X792='[1]RULES DONT TOUCH'!$A$24,'[1]RULES DONT TOUCH'!$A$25,IF(X792='[1]RULES DONT TOUCH'!$A$21,'[1]RULES DONT TOUCH'!$A$22,IF(X792="","More info Needed",0))))))))))))</f>
        <v>N/A</v>
      </c>
      <c r="AA792" s="2" t="s">
        <v>30</v>
      </c>
      <c r="AB792" s="2" t="s">
        <v>30</v>
      </c>
      <c r="AC792" s="2" t="s">
        <v>30</v>
      </c>
      <c r="AD792" s="2" t="str">
        <f>IF(AB792='[1]RULES DONT TOUCH'!$A$1,"N/A",IF(AB792='[1]RULES DONT TOUCH'!$A$2,'[1]RULES DONT TOUCH'!$A$9,IF(AB792='[1]RULES DONT TOUCH'!$A$3,'[1]RULES DONT TOUCH'!$A$11,IF(AB792='[1]RULES DONT TOUCH'!$A$4,'[1]RULES DONT TOUCH'!$A$10,IF(AB792='[1]RULES DONT TOUCH'!$A$24,'[1]RULES DONT TOUCH'!$A$25,IF(AB792='[1]RULES DONT TOUCH'!$A$13,'[1]RULES DONT TOUCH'!$A$13,IF(AB792='[1]RULES DONT TOUCH'!$A$16,'[1]RULES DONT TOUCH'!$A$17,IF(AB792='[1]RULES DONT TOUCH'!$A$5,'[1]RULES DONT TOUCH'!$A$13,IF(AB792='[1]RULES DONT TOUCH'!$A$8,'[1]RULES DONT TOUCH'!$A$12,IF(AB792='[1]RULES DONT TOUCH'!$A$23,'[1]RULES DONT TOUCH'!$A$13,IF(AB792='[1]RULES DONT TOUCH'!$A$21,'[1]RULES DONT TOUCH'!$A$22,IF(AB792='[1]RULES DONT TOUCH'!$A$19,'[1]RULES DONT TOUCH'!$A$20,IF(AB792='[1]RULES DONT TOUCH'!$A$7,'[1]RULES DONT TOUCH'!$A$18,IF(AB792="","More info Needed",0))))))))))))))</f>
        <v>N/A</v>
      </c>
      <c r="AE792" s="2" t="s">
        <v>30</v>
      </c>
      <c r="AF792" s="2" t="s">
        <v>5041</v>
      </c>
      <c r="AH792" s="2" t="s">
        <v>30</v>
      </c>
      <c r="AI792" s="48">
        <f>VLOOKUP(A792,[2]LicensedPremisesLLPG!$B:$AP,40,0)</f>
        <v>10090906508</v>
      </c>
      <c r="AJ792" s="2" t="s">
        <v>7162</v>
      </c>
      <c r="AK792" s="2" t="s">
        <v>181</v>
      </c>
      <c r="AL792" s="2" t="s">
        <v>510</v>
      </c>
      <c r="AM792" s="2" t="s">
        <v>511</v>
      </c>
      <c r="AN792" s="2" t="s">
        <v>512</v>
      </c>
      <c r="AO792" s="2" t="s">
        <v>416</v>
      </c>
    </row>
    <row r="793" spans="1:41" ht="14.25" customHeight="1" x14ac:dyDescent="0.2">
      <c r="A793" s="2">
        <v>57204</v>
      </c>
      <c r="B793" s="6" t="s">
        <v>1139</v>
      </c>
      <c r="C793" s="2" t="s">
        <v>4658</v>
      </c>
      <c r="E793" s="2" t="s">
        <v>67</v>
      </c>
      <c r="F793" s="2" t="s">
        <v>1140</v>
      </c>
      <c r="G793" s="4">
        <v>40339</v>
      </c>
      <c r="H793" s="4" t="s">
        <v>29</v>
      </c>
      <c r="I793" s="2" t="s">
        <v>35</v>
      </c>
      <c r="S793" s="2" t="s">
        <v>61</v>
      </c>
      <c r="X793" s="2" t="s">
        <v>5103</v>
      </c>
      <c r="Y793" s="2" t="s">
        <v>5903</v>
      </c>
      <c r="Z793" s="2" t="str">
        <f>IF(X793='[1]RULES DONT TOUCH'!$A$1,"N/A",IF(X793='[1]RULES DONT TOUCH'!$A$2,'[1]RULES DONT TOUCH'!$A$9,IF(X793='[1]RULES DONT TOUCH'!$A$3,'[1]RULES DONT TOUCH'!$A$11,IF(X793='[1]RULES DONT TOUCH'!$A$4,'[1]RULES DONT TOUCH'!$A$10,IF(X793='[1]RULES DONT TOUCH'!$A$5,'[1]RULES DONT TOUCH'!$A$13,IF(X793='[1]RULES DONT TOUCH'!$A$16,'[1]RULES DONT TOUCH'!$A$17,IF(X793='[1]RULES DONT TOUCH'!$A$8,'[1]RULES DONT TOUCH'!$A$12,IF(X793='[1]RULES DONT TOUCH'!$A$7,'[1]RULES DONT TOUCH'!$A$18,IF(X793='[1]RULES DONT TOUCH'!$A$23,'[1]RULES DONT TOUCH'!$A$13,IF(X793='[1]RULES DONT TOUCH'!$A$24,'[1]RULES DONT TOUCH'!$A$25,IF(X793='[1]RULES DONT TOUCH'!$A$21,'[1]RULES DONT TOUCH'!$A$22,IF(X793="","More info Needed",0))))))))))))</f>
        <v>N/A</v>
      </c>
      <c r="AA793" s="2" t="s">
        <v>30</v>
      </c>
      <c r="AB793" s="2" t="s">
        <v>5103</v>
      </c>
      <c r="AC793" s="2" t="s">
        <v>5201</v>
      </c>
      <c r="AD793" s="2" t="str">
        <f>IF(AB793='[1]RULES DONT TOUCH'!$A$1,"N/A",IF(AB793='[1]RULES DONT TOUCH'!$A$2,'[1]RULES DONT TOUCH'!$A$9,IF(AB793='[1]RULES DONT TOUCH'!$A$3,'[1]RULES DONT TOUCH'!$A$11,IF(AB793='[1]RULES DONT TOUCH'!$A$4,'[1]RULES DONT TOUCH'!$A$10,IF(AB793='[1]RULES DONT TOUCH'!$A$24,'[1]RULES DONT TOUCH'!$A$25,IF(AB793='[1]RULES DONT TOUCH'!$A$13,'[1]RULES DONT TOUCH'!$A$13,IF(AB793='[1]RULES DONT TOUCH'!$A$16,'[1]RULES DONT TOUCH'!$A$17,IF(AB793='[1]RULES DONT TOUCH'!$A$5,'[1]RULES DONT TOUCH'!$A$13,IF(AB793='[1]RULES DONT TOUCH'!$A$8,'[1]RULES DONT TOUCH'!$A$12,IF(AB793='[1]RULES DONT TOUCH'!$A$23,'[1]RULES DONT TOUCH'!$A$13,IF(AB793='[1]RULES DONT TOUCH'!$A$21,'[1]RULES DONT TOUCH'!$A$22,IF(AB793='[1]RULES DONT TOUCH'!$A$19,'[1]RULES DONT TOUCH'!$A$20,IF(AB793='[1]RULES DONT TOUCH'!$A$7,'[1]RULES DONT TOUCH'!$A$18,IF(AB793="","More info Needed",0))))))))))))))</f>
        <v>N/A</v>
      </c>
      <c r="AE793" s="2" t="s">
        <v>30</v>
      </c>
      <c r="AF793" s="2" t="s">
        <v>5041</v>
      </c>
      <c r="AH793" s="2" t="s">
        <v>30</v>
      </c>
      <c r="AI793" s="48">
        <f>VLOOKUP(A793,[2]LicensedPremisesLLPG!$B:$AP,40,0)</f>
        <v>100031533232</v>
      </c>
      <c r="AJ793" s="2" t="s">
        <v>29</v>
      </c>
      <c r="AK793" s="2" t="s">
        <v>37</v>
      </c>
      <c r="AL793" s="2" t="s">
        <v>1123</v>
      </c>
      <c r="AM793" s="2" t="s">
        <v>592</v>
      </c>
      <c r="AN793" s="2" t="s">
        <v>1141</v>
      </c>
      <c r="AO793" s="2" t="s">
        <v>1123</v>
      </c>
    </row>
    <row r="794" spans="1:41" ht="14.25" customHeight="1" x14ac:dyDescent="0.2">
      <c r="A794" s="2">
        <v>57331</v>
      </c>
      <c r="B794" s="2" t="s">
        <v>401</v>
      </c>
      <c r="C794" s="2" t="s">
        <v>5709</v>
      </c>
      <c r="E794" s="2" t="s">
        <v>67</v>
      </c>
      <c r="F794" s="2" t="s">
        <v>402</v>
      </c>
      <c r="G794" s="4">
        <v>40359</v>
      </c>
      <c r="H794" s="4" t="s">
        <v>29</v>
      </c>
      <c r="I794" s="2" t="s">
        <v>45</v>
      </c>
      <c r="N794" s="2" t="s">
        <v>48</v>
      </c>
      <c r="O794" s="2" t="s">
        <v>41</v>
      </c>
      <c r="P794" s="2" t="s">
        <v>49</v>
      </c>
      <c r="Q794" s="2" t="s">
        <v>83</v>
      </c>
      <c r="R794" s="2" t="s">
        <v>27</v>
      </c>
      <c r="S794" s="2" t="s">
        <v>18</v>
      </c>
      <c r="U794" s="2" t="s">
        <v>29</v>
      </c>
      <c r="V794" s="2" t="s">
        <v>29</v>
      </c>
      <c r="W794" s="2" t="s">
        <v>29</v>
      </c>
      <c r="X794" s="2" t="s">
        <v>5216</v>
      </c>
      <c r="Y794" s="2" t="s">
        <v>5212</v>
      </c>
      <c r="Z794" s="2" t="str">
        <f>IF(X794='[1]RULES DONT TOUCH'!$A$1,"N/A",IF(X794='[1]RULES DONT TOUCH'!$A$2,'[1]RULES DONT TOUCH'!$A$9,IF(X794='[1]RULES DONT TOUCH'!$A$3,'[1]RULES DONT TOUCH'!$A$11,IF(X794='[1]RULES DONT TOUCH'!$A$4,'[1]RULES DONT TOUCH'!$A$10,IF(X794='[1]RULES DONT TOUCH'!$A$5,'[1]RULES DONT TOUCH'!$A$13,IF(X794='[1]RULES DONT TOUCH'!$A$16,'[1]RULES DONT TOUCH'!$A$17,IF(X794='[1]RULES DONT TOUCH'!$A$8,'[1]RULES DONT TOUCH'!$A$12,IF(X794='[1]RULES DONT TOUCH'!$A$7,'[1]RULES DONT TOUCH'!$A$18,IF(X794='[1]RULES DONT TOUCH'!$A$23,'[1]RULES DONT TOUCH'!$A$13,IF(X794='[1]RULES DONT TOUCH'!$A$24,'[1]RULES DONT TOUCH'!$A$25,IF(X794='[1]RULES DONT TOUCH'!$A$21,'[1]RULES DONT TOUCH'!$A$22,IF(X794="","More info Needed",0))))))))))))</f>
        <v>Sun</v>
      </c>
      <c r="AA794" s="2" t="s">
        <v>5440</v>
      </c>
      <c r="AB794" s="2" t="s">
        <v>5216</v>
      </c>
      <c r="AC794" s="2" t="s">
        <v>5440</v>
      </c>
      <c r="AD794" s="2" t="str">
        <f>IF(AB794='[1]RULES DONT TOUCH'!$A$1,"N/A",IF(AB794='[1]RULES DONT TOUCH'!$A$2,'[1]RULES DONT TOUCH'!$A$9,IF(AB794='[1]RULES DONT TOUCH'!$A$3,'[1]RULES DONT TOUCH'!$A$11,IF(AB794='[1]RULES DONT TOUCH'!$A$4,'[1]RULES DONT TOUCH'!$A$10,IF(AB794='[1]RULES DONT TOUCH'!$A$24,'[1]RULES DONT TOUCH'!$A$25,IF(AB794='[1]RULES DONT TOUCH'!$A$13,'[1]RULES DONT TOUCH'!$A$13,IF(AB794='[1]RULES DONT TOUCH'!$A$16,'[1]RULES DONT TOUCH'!$A$17,IF(AB794='[1]RULES DONT TOUCH'!$A$5,'[1]RULES DONT TOUCH'!$A$13,IF(AB794='[1]RULES DONT TOUCH'!$A$8,'[1]RULES DONT TOUCH'!$A$12,IF(AB794='[1]RULES DONT TOUCH'!$A$23,'[1]RULES DONT TOUCH'!$A$13,IF(AB794='[1]RULES DONT TOUCH'!$A$21,'[1]RULES DONT TOUCH'!$A$22,IF(AB794='[1]RULES DONT TOUCH'!$A$19,'[1]RULES DONT TOUCH'!$A$20,IF(AB794='[1]RULES DONT TOUCH'!$A$7,'[1]RULES DONT TOUCH'!$A$18,IF(AB794="","More info Needed",0))))))))))))))</f>
        <v>Sun</v>
      </c>
      <c r="AE794" s="2" t="s">
        <v>5465</v>
      </c>
      <c r="AF794" s="2" t="s">
        <v>47</v>
      </c>
      <c r="AH794" s="2" t="s">
        <v>47</v>
      </c>
      <c r="AI794" s="48">
        <f>VLOOKUP(A794,[2]LicensedPremisesLLPG!$B:$AP,40,0)</f>
        <v>200001376415</v>
      </c>
      <c r="AJ794" s="2" t="s">
        <v>7163</v>
      </c>
      <c r="AK794" s="2" t="s">
        <v>43</v>
      </c>
      <c r="AL794" s="2" t="s">
        <v>880</v>
      </c>
      <c r="AM794" s="2" t="s">
        <v>881</v>
      </c>
      <c r="AN794" s="2" t="s">
        <v>882</v>
      </c>
      <c r="AO794" s="2" t="s">
        <v>883</v>
      </c>
    </row>
    <row r="795" spans="1:41" ht="14.25" customHeight="1" x14ac:dyDescent="0.2">
      <c r="A795" s="2">
        <v>57203</v>
      </c>
      <c r="B795" s="6" t="s">
        <v>3772</v>
      </c>
      <c r="C795" s="2" t="s">
        <v>3773</v>
      </c>
      <c r="E795" s="2" t="s">
        <v>67</v>
      </c>
      <c r="F795" s="2" t="s">
        <v>3774</v>
      </c>
      <c r="G795" s="4">
        <v>40360</v>
      </c>
      <c r="H795" s="4" t="s">
        <v>29</v>
      </c>
      <c r="I795" s="2" t="s">
        <v>7612</v>
      </c>
      <c r="R795" s="2" t="s">
        <v>46</v>
      </c>
      <c r="S795" s="2" t="s">
        <v>61</v>
      </c>
      <c r="U795" s="2" t="s">
        <v>29</v>
      </c>
      <c r="V795" s="2" t="s">
        <v>29</v>
      </c>
      <c r="W795" s="2" t="s">
        <v>29</v>
      </c>
      <c r="X795" s="2" t="s">
        <v>5463</v>
      </c>
      <c r="Y795" s="2" t="s">
        <v>30</v>
      </c>
      <c r="Z795" s="2">
        <f>IF(X795='[1]RULES DONT TOUCH'!$A$1,"N/A",IF(X795='[1]RULES DONT TOUCH'!$A$2,'[1]RULES DONT TOUCH'!$A$9,IF(X795='[1]RULES DONT TOUCH'!$A$3,'[1]RULES DONT TOUCH'!$A$11,IF(X795='[1]RULES DONT TOUCH'!$A$4,'[1]RULES DONT TOUCH'!$A$10,IF(X795='[1]RULES DONT TOUCH'!$A$5,'[1]RULES DONT TOUCH'!$A$13,IF(X795='[1]RULES DONT TOUCH'!$A$16,'[1]RULES DONT TOUCH'!$A$17,IF(X795='[1]RULES DONT TOUCH'!$A$8,'[1]RULES DONT TOUCH'!$A$12,IF(X795='[1]RULES DONT TOUCH'!$A$7,'[1]RULES DONT TOUCH'!$A$18,IF(X795='[1]RULES DONT TOUCH'!$A$23,'[1]RULES DONT TOUCH'!$A$13,IF(X795='[1]RULES DONT TOUCH'!$A$24,'[1]RULES DONT TOUCH'!$A$25,IF(X795='[1]RULES DONT TOUCH'!$A$21,'[1]RULES DONT TOUCH'!$A$22,IF(X795="","More info Needed",0))))))))))))</f>
        <v>0</v>
      </c>
      <c r="AA795" s="2" t="s">
        <v>30</v>
      </c>
      <c r="AB795" s="2" t="s">
        <v>5103</v>
      </c>
      <c r="AC795" s="2" t="s">
        <v>5307</v>
      </c>
      <c r="AD795" s="2" t="str">
        <f>IF(AB795='[1]RULES DONT TOUCH'!$A$1,"N/A",IF(AB795='[1]RULES DONT TOUCH'!$A$2,'[1]RULES DONT TOUCH'!$A$9,IF(AB795='[1]RULES DONT TOUCH'!$A$3,'[1]RULES DONT TOUCH'!$A$11,IF(AB795='[1]RULES DONT TOUCH'!$A$4,'[1]RULES DONT TOUCH'!$A$10,IF(AB795='[1]RULES DONT TOUCH'!$A$24,'[1]RULES DONT TOUCH'!$A$25,IF(AB795='[1]RULES DONT TOUCH'!$A$13,'[1]RULES DONT TOUCH'!$A$13,IF(AB795='[1]RULES DONT TOUCH'!$A$16,'[1]RULES DONT TOUCH'!$A$17,IF(AB795='[1]RULES DONT TOUCH'!$A$5,'[1]RULES DONT TOUCH'!$A$13,IF(AB795='[1]RULES DONT TOUCH'!$A$8,'[1]RULES DONT TOUCH'!$A$12,IF(AB795='[1]RULES DONT TOUCH'!$A$23,'[1]RULES DONT TOUCH'!$A$13,IF(AB795='[1]RULES DONT TOUCH'!$A$21,'[1]RULES DONT TOUCH'!$A$22,IF(AB795='[1]RULES DONT TOUCH'!$A$19,'[1]RULES DONT TOUCH'!$A$20,IF(AB795='[1]RULES DONT TOUCH'!$A$7,'[1]RULES DONT TOUCH'!$A$18,IF(AB795="","More info Needed",0))))))))))))))</f>
        <v>N/A</v>
      </c>
      <c r="AE795" s="2" t="s">
        <v>30</v>
      </c>
      <c r="AF795" s="2" t="s">
        <v>5431</v>
      </c>
      <c r="AH795" s="2" t="s">
        <v>30</v>
      </c>
      <c r="AI795" s="48">
        <f>VLOOKUP(A795,[2]LicensedPremisesLLPG!$B:$AP,40,0)</f>
        <v>200001390328</v>
      </c>
      <c r="AJ795" s="2" t="s">
        <v>29</v>
      </c>
      <c r="AK795" s="2" t="s">
        <v>75</v>
      </c>
      <c r="AL795" s="2" t="s">
        <v>1010</v>
      </c>
      <c r="AM795" s="2" t="s">
        <v>967</v>
      </c>
      <c r="AN795" s="2" t="s">
        <v>968</v>
      </c>
      <c r="AO795" s="2" t="s">
        <v>7900</v>
      </c>
    </row>
    <row r="796" spans="1:41" ht="14.25" customHeight="1" x14ac:dyDescent="0.2">
      <c r="A796" s="2">
        <v>57295</v>
      </c>
      <c r="B796" s="6" t="s">
        <v>1008</v>
      </c>
      <c r="C796" s="2" t="s">
        <v>7212</v>
      </c>
      <c r="E796" s="2" t="s">
        <v>67</v>
      </c>
      <c r="F796" s="2" t="s">
        <v>1382</v>
      </c>
      <c r="G796" s="4">
        <v>40368</v>
      </c>
      <c r="H796" s="4" t="s">
        <v>29</v>
      </c>
      <c r="I796" s="2" t="s">
        <v>7612</v>
      </c>
      <c r="R796" s="2" t="s">
        <v>46</v>
      </c>
      <c r="S796" s="2" t="s">
        <v>61</v>
      </c>
      <c r="X796" s="2" t="s">
        <v>5463</v>
      </c>
      <c r="Z796" s="2">
        <f>IF(X796='[1]RULES DONT TOUCH'!$A$1,"N/A",IF(X796='[1]RULES DONT TOUCH'!$A$2,'[1]RULES DONT TOUCH'!$A$9,IF(X796='[1]RULES DONT TOUCH'!$A$3,'[1]RULES DONT TOUCH'!$A$11,IF(X796='[1]RULES DONT TOUCH'!$A$4,'[1]RULES DONT TOUCH'!$A$10,IF(X796='[1]RULES DONT TOUCH'!$A$5,'[1]RULES DONT TOUCH'!$A$13,IF(X796='[1]RULES DONT TOUCH'!$A$16,'[1]RULES DONT TOUCH'!$A$17,IF(X796='[1]RULES DONT TOUCH'!$A$8,'[1]RULES DONT TOUCH'!$A$12,IF(X796='[1]RULES DONT TOUCH'!$A$7,'[1]RULES DONT TOUCH'!$A$18,IF(X796='[1]RULES DONT TOUCH'!$A$23,'[1]RULES DONT TOUCH'!$A$13,IF(X796='[1]RULES DONT TOUCH'!$A$24,'[1]RULES DONT TOUCH'!$A$25,IF(X796='[1]RULES DONT TOUCH'!$A$21,'[1]RULES DONT TOUCH'!$A$22,IF(X796="","More info Needed",0))))))))))))</f>
        <v>0</v>
      </c>
      <c r="AB796" s="2" t="s">
        <v>5103</v>
      </c>
      <c r="AC796" s="2" t="s">
        <v>5202</v>
      </c>
      <c r="AD796" s="2" t="str">
        <f>IF(AB796='[1]RULES DONT TOUCH'!$A$1,"N/A",IF(AB796='[1]RULES DONT TOUCH'!$A$2,'[1]RULES DONT TOUCH'!$A$9,IF(AB796='[1]RULES DONT TOUCH'!$A$3,'[1]RULES DONT TOUCH'!$A$11,IF(AB796='[1]RULES DONT TOUCH'!$A$4,'[1]RULES DONT TOUCH'!$A$10,IF(AB796='[1]RULES DONT TOUCH'!$A$24,'[1]RULES DONT TOUCH'!$A$25,IF(AB796='[1]RULES DONT TOUCH'!$A$13,'[1]RULES DONT TOUCH'!$A$13,IF(AB796='[1]RULES DONT TOUCH'!$A$16,'[1]RULES DONT TOUCH'!$A$17,IF(AB796='[1]RULES DONT TOUCH'!$A$5,'[1]RULES DONT TOUCH'!$A$13,IF(AB796='[1]RULES DONT TOUCH'!$A$8,'[1]RULES DONT TOUCH'!$A$12,IF(AB796='[1]RULES DONT TOUCH'!$A$23,'[1]RULES DONT TOUCH'!$A$13,IF(AB796='[1]RULES DONT TOUCH'!$A$21,'[1]RULES DONT TOUCH'!$A$22,IF(AB796='[1]RULES DONT TOUCH'!$A$19,'[1]RULES DONT TOUCH'!$A$20,IF(AB796='[1]RULES DONT TOUCH'!$A$7,'[1]RULES DONT TOUCH'!$A$18,IF(AB796="","More info Needed",0))))))))))))))</f>
        <v>N/A</v>
      </c>
      <c r="AE796" s="2" t="s">
        <v>30</v>
      </c>
      <c r="AF796" s="2" t="s">
        <v>47</v>
      </c>
      <c r="AH796" s="2" t="s">
        <v>30</v>
      </c>
      <c r="AI796" s="48">
        <f>VLOOKUP(A796,[2]LicensedPremisesLLPG!$B:$AP,40,0)</f>
        <v>200001380653</v>
      </c>
      <c r="AJ796" s="2" t="s">
        <v>29</v>
      </c>
      <c r="AK796" s="2" t="s">
        <v>75</v>
      </c>
      <c r="AL796" s="2" t="s">
        <v>1010</v>
      </c>
      <c r="AM796" s="2" t="s">
        <v>967</v>
      </c>
      <c r="AN796" s="2" t="s">
        <v>968</v>
      </c>
      <c r="AO796" s="2" t="s">
        <v>7293</v>
      </c>
    </row>
    <row r="797" spans="1:41" ht="14.25" customHeight="1" x14ac:dyDescent="0.2">
      <c r="A797" s="2">
        <v>57399</v>
      </c>
      <c r="B797" s="6" t="s">
        <v>6176</v>
      </c>
      <c r="C797" s="2" t="s">
        <v>6177</v>
      </c>
      <c r="E797" s="2" t="s">
        <v>67</v>
      </c>
      <c r="F797" s="2" t="s">
        <v>3007</v>
      </c>
      <c r="G797" s="4">
        <v>40368</v>
      </c>
      <c r="H797" s="4" t="s">
        <v>29</v>
      </c>
      <c r="I797" s="2" t="s">
        <v>40</v>
      </c>
      <c r="J797" s="2" t="s">
        <v>150</v>
      </c>
      <c r="K797" s="2" t="s">
        <v>19</v>
      </c>
      <c r="N797" s="2" t="s">
        <v>20</v>
      </c>
      <c r="O797" s="2" t="s">
        <v>131</v>
      </c>
      <c r="P797" s="2" t="s">
        <v>132</v>
      </c>
      <c r="Q797" s="2" t="s">
        <v>133</v>
      </c>
      <c r="R797" s="2" t="s">
        <v>46</v>
      </c>
      <c r="S797" s="2" t="s">
        <v>18</v>
      </c>
      <c r="X797" s="2" t="s">
        <v>5103</v>
      </c>
      <c r="Y797" s="2" t="s">
        <v>5687</v>
      </c>
      <c r="Z797" s="2" t="str">
        <f>IF(X797='[1]RULES DONT TOUCH'!$A$1,"N/A",IF(X797='[1]RULES DONT TOUCH'!$A$2,'[1]RULES DONT TOUCH'!$A$9,IF(X797='[1]RULES DONT TOUCH'!$A$3,'[1]RULES DONT TOUCH'!$A$11,IF(X797='[1]RULES DONT TOUCH'!$A$4,'[1]RULES DONT TOUCH'!$A$10,IF(X797='[1]RULES DONT TOUCH'!$A$5,'[1]RULES DONT TOUCH'!$A$13,IF(X797='[1]RULES DONT TOUCH'!$A$16,'[1]RULES DONT TOUCH'!$A$17,IF(X797='[1]RULES DONT TOUCH'!$A$8,'[1]RULES DONT TOUCH'!$A$12,IF(X797='[1]RULES DONT TOUCH'!$A$7,'[1]RULES DONT TOUCH'!$A$18,IF(X797='[1]RULES DONT TOUCH'!$A$23,'[1]RULES DONT TOUCH'!$A$13,IF(X797='[1]RULES DONT TOUCH'!$A$24,'[1]RULES DONT TOUCH'!$A$25,IF(X797='[1]RULES DONT TOUCH'!$A$21,'[1]RULES DONT TOUCH'!$A$22,IF(X797="","More info Needed",0))))))))))))</f>
        <v>N/A</v>
      </c>
      <c r="AA797" s="2" t="s">
        <v>30</v>
      </c>
      <c r="AB797" s="2" t="s">
        <v>5103</v>
      </c>
      <c r="AC797" s="2" t="s">
        <v>5705</v>
      </c>
      <c r="AD797" s="2" t="str">
        <f>IF(AB797='[1]RULES DONT TOUCH'!$A$1,"N/A",IF(AB797='[1]RULES DONT TOUCH'!$A$2,'[1]RULES DONT TOUCH'!$A$9,IF(AB797='[1]RULES DONT TOUCH'!$A$3,'[1]RULES DONT TOUCH'!$A$11,IF(AB797='[1]RULES DONT TOUCH'!$A$4,'[1]RULES DONT TOUCH'!$A$10,IF(AB797='[1]RULES DONT TOUCH'!$A$24,'[1]RULES DONT TOUCH'!$A$25,IF(AB797='[1]RULES DONT TOUCH'!$A$13,'[1]RULES DONT TOUCH'!$A$13,IF(AB797='[1]RULES DONT TOUCH'!$A$16,'[1]RULES DONT TOUCH'!$A$17,IF(AB797='[1]RULES DONT TOUCH'!$A$5,'[1]RULES DONT TOUCH'!$A$13,IF(AB797='[1]RULES DONT TOUCH'!$A$8,'[1]RULES DONT TOUCH'!$A$12,IF(AB797='[1]RULES DONT TOUCH'!$A$23,'[1]RULES DONT TOUCH'!$A$13,IF(AB797='[1]RULES DONT TOUCH'!$A$21,'[1]RULES DONT TOUCH'!$A$22,IF(AB797='[1]RULES DONT TOUCH'!$A$19,'[1]RULES DONT TOUCH'!$A$20,IF(AB797='[1]RULES DONT TOUCH'!$A$7,'[1]RULES DONT TOUCH'!$A$18,IF(AB797="","More info Needed",0))))))))))))))</f>
        <v>N/A</v>
      </c>
      <c r="AE797" s="2" t="s">
        <v>30</v>
      </c>
      <c r="AF797" s="2" t="s">
        <v>47</v>
      </c>
      <c r="AH797" s="2" t="s">
        <v>47</v>
      </c>
      <c r="AI797" s="48">
        <f>VLOOKUP(A797,[2]LicensedPremisesLLPG!$B:$AP,40,0)</f>
        <v>100032095170</v>
      </c>
      <c r="AJ797" s="2" t="s">
        <v>7163</v>
      </c>
      <c r="AK797" s="2" t="s">
        <v>43</v>
      </c>
      <c r="AL797" s="2" t="s">
        <v>6054</v>
      </c>
      <c r="AM797" s="2" t="s">
        <v>1476</v>
      </c>
      <c r="AN797" s="2" t="s">
        <v>2970</v>
      </c>
      <c r="AO797" s="2" t="s">
        <v>8686</v>
      </c>
    </row>
    <row r="798" spans="1:41" ht="15" customHeight="1" x14ac:dyDescent="0.2">
      <c r="A798" s="2">
        <v>57516</v>
      </c>
      <c r="B798" s="6" t="s">
        <v>1775</v>
      </c>
      <c r="C798" s="2" t="s">
        <v>4767</v>
      </c>
      <c r="E798" s="2" t="s">
        <v>67</v>
      </c>
      <c r="F798" s="2" t="s">
        <v>1776</v>
      </c>
      <c r="G798" s="4">
        <v>40388</v>
      </c>
      <c r="H798" s="4" t="s">
        <v>28</v>
      </c>
      <c r="I798" s="2" t="s">
        <v>36</v>
      </c>
      <c r="R798" s="2" t="s">
        <v>27</v>
      </c>
      <c r="X798" s="2" t="s">
        <v>5103</v>
      </c>
      <c r="Y798" s="2" t="s">
        <v>5799</v>
      </c>
      <c r="Z798" s="2" t="str">
        <f>IF(X798='[1]RULES DONT TOUCH'!$A$1,"N/A",IF(X798='[1]RULES DONT TOUCH'!$A$2,'[1]RULES DONT TOUCH'!$A$9,IF(X798='[1]RULES DONT TOUCH'!$A$3,'[1]RULES DONT TOUCH'!$A$11,IF(X798='[1]RULES DONT TOUCH'!$A$4,'[1]RULES DONT TOUCH'!$A$10,IF(X798='[1]RULES DONT TOUCH'!$A$5,'[1]RULES DONT TOUCH'!$A$13,IF(X798='[1]RULES DONT TOUCH'!$A$16,'[1]RULES DONT TOUCH'!$A$17,IF(X798='[1]RULES DONT TOUCH'!$A$8,'[1]RULES DONT TOUCH'!$A$12,IF(X798='[1]RULES DONT TOUCH'!$A$7,'[1]RULES DONT TOUCH'!$A$18,IF(X798='[1]RULES DONT TOUCH'!$A$23,'[1]RULES DONT TOUCH'!$A$13,IF(X798='[1]RULES DONT TOUCH'!$A$24,'[1]RULES DONT TOUCH'!$A$25,IF(X798='[1]RULES DONT TOUCH'!$A$21,'[1]RULES DONT TOUCH'!$A$22,IF(X798="","More info Needed",0))))))))))))</f>
        <v>N/A</v>
      </c>
      <c r="AA798" s="2" t="s">
        <v>30</v>
      </c>
      <c r="AB798" s="2" t="s">
        <v>30</v>
      </c>
      <c r="AC798" s="2" t="s">
        <v>30</v>
      </c>
      <c r="AD798" s="2" t="str">
        <f>IF(AB798='[1]RULES DONT TOUCH'!$A$1,"N/A",IF(AB798='[1]RULES DONT TOUCH'!$A$2,'[1]RULES DONT TOUCH'!$A$9,IF(AB798='[1]RULES DONT TOUCH'!$A$3,'[1]RULES DONT TOUCH'!$A$11,IF(AB798='[1]RULES DONT TOUCH'!$A$4,'[1]RULES DONT TOUCH'!$A$10,IF(AB798='[1]RULES DONT TOUCH'!$A$24,'[1]RULES DONT TOUCH'!$A$25,IF(AB798='[1]RULES DONT TOUCH'!$A$13,'[1]RULES DONT TOUCH'!$A$13,IF(AB798='[1]RULES DONT TOUCH'!$A$16,'[1]RULES DONT TOUCH'!$A$17,IF(AB798='[1]RULES DONT TOUCH'!$A$5,'[1]RULES DONT TOUCH'!$A$13,IF(AB798='[1]RULES DONT TOUCH'!$A$8,'[1]RULES DONT TOUCH'!$A$12,IF(AB798='[1]RULES DONT TOUCH'!$A$23,'[1]RULES DONT TOUCH'!$A$13,IF(AB798='[1]RULES DONT TOUCH'!$A$21,'[1]RULES DONT TOUCH'!$A$22,IF(AB798='[1]RULES DONT TOUCH'!$A$19,'[1]RULES DONT TOUCH'!$A$20,IF(AB798='[1]RULES DONT TOUCH'!$A$7,'[1]RULES DONT TOUCH'!$A$18,IF(AB798="","More info Needed",0))))))))))))))</f>
        <v>N/A</v>
      </c>
      <c r="AE798" s="2" t="s">
        <v>30</v>
      </c>
      <c r="AF798" s="2" t="s">
        <v>5048</v>
      </c>
      <c r="AH798" s="2" t="s">
        <v>30</v>
      </c>
      <c r="AI798" s="48">
        <f>VLOOKUP(A798,[2]LicensedPremisesLLPG!$B:$AP,40,0)</f>
        <v>100032129068</v>
      </c>
      <c r="AK798" s="2" t="s">
        <v>31</v>
      </c>
      <c r="AL798" s="2" t="s">
        <v>1777</v>
      </c>
      <c r="AM798" s="2" t="s">
        <v>1778</v>
      </c>
      <c r="AN798" s="2" t="s">
        <v>1779</v>
      </c>
      <c r="AO798" s="2" t="s">
        <v>416</v>
      </c>
    </row>
    <row r="799" spans="1:41" x14ac:dyDescent="0.2">
      <c r="A799" s="2">
        <v>57550</v>
      </c>
      <c r="B799" s="2" t="s">
        <v>2538</v>
      </c>
      <c r="C799" s="2" t="s">
        <v>2539</v>
      </c>
      <c r="E799" s="2" t="s">
        <v>25</v>
      </c>
      <c r="F799" s="2" t="s">
        <v>2540</v>
      </c>
      <c r="G799" s="4">
        <v>40393</v>
      </c>
      <c r="H799" s="4" t="s">
        <v>29</v>
      </c>
      <c r="I799" s="2" t="s">
        <v>7612</v>
      </c>
      <c r="S799" s="2" t="s">
        <v>61</v>
      </c>
      <c r="W799" s="2" t="s">
        <v>28</v>
      </c>
      <c r="X799" s="2" t="s">
        <v>5463</v>
      </c>
      <c r="Z799" s="2">
        <f>IF(X799='[1]RULES DONT TOUCH'!$A$1,"N/A",IF(X799='[1]RULES DONT TOUCH'!$A$2,'[1]RULES DONT TOUCH'!$A$9,IF(X799='[1]RULES DONT TOUCH'!$A$3,'[1]RULES DONT TOUCH'!$A$11,IF(X799='[1]RULES DONT TOUCH'!$A$4,'[1]RULES DONT TOUCH'!$A$10,IF(X799='[1]RULES DONT TOUCH'!$A$5,'[1]RULES DONT TOUCH'!$A$13,IF(X799='[1]RULES DONT TOUCH'!$A$16,'[1]RULES DONT TOUCH'!$A$17,IF(X799='[1]RULES DONT TOUCH'!$A$8,'[1]RULES DONT TOUCH'!$A$12,IF(X799='[1]RULES DONT TOUCH'!$A$7,'[1]RULES DONT TOUCH'!$A$18,IF(X799='[1]RULES DONT TOUCH'!$A$23,'[1]RULES DONT TOUCH'!$A$13,IF(X799='[1]RULES DONT TOUCH'!$A$24,'[1]RULES DONT TOUCH'!$A$25,IF(X799='[1]RULES DONT TOUCH'!$A$21,'[1]RULES DONT TOUCH'!$A$22,IF(X799="","More info Needed",0))))))))))))</f>
        <v>0</v>
      </c>
      <c r="AB799" s="2" t="s">
        <v>5103</v>
      </c>
      <c r="AC799" s="2" t="s">
        <v>5202</v>
      </c>
      <c r="AD799" s="2" t="str">
        <f>IF(AB799='[1]RULES DONT TOUCH'!$A$1,"N/A",IF(AB799='[1]RULES DONT TOUCH'!$A$2,'[1]RULES DONT TOUCH'!$A$9,IF(AB799='[1]RULES DONT TOUCH'!$A$3,'[1]RULES DONT TOUCH'!$A$11,IF(AB799='[1]RULES DONT TOUCH'!$A$4,'[1]RULES DONT TOUCH'!$A$10,IF(AB799='[1]RULES DONT TOUCH'!$A$24,'[1]RULES DONT TOUCH'!$A$25,IF(AB799='[1]RULES DONT TOUCH'!$A$13,'[1]RULES DONT TOUCH'!$A$13,IF(AB799='[1]RULES DONT TOUCH'!$A$16,'[1]RULES DONT TOUCH'!$A$17,IF(AB799='[1]RULES DONT TOUCH'!$A$5,'[1]RULES DONT TOUCH'!$A$13,IF(AB799='[1]RULES DONT TOUCH'!$A$8,'[1]RULES DONT TOUCH'!$A$12,IF(AB799='[1]RULES DONT TOUCH'!$A$23,'[1]RULES DONT TOUCH'!$A$13,IF(AB799='[1]RULES DONT TOUCH'!$A$21,'[1]RULES DONT TOUCH'!$A$22,IF(AB799='[1]RULES DONT TOUCH'!$A$19,'[1]RULES DONT TOUCH'!$A$20,IF(AB799='[1]RULES DONT TOUCH'!$A$7,'[1]RULES DONT TOUCH'!$A$18,IF(AB799="","More info Needed",0))))))))))))))</f>
        <v>N/A</v>
      </c>
      <c r="AE799" s="2" t="s">
        <v>30</v>
      </c>
      <c r="AF799" s="2" t="s">
        <v>5544</v>
      </c>
      <c r="AH799" s="2" t="s">
        <v>47</v>
      </c>
      <c r="AI799" s="48">
        <f>VLOOKUP(A799,[2]LicensedPremisesLLPG!$B:$AP,40,0)</f>
        <v>100032093451</v>
      </c>
      <c r="AJ799" s="2" t="s">
        <v>29</v>
      </c>
      <c r="AK799" s="2" t="s">
        <v>37</v>
      </c>
      <c r="AL799" s="2" t="s">
        <v>2541</v>
      </c>
      <c r="AM799" s="2" t="s">
        <v>967</v>
      </c>
      <c r="AN799" s="6" t="s">
        <v>968</v>
      </c>
      <c r="AO799" s="2" t="s">
        <v>8276</v>
      </c>
    </row>
    <row r="800" spans="1:41" ht="14.25" customHeight="1" x14ac:dyDescent="0.2">
      <c r="A800" s="2">
        <v>57540</v>
      </c>
      <c r="B800" s="6" t="s">
        <v>4226</v>
      </c>
      <c r="C800" s="2" t="s">
        <v>4227</v>
      </c>
      <c r="D800" s="2" t="s">
        <v>4228</v>
      </c>
      <c r="E800" s="2" t="s">
        <v>67</v>
      </c>
      <c r="F800" s="2" t="s">
        <v>4229</v>
      </c>
      <c r="G800" s="4">
        <v>40394</v>
      </c>
      <c r="H800" s="4" t="s">
        <v>29</v>
      </c>
      <c r="I800" s="2" t="s">
        <v>1621</v>
      </c>
      <c r="S800" s="2" t="s">
        <v>18</v>
      </c>
      <c r="Z800" s="2" t="str">
        <f>IF(X800='[1]RULES DONT TOUCH'!$A$1,"N/A",IF(X800='[1]RULES DONT TOUCH'!$A$2,'[1]RULES DONT TOUCH'!$A$9,IF(X800='[1]RULES DONT TOUCH'!$A$3,'[1]RULES DONT TOUCH'!$A$11,IF(X800='[1]RULES DONT TOUCH'!$A$4,'[1]RULES DONT TOUCH'!$A$10,IF(X800='[1]RULES DONT TOUCH'!$A$5,'[1]RULES DONT TOUCH'!$A$13,IF(X800='[1]RULES DONT TOUCH'!$A$16,'[1]RULES DONT TOUCH'!$A$17,IF(X800='[1]RULES DONT TOUCH'!$A$8,'[1]RULES DONT TOUCH'!$A$12,IF(X800='[1]RULES DONT TOUCH'!$A$7,'[1]RULES DONT TOUCH'!$A$18,IF(X800='[1]RULES DONT TOUCH'!$A$23,'[1]RULES DONT TOUCH'!$A$13,IF(X800='[1]RULES DONT TOUCH'!$A$24,'[1]RULES DONT TOUCH'!$A$25,IF(X800='[1]RULES DONT TOUCH'!$A$21,'[1]RULES DONT TOUCH'!$A$22,IF(X800="","More info Needed",0))))))))))))</f>
        <v>More info Needed</v>
      </c>
      <c r="AB800" s="2" t="s">
        <v>5103</v>
      </c>
      <c r="AC800" s="2" t="s">
        <v>5212</v>
      </c>
      <c r="AD800" s="2" t="str">
        <f>IF(AB800='[1]RULES DONT TOUCH'!$A$1,"N/A",IF(AB800='[1]RULES DONT TOUCH'!$A$2,'[1]RULES DONT TOUCH'!$A$9,IF(AB800='[1]RULES DONT TOUCH'!$A$3,'[1]RULES DONT TOUCH'!$A$11,IF(AB800='[1]RULES DONT TOUCH'!$A$4,'[1]RULES DONT TOUCH'!$A$10,IF(AB800='[1]RULES DONT TOUCH'!$A$24,'[1]RULES DONT TOUCH'!$A$25,IF(AB800='[1]RULES DONT TOUCH'!$A$13,'[1]RULES DONT TOUCH'!$A$13,IF(AB800='[1]RULES DONT TOUCH'!$A$16,'[1]RULES DONT TOUCH'!$A$17,IF(AB800='[1]RULES DONT TOUCH'!$A$5,'[1]RULES DONT TOUCH'!$A$13,IF(AB800='[1]RULES DONT TOUCH'!$A$8,'[1]RULES DONT TOUCH'!$A$12,IF(AB800='[1]RULES DONT TOUCH'!$A$23,'[1]RULES DONT TOUCH'!$A$13,IF(AB800='[1]RULES DONT TOUCH'!$A$21,'[1]RULES DONT TOUCH'!$A$22,IF(AB800='[1]RULES DONT TOUCH'!$A$19,'[1]RULES DONT TOUCH'!$A$20,IF(AB800='[1]RULES DONT TOUCH'!$A$7,'[1]RULES DONT TOUCH'!$A$18,IF(AB800="","More info Needed",0))))))))))))))</f>
        <v>N/A</v>
      </c>
      <c r="AE800" s="2" t="s">
        <v>30</v>
      </c>
      <c r="AF800" s="2" t="s">
        <v>5431</v>
      </c>
      <c r="AH800" s="2" t="s">
        <v>30</v>
      </c>
      <c r="AI800" s="48">
        <f>VLOOKUP(A800,[2]LicensedPremisesLLPG!$B:$AP,40,0)</f>
        <v>200001391053</v>
      </c>
      <c r="AK800" s="2" t="s">
        <v>43</v>
      </c>
      <c r="AL800" s="2" t="s">
        <v>4230</v>
      </c>
      <c r="AM800" s="2" t="s">
        <v>4231</v>
      </c>
      <c r="AN800" s="2" t="s">
        <v>4232</v>
      </c>
      <c r="AO800" s="2" t="s">
        <v>6259</v>
      </c>
    </row>
    <row r="801" spans="1:41" ht="14.25" customHeight="1" x14ac:dyDescent="0.2">
      <c r="A801" s="2">
        <v>57804</v>
      </c>
      <c r="B801" s="2" t="s">
        <v>1682</v>
      </c>
      <c r="C801" s="2" t="s">
        <v>5013</v>
      </c>
      <c r="E801" s="2" t="s">
        <v>67</v>
      </c>
      <c r="F801" s="2" t="s">
        <v>4517</v>
      </c>
      <c r="G801" s="4">
        <v>40414</v>
      </c>
      <c r="H801" s="4" t="s">
        <v>29</v>
      </c>
      <c r="I801" s="2" t="s">
        <v>35</v>
      </c>
      <c r="S801" s="2" t="s">
        <v>61</v>
      </c>
      <c r="Z801" s="2" t="str">
        <f>IF(X801='[1]RULES DONT TOUCH'!$A$1,"N/A",IF(X801='[1]RULES DONT TOUCH'!$A$2,'[1]RULES DONT TOUCH'!$A$9,IF(X801='[1]RULES DONT TOUCH'!$A$3,'[1]RULES DONT TOUCH'!$A$11,IF(X801='[1]RULES DONT TOUCH'!$A$4,'[1]RULES DONT TOUCH'!$A$10,IF(X801='[1]RULES DONT TOUCH'!$A$5,'[1]RULES DONT TOUCH'!$A$13,IF(X801='[1]RULES DONT TOUCH'!$A$16,'[1]RULES DONT TOUCH'!$A$17,IF(X801='[1]RULES DONT TOUCH'!$A$8,'[1]RULES DONT TOUCH'!$A$12,IF(X801='[1]RULES DONT TOUCH'!$A$7,'[1]RULES DONT TOUCH'!$A$18,IF(X801='[1]RULES DONT TOUCH'!$A$23,'[1]RULES DONT TOUCH'!$A$13,IF(X801='[1]RULES DONT TOUCH'!$A$24,'[1]RULES DONT TOUCH'!$A$25,IF(X801='[1]RULES DONT TOUCH'!$A$21,'[1]RULES DONT TOUCH'!$A$22,IF(X801="","More info Needed",0))))))))))))</f>
        <v>More info Needed</v>
      </c>
      <c r="AB801" s="2" t="s">
        <v>5103</v>
      </c>
      <c r="AC801" s="2" t="s">
        <v>5201</v>
      </c>
      <c r="AD801" s="2" t="str">
        <f>IF(AB801='[1]RULES DONT TOUCH'!$A$1,"N/A",IF(AB801='[1]RULES DONT TOUCH'!$A$2,'[1]RULES DONT TOUCH'!$A$9,IF(AB801='[1]RULES DONT TOUCH'!$A$3,'[1]RULES DONT TOUCH'!$A$11,IF(AB801='[1]RULES DONT TOUCH'!$A$4,'[1]RULES DONT TOUCH'!$A$10,IF(AB801='[1]RULES DONT TOUCH'!$A$24,'[1]RULES DONT TOUCH'!$A$25,IF(AB801='[1]RULES DONT TOUCH'!$A$13,'[1]RULES DONT TOUCH'!$A$13,IF(AB801='[1]RULES DONT TOUCH'!$A$16,'[1]RULES DONT TOUCH'!$A$17,IF(AB801='[1]RULES DONT TOUCH'!$A$5,'[1]RULES DONT TOUCH'!$A$13,IF(AB801='[1]RULES DONT TOUCH'!$A$8,'[1]RULES DONT TOUCH'!$A$12,IF(AB801='[1]RULES DONT TOUCH'!$A$23,'[1]RULES DONT TOUCH'!$A$13,IF(AB801='[1]RULES DONT TOUCH'!$A$21,'[1]RULES DONT TOUCH'!$A$22,IF(AB801='[1]RULES DONT TOUCH'!$A$19,'[1]RULES DONT TOUCH'!$A$20,IF(AB801='[1]RULES DONT TOUCH'!$A$7,'[1]RULES DONT TOUCH'!$A$18,IF(AB801="","More info Needed",0))))))))))))))</f>
        <v>N/A</v>
      </c>
      <c r="AE801" s="2" t="s">
        <v>30</v>
      </c>
      <c r="AF801" s="2" t="s">
        <v>5041</v>
      </c>
      <c r="AH801" s="2" t="s">
        <v>30</v>
      </c>
      <c r="AI801" s="48">
        <f>VLOOKUP(A801,[2]LicensedPremisesLLPG!$B:$AP,40,0)</f>
        <v>100031592944</v>
      </c>
      <c r="AJ801" s="2" t="s">
        <v>29</v>
      </c>
      <c r="AK801" s="2" t="s">
        <v>37</v>
      </c>
      <c r="AL801" s="2" t="s">
        <v>8435</v>
      </c>
      <c r="AM801" s="2" t="s">
        <v>8436</v>
      </c>
      <c r="AN801" s="2" t="s">
        <v>922</v>
      </c>
      <c r="AO801" s="2" t="s">
        <v>8435</v>
      </c>
    </row>
    <row r="802" spans="1:41" ht="15" customHeight="1" x14ac:dyDescent="0.2">
      <c r="A802" s="2">
        <v>58095</v>
      </c>
      <c r="B802" s="6" t="s">
        <v>1885</v>
      </c>
      <c r="C802" s="2" t="s">
        <v>5576</v>
      </c>
      <c r="E802" s="2" t="s">
        <v>67</v>
      </c>
      <c r="F802" s="2" t="s">
        <v>1996</v>
      </c>
      <c r="G802" s="4">
        <v>40422</v>
      </c>
      <c r="H802" s="4" t="s">
        <v>29</v>
      </c>
      <c r="I802" s="2" t="s">
        <v>40</v>
      </c>
      <c r="K802" s="2" t="s">
        <v>112</v>
      </c>
      <c r="N802" s="2" t="s">
        <v>48</v>
      </c>
      <c r="O802" s="2" t="s">
        <v>41</v>
      </c>
      <c r="P802" s="2" t="s">
        <v>49</v>
      </c>
      <c r="Q802" s="2" t="s">
        <v>83</v>
      </c>
      <c r="R802" s="2" t="s">
        <v>27</v>
      </c>
      <c r="S802" s="2" t="s">
        <v>18</v>
      </c>
      <c r="U802" s="2" t="s">
        <v>29</v>
      </c>
      <c r="W802" s="2" t="s">
        <v>29</v>
      </c>
      <c r="X802" s="2" t="s">
        <v>5103</v>
      </c>
      <c r="Y802" s="2" t="s">
        <v>5577</v>
      </c>
      <c r="Z802" s="2" t="str">
        <f>IF(X802='[1]RULES DONT TOUCH'!$A$1,"N/A",IF(X802='[1]RULES DONT TOUCH'!$A$2,'[1]RULES DONT TOUCH'!$A$9,IF(X802='[1]RULES DONT TOUCH'!$A$3,'[1]RULES DONT TOUCH'!$A$11,IF(X802='[1]RULES DONT TOUCH'!$A$4,'[1]RULES DONT TOUCH'!$A$10,IF(X802='[1]RULES DONT TOUCH'!$A$5,'[1]RULES DONT TOUCH'!$A$13,IF(X802='[1]RULES DONT TOUCH'!$A$16,'[1]RULES DONT TOUCH'!$A$17,IF(X802='[1]RULES DONT TOUCH'!$A$8,'[1]RULES DONT TOUCH'!$A$12,IF(X802='[1]RULES DONT TOUCH'!$A$7,'[1]RULES DONT TOUCH'!$A$18,IF(X802='[1]RULES DONT TOUCH'!$A$23,'[1]RULES DONT TOUCH'!$A$13,IF(X802='[1]RULES DONT TOUCH'!$A$24,'[1]RULES DONT TOUCH'!$A$25,IF(X802='[1]RULES DONT TOUCH'!$A$21,'[1]RULES DONT TOUCH'!$A$22,IF(X802="","More info Needed",0))))))))))))</f>
        <v>N/A</v>
      </c>
      <c r="AA802" s="2" t="s">
        <v>30</v>
      </c>
      <c r="AB802" s="2" t="s">
        <v>5103</v>
      </c>
      <c r="AC802" s="2" t="s">
        <v>5578</v>
      </c>
      <c r="AD802" s="2" t="str">
        <f>IF(AB802='[1]RULES DONT TOUCH'!$A$1,"N/A",IF(AB802='[1]RULES DONT TOUCH'!$A$2,'[1]RULES DONT TOUCH'!$A$9,IF(AB802='[1]RULES DONT TOUCH'!$A$3,'[1]RULES DONT TOUCH'!$A$11,IF(AB802='[1]RULES DONT TOUCH'!$A$4,'[1]RULES DONT TOUCH'!$A$10,IF(AB802='[1]RULES DONT TOUCH'!$A$24,'[1]RULES DONT TOUCH'!$A$25,IF(AB802='[1]RULES DONT TOUCH'!$A$13,'[1]RULES DONT TOUCH'!$A$13,IF(AB802='[1]RULES DONT TOUCH'!$A$16,'[1]RULES DONT TOUCH'!$A$17,IF(AB802='[1]RULES DONT TOUCH'!$A$5,'[1]RULES DONT TOUCH'!$A$13,IF(AB802='[1]RULES DONT TOUCH'!$A$8,'[1]RULES DONT TOUCH'!$A$12,IF(AB802='[1]RULES DONT TOUCH'!$A$23,'[1]RULES DONT TOUCH'!$A$13,IF(AB802='[1]RULES DONT TOUCH'!$A$21,'[1]RULES DONT TOUCH'!$A$22,IF(AB802='[1]RULES DONT TOUCH'!$A$19,'[1]RULES DONT TOUCH'!$A$20,IF(AB802='[1]RULES DONT TOUCH'!$A$7,'[1]RULES DONT TOUCH'!$A$18,IF(AB802="","More info Needed",0))))))))))))))</f>
        <v>N/A</v>
      </c>
      <c r="AE802" s="2" t="s">
        <v>30</v>
      </c>
      <c r="AF802" s="2" t="s">
        <v>5041</v>
      </c>
      <c r="AH802" s="2" t="s">
        <v>47</v>
      </c>
      <c r="AI802" s="48">
        <f>VLOOKUP(A802,[2]LicensedPremisesLLPG!$B:$AP,40,0)</f>
        <v>10034852538</v>
      </c>
      <c r="AJ802" s="2" t="s">
        <v>7163</v>
      </c>
      <c r="AK802" s="2" t="s">
        <v>43</v>
      </c>
      <c r="AL802" s="2" t="s">
        <v>1886</v>
      </c>
      <c r="AM802" s="2" t="s">
        <v>1887</v>
      </c>
      <c r="AN802" s="2" t="s">
        <v>1888</v>
      </c>
      <c r="AO802" s="2" t="s">
        <v>1886</v>
      </c>
    </row>
    <row r="803" spans="1:41" ht="15" customHeight="1" x14ac:dyDescent="0.2">
      <c r="A803" s="2">
        <v>58235</v>
      </c>
      <c r="B803" s="6" t="s">
        <v>5414</v>
      </c>
      <c r="C803" s="2" t="s">
        <v>5415</v>
      </c>
      <c r="E803" s="2" t="s">
        <v>67</v>
      </c>
      <c r="F803" s="2" t="s">
        <v>1813</v>
      </c>
      <c r="G803" s="4">
        <v>40429</v>
      </c>
      <c r="H803" s="4" t="s">
        <v>29</v>
      </c>
      <c r="I803" s="2" t="s">
        <v>40</v>
      </c>
      <c r="N803" s="2" t="s">
        <v>20</v>
      </c>
      <c r="O803" s="2" t="s">
        <v>131</v>
      </c>
      <c r="P803" s="2" t="s">
        <v>132</v>
      </c>
      <c r="R803" s="2" t="s">
        <v>46</v>
      </c>
      <c r="S803" s="2" t="s">
        <v>18</v>
      </c>
      <c r="X803" s="2" t="s">
        <v>5103</v>
      </c>
      <c r="Y803" s="2" t="s">
        <v>5705</v>
      </c>
      <c r="Z803" s="2" t="str">
        <f>IF(X803='[1]RULES DONT TOUCH'!$A$1,"N/A",IF(X803='[1]RULES DONT TOUCH'!$A$2,'[1]RULES DONT TOUCH'!$A$9,IF(X803='[1]RULES DONT TOUCH'!$A$3,'[1]RULES DONT TOUCH'!$A$11,IF(X803='[1]RULES DONT TOUCH'!$A$4,'[1]RULES DONT TOUCH'!$A$10,IF(X803='[1]RULES DONT TOUCH'!$A$5,'[1]RULES DONT TOUCH'!$A$13,IF(X803='[1]RULES DONT TOUCH'!$A$16,'[1]RULES DONT TOUCH'!$A$17,IF(X803='[1]RULES DONT TOUCH'!$A$8,'[1]RULES DONT TOUCH'!$A$12,IF(X803='[1]RULES DONT TOUCH'!$A$7,'[1]RULES DONT TOUCH'!$A$18,IF(X803='[1]RULES DONT TOUCH'!$A$23,'[1]RULES DONT TOUCH'!$A$13,IF(X803='[1]RULES DONT TOUCH'!$A$24,'[1]RULES DONT TOUCH'!$A$25,IF(X803='[1]RULES DONT TOUCH'!$A$21,'[1]RULES DONT TOUCH'!$A$22,IF(X803="","More info Needed",0))))))))))))</f>
        <v>N/A</v>
      </c>
      <c r="AA803" s="2" t="s">
        <v>30</v>
      </c>
      <c r="AB803" s="2" t="s">
        <v>5103</v>
      </c>
      <c r="AC803" s="2" t="s">
        <v>5687</v>
      </c>
      <c r="AD803" s="2" t="str">
        <f>IF(AB803='[1]RULES DONT TOUCH'!$A$1,"N/A",IF(AB803='[1]RULES DONT TOUCH'!$A$2,'[1]RULES DONT TOUCH'!$A$9,IF(AB803='[1]RULES DONT TOUCH'!$A$3,'[1]RULES DONT TOUCH'!$A$11,IF(AB803='[1]RULES DONT TOUCH'!$A$4,'[1]RULES DONT TOUCH'!$A$10,IF(AB803='[1]RULES DONT TOUCH'!$A$24,'[1]RULES DONT TOUCH'!$A$25,IF(AB803='[1]RULES DONT TOUCH'!$A$13,'[1]RULES DONT TOUCH'!$A$13,IF(AB803='[1]RULES DONT TOUCH'!$A$16,'[1]RULES DONT TOUCH'!$A$17,IF(AB803='[1]RULES DONT TOUCH'!$A$5,'[1]RULES DONT TOUCH'!$A$13,IF(AB803='[1]RULES DONT TOUCH'!$A$8,'[1]RULES DONT TOUCH'!$A$12,IF(AB803='[1]RULES DONT TOUCH'!$A$23,'[1]RULES DONT TOUCH'!$A$13,IF(AB803='[1]RULES DONT TOUCH'!$A$21,'[1]RULES DONT TOUCH'!$A$22,IF(AB803='[1]RULES DONT TOUCH'!$A$19,'[1]RULES DONT TOUCH'!$A$20,IF(AB803='[1]RULES DONT TOUCH'!$A$7,'[1]RULES DONT TOUCH'!$A$18,IF(AB803="","More info Needed",0))))))))))))))</f>
        <v>N/A</v>
      </c>
      <c r="AE803" s="2" t="s">
        <v>30</v>
      </c>
      <c r="AF803" s="2" t="s">
        <v>5041</v>
      </c>
      <c r="AH803" s="2" t="s">
        <v>47</v>
      </c>
      <c r="AI803" s="48">
        <f>VLOOKUP(A803,[2]LicensedPremisesLLPG!$B:$AP,40,0)</f>
        <v>100032093678</v>
      </c>
      <c r="AJ803" s="2" t="s">
        <v>7162</v>
      </c>
      <c r="AK803" s="2" t="s">
        <v>43</v>
      </c>
      <c r="AL803" s="2" t="s">
        <v>972</v>
      </c>
      <c r="AM803" s="2" t="s">
        <v>5416</v>
      </c>
      <c r="AN803" s="6" t="s">
        <v>5417</v>
      </c>
      <c r="AO803" s="2" t="s">
        <v>972</v>
      </c>
    </row>
    <row r="804" spans="1:41" ht="14.25" customHeight="1" x14ac:dyDescent="0.2">
      <c r="A804" s="2">
        <v>58232</v>
      </c>
      <c r="B804" s="2" t="s">
        <v>377</v>
      </c>
      <c r="C804" s="2" t="s">
        <v>5674</v>
      </c>
      <c r="E804" s="2" t="s">
        <v>67</v>
      </c>
      <c r="F804" s="2" t="s">
        <v>376</v>
      </c>
      <c r="G804" s="4">
        <v>40430</v>
      </c>
      <c r="H804" s="4" t="s">
        <v>29</v>
      </c>
      <c r="I804" s="2" t="s">
        <v>35</v>
      </c>
      <c r="S804" s="2" t="s">
        <v>61</v>
      </c>
      <c r="U804" s="2" t="s">
        <v>29</v>
      </c>
      <c r="V804" s="2" t="s">
        <v>29</v>
      </c>
      <c r="W804" s="2" t="s">
        <v>29</v>
      </c>
      <c r="X804" s="2" t="s">
        <v>5216</v>
      </c>
      <c r="Y804" s="2" t="s">
        <v>5642</v>
      </c>
      <c r="Z804" s="2" t="str">
        <f>IF(X804='[1]RULES DONT TOUCH'!$A$1,"N/A",IF(X804='[1]RULES DONT TOUCH'!$A$2,'[1]RULES DONT TOUCH'!$A$9,IF(X804='[1]RULES DONT TOUCH'!$A$3,'[1]RULES DONT TOUCH'!$A$11,IF(X804='[1]RULES DONT TOUCH'!$A$4,'[1]RULES DONT TOUCH'!$A$10,IF(X804='[1]RULES DONT TOUCH'!$A$5,'[1]RULES DONT TOUCH'!$A$13,IF(X804='[1]RULES DONT TOUCH'!$A$16,'[1]RULES DONT TOUCH'!$A$17,IF(X804='[1]RULES DONT TOUCH'!$A$8,'[1]RULES DONT TOUCH'!$A$12,IF(X804='[1]RULES DONT TOUCH'!$A$7,'[1]RULES DONT TOUCH'!$A$18,IF(X804='[1]RULES DONT TOUCH'!$A$23,'[1]RULES DONT TOUCH'!$A$13,IF(X804='[1]RULES DONT TOUCH'!$A$24,'[1]RULES DONT TOUCH'!$A$25,IF(X804='[1]RULES DONT TOUCH'!$A$21,'[1]RULES DONT TOUCH'!$A$22,IF(X804="","More info Needed",0))))))))))))</f>
        <v>Sun</v>
      </c>
      <c r="AA804" s="2" t="s">
        <v>5692</v>
      </c>
      <c r="AB804" s="2" t="s">
        <v>5216</v>
      </c>
      <c r="AC804" s="2" t="s">
        <v>5642</v>
      </c>
      <c r="AD804" s="2" t="str">
        <f>IF(AB804='[1]RULES DONT TOUCH'!$A$1,"N/A",IF(AB804='[1]RULES DONT TOUCH'!$A$2,'[1]RULES DONT TOUCH'!$A$9,IF(AB804='[1]RULES DONT TOUCH'!$A$3,'[1]RULES DONT TOUCH'!$A$11,IF(AB804='[1]RULES DONT TOUCH'!$A$4,'[1]RULES DONT TOUCH'!$A$10,IF(AB804='[1]RULES DONT TOUCH'!$A$24,'[1]RULES DONT TOUCH'!$A$25,IF(AB804='[1]RULES DONT TOUCH'!$A$13,'[1]RULES DONT TOUCH'!$A$13,IF(AB804='[1]RULES DONT TOUCH'!$A$16,'[1]RULES DONT TOUCH'!$A$17,IF(AB804='[1]RULES DONT TOUCH'!$A$5,'[1]RULES DONT TOUCH'!$A$13,IF(AB804='[1]RULES DONT TOUCH'!$A$8,'[1]RULES DONT TOUCH'!$A$12,IF(AB804='[1]RULES DONT TOUCH'!$A$23,'[1]RULES DONT TOUCH'!$A$13,IF(AB804='[1]RULES DONT TOUCH'!$A$21,'[1]RULES DONT TOUCH'!$A$22,IF(AB804='[1]RULES DONT TOUCH'!$A$19,'[1]RULES DONT TOUCH'!$A$20,IF(AB804='[1]RULES DONT TOUCH'!$A$7,'[1]RULES DONT TOUCH'!$A$18,IF(AB804="","More info Needed",0))))))))))))))</f>
        <v>Sun</v>
      </c>
      <c r="AE804" s="2" t="s">
        <v>5692</v>
      </c>
      <c r="AF804" s="2" t="s">
        <v>5041</v>
      </c>
      <c r="AH804" s="2" t="s">
        <v>30</v>
      </c>
      <c r="AI804" s="48">
        <f>VLOOKUP(A804,[2]LicensedPremisesLLPG!$B:$AP,40,0)</f>
        <v>100031566246</v>
      </c>
      <c r="AJ804" s="2" t="s">
        <v>29</v>
      </c>
      <c r="AK804" s="2" t="s">
        <v>37</v>
      </c>
      <c r="AL804" s="2" t="s">
        <v>832</v>
      </c>
      <c r="AM804" s="2" t="s">
        <v>833</v>
      </c>
      <c r="AN804" s="2" t="s">
        <v>834</v>
      </c>
      <c r="AO804" s="2" t="s">
        <v>832</v>
      </c>
    </row>
    <row r="805" spans="1:41" ht="14.25" customHeight="1" x14ac:dyDescent="0.2">
      <c r="A805" s="2">
        <v>58364</v>
      </c>
      <c r="B805" s="6" t="s">
        <v>1769</v>
      </c>
      <c r="C805" s="2" t="s">
        <v>4766</v>
      </c>
      <c r="D805" s="2" t="s">
        <v>106</v>
      </c>
      <c r="E805" s="2" t="s">
        <v>67</v>
      </c>
      <c r="F805" s="2" t="s">
        <v>1770</v>
      </c>
      <c r="G805" s="4">
        <v>40443</v>
      </c>
      <c r="H805" s="4" t="s">
        <v>29</v>
      </c>
      <c r="I805" s="2" t="s">
        <v>36</v>
      </c>
      <c r="R805" s="2" t="s">
        <v>27</v>
      </c>
      <c r="S805" s="2" t="s">
        <v>61</v>
      </c>
      <c r="X805" s="2" t="s">
        <v>5105</v>
      </c>
      <c r="Y805" s="2" t="s">
        <v>5461</v>
      </c>
      <c r="Z805" s="2" t="str">
        <f>IF(X805='[1]RULES DONT TOUCH'!$A$1,"N/A",IF(X805='[1]RULES DONT TOUCH'!$A$2,'[1]RULES DONT TOUCH'!$A$9,IF(X805='[1]RULES DONT TOUCH'!$A$3,'[1]RULES DONT TOUCH'!$A$11,IF(X805='[1]RULES DONT TOUCH'!$A$4,'[1]RULES DONT TOUCH'!$A$10,IF(X805='[1]RULES DONT TOUCH'!$A$5,'[1]RULES DONT TOUCH'!$A$13,IF(X805='[1]RULES DONT TOUCH'!$A$16,'[1]RULES DONT TOUCH'!$A$17,IF(X805='[1]RULES DONT TOUCH'!$A$8,'[1]RULES DONT TOUCH'!$A$12,IF(X805='[1]RULES DONT TOUCH'!$A$7,'[1]RULES DONT TOUCH'!$A$18,IF(X805='[1]RULES DONT TOUCH'!$A$23,'[1]RULES DONT TOUCH'!$A$13,IF(X805='[1]RULES DONT TOUCH'!$A$24,'[1]RULES DONT TOUCH'!$A$25,IF(X805='[1]RULES DONT TOUCH'!$A$21,'[1]RULES DONT TOUCH'!$A$22,IF(X805="","More info Needed",0))))))))))))</f>
        <v>Fri-Sat</v>
      </c>
      <c r="AA805" s="2" t="s">
        <v>5441</v>
      </c>
      <c r="AB805" s="2" t="s">
        <v>5105</v>
      </c>
      <c r="AC805" s="2" t="s">
        <v>5461</v>
      </c>
      <c r="AD805" s="2" t="str">
        <f>IF(AB805='[1]RULES DONT TOUCH'!$A$1,"N/A",IF(AB805='[1]RULES DONT TOUCH'!$A$2,'[1]RULES DONT TOUCH'!$A$9,IF(AB805='[1]RULES DONT TOUCH'!$A$3,'[1]RULES DONT TOUCH'!$A$11,IF(AB805='[1]RULES DONT TOUCH'!$A$4,'[1]RULES DONT TOUCH'!$A$10,IF(AB805='[1]RULES DONT TOUCH'!$A$24,'[1]RULES DONT TOUCH'!$A$25,IF(AB805='[1]RULES DONT TOUCH'!$A$13,'[1]RULES DONT TOUCH'!$A$13,IF(AB805='[1]RULES DONT TOUCH'!$A$16,'[1]RULES DONT TOUCH'!$A$17,IF(AB805='[1]RULES DONT TOUCH'!$A$5,'[1]RULES DONT TOUCH'!$A$13,IF(AB805='[1]RULES DONT TOUCH'!$A$8,'[1]RULES DONT TOUCH'!$A$12,IF(AB805='[1]RULES DONT TOUCH'!$A$23,'[1]RULES DONT TOUCH'!$A$13,IF(AB805='[1]RULES DONT TOUCH'!$A$21,'[1]RULES DONT TOUCH'!$A$22,IF(AB805='[1]RULES DONT TOUCH'!$A$19,'[1]RULES DONT TOUCH'!$A$20,IF(AB805='[1]RULES DONT TOUCH'!$A$7,'[1]RULES DONT TOUCH'!$A$18,IF(AB805="","More info Needed",0))))))))))))))</f>
        <v>Fri-Sat</v>
      </c>
      <c r="AE805" s="2" t="s">
        <v>5441</v>
      </c>
      <c r="AF805" s="2" t="s">
        <v>5041</v>
      </c>
      <c r="AH805" s="2" t="s">
        <v>72</v>
      </c>
      <c r="AI805" s="48">
        <f>VLOOKUP(A805,[2]LicensedPremisesLLPG!$B:$AP,40,0)</f>
        <v>100031554538</v>
      </c>
      <c r="AJ805" s="2" t="s">
        <v>29</v>
      </c>
      <c r="AK805" s="2" t="s">
        <v>75</v>
      </c>
      <c r="AL805" s="2" t="s">
        <v>1771</v>
      </c>
      <c r="AM805" s="2" t="s">
        <v>1772</v>
      </c>
      <c r="AN805" s="2" t="s">
        <v>1773</v>
      </c>
      <c r="AO805" s="2" t="s">
        <v>1774</v>
      </c>
    </row>
    <row r="806" spans="1:41" ht="14.25" customHeight="1" x14ac:dyDescent="0.2">
      <c r="A806" s="2">
        <v>57577</v>
      </c>
      <c r="B806" s="6" t="s">
        <v>3266</v>
      </c>
      <c r="C806" s="2" t="s">
        <v>4922</v>
      </c>
      <c r="E806" s="2" t="s">
        <v>67</v>
      </c>
      <c r="F806" s="2" t="s">
        <v>3267</v>
      </c>
      <c r="G806" s="4">
        <v>40444</v>
      </c>
      <c r="H806" s="4" t="s">
        <v>29</v>
      </c>
      <c r="I806" s="2" t="s">
        <v>35</v>
      </c>
      <c r="S806" s="2" t="s">
        <v>61</v>
      </c>
      <c r="X806" s="2" t="s">
        <v>5104</v>
      </c>
      <c r="Y806" s="2" t="s">
        <v>5425</v>
      </c>
      <c r="Z806" s="2" t="str">
        <f>IF(X806='[1]RULES DONT TOUCH'!$A$1,"N/A",IF(X806='[1]RULES DONT TOUCH'!$A$2,'[1]RULES DONT TOUCH'!$A$9,IF(X806='[1]RULES DONT TOUCH'!$A$3,'[1]RULES DONT TOUCH'!$A$11,IF(X806='[1]RULES DONT TOUCH'!$A$4,'[1]RULES DONT TOUCH'!$A$10,IF(X806='[1]RULES DONT TOUCH'!$A$5,'[1]RULES DONT TOUCH'!$A$13,IF(X806='[1]RULES DONT TOUCH'!$A$16,'[1]RULES DONT TOUCH'!$A$17,IF(X806='[1]RULES DONT TOUCH'!$A$8,'[1]RULES DONT TOUCH'!$A$12,IF(X806='[1]RULES DONT TOUCH'!$A$7,'[1]RULES DONT TOUCH'!$A$18,IF(X806='[1]RULES DONT TOUCH'!$A$23,'[1]RULES DONT TOUCH'!$A$13,IF(X806='[1]RULES DONT TOUCH'!$A$24,'[1]RULES DONT TOUCH'!$A$25,IF(X806='[1]RULES DONT TOUCH'!$A$21,'[1]RULES DONT TOUCH'!$A$22,IF(X806="","More info Needed",0))))))))))))</f>
        <v>Thu-Sat</v>
      </c>
      <c r="AA806" s="2" t="s">
        <v>5687</v>
      </c>
      <c r="AB806" s="2" t="s">
        <v>5104</v>
      </c>
      <c r="AC806" s="2" t="s">
        <v>5425</v>
      </c>
      <c r="AD806" s="2" t="str">
        <f>IF(AB806='[1]RULES DONT TOUCH'!$A$1,"N/A",IF(AB806='[1]RULES DONT TOUCH'!$A$2,'[1]RULES DONT TOUCH'!$A$9,IF(AB806='[1]RULES DONT TOUCH'!$A$3,'[1]RULES DONT TOUCH'!$A$11,IF(AB806='[1]RULES DONT TOUCH'!$A$4,'[1]RULES DONT TOUCH'!$A$10,IF(AB806='[1]RULES DONT TOUCH'!$A$24,'[1]RULES DONT TOUCH'!$A$25,IF(AB806='[1]RULES DONT TOUCH'!$A$13,'[1]RULES DONT TOUCH'!$A$13,IF(AB806='[1]RULES DONT TOUCH'!$A$16,'[1]RULES DONT TOUCH'!$A$17,IF(AB806='[1]RULES DONT TOUCH'!$A$5,'[1]RULES DONT TOUCH'!$A$13,IF(AB806='[1]RULES DONT TOUCH'!$A$8,'[1]RULES DONT TOUCH'!$A$12,IF(AB806='[1]RULES DONT TOUCH'!$A$23,'[1]RULES DONT TOUCH'!$A$13,IF(AB806='[1]RULES DONT TOUCH'!$A$21,'[1]RULES DONT TOUCH'!$A$22,IF(AB806='[1]RULES DONT TOUCH'!$A$19,'[1]RULES DONT TOUCH'!$A$20,IF(AB806='[1]RULES DONT TOUCH'!$A$7,'[1]RULES DONT TOUCH'!$A$18,IF(AB806="","More info Needed",0))))))))))))))</f>
        <v>Thu-Sat</v>
      </c>
      <c r="AE806" s="2" t="s">
        <v>5687</v>
      </c>
      <c r="AF806" s="2" t="s">
        <v>5041</v>
      </c>
      <c r="AH806" s="2" t="s">
        <v>30</v>
      </c>
      <c r="AI806" s="48">
        <f>VLOOKUP(A806,[2]LicensedPremisesLLPG!$B:$AP,40,0)</f>
        <v>100032124493</v>
      </c>
      <c r="AJ806" s="2" t="s">
        <v>7162</v>
      </c>
      <c r="AK806" s="2" t="s">
        <v>37</v>
      </c>
      <c r="AL806" s="2" t="s">
        <v>3268</v>
      </c>
      <c r="AM806" s="2" t="s">
        <v>3269</v>
      </c>
      <c r="AN806" s="2" t="s">
        <v>3270</v>
      </c>
      <c r="AO806" s="2" t="s">
        <v>3268</v>
      </c>
    </row>
    <row r="807" spans="1:41" ht="14.25" customHeight="1" x14ac:dyDescent="0.2">
      <c r="A807" s="2">
        <v>58655</v>
      </c>
      <c r="B807" s="6" t="s">
        <v>1968</v>
      </c>
      <c r="C807" s="2" t="s">
        <v>1969</v>
      </c>
      <c r="D807" s="2" t="s">
        <v>135</v>
      </c>
      <c r="E807" s="2" t="s">
        <v>67</v>
      </c>
      <c r="F807" s="2" t="s">
        <v>1970</v>
      </c>
      <c r="G807" s="4">
        <v>40473</v>
      </c>
      <c r="H807" s="4" t="s">
        <v>29</v>
      </c>
      <c r="I807" s="2" t="s">
        <v>7612</v>
      </c>
      <c r="S807" s="2" t="s">
        <v>61</v>
      </c>
      <c r="X807" s="2" t="s">
        <v>5463</v>
      </c>
      <c r="Z807" s="2">
        <f>IF(X807='[1]RULES DONT TOUCH'!$A$1,"N/A",IF(X807='[1]RULES DONT TOUCH'!$A$2,'[1]RULES DONT TOUCH'!$A$9,IF(X807='[1]RULES DONT TOUCH'!$A$3,'[1]RULES DONT TOUCH'!$A$11,IF(X807='[1]RULES DONT TOUCH'!$A$4,'[1]RULES DONT TOUCH'!$A$10,IF(X807='[1]RULES DONT TOUCH'!$A$5,'[1]RULES DONT TOUCH'!$A$13,IF(X807='[1]RULES DONT TOUCH'!$A$16,'[1]RULES DONT TOUCH'!$A$17,IF(X807='[1]RULES DONT TOUCH'!$A$8,'[1]RULES DONT TOUCH'!$A$12,IF(X807='[1]RULES DONT TOUCH'!$A$7,'[1]RULES DONT TOUCH'!$A$18,IF(X807='[1]RULES DONT TOUCH'!$A$23,'[1]RULES DONT TOUCH'!$A$13,IF(X807='[1]RULES DONT TOUCH'!$A$24,'[1]RULES DONT TOUCH'!$A$25,IF(X807='[1]RULES DONT TOUCH'!$A$21,'[1]RULES DONT TOUCH'!$A$22,IF(X807="","More info Needed",0))))))))))))</f>
        <v>0</v>
      </c>
      <c r="AB807" s="2" t="s">
        <v>5103</v>
      </c>
      <c r="AC807" s="2" t="s">
        <v>5687</v>
      </c>
      <c r="AD807" s="2" t="str">
        <f>IF(AB807='[1]RULES DONT TOUCH'!$A$1,"N/A",IF(AB807='[1]RULES DONT TOUCH'!$A$2,'[1]RULES DONT TOUCH'!$A$9,IF(AB807='[1]RULES DONT TOUCH'!$A$3,'[1]RULES DONT TOUCH'!$A$11,IF(AB807='[1]RULES DONT TOUCH'!$A$4,'[1]RULES DONT TOUCH'!$A$10,IF(AB807='[1]RULES DONT TOUCH'!$A$24,'[1]RULES DONT TOUCH'!$A$25,IF(AB807='[1]RULES DONT TOUCH'!$A$13,'[1]RULES DONT TOUCH'!$A$13,IF(AB807='[1]RULES DONT TOUCH'!$A$16,'[1]RULES DONT TOUCH'!$A$17,IF(AB807='[1]RULES DONT TOUCH'!$A$5,'[1]RULES DONT TOUCH'!$A$13,IF(AB807='[1]RULES DONT TOUCH'!$A$8,'[1]RULES DONT TOUCH'!$A$12,IF(AB807='[1]RULES DONT TOUCH'!$A$23,'[1]RULES DONT TOUCH'!$A$13,IF(AB807='[1]RULES DONT TOUCH'!$A$21,'[1]RULES DONT TOUCH'!$A$22,IF(AB807='[1]RULES DONT TOUCH'!$A$19,'[1]RULES DONT TOUCH'!$A$20,IF(AB807='[1]RULES DONT TOUCH'!$A$7,'[1]RULES DONT TOUCH'!$A$18,IF(AB807="","More info Needed",0))))))))))))))</f>
        <v>N/A</v>
      </c>
      <c r="AE807" s="2" t="s">
        <v>30</v>
      </c>
      <c r="AF807" s="2" t="s">
        <v>5431</v>
      </c>
      <c r="AH807" s="2" t="s">
        <v>30</v>
      </c>
      <c r="AI807" s="48">
        <f>VLOOKUP(A807,[2]LicensedPremisesLLPG!$B:$AP,40,0)</f>
        <v>10023987034</v>
      </c>
      <c r="AJ807" s="2" t="s">
        <v>29</v>
      </c>
      <c r="AK807" s="2" t="s">
        <v>37</v>
      </c>
      <c r="AL807" s="2" t="s">
        <v>318</v>
      </c>
      <c r="AM807" s="2" t="s">
        <v>1190</v>
      </c>
      <c r="AN807" s="2" t="s">
        <v>496</v>
      </c>
      <c r="AO807" s="2" t="s">
        <v>8290</v>
      </c>
    </row>
    <row r="808" spans="1:41" ht="14.25" customHeight="1" x14ac:dyDescent="0.2">
      <c r="A808" s="2">
        <v>58675</v>
      </c>
      <c r="B808" s="6" t="s">
        <v>1485</v>
      </c>
      <c r="C808" s="2" t="s">
        <v>4719</v>
      </c>
      <c r="E808" s="2" t="s">
        <v>67</v>
      </c>
      <c r="F808" s="2" t="s">
        <v>1251</v>
      </c>
      <c r="G808" s="4">
        <v>40478</v>
      </c>
      <c r="H808" s="4" t="s">
        <v>29</v>
      </c>
      <c r="I808" s="2" t="s">
        <v>45</v>
      </c>
      <c r="N808" s="2" t="s">
        <v>20</v>
      </c>
      <c r="O808" s="2" t="s">
        <v>131</v>
      </c>
      <c r="Q808" s="2" t="s">
        <v>133</v>
      </c>
      <c r="R808" s="2" t="s">
        <v>46</v>
      </c>
      <c r="S808" s="2" t="s">
        <v>18</v>
      </c>
      <c r="X808" s="2" t="s">
        <v>5103</v>
      </c>
      <c r="Y808" s="2" t="s">
        <v>5827</v>
      </c>
      <c r="Z808" s="2" t="str">
        <f>IF(X808='[1]RULES DONT TOUCH'!$A$1,"N/A",IF(X808='[1]RULES DONT TOUCH'!$A$2,'[1]RULES DONT TOUCH'!$A$9,IF(X808='[1]RULES DONT TOUCH'!$A$3,'[1]RULES DONT TOUCH'!$A$11,IF(X808='[1]RULES DONT TOUCH'!$A$4,'[1]RULES DONT TOUCH'!$A$10,IF(X808='[1]RULES DONT TOUCH'!$A$5,'[1]RULES DONT TOUCH'!$A$13,IF(X808='[1]RULES DONT TOUCH'!$A$16,'[1]RULES DONT TOUCH'!$A$17,IF(X808='[1]RULES DONT TOUCH'!$A$8,'[1]RULES DONT TOUCH'!$A$12,IF(X808='[1]RULES DONT TOUCH'!$A$7,'[1]RULES DONT TOUCH'!$A$18,IF(X808='[1]RULES DONT TOUCH'!$A$23,'[1]RULES DONT TOUCH'!$A$13,IF(X808='[1]RULES DONT TOUCH'!$A$24,'[1]RULES DONT TOUCH'!$A$25,IF(X808='[1]RULES DONT TOUCH'!$A$21,'[1]RULES DONT TOUCH'!$A$22,IF(X808="","More info Needed",0))))))))))))</f>
        <v>N/A</v>
      </c>
      <c r="AA808" s="2" t="s">
        <v>30</v>
      </c>
      <c r="AB808" s="2" t="s">
        <v>5103</v>
      </c>
      <c r="AC808" s="2" t="s">
        <v>5523</v>
      </c>
      <c r="AD808" s="2" t="str">
        <f>IF(AB808='[1]RULES DONT TOUCH'!$A$1,"N/A",IF(AB808='[1]RULES DONT TOUCH'!$A$2,'[1]RULES DONT TOUCH'!$A$9,IF(AB808='[1]RULES DONT TOUCH'!$A$3,'[1]RULES DONT TOUCH'!$A$11,IF(AB808='[1]RULES DONT TOUCH'!$A$4,'[1]RULES DONT TOUCH'!$A$10,IF(AB808='[1]RULES DONT TOUCH'!$A$24,'[1]RULES DONT TOUCH'!$A$25,IF(AB808='[1]RULES DONT TOUCH'!$A$13,'[1]RULES DONT TOUCH'!$A$13,IF(AB808='[1]RULES DONT TOUCH'!$A$16,'[1]RULES DONT TOUCH'!$A$17,IF(AB808='[1]RULES DONT TOUCH'!$A$5,'[1]RULES DONT TOUCH'!$A$13,IF(AB808='[1]RULES DONT TOUCH'!$A$8,'[1]RULES DONT TOUCH'!$A$12,IF(AB808='[1]RULES DONT TOUCH'!$A$23,'[1]RULES DONT TOUCH'!$A$13,IF(AB808='[1]RULES DONT TOUCH'!$A$21,'[1]RULES DONT TOUCH'!$A$22,IF(AB808='[1]RULES DONT TOUCH'!$A$19,'[1]RULES DONT TOUCH'!$A$20,IF(AB808='[1]RULES DONT TOUCH'!$A$7,'[1]RULES DONT TOUCH'!$A$18,IF(AB808="","More info Needed",0))))))))))))))</f>
        <v>N/A</v>
      </c>
      <c r="AE808" s="2" t="s">
        <v>30</v>
      </c>
      <c r="AF808" s="2" t="s">
        <v>47</v>
      </c>
      <c r="AH808" s="2" t="s">
        <v>47</v>
      </c>
      <c r="AI808" s="48">
        <f>VLOOKUP(A808,[2]LicensedPremisesLLPG!$B:$AP,40,0)</f>
        <v>100032094495</v>
      </c>
      <c r="AJ808" s="2" t="s">
        <v>7163</v>
      </c>
      <c r="AK808" s="2" t="s">
        <v>43</v>
      </c>
      <c r="AL808" s="2" t="s">
        <v>1486</v>
      </c>
      <c r="AM808" s="2" t="s">
        <v>1487</v>
      </c>
      <c r="AN808" s="2" t="s">
        <v>1488</v>
      </c>
      <c r="AO808" s="2" t="s">
        <v>6980</v>
      </c>
    </row>
    <row r="809" spans="1:41" ht="14.25" customHeight="1" x14ac:dyDescent="0.2">
      <c r="A809" s="2">
        <v>58691</v>
      </c>
      <c r="B809" s="6" t="s">
        <v>2060</v>
      </c>
      <c r="C809" s="2" t="s">
        <v>4815</v>
      </c>
      <c r="E809" s="2" t="s">
        <v>67</v>
      </c>
      <c r="F809" s="2" t="s">
        <v>1945</v>
      </c>
      <c r="G809" s="4">
        <v>40479</v>
      </c>
      <c r="H809" s="4" t="s">
        <v>29</v>
      </c>
      <c r="I809" s="2" t="s">
        <v>36</v>
      </c>
      <c r="R809" s="2" t="s">
        <v>27</v>
      </c>
      <c r="X809" s="2" t="s">
        <v>5105</v>
      </c>
      <c r="Y809" s="2" t="s">
        <v>5837</v>
      </c>
      <c r="Z809" s="2" t="str">
        <f>IF(X809='[1]RULES DONT TOUCH'!$A$1,"N/A",IF(X809='[1]RULES DONT TOUCH'!$A$2,'[1]RULES DONT TOUCH'!$A$9,IF(X809='[1]RULES DONT TOUCH'!$A$3,'[1]RULES DONT TOUCH'!$A$11,IF(X809='[1]RULES DONT TOUCH'!$A$4,'[1]RULES DONT TOUCH'!$A$10,IF(X809='[1]RULES DONT TOUCH'!$A$5,'[1]RULES DONT TOUCH'!$A$13,IF(X809='[1]RULES DONT TOUCH'!$A$16,'[1]RULES DONT TOUCH'!$A$17,IF(X809='[1]RULES DONT TOUCH'!$A$8,'[1]RULES DONT TOUCH'!$A$12,IF(X809='[1]RULES DONT TOUCH'!$A$7,'[1]RULES DONT TOUCH'!$A$18,IF(X809='[1]RULES DONT TOUCH'!$A$23,'[1]RULES DONT TOUCH'!$A$13,IF(X809='[1]RULES DONT TOUCH'!$A$24,'[1]RULES DONT TOUCH'!$A$25,IF(X809='[1]RULES DONT TOUCH'!$A$21,'[1]RULES DONT TOUCH'!$A$22,IF(X809="","More info Needed",0))))))))))))</f>
        <v>Fri-Sat</v>
      </c>
      <c r="AA809" s="2" t="s">
        <v>5838</v>
      </c>
      <c r="AB809" s="2" t="s">
        <v>30</v>
      </c>
      <c r="AC809" s="2" t="s">
        <v>30</v>
      </c>
      <c r="AD809" s="2" t="str">
        <f>IF(AB809='[1]RULES DONT TOUCH'!$A$1,"N/A",IF(AB809='[1]RULES DONT TOUCH'!$A$2,'[1]RULES DONT TOUCH'!$A$9,IF(AB809='[1]RULES DONT TOUCH'!$A$3,'[1]RULES DONT TOUCH'!$A$11,IF(AB809='[1]RULES DONT TOUCH'!$A$4,'[1]RULES DONT TOUCH'!$A$10,IF(AB809='[1]RULES DONT TOUCH'!$A$24,'[1]RULES DONT TOUCH'!$A$25,IF(AB809='[1]RULES DONT TOUCH'!$A$13,'[1]RULES DONT TOUCH'!$A$13,IF(AB809='[1]RULES DONT TOUCH'!$A$16,'[1]RULES DONT TOUCH'!$A$17,IF(AB809='[1]RULES DONT TOUCH'!$A$5,'[1]RULES DONT TOUCH'!$A$13,IF(AB809='[1]RULES DONT TOUCH'!$A$8,'[1]RULES DONT TOUCH'!$A$12,IF(AB809='[1]RULES DONT TOUCH'!$A$23,'[1]RULES DONT TOUCH'!$A$13,IF(AB809='[1]RULES DONT TOUCH'!$A$21,'[1]RULES DONT TOUCH'!$A$22,IF(AB809='[1]RULES DONT TOUCH'!$A$19,'[1]RULES DONT TOUCH'!$A$20,IF(AB809='[1]RULES DONT TOUCH'!$A$7,'[1]RULES DONT TOUCH'!$A$18,IF(AB809="","More info Needed",0))))))))))))))</f>
        <v>N/A</v>
      </c>
      <c r="AE809" s="2" t="s">
        <v>30</v>
      </c>
      <c r="AF809" s="2" t="s">
        <v>5041</v>
      </c>
      <c r="AH809" s="2" t="s">
        <v>30</v>
      </c>
      <c r="AI809" s="48">
        <f>VLOOKUP(A809,[2]LicensedPremisesLLPG!$B:$AP,40,0)</f>
        <v>100032289036</v>
      </c>
      <c r="AK809" s="2" t="s">
        <v>31</v>
      </c>
      <c r="AL809" s="2" t="s">
        <v>8298</v>
      </c>
      <c r="AM809" s="2" t="s">
        <v>2061</v>
      </c>
      <c r="AN809" s="2" t="s">
        <v>1945</v>
      </c>
      <c r="AO809" s="2" t="s">
        <v>416</v>
      </c>
    </row>
    <row r="810" spans="1:41" ht="14.25" customHeight="1" x14ac:dyDescent="0.2">
      <c r="A810" s="2">
        <v>58805</v>
      </c>
      <c r="B810" s="2" t="s">
        <v>6150</v>
      </c>
      <c r="C810" s="2" t="s">
        <v>5390</v>
      </c>
      <c r="E810" s="2" t="s">
        <v>25</v>
      </c>
      <c r="F810" s="2" t="s">
        <v>1948</v>
      </c>
      <c r="G810" s="4">
        <v>40494</v>
      </c>
      <c r="H810" s="4" t="s">
        <v>29</v>
      </c>
      <c r="I810" s="2" t="s">
        <v>40</v>
      </c>
      <c r="R810" s="2" t="s">
        <v>27</v>
      </c>
      <c r="U810" s="2" t="s">
        <v>29</v>
      </c>
      <c r="W810" s="2" t="s">
        <v>29</v>
      </c>
      <c r="X810" s="2" t="s">
        <v>5103</v>
      </c>
      <c r="Y810" s="2" t="s">
        <v>5391</v>
      </c>
      <c r="Z810" s="2" t="str">
        <f>IF(X810='[1]RULES DONT TOUCH'!$A$1,"N/A",IF(X810='[1]RULES DONT TOUCH'!$A$2,'[1]RULES DONT TOUCH'!$A$9,IF(X810='[1]RULES DONT TOUCH'!$A$3,'[1]RULES DONT TOUCH'!$A$11,IF(X810='[1]RULES DONT TOUCH'!$A$4,'[1]RULES DONT TOUCH'!$A$10,IF(X810='[1]RULES DONT TOUCH'!$A$5,'[1]RULES DONT TOUCH'!$A$13,IF(X810='[1]RULES DONT TOUCH'!$A$16,'[1]RULES DONT TOUCH'!$A$17,IF(X810='[1]RULES DONT TOUCH'!$A$8,'[1]RULES DONT TOUCH'!$A$12,IF(X810='[1]RULES DONT TOUCH'!$A$7,'[1]RULES DONT TOUCH'!$A$18,IF(X810='[1]RULES DONT TOUCH'!$A$23,'[1]RULES DONT TOUCH'!$A$13,IF(X810='[1]RULES DONT TOUCH'!$A$24,'[1]RULES DONT TOUCH'!$A$25,IF(X810='[1]RULES DONT TOUCH'!$A$21,'[1]RULES DONT TOUCH'!$A$22,IF(X810="","More info Needed",0))))))))))))</f>
        <v>N/A</v>
      </c>
      <c r="AA810" s="2" t="s">
        <v>30</v>
      </c>
      <c r="AB810" s="2" t="s">
        <v>30</v>
      </c>
      <c r="AC810" s="2" t="s">
        <v>30</v>
      </c>
      <c r="AD810" s="2" t="str">
        <f>IF(AB810='[1]RULES DONT TOUCH'!$A$1,"N/A",IF(AB810='[1]RULES DONT TOUCH'!$A$2,'[1]RULES DONT TOUCH'!$A$9,IF(AB810='[1]RULES DONT TOUCH'!$A$3,'[1]RULES DONT TOUCH'!$A$11,IF(AB810='[1]RULES DONT TOUCH'!$A$4,'[1]RULES DONT TOUCH'!$A$10,IF(AB810='[1]RULES DONT TOUCH'!$A$24,'[1]RULES DONT TOUCH'!$A$25,IF(AB810='[1]RULES DONT TOUCH'!$A$13,'[1]RULES DONT TOUCH'!$A$13,IF(AB810='[1]RULES DONT TOUCH'!$A$16,'[1]RULES DONT TOUCH'!$A$17,IF(AB810='[1]RULES DONT TOUCH'!$A$5,'[1]RULES DONT TOUCH'!$A$13,IF(AB810='[1]RULES DONT TOUCH'!$A$8,'[1]RULES DONT TOUCH'!$A$12,IF(AB810='[1]RULES DONT TOUCH'!$A$23,'[1]RULES DONT TOUCH'!$A$13,IF(AB810='[1]RULES DONT TOUCH'!$A$21,'[1]RULES DONT TOUCH'!$A$22,IF(AB810='[1]RULES DONT TOUCH'!$A$19,'[1]RULES DONT TOUCH'!$A$20,IF(AB810='[1]RULES DONT TOUCH'!$A$7,'[1]RULES DONT TOUCH'!$A$18,IF(AB810="","More info Needed",0))))))))))))))</f>
        <v>N/A</v>
      </c>
      <c r="AE810" s="2" t="s">
        <v>30</v>
      </c>
      <c r="AF810" s="2" t="s">
        <v>5041</v>
      </c>
      <c r="AH810" s="2" t="s">
        <v>30</v>
      </c>
      <c r="AI810" s="48">
        <f>VLOOKUP(A810,[2]LicensedPremisesLLPG!$B:$AP,40,0)</f>
        <v>100032289030</v>
      </c>
      <c r="AJ810" s="2" t="s">
        <v>29</v>
      </c>
      <c r="AK810" s="2" t="s">
        <v>31</v>
      </c>
      <c r="AL810" s="2" t="s">
        <v>6151</v>
      </c>
      <c r="AM810" s="2" t="s">
        <v>6152</v>
      </c>
      <c r="AN810" s="2" t="s">
        <v>6153</v>
      </c>
      <c r="AO810" s="2" t="s">
        <v>444</v>
      </c>
    </row>
    <row r="811" spans="1:41" s="2" customFormat="1" ht="15" customHeight="1" x14ac:dyDescent="0.2">
      <c r="A811" s="2">
        <v>58690</v>
      </c>
      <c r="B811" s="2" t="s">
        <v>3980</v>
      </c>
      <c r="C811" s="2" t="s">
        <v>3981</v>
      </c>
      <c r="E811" s="2" t="s">
        <v>67</v>
      </c>
      <c r="F811" s="2" t="s">
        <v>3869</v>
      </c>
      <c r="G811" s="4">
        <v>40505</v>
      </c>
      <c r="H811" s="4" t="s">
        <v>29</v>
      </c>
      <c r="I811" s="2" t="s">
        <v>35</v>
      </c>
      <c r="S811" s="2" t="s">
        <v>61</v>
      </c>
      <c r="Z811" s="2" t="str">
        <f>IF(X811='[1]RULES DONT TOUCH'!$A$1,"N/A",IF(X811='[1]RULES DONT TOUCH'!$A$2,'[1]RULES DONT TOUCH'!$A$9,IF(X811='[1]RULES DONT TOUCH'!$A$3,'[1]RULES DONT TOUCH'!$A$11,IF(X811='[1]RULES DONT TOUCH'!$A$4,'[1]RULES DONT TOUCH'!$A$10,IF(X811='[1]RULES DONT TOUCH'!$A$5,'[1]RULES DONT TOUCH'!$A$13,IF(X811='[1]RULES DONT TOUCH'!$A$16,'[1]RULES DONT TOUCH'!$A$17,IF(X811='[1]RULES DONT TOUCH'!$A$8,'[1]RULES DONT TOUCH'!$A$12,IF(X811='[1]RULES DONT TOUCH'!$A$7,'[1]RULES DONT TOUCH'!$A$18,IF(X811='[1]RULES DONT TOUCH'!$A$23,'[1]RULES DONT TOUCH'!$A$13,IF(X811='[1]RULES DONT TOUCH'!$A$24,'[1]RULES DONT TOUCH'!$A$25,IF(X811='[1]RULES DONT TOUCH'!$A$21,'[1]RULES DONT TOUCH'!$A$22,IF(X811="","More info Needed",0))))))))))))</f>
        <v>More info Needed</v>
      </c>
      <c r="AB811" s="2" t="s">
        <v>5103</v>
      </c>
      <c r="AC811" s="2" t="s">
        <v>5780</v>
      </c>
      <c r="AD811" s="2" t="str">
        <f>IF(AB811='[1]RULES DONT TOUCH'!$A$1,"N/A",IF(AB811='[1]RULES DONT TOUCH'!$A$2,'[1]RULES DONT TOUCH'!$A$9,IF(AB811='[1]RULES DONT TOUCH'!$A$3,'[1]RULES DONT TOUCH'!$A$11,IF(AB811='[1]RULES DONT TOUCH'!$A$4,'[1]RULES DONT TOUCH'!$A$10,IF(AB811='[1]RULES DONT TOUCH'!$A$24,'[1]RULES DONT TOUCH'!$A$25,IF(AB811='[1]RULES DONT TOUCH'!$A$13,'[1]RULES DONT TOUCH'!$A$13,IF(AB811='[1]RULES DONT TOUCH'!$A$16,'[1]RULES DONT TOUCH'!$A$17,IF(AB811='[1]RULES DONT TOUCH'!$A$5,'[1]RULES DONT TOUCH'!$A$13,IF(AB811='[1]RULES DONT TOUCH'!$A$8,'[1]RULES DONT TOUCH'!$A$12,IF(AB811='[1]RULES DONT TOUCH'!$A$23,'[1]RULES DONT TOUCH'!$A$13,IF(AB811='[1]RULES DONT TOUCH'!$A$21,'[1]RULES DONT TOUCH'!$A$22,IF(AB811='[1]RULES DONT TOUCH'!$A$19,'[1]RULES DONT TOUCH'!$A$20,IF(AB811='[1]RULES DONT TOUCH'!$A$7,'[1]RULES DONT TOUCH'!$A$18,IF(AB811="","More info Needed",0))))))))))))))</f>
        <v>N/A</v>
      </c>
      <c r="AE811" s="2" t="s">
        <v>30</v>
      </c>
      <c r="AF811" s="2" t="s">
        <v>5048</v>
      </c>
      <c r="AH811" s="2" t="s">
        <v>47</v>
      </c>
      <c r="AI811" s="48">
        <f>VLOOKUP(A811,[2]LicensedPremisesLLPG!$B:$AP,40,0)</f>
        <v>100032093008</v>
      </c>
      <c r="AJ811" s="2" t="s">
        <v>29</v>
      </c>
      <c r="AK811" s="2" t="s">
        <v>37</v>
      </c>
      <c r="AL811" s="2" t="s">
        <v>3982</v>
      </c>
      <c r="AM811" s="2" t="s">
        <v>3983</v>
      </c>
      <c r="AN811" s="2" t="s">
        <v>3869</v>
      </c>
      <c r="AO811" s="2" t="s">
        <v>3957</v>
      </c>
    </row>
    <row r="812" spans="1:41" ht="14.25" customHeight="1" x14ac:dyDescent="0.2">
      <c r="A812" s="2">
        <v>58906</v>
      </c>
      <c r="B812" s="2" t="s">
        <v>4032</v>
      </c>
      <c r="C812" s="2" t="s">
        <v>4033</v>
      </c>
      <c r="E812" s="2" t="s">
        <v>67</v>
      </c>
      <c r="F812" s="2" t="s">
        <v>4034</v>
      </c>
      <c r="G812" s="4">
        <v>40507</v>
      </c>
      <c r="H812" s="4" t="s">
        <v>29</v>
      </c>
      <c r="I812" s="2" t="s">
        <v>1158</v>
      </c>
      <c r="S812" s="2" t="s">
        <v>42</v>
      </c>
      <c r="Z812" s="2" t="str">
        <f>IF(X812='[1]RULES DONT TOUCH'!$A$1,"N/A",IF(X812='[1]RULES DONT TOUCH'!$A$2,'[1]RULES DONT TOUCH'!$A$9,IF(X812='[1]RULES DONT TOUCH'!$A$3,'[1]RULES DONT TOUCH'!$A$11,IF(X812='[1]RULES DONT TOUCH'!$A$4,'[1]RULES DONT TOUCH'!$A$10,IF(X812='[1]RULES DONT TOUCH'!$A$5,'[1]RULES DONT TOUCH'!$A$13,IF(X812='[1]RULES DONT TOUCH'!$A$16,'[1]RULES DONT TOUCH'!$A$17,IF(X812='[1]RULES DONT TOUCH'!$A$8,'[1]RULES DONT TOUCH'!$A$12,IF(X812='[1]RULES DONT TOUCH'!$A$7,'[1]RULES DONT TOUCH'!$A$18,IF(X812='[1]RULES DONT TOUCH'!$A$23,'[1]RULES DONT TOUCH'!$A$13,IF(X812='[1]RULES DONT TOUCH'!$A$24,'[1]RULES DONT TOUCH'!$A$25,IF(X812='[1]RULES DONT TOUCH'!$A$21,'[1]RULES DONT TOUCH'!$A$22,IF(X812="","More info Needed",0))))))))))))</f>
        <v>More info Needed</v>
      </c>
      <c r="AB812" s="2" t="s">
        <v>5103</v>
      </c>
      <c r="AC812" s="2" t="s">
        <v>7149</v>
      </c>
      <c r="AD812" s="2" t="str">
        <f>IF(AB812='[1]RULES DONT TOUCH'!$A$1,"N/A",IF(AB812='[1]RULES DONT TOUCH'!$A$2,'[1]RULES DONT TOUCH'!$A$9,IF(AB812='[1]RULES DONT TOUCH'!$A$3,'[1]RULES DONT TOUCH'!$A$11,IF(AB812='[1]RULES DONT TOUCH'!$A$4,'[1]RULES DONT TOUCH'!$A$10,IF(AB812='[1]RULES DONT TOUCH'!$A$24,'[1]RULES DONT TOUCH'!$A$25,IF(AB812='[1]RULES DONT TOUCH'!$A$13,'[1]RULES DONT TOUCH'!$A$13,IF(AB812='[1]RULES DONT TOUCH'!$A$16,'[1]RULES DONT TOUCH'!$A$17,IF(AB812='[1]RULES DONT TOUCH'!$A$5,'[1]RULES DONT TOUCH'!$A$13,IF(AB812='[1]RULES DONT TOUCH'!$A$8,'[1]RULES DONT TOUCH'!$A$12,IF(AB812='[1]RULES DONT TOUCH'!$A$23,'[1]RULES DONT TOUCH'!$A$13,IF(AB812='[1]RULES DONT TOUCH'!$A$21,'[1]RULES DONT TOUCH'!$A$22,IF(AB812='[1]RULES DONT TOUCH'!$A$19,'[1]RULES DONT TOUCH'!$A$20,IF(AB812='[1]RULES DONT TOUCH'!$A$7,'[1]RULES DONT TOUCH'!$A$18,IF(AB812="","More info Needed",0))))))))))))))</f>
        <v>N/A</v>
      </c>
      <c r="AE812" s="2" t="s">
        <v>30</v>
      </c>
      <c r="AF812" s="2" t="s">
        <v>5048</v>
      </c>
      <c r="AH812" s="2" t="s">
        <v>30</v>
      </c>
      <c r="AI812" s="48">
        <f>VLOOKUP(A812,[2]LicensedPremisesLLPG!$B:$AP,40,0)</f>
        <v>100032290817</v>
      </c>
      <c r="AJ812" s="2" t="s">
        <v>29</v>
      </c>
      <c r="AK812" s="2" t="s">
        <v>43</v>
      </c>
      <c r="AL812" s="2" t="s">
        <v>4035</v>
      </c>
      <c r="AM812" s="2" t="s">
        <v>4036</v>
      </c>
      <c r="AN812" s="2" t="s">
        <v>4037</v>
      </c>
      <c r="AO812" s="2" t="s">
        <v>8179</v>
      </c>
    </row>
    <row r="813" spans="1:41" ht="14.25" customHeight="1" x14ac:dyDescent="0.2">
      <c r="A813" s="2">
        <v>58938</v>
      </c>
      <c r="B813" s="2" t="s">
        <v>1936</v>
      </c>
      <c r="C813" s="2" t="s">
        <v>4789</v>
      </c>
      <c r="E813" s="2" t="s">
        <v>67</v>
      </c>
      <c r="F813" s="2" t="s">
        <v>1932</v>
      </c>
      <c r="G813" s="4">
        <v>40514</v>
      </c>
      <c r="H813" s="4" t="s">
        <v>29</v>
      </c>
      <c r="I813" s="2" t="s">
        <v>45</v>
      </c>
      <c r="K813" s="2" t="s">
        <v>112</v>
      </c>
      <c r="R813" s="2" t="s">
        <v>27</v>
      </c>
      <c r="S813" s="2" t="s">
        <v>18</v>
      </c>
      <c r="X813" s="2" t="s">
        <v>5103</v>
      </c>
      <c r="Y813" s="2" t="s">
        <v>5466</v>
      </c>
      <c r="Z813" s="2" t="str">
        <f>IF(X813='[1]RULES DONT TOUCH'!$A$1,"N/A",IF(X813='[1]RULES DONT TOUCH'!$A$2,'[1]RULES DONT TOUCH'!$A$9,IF(X813='[1]RULES DONT TOUCH'!$A$3,'[1]RULES DONT TOUCH'!$A$11,IF(X813='[1]RULES DONT TOUCH'!$A$4,'[1]RULES DONT TOUCH'!$A$10,IF(X813='[1]RULES DONT TOUCH'!$A$5,'[1]RULES DONT TOUCH'!$A$13,IF(X813='[1]RULES DONT TOUCH'!$A$16,'[1]RULES DONT TOUCH'!$A$17,IF(X813='[1]RULES DONT TOUCH'!$A$8,'[1]RULES DONT TOUCH'!$A$12,IF(X813='[1]RULES DONT TOUCH'!$A$7,'[1]RULES DONT TOUCH'!$A$18,IF(X813='[1]RULES DONT TOUCH'!$A$23,'[1]RULES DONT TOUCH'!$A$13,IF(X813='[1]RULES DONT TOUCH'!$A$24,'[1]RULES DONT TOUCH'!$A$25,IF(X813='[1]RULES DONT TOUCH'!$A$21,'[1]RULES DONT TOUCH'!$A$22,IF(X813="","More info Needed",0))))))))))))</f>
        <v>N/A</v>
      </c>
      <c r="AA813" s="2" t="s">
        <v>30</v>
      </c>
      <c r="AB813" s="2" t="s">
        <v>5103</v>
      </c>
      <c r="AC813" s="2" t="s">
        <v>5466</v>
      </c>
      <c r="AD813" s="2" t="str">
        <f>IF(AB813='[1]RULES DONT TOUCH'!$A$1,"N/A",IF(AB813='[1]RULES DONT TOUCH'!$A$2,'[1]RULES DONT TOUCH'!$A$9,IF(AB813='[1]RULES DONT TOUCH'!$A$3,'[1]RULES DONT TOUCH'!$A$11,IF(AB813='[1]RULES DONT TOUCH'!$A$4,'[1]RULES DONT TOUCH'!$A$10,IF(AB813='[1]RULES DONT TOUCH'!$A$24,'[1]RULES DONT TOUCH'!$A$25,IF(AB813='[1]RULES DONT TOUCH'!$A$13,'[1]RULES DONT TOUCH'!$A$13,IF(AB813='[1]RULES DONT TOUCH'!$A$16,'[1]RULES DONT TOUCH'!$A$17,IF(AB813='[1]RULES DONT TOUCH'!$A$5,'[1]RULES DONT TOUCH'!$A$13,IF(AB813='[1]RULES DONT TOUCH'!$A$8,'[1]RULES DONT TOUCH'!$A$12,IF(AB813='[1]RULES DONT TOUCH'!$A$23,'[1]RULES DONT TOUCH'!$A$13,IF(AB813='[1]RULES DONT TOUCH'!$A$21,'[1]RULES DONT TOUCH'!$A$22,IF(AB813='[1]RULES DONT TOUCH'!$A$19,'[1]RULES DONT TOUCH'!$A$20,IF(AB813='[1]RULES DONT TOUCH'!$A$7,'[1]RULES DONT TOUCH'!$A$18,IF(AB813="","More info Needed",0))))))))))))))</f>
        <v>N/A</v>
      </c>
      <c r="AE813" s="2" t="s">
        <v>30</v>
      </c>
      <c r="AF813" s="2" t="s">
        <v>5041</v>
      </c>
      <c r="AH813" s="2" t="s">
        <v>47</v>
      </c>
      <c r="AI813" s="48">
        <f>VLOOKUP(A813,[2]LicensedPremisesLLPG!$B:$AP,40,0)</f>
        <v>10023983819</v>
      </c>
      <c r="AJ813" s="2" t="s">
        <v>29</v>
      </c>
      <c r="AK813" s="2" t="s">
        <v>43</v>
      </c>
      <c r="AL813" s="2" t="s">
        <v>1937</v>
      </c>
      <c r="AM813" s="2" t="s">
        <v>1938</v>
      </c>
      <c r="AN813" s="2" t="s">
        <v>1939</v>
      </c>
      <c r="AO813" s="2" t="s">
        <v>1940</v>
      </c>
    </row>
    <row r="814" spans="1:41" ht="15" customHeight="1" x14ac:dyDescent="0.2">
      <c r="A814" s="2">
        <v>58961</v>
      </c>
      <c r="B814" s="6" t="s">
        <v>3433</v>
      </c>
      <c r="C814" s="2" t="s">
        <v>3424</v>
      </c>
      <c r="E814" s="2" t="s">
        <v>67</v>
      </c>
      <c r="F814" s="2" t="s">
        <v>3434</v>
      </c>
      <c r="G814" s="4">
        <v>40534</v>
      </c>
      <c r="H814" s="4" t="s">
        <v>29</v>
      </c>
      <c r="I814" s="2" t="s">
        <v>734</v>
      </c>
      <c r="J814" s="2" t="s">
        <v>150</v>
      </c>
      <c r="K814" s="2" t="s">
        <v>19</v>
      </c>
      <c r="L814" s="2" t="s">
        <v>68</v>
      </c>
      <c r="M814" s="2" t="s">
        <v>5791</v>
      </c>
      <c r="N814" s="2" t="s">
        <v>20</v>
      </c>
      <c r="O814" s="2" t="s">
        <v>131</v>
      </c>
      <c r="P814" s="2" t="s">
        <v>132</v>
      </c>
      <c r="Q814" s="2" t="s">
        <v>133</v>
      </c>
      <c r="R814" s="2" t="s">
        <v>46</v>
      </c>
      <c r="S814" s="2" t="s">
        <v>18</v>
      </c>
      <c r="X814" s="2" t="s">
        <v>5463</v>
      </c>
      <c r="Y814" s="2" t="s">
        <v>30</v>
      </c>
      <c r="Z814" s="2">
        <f>IF(X814='[1]RULES DONT TOUCH'!$A$1,"N/A",IF(X814='[1]RULES DONT TOUCH'!$A$2,'[1]RULES DONT TOUCH'!$A$9,IF(X814='[1]RULES DONT TOUCH'!$A$3,'[1]RULES DONT TOUCH'!$A$11,IF(X814='[1]RULES DONT TOUCH'!$A$4,'[1]RULES DONT TOUCH'!$A$10,IF(X814='[1]RULES DONT TOUCH'!$A$5,'[1]RULES DONT TOUCH'!$A$13,IF(X814='[1]RULES DONT TOUCH'!$A$16,'[1]RULES DONT TOUCH'!$A$17,IF(X814='[1]RULES DONT TOUCH'!$A$8,'[1]RULES DONT TOUCH'!$A$12,IF(X814='[1]RULES DONT TOUCH'!$A$7,'[1]RULES DONT TOUCH'!$A$18,IF(X814='[1]RULES DONT TOUCH'!$A$23,'[1]RULES DONT TOUCH'!$A$13,IF(X814='[1]RULES DONT TOUCH'!$A$24,'[1]RULES DONT TOUCH'!$A$25,IF(X814='[1]RULES DONT TOUCH'!$A$21,'[1]RULES DONT TOUCH'!$A$22,IF(X814="","More info Needed",0))))))))))))</f>
        <v>0</v>
      </c>
      <c r="AA814" s="2" t="s">
        <v>30</v>
      </c>
      <c r="AB814" s="2" t="s">
        <v>5103</v>
      </c>
      <c r="AC814" s="2" t="s">
        <v>5831</v>
      </c>
      <c r="AD814" s="2" t="str">
        <f>IF(AB814='[1]RULES DONT TOUCH'!$A$1,"N/A",IF(AB814='[1]RULES DONT TOUCH'!$A$2,'[1]RULES DONT TOUCH'!$A$9,IF(AB814='[1]RULES DONT TOUCH'!$A$3,'[1]RULES DONT TOUCH'!$A$11,IF(AB814='[1]RULES DONT TOUCH'!$A$4,'[1]RULES DONT TOUCH'!$A$10,IF(AB814='[1]RULES DONT TOUCH'!$A$24,'[1]RULES DONT TOUCH'!$A$25,IF(AB814='[1]RULES DONT TOUCH'!$A$13,'[1]RULES DONT TOUCH'!$A$13,IF(AB814='[1]RULES DONT TOUCH'!$A$16,'[1]RULES DONT TOUCH'!$A$17,IF(AB814='[1]RULES DONT TOUCH'!$A$5,'[1]RULES DONT TOUCH'!$A$13,IF(AB814='[1]RULES DONT TOUCH'!$A$8,'[1]RULES DONT TOUCH'!$A$12,IF(AB814='[1]RULES DONT TOUCH'!$A$23,'[1]RULES DONT TOUCH'!$A$13,IF(AB814='[1]RULES DONT TOUCH'!$A$21,'[1]RULES DONT TOUCH'!$A$22,IF(AB814='[1]RULES DONT TOUCH'!$A$19,'[1]RULES DONT TOUCH'!$A$20,IF(AB814='[1]RULES DONT TOUCH'!$A$7,'[1]RULES DONT TOUCH'!$A$18,IF(AB814="","More info Needed",0))))))))))))))</f>
        <v>N/A</v>
      </c>
      <c r="AE814" s="2" t="s">
        <v>30</v>
      </c>
      <c r="AF814" s="2" t="s">
        <v>5544</v>
      </c>
      <c r="AH814" s="2" t="s">
        <v>30</v>
      </c>
      <c r="AI814" s="48">
        <f>VLOOKUP(A814,[2]LicensedPremisesLLPG!$B:$AP,40,0)</f>
        <v>200001387772</v>
      </c>
      <c r="AJ814" s="2" t="s">
        <v>7163</v>
      </c>
      <c r="AK814" s="2" t="s">
        <v>43</v>
      </c>
      <c r="AL814" s="2" t="s">
        <v>3435</v>
      </c>
      <c r="AM814" s="2" t="s">
        <v>3436</v>
      </c>
      <c r="AN814" s="2" t="s">
        <v>3434</v>
      </c>
      <c r="AO814" s="2" t="s">
        <v>7322</v>
      </c>
    </row>
    <row r="815" spans="1:41" ht="15" customHeight="1" x14ac:dyDescent="0.2">
      <c r="A815" s="2">
        <v>59129</v>
      </c>
      <c r="B815" s="6" t="s">
        <v>85</v>
      </c>
      <c r="C815" s="2" t="s">
        <v>4861</v>
      </c>
      <c r="E815" s="2" t="s">
        <v>67</v>
      </c>
      <c r="F815" s="2" t="s">
        <v>2286</v>
      </c>
      <c r="G815" s="4">
        <v>40535</v>
      </c>
      <c r="H815" s="4" t="s">
        <v>29</v>
      </c>
      <c r="I815" s="2" t="s">
        <v>35</v>
      </c>
      <c r="S815" s="2" t="s">
        <v>61</v>
      </c>
      <c r="X815" s="2" t="s">
        <v>5103</v>
      </c>
      <c r="Y815" s="2" t="s">
        <v>5605</v>
      </c>
      <c r="Z815" s="2" t="str">
        <f>IF(X815='[1]RULES DONT TOUCH'!$A$1,"N/A",IF(X815='[1]RULES DONT TOUCH'!$A$2,'[1]RULES DONT TOUCH'!$A$9,IF(X815='[1]RULES DONT TOUCH'!$A$3,'[1]RULES DONT TOUCH'!$A$11,IF(X815='[1]RULES DONT TOUCH'!$A$4,'[1]RULES DONT TOUCH'!$A$10,IF(X815='[1]RULES DONT TOUCH'!$A$5,'[1]RULES DONT TOUCH'!$A$13,IF(X815='[1]RULES DONT TOUCH'!$A$16,'[1]RULES DONT TOUCH'!$A$17,IF(X815='[1]RULES DONT TOUCH'!$A$8,'[1]RULES DONT TOUCH'!$A$12,IF(X815='[1]RULES DONT TOUCH'!$A$7,'[1]RULES DONT TOUCH'!$A$18,IF(X815='[1]RULES DONT TOUCH'!$A$23,'[1]RULES DONT TOUCH'!$A$13,IF(X815='[1]RULES DONT TOUCH'!$A$24,'[1]RULES DONT TOUCH'!$A$25,IF(X815='[1]RULES DONT TOUCH'!$A$21,'[1]RULES DONT TOUCH'!$A$22,IF(X815="","More info Needed",0))))))))))))</f>
        <v>N/A</v>
      </c>
      <c r="AA815" s="2" t="s">
        <v>30</v>
      </c>
      <c r="AB815" s="2" t="s">
        <v>5103</v>
      </c>
      <c r="AC815" s="2" t="s">
        <v>5605</v>
      </c>
      <c r="AD815" s="2" t="str">
        <f>IF(AB815='[1]RULES DONT TOUCH'!$A$1,"N/A",IF(AB815='[1]RULES DONT TOUCH'!$A$2,'[1]RULES DONT TOUCH'!$A$9,IF(AB815='[1]RULES DONT TOUCH'!$A$3,'[1]RULES DONT TOUCH'!$A$11,IF(AB815='[1]RULES DONT TOUCH'!$A$4,'[1]RULES DONT TOUCH'!$A$10,IF(AB815='[1]RULES DONT TOUCH'!$A$24,'[1]RULES DONT TOUCH'!$A$25,IF(AB815='[1]RULES DONT TOUCH'!$A$13,'[1]RULES DONT TOUCH'!$A$13,IF(AB815='[1]RULES DONT TOUCH'!$A$16,'[1]RULES DONT TOUCH'!$A$17,IF(AB815='[1]RULES DONT TOUCH'!$A$5,'[1]RULES DONT TOUCH'!$A$13,IF(AB815='[1]RULES DONT TOUCH'!$A$8,'[1]RULES DONT TOUCH'!$A$12,IF(AB815='[1]RULES DONT TOUCH'!$A$23,'[1]RULES DONT TOUCH'!$A$13,IF(AB815='[1]RULES DONT TOUCH'!$A$21,'[1]RULES DONT TOUCH'!$A$22,IF(AB815='[1]RULES DONT TOUCH'!$A$19,'[1]RULES DONT TOUCH'!$A$20,IF(AB815='[1]RULES DONT TOUCH'!$A$7,'[1]RULES DONT TOUCH'!$A$18,IF(AB815="","More info Needed",0))))))))))))))</f>
        <v>N/A</v>
      </c>
      <c r="AE815" s="2" t="s">
        <v>30</v>
      </c>
      <c r="AF815" s="2" t="s">
        <v>5041</v>
      </c>
      <c r="AH815" s="2" t="s">
        <v>30</v>
      </c>
      <c r="AI815" s="48">
        <f>VLOOKUP(A815,[2]LicensedPremisesLLPG!$B:$AP,40,0)</f>
        <v>100031567809</v>
      </c>
      <c r="AJ815" s="2" t="s">
        <v>29</v>
      </c>
      <c r="AK815" s="2" t="s">
        <v>37</v>
      </c>
      <c r="AL815" s="2" t="s">
        <v>8475</v>
      </c>
      <c r="AM815" s="2" t="s">
        <v>2287</v>
      </c>
      <c r="AN815" s="2" t="s">
        <v>2288</v>
      </c>
      <c r="AO815" s="2" t="s">
        <v>8475</v>
      </c>
    </row>
    <row r="816" spans="1:41" ht="14.25" customHeight="1" x14ac:dyDescent="0.2">
      <c r="A816" s="2">
        <v>59225</v>
      </c>
      <c r="B816" s="6" t="s">
        <v>3423</v>
      </c>
      <c r="C816" s="6" t="s">
        <v>4963</v>
      </c>
      <c r="E816" s="2" t="s">
        <v>67</v>
      </c>
      <c r="F816" s="2" t="s">
        <v>3425</v>
      </c>
      <c r="G816" s="4">
        <v>40556</v>
      </c>
      <c r="H816" s="4" t="s">
        <v>29</v>
      </c>
      <c r="I816" s="2" t="s">
        <v>35</v>
      </c>
      <c r="S816" s="2" t="s">
        <v>61</v>
      </c>
      <c r="X816" s="2" t="s">
        <v>5103</v>
      </c>
      <c r="Y816" s="2" t="s">
        <v>5780</v>
      </c>
      <c r="Z816" s="2" t="str">
        <f>IF(X816='[1]RULES DONT TOUCH'!$A$1,"N/A",IF(X816='[1]RULES DONT TOUCH'!$A$2,'[1]RULES DONT TOUCH'!$A$9,IF(X816='[1]RULES DONT TOUCH'!$A$3,'[1]RULES DONT TOUCH'!$A$11,IF(X816='[1]RULES DONT TOUCH'!$A$4,'[1]RULES DONT TOUCH'!$A$10,IF(X816='[1]RULES DONT TOUCH'!$A$5,'[1]RULES DONT TOUCH'!$A$13,IF(X816='[1]RULES DONT TOUCH'!$A$16,'[1]RULES DONT TOUCH'!$A$17,IF(X816='[1]RULES DONT TOUCH'!$A$8,'[1]RULES DONT TOUCH'!$A$12,IF(X816='[1]RULES DONT TOUCH'!$A$7,'[1]RULES DONT TOUCH'!$A$18,IF(X816='[1]RULES DONT TOUCH'!$A$23,'[1]RULES DONT TOUCH'!$A$13,IF(X816='[1]RULES DONT TOUCH'!$A$24,'[1]RULES DONT TOUCH'!$A$25,IF(X816='[1]RULES DONT TOUCH'!$A$21,'[1]RULES DONT TOUCH'!$A$22,IF(X816="","More info Needed",0))))))))))))</f>
        <v>N/A</v>
      </c>
      <c r="AA816" s="2" t="s">
        <v>30</v>
      </c>
      <c r="AB816" s="2" t="s">
        <v>5103</v>
      </c>
      <c r="AC816" s="2" t="s">
        <v>5780</v>
      </c>
      <c r="AD816" s="2" t="str">
        <f>IF(AB816='[1]RULES DONT TOUCH'!$A$1,"N/A",IF(AB816='[1]RULES DONT TOUCH'!$A$2,'[1]RULES DONT TOUCH'!$A$9,IF(AB816='[1]RULES DONT TOUCH'!$A$3,'[1]RULES DONT TOUCH'!$A$11,IF(AB816='[1]RULES DONT TOUCH'!$A$4,'[1]RULES DONT TOUCH'!$A$10,IF(AB816='[1]RULES DONT TOUCH'!$A$24,'[1]RULES DONT TOUCH'!$A$25,IF(AB816='[1]RULES DONT TOUCH'!$A$13,'[1]RULES DONT TOUCH'!$A$13,IF(AB816='[1]RULES DONT TOUCH'!$A$16,'[1]RULES DONT TOUCH'!$A$17,IF(AB816='[1]RULES DONT TOUCH'!$A$5,'[1]RULES DONT TOUCH'!$A$13,IF(AB816='[1]RULES DONT TOUCH'!$A$8,'[1]RULES DONT TOUCH'!$A$12,IF(AB816='[1]RULES DONT TOUCH'!$A$23,'[1]RULES DONT TOUCH'!$A$13,IF(AB816='[1]RULES DONT TOUCH'!$A$21,'[1]RULES DONT TOUCH'!$A$22,IF(AB816='[1]RULES DONT TOUCH'!$A$19,'[1]RULES DONT TOUCH'!$A$20,IF(AB816='[1]RULES DONT TOUCH'!$A$7,'[1]RULES DONT TOUCH'!$A$18,IF(AB816="","More info Needed",0))))))))))))))</f>
        <v>N/A</v>
      </c>
      <c r="AE816" s="2" t="s">
        <v>30</v>
      </c>
      <c r="AF816" s="2" t="s">
        <v>5431</v>
      </c>
      <c r="AH816" s="2" t="s">
        <v>30</v>
      </c>
      <c r="AI816" s="48">
        <f>VLOOKUP(A816,[2]LicensedPremisesLLPG!$B:$AP,40,0)</f>
        <v>100032289719</v>
      </c>
      <c r="AJ816" s="2" t="s">
        <v>29</v>
      </c>
      <c r="AK816" s="2" t="s">
        <v>37</v>
      </c>
      <c r="AL816" s="2" t="s">
        <v>1195</v>
      </c>
      <c r="AM816" s="2" t="s">
        <v>3426</v>
      </c>
      <c r="AO816" s="2" t="s">
        <v>6702</v>
      </c>
    </row>
    <row r="817" spans="1:48" ht="14.25" customHeight="1" x14ac:dyDescent="0.2">
      <c r="A817" s="2">
        <v>59236</v>
      </c>
      <c r="B817" s="6" t="s">
        <v>3071</v>
      </c>
      <c r="C817" s="2" t="s">
        <v>4878</v>
      </c>
      <c r="E817" s="2" t="s">
        <v>67</v>
      </c>
      <c r="F817" s="2" t="s">
        <v>3067</v>
      </c>
      <c r="G817" s="4">
        <v>40560</v>
      </c>
      <c r="H817" s="4" t="s">
        <v>29</v>
      </c>
      <c r="I817" s="2" t="s">
        <v>7612</v>
      </c>
      <c r="S817" s="2" t="s">
        <v>61</v>
      </c>
      <c r="W817" s="2" t="s">
        <v>28</v>
      </c>
      <c r="X817" s="2" t="s">
        <v>5103</v>
      </c>
      <c r="Y817" s="2" t="s">
        <v>5351</v>
      </c>
      <c r="Z817" s="2" t="str">
        <f>IF(X817='[1]RULES DONT TOUCH'!$A$1,"N/A",IF(X817='[1]RULES DONT TOUCH'!$A$2,'[1]RULES DONT TOUCH'!$A$9,IF(X817='[1]RULES DONT TOUCH'!$A$3,'[1]RULES DONT TOUCH'!$A$11,IF(X817='[1]RULES DONT TOUCH'!$A$4,'[1]RULES DONT TOUCH'!$A$10,IF(X817='[1]RULES DONT TOUCH'!$A$5,'[1]RULES DONT TOUCH'!$A$13,IF(X817='[1]RULES DONT TOUCH'!$A$16,'[1]RULES DONT TOUCH'!$A$17,IF(X817='[1]RULES DONT TOUCH'!$A$8,'[1]RULES DONT TOUCH'!$A$12,IF(X817='[1]RULES DONT TOUCH'!$A$7,'[1]RULES DONT TOUCH'!$A$18,IF(X817='[1]RULES DONT TOUCH'!$A$23,'[1]RULES DONT TOUCH'!$A$13,IF(X817='[1]RULES DONT TOUCH'!$A$24,'[1]RULES DONT TOUCH'!$A$25,IF(X817='[1]RULES DONT TOUCH'!$A$21,'[1]RULES DONT TOUCH'!$A$22,IF(X817="","More info Needed",0))))))))))))</f>
        <v>N/A</v>
      </c>
      <c r="AA817" s="2" t="s">
        <v>30</v>
      </c>
      <c r="AB817" s="2" t="s">
        <v>5103</v>
      </c>
      <c r="AC817" s="2" t="s">
        <v>5351</v>
      </c>
      <c r="AD817" s="2" t="str">
        <f>IF(AB817='[1]RULES DONT TOUCH'!$A$1,"N/A",IF(AB817='[1]RULES DONT TOUCH'!$A$2,'[1]RULES DONT TOUCH'!$A$9,IF(AB817='[1]RULES DONT TOUCH'!$A$3,'[1]RULES DONT TOUCH'!$A$11,IF(AB817='[1]RULES DONT TOUCH'!$A$4,'[1]RULES DONT TOUCH'!$A$10,IF(AB817='[1]RULES DONT TOUCH'!$A$24,'[1]RULES DONT TOUCH'!$A$25,IF(AB817='[1]RULES DONT TOUCH'!$A$13,'[1]RULES DONT TOUCH'!$A$13,IF(AB817='[1]RULES DONT TOUCH'!$A$16,'[1]RULES DONT TOUCH'!$A$17,IF(AB817='[1]RULES DONT TOUCH'!$A$5,'[1]RULES DONT TOUCH'!$A$13,IF(AB817='[1]RULES DONT TOUCH'!$A$8,'[1]RULES DONT TOUCH'!$A$12,IF(AB817='[1]RULES DONT TOUCH'!$A$23,'[1]RULES DONT TOUCH'!$A$13,IF(AB817='[1]RULES DONT TOUCH'!$A$21,'[1]RULES DONT TOUCH'!$A$22,IF(AB817='[1]RULES DONT TOUCH'!$A$19,'[1]RULES DONT TOUCH'!$A$20,IF(AB817='[1]RULES DONT TOUCH'!$A$7,'[1]RULES DONT TOUCH'!$A$18,IF(AB817="","More info Needed",0))))))))))))))</f>
        <v>N/A</v>
      </c>
      <c r="AE817" s="2" t="s">
        <v>30</v>
      </c>
      <c r="AF817" s="2" t="s">
        <v>47</v>
      </c>
      <c r="AH817" s="2" t="s">
        <v>47</v>
      </c>
      <c r="AI817" s="48">
        <f>VLOOKUP(A817,[2]LicensedPremisesLLPG!$B:$AP,40,0)</f>
        <v>10090471702</v>
      </c>
      <c r="AJ817" s="2" t="s">
        <v>29</v>
      </c>
      <c r="AK817" s="2" t="s">
        <v>37</v>
      </c>
      <c r="AL817" s="2" t="s">
        <v>318</v>
      </c>
      <c r="AM817" s="2" t="s">
        <v>1190</v>
      </c>
      <c r="AN817" s="2" t="s">
        <v>496</v>
      </c>
      <c r="AO817" s="2" t="s">
        <v>7729</v>
      </c>
    </row>
    <row r="818" spans="1:48" ht="14.25" customHeight="1" x14ac:dyDescent="0.2">
      <c r="A818" s="2">
        <v>59329</v>
      </c>
      <c r="B818" s="2" t="s">
        <v>2737</v>
      </c>
      <c r="C818" s="2" t="s">
        <v>2738</v>
      </c>
      <c r="E818" s="2" t="s">
        <v>25</v>
      </c>
      <c r="F818" s="2" t="s">
        <v>2739</v>
      </c>
      <c r="G818" s="4">
        <v>40579</v>
      </c>
      <c r="H818" s="4" t="s">
        <v>29</v>
      </c>
      <c r="I818" s="2" t="s">
        <v>125</v>
      </c>
      <c r="J818" s="2" t="s">
        <v>129</v>
      </c>
      <c r="K818" s="2" t="s">
        <v>112</v>
      </c>
      <c r="L818" s="2" t="s">
        <v>68</v>
      </c>
      <c r="N818" s="2" t="s">
        <v>48</v>
      </c>
      <c r="O818" s="2" t="s">
        <v>41</v>
      </c>
      <c r="P818" s="2" t="s">
        <v>49</v>
      </c>
      <c r="Q818" s="2" t="s">
        <v>83</v>
      </c>
      <c r="R818" s="2" t="s">
        <v>27</v>
      </c>
      <c r="U818" s="2" t="s">
        <v>29</v>
      </c>
      <c r="V818" s="2" t="s">
        <v>29</v>
      </c>
      <c r="W818" s="2" t="s">
        <v>29</v>
      </c>
      <c r="X818" s="2" t="s">
        <v>5105</v>
      </c>
      <c r="Y818" s="2" t="s">
        <v>5387</v>
      </c>
      <c r="Z818" s="2" t="str">
        <f>IF(X818='[1]RULES DONT TOUCH'!$A$1,"N/A",IF(X818='[1]RULES DONT TOUCH'!$A$2,'[1]RULES DONT TOUCH'!$A$9,IF(X818='[1]RULES DONT TOUCH'!$A$3,'[1]RULES DONT TOUCH'!$A$11,IF(X818='[1]RULES DONT TOUCH'!$A$4,'[1]RULES DONT TOUCH'!$A$10,IF(X818='[1]RULES DONT TOUCH'!$A$5,'[1]RULES DONT TOUCH'!$A$13,IF(X818='[1]RULES DONT TOUCH'!$A$16,'[1]RULES DONT TOUCH'!$A$17,IF(X818='[1]RULES DONT TOUCH'!$A$8,'[1]RULES DONT TOUCH'!$A$12,IF(X818='[1]RULES DONT TOUCH'!$A$7,'[1]RULES DONT TOUCH'!$A$18,IF(X818='[1]RULES DONT TOUCH'!$A$23,'[1]RULES DONT TOUCH'!$A$13,IF(X818='[1]RULES DONT TOUCH'!$A$24,'[1]RULES DONT TOUCH'!$A$25,IF(X818='[1]RULES DONT TOUCH'!$A$21,'[1]RULES DONT TOUCH'!$A$22,IF(X818="","More info Needed",0))))))))))))</f>
        <v>Fri-Sat</v>
      </c>
      <c r="AA818" s="2" t="s">
        <v>6362</v>
      </c>
      <c r="AB818" s="2" t="s">
        <v>30</v>
      </c>
      <c r="AC818" s="2" t="s">
        <v>30</v>
      </c>
      <c r="AD818" s="2" t="str">
        <f>IF(AB818='[1]RULES DONT TOUCH'!$A$1,"N/A",IF(AB818='[1]RULES DONT TOUCH'!$A$2,'[1]RULES DONT TOUCH'!$A$9,IF(AB818='[1]RULES DONT TOUCH'!$A$3,'[1]RULES DONT TOUCH'!$A$11,IF(AB818='[1]RULES DONT TOUCH'!$A$4,'[1]RULES DONT TOUCH'!$A$10,IF(AB818='[1]RULES DONT TOUCH'!$A$24,'[1]RULES DONT TOUCH'!$A$25,IF(AB818='[1]RULES DONT TOUCH'!$A$13,'[1]RULES DONT TOUCH'!$A$13,IF(AB818='[1]RULES DONT TOUCH'!$A$16,'[1]RULES DONT TOUCH'!$A$17,IF(AB818='[1]RULES DONT TOUCH'!$A$5,'[1]RULES DONT TOUCH'!$A$13,IF(AB818='[1]RULES DONT TOUCH'!$A$8,'[1]RULES DONT TOUCH'!$A$12,IF(AB818='[1]RULES DONT TOUCH'!$A$23,'[1]RULES DONT TOUCH'!$A$13,IF(AB818='[1]RULES DONT TOUCH'!$A$21,'[1]RULES DONT TOUCH'!$A$22,IF(AB818='[1]RULES DONT TOUCH'!$A$19,'[1]RULES DONT TOUCH'!$A$20,IF(AB818='[1]RULES DONT TOUCH'!$A$7,'[1]RULES DONT TOUCH'!$A$18,IF(AB818="","More info Needed",0))))))))))))))</f>
        <v>N/A</v>
      </c>
      <c r="AE818" s="2" t="s">
        <v>30</v>
      </c>
      <c r="AF818" s="2" t="s">
        <v>7611</v>
      </c>
      <c r="AG818" s="2" t="s">
        <v>6331</v>
      </c>
      <c r="AH818" s="2" t="s">
        <v>30</v>
      </c>
      <c r="AI818" s="48">
        <f>VLOOKUP(A818,[2]LicensedPremisesLLPG!$B:$AP,40,0)</f>
        <v>100032117521</v>
      </c>
      <c r="AJ818" s="2" t="s">
        <v>29</v>
      </c>
      <c r="AK818" s="2" t="s">
        <v>181</v>
      </c>
      <c r="AL818" s="2" t="s">
        <v>2740</v>
      </c>
      <c r="AM818" s="2" t="s">
        <v>2741</v>
      </c>
      <c r="AN818" s="6" t="s">
        <v>2739</v>
      </c>
      <c r="AO818" s="2" t="s">
        <v>416</v>
      </c>
    </row>
    <row r="819" spans="1:48" ht="14.25" customHeight="1" x14ac:dyDescent="0.2">
      <c r="A819" s="2">
        <v>59375</v>
      </c>
      <c r="B819" s="2" t="s">
        <v>8362</v>
      </c>
      <c r="C819" s="2" t="s">
        <v>5604</v>
      </c>
      <c r="E819" s="2" t="s">
        <v>67</v>
      </c>
      <c r="F819" s="2" t="s">
        <v>273</v>
      </c>
      <c r="G819" s="4">
        <v>40586</v>
      </c>
      <c r="H819" s="4" t="s">
        <v>29</v>
      </c>
      <c r="I819" s="2" t="s">
        <v>35</v>
      </c>
      <c r="S819" s="2" t="s">
        <v>61</v>
      </c>
      <c r="U819" s="2" t="s">
        <v>29</v>
      </c>
      <c r="V819" s="2" t="s">
        <v>29</v>
      </c>
      <c r="W819" s="2" t="s">
        <v>29</v>
      </c>
      <c r="X819" s="2" t="s">
        <v>5463</v>
      </c>
      <c r="Y819" s="2" t="s">
        <v>30</v>
      </c>
      <c r="Z819" s="2">
        <f>IF(X819='[1]RULES DONT TOUCH'!$A$1,"N/A",IF(X819='[1]RULES DONT TOUCH'!$A$2,'[1]RULES DONT TOUCH'!$A$9,IF(X819='[1]RULES DONT TOUCH'!$A$3,'[1]RULES DONT TOUCH'!$A$11,IF(X819='[1]RULES DONT TOUCH'!$A$4,'[1]RULES DONT TOUCH'!$A$10,IF(X819='[1]RULES DONT TOUCH'!$A$5,'[1]RULES DONT TOUCH'!$A$13,IF(X819='[1]RULES DONT TOUCH'!$A$16,'[1]RULES DONT TOUCH'!$A$17,IF(X819='[1]RULES DONT TOUCH'!$A$8,'[1]RULES DONT TOUCH'!$A$12,IF(X819='[1]RULES DONT TOUCH'!$A$7,'[1]RULES DONT TOUCH'!$A$18,IF(X819='[1]RULES DONT TOUCH'!$A$23,'[1]RULES DONT TOUCH'!$A$13,IF(X819='[1]RULES DONT TOUCH'!$A$24,'[1]RULES DONT TOUCH'!$A$25,IF(X819='[1]RULES DONT TOUCH'!$A$21,'[1]RULES DONT TOUCH'!$A$22,IF(X819="","More info Needed",0))))))))))))</f>
        <v>0</v>
      </c>
      <c r="AA819" s="2" t="s">
        <v>30</v>
      </c>
      <c r="AB819" s="2" t="s">
        <v>5103</v>
      </c>
      <c r="AC819" s="2" t="s">
        <v>5351</v>
      </c>
      <c r="AD819" s="2" t="str">
        <f>IF(AB819='[1]RULES DONT TOUCH'!$A$1,"N/A",IF(AB819='[1]RULES DONT TOUCH'!$A$2,'[1]RULES DONT TOUCH'!$A$9,IF(AB819='[1]RULES DONT TOUCH'!$A$3,'[1]RULES DONT TOUCH'!$A$11,IF(AB819='[1]RULES DONT TOUCH'!$A$4,'[1]RULES DONT TOUCH'!$A$10,IF(AB819='[1]RULES DONT TOUCH'!$A$24,'[1]RULES DONT TOUCH'!$A$25,IF(AB819='[1]RULES DONT TOUCH'!$A$13,'[1]RULES DONT TOUCH'!$A$13,IF(AB819='[1]RULES DONT TOUCH'!$A$16,'[1]RULES DONT TOUCH'!$A$17,IF(AB819='[1]RULES DONT TOUCH'!$A$5,'[1]RULES DONT TOUCH'!$A$13,IF(AB819='[1]RULES DONT TOUCH'!$A$8,'[1]RULES DONT TOUCH'!$A$12,IF(AB819='[1]RULES DONT TOUCH'!$A$23,'[1]RULES DONT TOUCH'!$A$13,IF(AB819='[1]RULES DONT TOUCH'!$A$21,'[1]RULES DONT TOUCH'!$A$22,IF(AB819='[1]RULES DONT TOUCH'!$A$19,'[1]RULES DONT TOUCH'!$A$20,IF(AB819='[1]RULES DONT TOUCH'!$A$7,'[1]RULES DONT TOUCH'!$A$18,IF(AB819="","More info Needed",0))))))))))))))</f>
        <v>N/A</v>
      </c>
      <c r="AE819" s="2" t="s">
        <v>30</v>
      </c>
      <c r="AF819" s="2" t="s">
        <v>5041</v>
      </c>
      <c r="AH819" s="2" t="s">
        <v>30</v>
      </c>
      <c r="AI819" s="48">
        <f>VLOOKUP(A819,[2]LicensedPremisesLLPG!$B:$AP,40,0)</f>
        <v>200001374174</v>
      </c>
      <c r="AJ819" s="2" t="s">
        <v>29</v>
      </c>
      <c r="AK819" s="2" t="s">
        <v>37</v>
      </c>
      <c r="AL819" s="2" t="s">
        <v>8358</v>
      </c>
      <c r="AM819" s="2" t="s">
        <v>8359</v>
      </c>
      <c r="AN819" s="2" t="s">
        <v>8360</v>
      </c>
      <c r="AO819" s="2" t="s">
        <v>6050</v>
      </c>
    </row>
    <row r="820" spans="1:48" ht="14.25" customHeight="1" x14ac:dyDescent="0.2">
      <c r="A820" s="2">
        <v>59376</v>
      </c>
      <c r="B820" s="2" t="s">
        <v>3997</v>
      </c>
      <c r="C820" s="2" t="s">
        <v>3993</v>
      </c>
      <c r="E820" s="2" t="s">
        <v>67</v>
      </c>
      <c r="F820" s="2" t="s">
        <v>3994</v>
      </c>
      <c r="G820" s="4">
        <v>40586</v>
      </c>
      <c r="H820" s="4" t="s">
        <v>29</v>
      </c>
      <c r="I820" s="2" t="s">
        <v>125</v>
      </c>
      <c r="J820" s="2" t="s">
        <v>150</v>
      </c>
      <c r="K820" s="2" t="s">
        <v>19</v>
      </c>
      <c r="L820" s="2" t="s">
        <v>68</v>
      </c>
      <c r="M820" s="2" t="s">
        <v>5791</v>
      </c>
      <c r="N820" s="2" t="s">
        <v>20</v>
      </c>
      <c r="O820" s="2" t="s">
        <v>131</v>
      </c>
      <c r="P820" s="2" t="s">
        <v>132</v>
      </c>
      <c r="Q820" s="2" t="s">
        <v>133</v>
      </c>
      <c r="X820" s="2" t="s">
        <v>5103</v>
      </c>
      <c r="Y820" s="2" t="s">
        <v>5650</v>
      </c>
      <c r="Z820" s="2" t="str">
        <f>IF(X820='[1]RULES DONT TOUCH'!$A$1,"N/A",IF(X820='[1]RULES DONT TOUCH'!$A$2,'[1]RULES DONT TOUCH'!$A$9,IF(X820='[1]RULES DONT TOUCH'!$A$3,'[1]RULES DONT TOUCH'!$A$11,IF(X820='[1]RULES DONT TOUCH'!$A$4,'[1]RULES DONT TOUCH'!$A$10,IF(X820='[1]RULES DONT TOUCH'!$A$5,'[1]RULES DONT TOUCH'!$A$13,IF(X820='[1]RULES DONT TOUCH'!$A$16,'[1]RULES DONT TOUCH'!$A$17,IF(X820='[1]RULES DONT TOUCH'!$A$8,'[1]RULES DONT TOUCH'!$A$12,IF(X820='[1]RULES DONT TOUCH'!$A$7,'[1]RULES DONT TOUCH'!$A$18,IF(X820='[1]RULES DONT TOUCH'!$A$23,'[1]RULES DONT TOUCH'!$A$13,IF(X820='[1]RULES DONT TOUCH'!$A$24,'[1]RULES DONT TOUCH'!$A$25,IF(X820='[1]RULES DONT TOUCH'!$A$21,'[1]RULES DONT TOUCH'!$A$22,IF(X820="","More info Needed",0))))))))))))</f>
        <v>N/A</v>
      </c>
      <c r="AA820" s="2" t="s">
        <v>30</v>
      </c>
      <c r="AB820" s="2" t="s">
        <v>30</v>
      </c>
      <c r="AC820" s="2" t="s">
        <v>30</v>
      </c>
      <c r="AD820" s="2" t="str">
        <f>IF(AB820='[1]RULES DONT TOUCH'!$A$1,"N/A",IF(AB820='[1]RULES DONT TOUCH'!$A$2,'[1]RULES DONT TOUCH'!$A$9,IF(AB820='[1]RULES DONT TOUCH'!$A$3,'[1]RULES DONT TOUCH'!$A$11,IF(AB820='[1]RULES DONT TOUCH'!$A$4,'[1]RULES DONT TOUCH'!$A$10,IF(AB820='[1]RULES DONT TOUCH'!$A$24,'[1]RULES DONT TOUCH'!$A$25,IF(AB820='[1]RULES DONT TOUCH'!$A$13,'[1]RULES DONT TOUCH'!$A$13,IF(AB820='[1]RULES DONT TOUCH'!$A$16,'[1]RULES DONT TOUCH'!$A$17,IF(AB820='[1]RULES DONT TOUCH'!$A$5,'[1]RULES DONT TOUCH'!$A$13,IF(AB820='[1]RULES DONT TOUCH'!$A$8,'[1]RULES DONT TOUCH'!$A$12,IF(AB820='[1]RULES DONT TOUCH'!$A$23,'[1]RULES DONT TOUCH'!$A$13,IF(AB820='[1]RULES DONT TOUCH'!$A$21,'[1]RULES DONT TOUCH'!$A$22,IF(AB820='[1]RULES DONT TOUCH'!$A$19,'[1]RULES DONT TOUCH'!$A$20,IF(AB820='[1]RULES DONT TOUCH'!$A$7,'[1]RULES DONT TOUCH'!$A$18,IF(AB820="","More info Needed",0))))))))))))))</f>
        <v>N/A</v>
      </c>
      <c r="AE820" s="2" t="s">
        <v>30</v>
      </c>
      <c r="AF820" s="2" t="s">
        <v>7611</v>
      </c>
      <c r="AH820" s="2" t="s">
        <v>30</v>
      </c>
      <c r="AI820" s="48">
        <f>VLOOKUP(A820,[2]LicensedPremisesLLPG!$B:$AP,40,0)</f>
        <v>200001395590</v>
      </c>
      <c r="AK820" s="2" t="s">
        <v>56</v>
      </c>
      <c r="AL820" s="2" t="s">
        <v>3995</v>
      </c>
      <c r="AM820" s="2" t="s">
        <v>3996</v>
      </c>
      <c r="AN820" s="2" t="s">
        <v>3994</v>
      </c>
      <c r="AO820" s="2" t="s">
        <v>416</v>
      </c>
    </row>
    <row r="821" spans="1:48" x14ac:dyDescent="0.2">
      <c r="A821" s="2">
        <v>59398</v>
      </c>
      <c r="B821" s="6" t="s">
        <v>2069</v>
      </c>
      <c r="C821" s="2" t="s">
        <v>4820</v>
      </c>
      <c r="E821" s="2" t="s">
        <v>67</v>
      </c>
      <c r="F821" s="2" t="s">
        <v>2070</v>
      </c>
      <c r="G821" s="4">
        <v>40593</v>
      </c>
      <c r="H821" s="4" t="s">
        <v>29</v>
      </c>
      <c r="I821" s="2" t="s">
        <v>36</v>
      </c>
      <c r="R821" s="2" t="s">
        <v>27</v>
      </c>
      <c r="X821" s="2" t="s">
        <v>5216</v>
      </c>
      <c r="Y821" s="2" t="s">
        <v>5836</v>
      </c>
      <c r="Z821" s="2" t="str">
        <f>IF(X821='[1]RULES DONT TOUCH'!$A$1,"N/A",IF(X821='[1]RULES DONT TOUCH'!$A$2,'[1]RULES DONT TOUCH'!$A$9,IF(X821='[1]RULES DONT TOUCH'!$A$3,'[1]RULES DONT TOUCH'!$A$11,IF(X821='[1]RULES DONT TOUCH'!$A$4,'[1]RULES DONT TOUCH'!$A$10,IF(X821='[1]RULES DONT TOUCH'!$A$5,'[1]RULES DONT TOUCH'!$A$13,IF(X821='[1]RULES DONT TOUCH'!$A$16,'[1]RULES DONT TOUCH'!$A$17,IF(X821='[1]RULES DONT TOUCH'!$A$8,'[1]RULES DONT TOUCH'!$A$12,IF(X821='[1]RULES DONT TOUCH'!$A$7,'[1]RULES DONT TOUCH'!$A$18,IF(X821='[1]RULES DONT TOUCH'!$A$23,'[1]RULES DONT TOUCH'!$A$13,IF(X821='[1]RULES DONT TOUCH'!$A$24,'[1]RULES DONT TOUCH'!$A$25,IF(X821='[1]RULES DONT TOUCH'!$A$21,'[1]RULES DONT TOUCH'!$A$22,IF(X821="","More info Needed",0))))))))))))</f>
        <v>Sun</v>
      </c>
      <c r="AA821" s="2" t="s">
        <v>5181</v>
      </c>
      <c r="AB821" s="2" t="s">
        <v>30</v>
      </c>
      <c r="AC821" s="2" t="s">
        <v>30</v>
      </c>
      <c r="AD821" s="2" t="str">
        <f>IF(AB821='[1]RULES DONT TOUCH'!$A$1,"N/A",IF(AB821='[1]RULES DONT TOUCH'!$A$2,'[1]RULES DONT TOUCH'!$A$9,IF(AB821='[1]RULES DONT TOUCH'!$A$3,'[1]RULES DONT TOUCH'!$A$11,IF(AB821='[1]RULES DONT TOUCH'!$A$4,'[1]RULES DONT TOUCH'!$A$10,IF(AB821='[1]RULES DONT TOUCH'!$A$24,'[1]RULES DONT TOUCH'!$A$25,IF(AB821='[1]RULES DONT TOUCH'!$A$13,'[1]RULES DONT TOUCH'!$A$13,IF(AB821='[1]RULES DONT TOUCH'!$A$16,'[1]RULES DONT TOUCH'!$A$17,IF(AB821='[1]RULES DONT TOUCH'!$A$5,'[1]RULES DONT TOUCH'!$A$13,IF(AB821='[1]RULES DONT TOUCH'!$A$8,'[1]RULES DONT TOUCH'!$A$12,IF(AB821='[1]RULES DONT TOUCH'!$A$23,'[1]RULES DONT TOUCH'!$A$13,IF(AB821='[1]RULES DONT TOUCH'!$A$21,'[1]RULES DONT TOUCH'!$A$22,IF(AB821='[1]RULES DONT TOUCH'!$A$19,'[1]RULES DONT TOUCH'!$A$20,IF(AB821='[1]RULES DONT TOUCH'!$A$7,'[1]RULES DONT TOUCH'!$A$18,IF(AB821="","More info Needed",0))))))))))))))</f>
        <v>N/A</v>
      </c>
      <c r="AE821" s="2" t="s">
        <v>30</v>
      </c>
      <c r="AF821" s="2" t="s">
        <v>5041</v>
      </c>
      <c r="AH821" s="2" t="s">
        <v>30</v>
      </c>
      <c r="AI821" s="48">
        <f>VLOOKUP(A821,[2]LicensedPremisesLLPG!$B:$AP,40,0)</f>
        <v>200001384009</v>
      </c>
      <c r="AK821" s="2" t="s">
        <v>31</v>
      </c>
      <c r="AL821" s="2" t="s">
        <v>2071</v>
      </c>
      <c r="AM821" s="2" t="s">
        <v>2072</v>
      </c>
      <c r="AN821" s="2" t="s">
        <v>2073</v>
      </c>
      <c r="AO821" s="2" t="s">
        <v>416</v>
      </c>
    </row>
    <row r="822" spans="1:48" ht="15" customHeight="1" x14ac:dyDescent="0.2">
      <c r="A822" s="2">
        <v>59261</v>
      </c>
      <c r="B822" s="6" t="s">
        <v>964</v>
      </c>
      <c r="C822" s="2" t="s">
        <v>4633</v>
      </c>
      <c r="E822" s="2" t="s">
        <v>67</v>
      </c>
      <c r="F822" s="2" t="s">
        <v>965</v>
      </c>
      <c r="G822" s="4">
        <v>40598</v>
      </c>
      <c r="H822" s="4" t="s">
        <v>29</v>
      </c>
      <c r="I822" s="2" t="s">
        <v>7612</v>
      </c>
      <c r="S822" s="2" t="s">
        <v>61</v>
      </c>
      <c r="U822" s="2" t="s">
        <v>29</v>
      </c>
      <c r="V822" s="2" t="s">
        <v>29</v>
      </c>
      <c r="W822" s="2" t="s">
        <v>28</v>
      </c>
      <c r="X822" s="2" t="s">
        <v>5103</v>
      </c>
      <c r="Y822" s="2" t="s">
        <v>5307</v>
      </c>
      <c r="Z822" s="2" t="str">
        <f>IF(X822='[1]RULES DONT TOUCH'!$A$1,"N/A",IF(X822='[1]RULES DONT TOUCH'!$A$2,'[1]RULES DONT TOUCH'!$A$9,IF(X822='[1]RULES DONT TOUCH'!$A$3,'[1]RULES DONT TOUCH'!$A$11,IF(X822='[1]RULES DONT TOUCH'!$A$4,'[1]RULES DONT TOUCH'!$A$10,IF(X822='[1]RULES DONT TOUCH'!$A$5,'[1]RULES DONT TOUCH'!$A$13,IF(X822='[1]RULES DONT TOUCH'!$A$16,'[1]RULES DONT TOUCH'!$A$17,IF(X822='[1]RULES DONT TOUCH'!$A$8,'[1]RULES DONT TOUCH'!$A$12,IF(X822='[1]RULES DONT TOUCH'!$A$7,'[1]RULES DONT TOUCH'!$A$18,IF(X822='[1]RULES DONT TOUCH'!$A$23,'[1]RULES DONT TOUCH'!$A$13,IF(X822='[1]RULES DONT TOUCH'!$A$24,'[1]RULES DONT TOUCH'!$A$25,IF(X822='[1]RULES DONT TOUCH'!$A$21,'[1]RULES DONT TOUCH'!$A$22,IF(X822="","More info Needed",0))))))))))))</f>
        <v>N/A</v>
      </c>
      <c r="AA822" s="2" t="s">
        <v>30</v>
      </c>
      <c r="AB822" s="2" t="s">
        <v>5103</v>
      </c>
      <c r="AC822" s="2" t="s">
        <v>5202</v>
      </c>
      <c r="AD822" s="2" t="str">
        <f>IF(AB822='[1]RULES DONT TOUCH'!$A$1,"N/A",IF(AB822='[1]RULES DONT TOUCH'!$A$2,'[1]RULES DONT TOUCH'!$A$9,IF(AB822='[1]RULES DONT TOUCH'!$A$3,'[1]RULES DONT TOUCH'!$A$11,IF(AB822='[1]RULES DONT TOUCH'!$A$4,'[1]RULES DONT TOUCH'!$A$10,IF(AB822='[1]RULES DONT TOUCH'!$A$24,'[1]RULES DONT TOUCH'!$A$25,IF(AB822='[1]RULES DONT TOUCH'!$A$13,'[1]RULES DONT TOUCH'!$A$13,IF(AB822='[1]RULES DONT TOUCH'!$A$16,'[1]RULES DONT TOUCH'!$A$17,IF(AB822='[1]RULES DONT TOUCH'!$A$5,'[1]RULES DONT TOUCH'!$A$13,IF(AB822='[1]RULES DONT TOUCH'!$A$8,'[1]RULES DONT TOUCH'!$A$12,IF(AB822='[1]RULES DONT TOUCH'!$A$23,'[1]RULES DONT TOUCH'!$A$13,IF(AB822='[1]RULES DONT TOUCH'!$A$21,'[1]RULES DONT TOUCH'!$A$22,IF(AB822='[1]RULES DONT TOUCH'!$A$19,'[1]RULES DONT TOUCH'!$A$20,IF(AB822='[1]RULES DONT TOUCH'!$A$7,'[1]RULES DONT TOUCH'!$A$18,IF(AB822="","More info Needed",0))))))))))))))</f>
        <v>N/A</v>
      </c>
      <c r="AE822" s="2" t="s">
        <v>30</v>
      </c>
      <c r="AF822" s="2" t="s">
        <v>47</v>
      </c>
      <c r="AH822" s="2" t="s">
        <v>47</v>
      </c>
      <c r="AI822" s="48">
        <f>VLOOKUP(A822,[2]LicensedPremisesLLPG!$B:$AP,40,0)</f>
        <v>100032093233</v>
      </c>
      <c r="AJ822" s="2" t="s">
        <v>29</v>
      </c>
      <c r="AK822" s="2" t="s">
        <v>37</v>
      </c>
      <c r="AL822" s="2" t="s">
        <v>966</v>
      </c>
      <c r="AM822" s="2" t="s">
        <v>967</v>
      </c>
      <c r="AN822" s="2" t="s">
        <v>968</v>
      </c>
      <c r="AO822" s="2" t="s">
        <v>7781</v>
      </c>
    </row>
    <row r="823" spans="1:48" ht="14.25" customHeight="1" x14ac:dyDescent="0.2">
      <c r="A823" s="2">
        <v>59414</v>
      </c>
      <c r="B823" s="6" t="s">
        <v>3686</v>
      </c>
      <c r="C823" s="40" t="s">
        <v>5286</v>
      </c>
      <c r="D823" s="2" t="s">
        <v>1096</v>
      </c>
      <c r="E823" s="2" t="s">
        <v>67</v>
      </c>
      <c r="F823" s="2" t="s">
        <v>3687</v>
      </c>
      <c r="G823" s="4">
        <v>40611</v>
      </c>
      <c r="H823" s="4" t="s">
        <v>29</v>
      </c>
      <c r="I823" s="2" t="s">
        <v>36</v>
      </c>
      <c r="R823" s="2" t="s">
        <v>27</v>
      </c>
      <c r="X823" s="2" t="s">
        <v>5103</v>
      </c>
      <c r="Y823" s="2" t="s">
        <v>5157</v>
      </c>
      <c r="Z823" s="2" t="str">
        <f>IF(X823='[1]RULES DONT TOUCH'!$A$1,"N/A",IF(X823='[1]RULES DONT TOUCH'!$A$2,'[1]RULES DONT TOUCH'!$A$9,IF(X823='[1]RULES DONT TOUCH'!$A$3,'[1]RULES DONT TOUCH'!$A$11,IF(X823='[1]RULES DONT TOUCH'!$A$4,'[1]RULES DONT TOUCH'!$A$10,IF(X823='[1]RULES DONT TOUCH'!$A$5,'[1]RULES DONT TOUCH'!$A$13,IF(X823='[1]RULES DONT TOUCH'!$A$16,'[1]RULES DONT TOUCH'!$A$17,IF(X823='[1]RULES DONT TOUCH'!$A$8,'[1]RULES DONT TOUCH'!$A$12,IF(X823='[1]RULES DONT TOUCH'!$A$7,'[1]RULES DONT TOUCH'!$A$18,IF(X823='[1]RULES DONT TOUCH'!$A$23,'[1]RULES DONT TOUCH'!$A$13,IF(X823='[1]RULES DONT TOUCH'!$A$24,'[1]RULES DONT TOUCH'!$A$25,IF(X823='[1]RULES DONT TOUCH'!$A$21,'[1]RULES DONT TOUCH'!$A$22,IF(X823="","More info Needed",0))))))))))))</f>
        <v>N/A</v>
      </c>
      <c r="AA823" s="2" t="s">
        <v>30</v>
      </c>
      <c r="AB823" s="2" t="s">
        <v>30</v>
      </c>
      <c r="AC823" s="2" t="s">
        <v>30</v>
      </c>
      <c r="AD823" s="2" t="str">
        <f>IF(AB823='[1]RULES DONT TOUCH'!$A$1,"N/A",IF(AB823='[1]RULES DONT TOUCH'!$A$2,'[1]RULES DONT TOUCH'!$A$9,IF(AB823='[1]RULES DONT TOUCH'!$A$3,'[1]RULES DONT TOUCH'!$A$11,IF(AB823='[1]RULES DONT TOUCH'!$A$4,'[1]RULES DONT TOUCH'!$A$10,IF(AB823='[1]RULES DONT TOUCH'!$A$24,'[1]RULES DONT TOUCH'!$A$25,IF(AB823='[1]RULES DONT TOUCH'!$A$13,'[1]RULES DONT TOUCH'!$A$13,IF(AB823='[1]RULES DONT TOUCH'!$A$16,'[1]RULES DONT TOUCH'!$A$17,IF(AB823='[1]RULES DONT TOUCH'!$A$5,'[1]RULES DONT TOUCH'!$A$13,IF(AB823='[1]RULES DONT TOUCH'!$A$8,'[1]RULES DONT TOUCH'!$A$12,IF(AB823='[1]RULES DONT TOUCH'!$A$23,'[1]RULES DONT TOUCH'!$A$13,IF(AB823='[1]RULES DONT TOUCH'!$A$21,'[1]RULES DONT TOUCH'!$A$22,IF(AB823='[1]RULES DONT TOUCH'!$A$19,'[1]RULES DONT TOUCH'!$A$20,IF(AB823='[1]RULES DONT TOUCH'!$A$7,'[1]RULES DONT TOUCH'!$A$18,IF(AB823="","More info Needed",0))))))))))))))</f>
        <v>N/A</v>
      </c>
      <c r="AE823" s="2" t="s">
        <v>30</v>
      </c>
      <c r="AF823" s="2" t="s">
        <v>5041</v>
      </c>
      <c r="AH823" s="2" t="s">
        <v>30</v>
      </c>
      <c r="AI823" s="48">
        <f>VLOOKUP(A823,[2]LicensedPremisesLLPG!$B:$AP,40,0)</f>
        <v>100031578498</v>
      </c>
      <c r="AK823" s="2" t="s">
        <v>31</v>
      </c>
      <c r="AL823" s="2" t="s">
        <v>3688</v>
      </c>
      <c r="AM823" s="2" t="s">
        <v>3689</v>
      </c>
      <c r="AN823" s="6" t="s">
        <v>3690</v>
      </c>
      <c r="AO823" s="2" t="s">
        <v>416</v>
      </c>
    </row>
    <row r="824" spans="1:48" ht="14.25" customHeight="1" x14ac:dyDescent="0.2">
      <c r="A824" s="2">
        <v>59468</v>
      </c>
      <c r="B824" s="6" t="s">
        <v>2139</v>
      </c>
      <c r="C824" s="2" t="s">
        <v>4833</v>
      </c>
      <c r="D824" s="2" t="s">
        <v>106</v>
      </c>
      <c r="E824" s="2" t="s">
        <v>67</v>
      </c>
      <c r="F824" s="2" t="s">
        <v>2140</v>
      </c>
      <c r="G824" s="4">
        <v>40626</v>
      </c>
      <c r="H824" s="4" t="s">
        <v>29</v>
      </c>
      <c r="I824" s="2" t="s">
        <v>35</v>
      </c>
      <c r="S824" s="2" t="s">
        <v>61</v>
      </c>
      <c r="X824" s="2" t="s">
        <v>5103</v>
      </c>
      <c r="Y824" s="2" t="s">
        <v>5780</v>
      </c>
      <c r="Z824" s="2" t="str">
        <f>IF(X824='[1]RULES DONT TOUCH'!$A$1,"N/A",IF(X824='[1]RULES DONT TOUCH'!$A$2,'[1]RULES DONT TOUCH'!$A$9,IF(X824='[1]RULES DONT TOUCH'!$A$3,'[1]RULES DONT TOUCH'!$A$11,IF(X824='[1]RULES DONT TOUCH'!$A$4,'[1]RULES DONT TOUCH'!$A$10,IF(X824='[1]RULES DONT TOUCH'!$A$5,'[1]RULES DONT TOUCH'!$A$13,IF(X824='[1]RULES DONT TOUCH'!$A$16,'[1]RULES DONT TOUCH'!$A$17,IF(X824='[1]RULES DONT TOUCH'!$A$8,'[1]RULES DONT TOUCH'!$A$12,IF(X824='[1]RULES DONT TOUCH'!$A$7,'[1]RULES DONT TOUCH'!$A$18,IF(X824='[1]RULES DONT TOUCH'!$A$23,'[1]RULES DONT TOUCH'!$A$13,IF(X824='[1]RULES DONT TOUCH'!$A$24,'[1]RULES DONT TOUCH'!$A$25,IF(X824='[1]RULES DONT TOUCH'!$A$21,'[1]RULES DONT TOUCH'!$A$22,IF(X824="","More info Needed",0))))))))))))</f>
        <v>N/A</v>
      </c>
      <c r="AA824" s="2" t="s">
        <v>30</v>
      </c>
      <c r="AB824" s="2" t="s">
        <v>5103</v>
      </c>
      <c r="AC824" s="2" t="s">
        <v>5780</v>
      </c>
      <c r="AD824" s="2" t="str">
        <f>IF(AB824='[1]RULES DONT TOUCH'!$A$1,"N/A",IF(AB824='[1]RULES DONT TOUCH'!$A$2,'[1]RULES DONT TOUCH'!$A$9,IF(AB824='[1]RULES DONT TOUCH'!$A$3,'[1]RULES DONT TOUCH'!$A$11,IF(AB824='[1]RULES DONT TOUCH'!$A$4,'[1]RULES DONT TOUCH'!$A$10,IF(AB824='[1]RULES DONT TOUCH'!$A$24,'[1]RULES DONT TOUCH'!$A$25,IF(AB824='[1]RULES DONT TOUCH'!$A$13,'[1]RULES DONT TOUCH'!$A$13,IF(AB824='[1]RULES DONT TOUCH'!$A$16,'[1]RULES DONT TOUCH'!$A$17,IF(AB824='[1]RULES DONT TOUCH'!$A$5,'[1]RULES DONT TOUCH'!$A$13,IF(AB824='[1]RULES DONT TOUCH'!$A$8,'[1]RULES DONT TOUCH'!$A$12,IF(AB824='[1]RULES DONT TOUCH'!$A$23,'[1]RULES DONT TOUCH'!$A$13,IF(AB824='[1]RULES DONT TOUCH'!$A$21,'[1]RULES DONT TOUCH'!$A$22,IF(AB824='[1]RULES DONT TOUCH'!$A$19,'[1]RULES DONT TOUCH'!$A$20,IF(AB824='[1]RULES DONT TOUCH'!$A$7,'[1]RULES DONT TOUCH'!$A$18,IF(AB824="","More info Needed",0))))))))))))))</f>
        <v>N/A</v>
      </c>
      <c r="AE824" s="2" t="s">
        <v>30</v>
      </c>
      <c r="AF824" s="2" t="s">
        <v>5048</v>
      </c>
      <c r="AH824" s="2" t="s">
        <v>72</v>
      </c>
      <c r="AI824" s="48">
        <f>VLOOKUP(A824,[2]LicensedPremisesLLPG!$B:$AP,40,0)</f>
        <v>10090904705</v>
      </c>
      <c r="AJ824" s="2" t="s">
        <v>29</v>
      </c>
      <c r="AK824" s="2" t="s">
        <v>37</v>
      </c>
      <c r="AL824" s="2" t="s">
        <v>2141</v>
      </c>
      <c r="AM824" s="2" t="s">
        <v>2142</v>
      </c>
      <c r="AN824" s="2" t="s">
        <v>2143</v>
      </c>
      <c r="AO824" s="2" t="s">
        <v>2141</v>
      </c>
    </row>
    <row r="825" spans="1:48" ht="14.25" customHeight="1" x14ac:dyDescent="0.2">
      <c r="A825" s="2">
        <v>59918</v>
      </c>
      <c r="B825" s="2" t="s">
        <v>102</v>
      </c>
      <c r="C825" s="2" t="s">
        <v>5478</v>
      </c>
      <c r="E825" s="2" t="s">
        <v>25</v>
      </c>
      <c r="F825" s="2" t="s">
        <v>94</v>
      </c>
      <c r="G825" s="4">
        <v>40654</v>
      </c>
      <c r="H825" s="4" t="s">
        <v>29</v>
      </c>
      <c r="I825" s="2" t="s">
        <v>7612</v>
      </c>
      <c r="S825" s="2" t="s">
        <v>61</v>
      </c>
      <c r="U825" s="2" t="s">
        <v>29</v>
      </c>
      <c r="V825" s="2" t="s">
        <v>29</v>
      </c>
      <c r="W825" s="2" t="s">
        <v>28</v>
      </c>
      <c r="X825" s="2" t="s">
        <v>5103</v>
      </c>
      <c r="Y825" s="2" t="s">
        <v>5387</v>
      </c>
      <c r="Z825" s="2" t="str">
        <f>IF(X825='[1]RULES DONT TOUCH'!$A$1,"N/A",IF(X825='[1]RULES DONT TOUCH'!$A$2,'[1]RULES DONT TOUCH'!$A$9,IF(X825='[1]RULES DONT TOUCH'!$A$3,'[1]RULES DONT TOUCH'!$A$11,IF(X825='[1]RULES DONT TOUCH'!$A$4,'[1]RULES DONT TOUCH'!$A$10,IF(X825='[1]RULES DONT TOUCH'!$A$5,'[1]RULES DONT TOUCH'!$A$13,IF(X825='[1]RULES DONT TOUCH'!$A$16,'[1]RULES DONT TOUCH'!$A$17,IF(X825='[1]RULES DONT TOUCH'!$A$8,'[1]RULES DONT TOUCH'!$A$12,IF(X825='[1]RULES DONT TOUCH'!$A$7,'[1]RULES DONT TOUCH'!$A$18,IF(X825='[1]RULES DONT TOUCH'!$A$23,'[1]RULES DONT TOUCH'!$A$13,IF(X825='[1]RULES DONT TOUCH'!$A$24,'[1]RULES DONT TOUCH'!$A$25,IF(X825='[1]RULES DONT TOUCH'!$A$21,'[1]RULES DONT TOUCH'!$A$22,IF(X825="","More info Needed",0))))))))))))</f>
        <v>N/A</v>
      </c>
      <c r="AA825" s="2" t="s">
        <v>30</v>
      </c>
      <c r="AB825" s="2" t="s">
        <v>5103</v>
      </c>
      <c r="AC825" s="2" t="s">
        <v>5387</v>
      </c>
      <c r="AD825" s="2" t="str">
        <f>IF(AB825='[1]RULES DONT TOUCH'!$A$1,"N/A",IF(AB825='[1]RULES DONT TOUCH'!$A$2,'[1]RULES DONT TOUCH'!$A$9,IF(AB825='[1]RULES DONT TOUCH'!$A$3,'[1]RULES DONT TOUCH'!$A$11,IF(AB825='[1]RULES DONT TOUCH'!$A$4,'[1]RULES DONT TOUCH'!$A$10,IF(AB825='[1]RULES DONT TOUCH'!$A$24,'[1]RULES DONT TOUCH'!$A$25,IF(AB825='[1]RULES DONT TOUCH'!$A$13,'[1]RULES DONT TOUCH'!$A$13,IF(AB825='[1]RULES DONT TOUCH'!$A$16,'[1]RULES DONT TOUCH'!$A$17,IF(AB825='[1]RULES DONT TOUCH'!$A$5,'[1]RULES DONT TOUCH'!$A$13,IF(AB825='[1]RULES DONT TOUCH'!$A$8,'[1]RULES DONT TOUCH'!$A$12,IF(AB825='[1]RULES DONT TOUCH'!$A$23,'[1]RULES DONT TOUCH'!$A$13,IF(AB825='[1]RULES DONT TOUCH'!$A$21,'[1]RULES DONT TOUCH'!$A$22,IF(AB825='[1]RULES DONT TOUCH'!$A$19,'[1]RULES DONT TOUCH'!$A$20,IF(AB825='[1]RULES DONT TOUCH'!$A$7,'[1]RULES DONT TOUCH'!$A$18,IF(AB825="","More info Needed",0))))))))))))))</f>
        <v>N/A</v>
      </c>
      <c r="AE825" s="2" t="s">
        <v>30</v>
      </c>
      <c r="AF825" s="2" t="s">
        <v>47</v>
      </c>
      <c r="AH825" s="2" t="s">
        <v>72</v>
      </c>
      <c r="AI825" s="48">
        <f>VLOOKUP(A825,[2]LicensedPremisesLLPG!$B:$AP,40,0)</f>
        <v>10023987558</v>
      </c>
      <c r="AJ825" s="2" t="s">
        <v>29</v>
      </c>
      <c r="AK825" s="2" t="s">
        <v>37</v>
      </c>
      <c r="AL825" s="2" t="s">
        <v>494</v>
      </c>
      <c r="AM825" s="2" t="s">
        <v>495</v>
      </c>
      <c r="AN825" s="2" t="s">
        <v>496</v>
      </c>
      <c r="AO825" s="2" t="s">
        <v>8366</v>
      </c>
      <c r="AV825" s="2" t="s">
        <v>103</v>
      </c>
    </row>
    <row r="826" spans="1:48" ht="14.25" customHeight="1" x14ac:dyDescent="0.2">
      <c r="A826" s="2">
        <v>60445</v>
      </c>
      <c r="B826" s="6" t="s">
        <v>8535</v>
      </c>
      <c r="C826" s="2" t="s">
        <v>4734</v>
      </c>
      <c r="E826" s="2" t="s">
        <v>67</v>
      </c>
      <c r="F826" s="2" t="s">
        <v>1573</v>
      </c>
      <c r="G826" s="4">
        <v>40659</v>
      </c>
      <c r="H826" s="4" t="s">
        <v>29</v>
      </c>
      <c r="I826" s="2" t="s">
        <v>40</v>
      </c>
      <c r="N826" s="2" t="s">
        <v>48</v>
      </c>
      <c r="O826" s="2" t="s">
        <v>41</v>
      </c>
      <c r="Q826" s="2" t="s">
        <v>83</v>
      </c>
      <c r="R826" s="2" t="s">
        <v>27</v>
      </c>
      <c r="S826" s="2" t="s">
        <v>18</v>
      </c>
      <c r="X826" s="2" t="s">
        <v>5103</v>
      </c>
      <c r="Y826" s="2" t="s">
        <v>5421</v>
      </c>
      <c r="Z826" s="2" t="str">
        <f>IF(X826='[1]RULES DONT TOUCH'!$A$1,"N/A",IF(X826='[1]RULES DONT TOUCH'!$A$2,'[1]RULES DONT TOUCH'!$A$9,IF(X826='[1]RULES DONT TOUCH'!$A$3,'[1]RULES DONT TOUCH'!$A$11,IF(X826='[1]RULES DONT TOUCH'!$A$4,'[1]RULES DONT TOUCH'!$A$10,IF(X826='[1]RULES DONT TOUCH'!$A$5,'[1]RULES DONT TOUCH'!$A$13,IF(X826='[1]RULES DONT TOUCH'!$A$16,'[1]RULES DONT TOUCH'!$A$17,IF(X826='[1]RULES DONT TOUCH'!$A$8,'[1]RULES DONT TOUCH'!$A$12,IF(X826='[1]RULES DONT TOUCH'!$A$7,'[1]RULES DONT TOUCH'!$A$18,IF(X826='[1]RULES DONT TOUCH'!$A$23,'[1]RULES DONT TOUCH'!$A$13,IF(X826='[1]RULES DONT TOUCH'!$A$24,'[1]RULES DONT TOUCH'!$A$25,IF(X826='[1]RULES DONT TOUCH'!$A$21,'[1]RULES DONT TOUCH'!$A$22,IF(X826="","More info Needed",0))))))))))))</f>
        <v>N/A</v>
      </c>
      <c r="AA826" s="2" t="s">
        <v>30</v>
      </c>
      <c r="AB826" s="2" t="s">
        <v>5103</v>
      </c>
      <c r="AC826" s="2" t="s">
        <v>5426</v>
      </c>
      <c r="AD826" s="2" t="str">
        <f>IF(AB826='[1]RULES DONT TOUCH'!$A$1,"N/A",IF(AB826='[1]RULES DONT TOUCH'!$A$2,'[1]RULES DONT TOUCH'!$A$9,IF(AB826='[1]RULES DONT TOUCH'!$A$3,'[1]RULES DONT TOUCH'!$A$11,IF(AB826='[1]RULES DONT TOUCH'!$A$4,'[1]RULES DONT TOUCH'!$A$10,IF(AB826='[1]RULES DONT TOUCH'!$A$24,'[1]RULES DONT TOUCH'!$A$25,IF(AB826='[1]RULES DONT TOUCH'!$A$13,'[1]RULES DONT TOUCH'!$A$13,IF(AB826='[1]RULES DONT TOUCH'!$A$16,'[1]RULES DONT TOUCH'!$A$17,IF(AB826='[1]RULES DONT TOUCH'!$A$5,'[1]RULES DONT TOUCH'!$A$13,IF(AB826='[1]RULES DONT TOUCH'!$A$8,'[1]RULES DONT TOUCH'!$A$12,IF(AB826='[1]RULES DONT TOUCH'!$A$23,'[1]RULES DONT TOUCH'!$A$13,IF(AB826='[1]RULES DONT TOUCH'!$A$21,'[1]RULES DONT TOUCH'!$A$22,IF(AB826='[1]RULES DONT TOUCH'!$A$19,'[1]RULES DONT TOUCH'!$A$20,IF(AB826='[1]RULES DONT TOUCH'!$A$7,'[1]RULES DONT TOUCH'!$A$18,IF(AB826="","More info Needed",0))))))))))))))</f>
        <v>N/A</v>
      </c>
      <c r="AE826" s="2" t="s">
        <v>30</v>
      </c>
      <c r="AF826" s="2" t="s">
        <v>5041</v>
      </c>
      <c r="AH826" s="2" t="s">
        <v>47</v>
      </c>
      <c r="AI826" s="48">
        <f>VLOOKUP(A826,[2]LicensedPremisesLLPG!$B:$AP,40,0)</f>
        <v>200001375511</v>
      </c>
      <c r="AJ826" s="2" t="s">
        <v>29</v>
      </c>
      <c r="AK826" s="2" t="s">
        <v>43</v>
      </c>
      <c r="AL826" s="2" t="s">
        <v>8536</v>
      </c>
      <c r="AM826" s="2" t="s">
        <v>8537</v>
      </c>
      <c r="AN826" s="2" t="s">
        <v>8538</v>
      </c>
      <c r="AO826" s="2" t="s">
        <v>8536</v>
      </c>
    </row>
    <row r="827" spans="1:48" ht="15" customHeight="1" x14ac:dyDescent="0.2">
      <c r="A827" s="2">
        <v>60449</v>
      </c>
      <c r="B827" s="2" t="s">
        <v>4003</v>
      </c>
      <c r="C827" s="2" t="s">
        <v>4004</v>
      </c>
      <c r="E827" s="2" t="s">
        <v>67</v>
      </c>
      <c r="F827" s="2" t="s">
        <v>3478</v>
      </c>
      <c r="G827" s="4">
        <v>40660</v>
      </c>
      <c r="H827" s="4" t="s">
        <v>29</v>
      </c>
      <c r="I827" s="2" t="s">
        <v>40</v>
      </c>
      <c r="S827" s="2" t="s">
        <v>18</v>
      </c>
      <c r="Z827" s="2" t="str">
        <f>IF(X827='[1]RULES DONT TOUCH'!$A$1,"N/A",IF(X827='[1]RULES DONT TOUCH'!$A$2,'[1]RULES DONT TOUCH'!$A$9,IF(X827='[1]RULES DONT TOUCH'!$A$3,'[1]RULES DONT TOUCH'!$A$11,IF(X827='[1]RULES DONT TOUCH'!$A$4,'[1]RULES DONT TOUCH'!$A$10,IF(X827='[1]RULES DONT TOUCH'!$A$5,'[1]RULES DONT TOUCH'!$A$13,IF(X827='[1]RULES DONT TOUCH'!$A$16,'[1]RULES DONT TOUCH'!$A$17,IF(X827='[1]RULES DONT TOUCH'!$A$8,'[1]RULES DONT TOUCH'!$A$12,IF(X827='[1]RULES DONT TOUCH'!$A$7,'[1]RULES DONT TOUCH'!$A$18,IF(X827='[1]RULES DONT TOUCH'!$A$23,'[1]RULES DONT TOUCH'!$A$13,IF(X827='[1]RULES DONT TOUCH'!$A$24,'[1]RULES DONT TOUCH'!$A$25,IF(X827='[1]RULES DONT TOUCH'!$A$21,'[1]RULES DONT TOUCH'!$A$22,IF(X827="","More info Needed",0))))))))))))</f>
        <v>More info Needed</v>
      </c>
      <c r="AB827" s="2" t="s">
        <v>5103</v>
      </c>
      <c r="AC827" s="2" t="s">
        <v>5426</v>
      </c>
      <c r="AD827" s="2" t="str">
        <f>IF(AB827='[1]RULES DONT TOUCH'!$A$1,"N/A",IF(AB827='[1]RULES DONT TOUCH'!$A$2,'[1]RULES DONT TOUCH'!$A$9,IF(AB827='[1]RULES DONT TOUCH'!$A$3,'[1]RULES DONT TOUCH'!$A$11,IF(AB827='[1]RULES DONT TOUCH'!$A$4,'[1]RULES DONT TOUCH'!$A$10,IF(AB827='[1]RULES DONT TOUCH'!$A$24,'[1]RULES DONT TOUCH'!$A$25,IF(AB827='[1]RULES DONT TOUCH'!$A$13,'[1]RULES DONT TOUCH'!$A$13,IF(AB827='[1]RULES DONT TOUCH'!$A$16,'[1]RULES DONT TOUCH'!$A$17,IF(AB827='[1]RULES DONT TOUCH'!$A$5,'[1]RULES DONT TOUCH'!$A$13,IF(AB827='[1]RULES DONT TOUCH'!$A$8,'[1]RULES DONT TOUCH'!$A$12,IF(AB827='[1]RULES DONT TOUCH'!$A$23,'[1]RULES DONT TOUCH'!$A$13,IF(AB827='[1]RULES DONT TOUCH'!$A$21,'[1]RULES DONT TOUCH'!$A$22,IF(AB827='[1]RULES DONT TOUCH'!$A$19,'[1]RULES DONT TOUCH'!$A$20,IF(AB827='[1]RULES DONT TOUCH'!$A$7,'[1]RULES DONT TOUCH'!$A$18,IF(AB827="","More info Needed",0))))))))))))))</f>
        <v>N/A</v>
      </c>
      <c r="AE827" s="2" t="s">
        <v>30</v>
      </c>
      <c r="AF827" s="2" t="s">
        <v>5544</v>
      </c>
      <c r="AH827" s="2" t="s">
        <v>47</v>
      </c>
      <c r="AI827" s="48">
        <f>VLOOKUP(A827,[2]LicensedPremisesLLPG!$B:$AP,40,0)</f>
        <v>10023983516</v>
      </c>
      <c r="AJ827" s="2" t="s">
        <v>29</v>
      </c>
      <c r="AK827" s="2" t="s">
        <v>43</v>
      </c>
      <c r="AL827" s="2" t="s">
        <v>1030</v>
      </c>
      <c r="AM827" s="2" t="s">
        <v>748</v>
      </c>
      <c r="AN827" s="2" t="s">
        <v>749</v>
      </c>
      <c r="AO827" s="2" t="s">
        <v>7327</v>
      </c>
    </row>
    <row r="828" spans="1:48" ht="14.25" customHeight="1" x14ac:dyDescent="0.2">
      <c r="A828" s="2">
        <v>60451</v>
      </c>
      <c r="B828" s="6" t="s">
        <v>3721</v>
      </c>
      <c r="C828" s="2" t="s">
        <v>5279</v>
      </c>
      <c r="E828" s="2" t="s">
        <v>67</v>
      </c>
      <c r="F828" s="2" t="s">
        <v>3722</v>
      </c>
      <c r="G828" s="4">
        <v>40660</v>
      </c>
      <c r="H828" s="4" t="s">
        <v>29</v>
      </c>
      <c r="I828" s="2" t="s">
        <v>45</v>
      </c>
      <c r="N828" s="2" t="s">
        <v>48</v>
      </c>
      <c r="O828" s="2" t="s">
        <v>41</v>
      </c>
      <c r="Q828" s="2" t="s">
        <v>83</v>
      </c>
      <c r="S828" s="2" t="s">
        <v>18</v>
      </c>
      <c r="U828" s="2" t="s">
        <v>29</v>
      </c>
      <c r="V828" s="2" t="s">
        <v>29</v>
      </c>
      <c r="W828" s="2" t="s">
        <v>29</v>
      </c>
      <c r="X828" s="2" t="s">
        <v>5453</v>
      </c>
      <c r="Y828" s="2" t="s">
        <v>5650</v>
      </c>
      <c r="Z828" s="2" t="str">
        <f>IF(X828='[1]RULES DONT TOUCH'!$A$1,"N/A",IF(X828='[1]RULES DONT TOUCH'!$A$2,'[1]RULES DONT TOUCH'!$A$9,IF(X828='[1]RULES DONT TOUCH'!$A$3,'[1]RULES DONT TOUCH'!$A$11,IF(X828='[1]RULES DONT TOUCH'!$A$4,'[1]RULES DONT TOUCH'!$A$10,IF(X828='[1]RULES DONT TOUCH'!$A$5,'[1]RULES DONT TOUCH'!$A$13,IF(X828='[1]RULES DONT TOUCH'!$A$16,'[1]RULES DONT TOUCH'!$A$17,IF(X828='[1]RULES DONT TOUCH'!$A$8,'[1]RULES DONT TOUCH'!$A$12,IF(X828='[1]RULES DONT TOUCH'!$A$7,'[1]RULES DONT TOUCH'!$A$18,IF(X828='[1]RULES DONT TOUCH'!$A$23,'[1]RULES DONT TOUCH'!$A$13,IF(X828='[1]RULES DONT TOUCH'!$A$24,'[1]RULES DONT TOUCH'!$A$25,IF(X828='[1]RULES DONT TOUCH'!$A$21,'[1]RULES DONT TOUCH'!$A$22,IF(X828="","More info Needed",0))))))))))))</f>
        <v>Fri,Sat - Sun</v>
      </c>
      <c r="AA828" s="2" t="s">
        <v>6293</v>
      </c>
      <c r="AB828" s="2" t="s">
        <v>5453</v>
      </c>
      <c r="AC828" s="2" t="s">
        <v>5532</v>
      </c>
      <c r="AD828" s="2" t="str">
        <f>IF(AB828='[1]RULES DONT TOUCH'!$A$1,"N/A",IF(AB828='[1]RULES DONT TOUCH'!$A$2,'[1]RULES DONT TOUCH'!$A$9,IF(AB828='[1]RULES DONT TOUCH'!$A$3,'[1]RULES DONT TOUCH'!$A$11,IF(AB828='[1]RULES DONT TOUCH'!$A$4,'[1]RULES DONT TOUCH'!$A$10,IF(AB828='[1]RULES DONT TOUCH'!$A$24,'[1]RULES DONT TOUCH'!$A$25,IF(AB828='[1]RULES DONT TOUCH'!$A$13,'[1]RULES DONT TOUCH'!$A$13,IF(AB828='[1]RULES DONT TOUCH'!$A$16,'[1]RULES DONT TOUCH'!$A$17,IF(AB828='[1]RULES DONT TOUCH'!$A$5,'[1]RULES DONT TOUCH'!$A$13,IF(AB828='[1]RULES DONT TOUCH'!$A$8,'[1]RULES DONT TOUCH'!$A$12,IF(AB828='[1]RULES DONT TOUCH'!$A$23,'[1]RULES DONT TOUCH'!$A$13,IF(AB828='[1]RULES DONT TOUCH'!$A$21,'[1]RULES DONT TOUCH'!$A$22,IF(AB828='[1]RULES DONT TOUCH'!$A$19,'[1]RULES DONT TOUCH'!$A$20,IF(AB828='[1]RULES DONT TOUCH'!$A$7,'[1]RULES DONT TOUCH'!$A$18,IF(AB828="","More info Needed",0))))))))))))))</f>
        <v>Fri,Sat - Sun</v>
      </c>
      <c r="AE828" s="2" t="s">
        <v>5883</v>
      </c>
      <c r="AF828" s="2" t="s">
        <v>5544</v>
      </c>
      <c r="AH828" s="2" t="s">
        <v>47</v>
      </c>
      <c r="AI828" s="48">
        <f>VLOOKUP(A828,[2]LicensedPremisesLLPG!$B:$AP,40,0)</f>
        <v>100032094901</v>
      </c>
      <c r="AJ828" s="2" t="s">
        <v>29</v>
      </c>
      <c r="AK828" s="2" t="s">
        <v>43</v>
      </c>
      <c r="AL828" s="2" t="s">
        <v>1030</v>
      </c>
      <c r="AM828" s="2" t="s">
        <v>748</v>
      </c>
      <c r="AN828" s="2" t="s">
        <v>1031</v>
      </c>
      <c r="AO828" s="2" t="s">
        <v>5093</v>
      </c>
    </row>
    <row r="829" spans="1:48" ht="14.25" customHeight="1" x14ac:dyDescent="0.2">
      <c r="A829" s="2">
        <v>60933</v>
      </c>
      <c r="B829" s="6" t="s">
        <v>1263</v>
      </c>
      <c r="C829" s="6" t="s">
        <v>4681</v>
      </c>
      <c r="E829" s="2" t="s">
        <v>67</v>
      </c>
      <c r="F829" s="2" t="s">
        <v>1236</v>
      </c>
      <c r="G829" s="4">
        <v>40696</v>
      </c>
      <c r="H829" s="4" t="s">
        <v>29</v>
      </c>
      <c r="I829" s="2" t="s">
        <v>45</v>
      </c>
      <c r="K829" s="2" t="s">
        <v>112</v>
      </c>
      <c r="N829" s="2" t="s">
        <v>48</v>
      </c>
      <c r="O829" s="2" t="s">
        <v>41</v>
      </c>
      <c r="R829" s="2" t="s">
        <v>27</v>
      </c>
      <c r="S829" s="2" t="s">
        <v>18</v>
      </c>
      <c r="X829" s="2" t="s">
        <v>5453</v>
      </c>
      <c r="Y829" s="7" t="s">
        <v>5908</v>
      </c>
      <c r="Z829" s="2" t="str">
        <f>IF(X829='[1]RULES DONT TOUCH'!$A$1,"N/A",IF(X829='[1]RULES DONT TOUCH'!$A$2,'[1]RULES DONT TOUCH'!$A$9,IF(X829='[1]RULES DONT TOUCH'!$A$3,'[1]RULES DONT TOUCH'!$A$11,IF(X829='[1]RULES DONT TOUCH'!$A$4,'[1]RULES DONT TOUCH'!$A$10,IF(X829='[1]RULES DONT TOUCH'!$A$5,'[1]RULES DONT TOUCH'!$A$13,IF(X829='[1]RULES DONT TOUCH'!$A$16,'[1]RULES DONT TOUCH'!$A$17,IF(X829='[1]RULES DONT TOUCH'!$A$8,'[1]RULES DONT TOUCH'!$A$12,IF(X829='[1]RULES DONT TOUCH'!$A$7,'[1]RULES DONT TOUCH'!$A$18,IF(X829='[1]RULES DONT TOUCH'!$A$23,'[1]RULES DONT TOUCH'!$A$13,IF(X829='[1]RULES DONT TOUCH'!$A$24,'[1]RULES DONT TOUCH'!$A$25,IF(X829='[1]RULES DONT TOUCH'!$A$21,'[1]RULES DONT TOUCH'!$A$22,IF(X829="","More info Needed",0))))))))))))</f>
        <v>Fri,Sat - Sun</v>
      </c>
      <c r="AA829" s="7" t="s">
        <v>5909</v>
      </c>
      <c r="AB829" s="2" t="s">
        <v>5453</v>
      </c>
      <c r="AC829" s="7" t="s">
        <v>5910</v>
      </c>
      <c r="AD829" s="2" t="str">
        <f>IF(AB829='[1]RULES DONT TOUCH'!$A$1,"N/A",IF(AB829='[1]RULES DONT TOUCH'!$A$2,'[1]RULES DONT TOUCH'!$A$9,IF(AB829='[1]RULES DONT TOUCH'!$A$3,'[1]RULES DONT TOUCH'!$A$11,IF(AB829='[1]RULES DONT TOUCH'!$A$4,'[1]RULES DONT TOUCH'!$A$10,IF(AB829='[1]RULES DONT TOUCH'!$A$24,'[1]RULES DONT TOUCH'!$A$25,IF(AB829='[1]RULES DONT TOUCH'!$A$13,'[1]RULES DONT TOUCH'!$A$13,IF(AB829='[1]RULES DONT TOUCH'!$A$16,'[1]RULES DONT TOUCH'!$A$17,IF(AB829='[1]RULES DONT TOUCH'!$A$5,'[1]RULES DONT TOUCH'!$A$13,IF(AB829='[1]RULES DONT TOUCH'!$A$8,'[1]RULES DONT TOUCH'!$A$12,IF(AB829='[1]RULES DONT TOUCH'!$A$23,'[1]RULES DONT TOUCH'!$A$13,IF(AB829='[1]RULES DONT TOUCH'!$A$21,'[1]RULES DONT TOUCH'!$A$22,IF(AB829='[1]RULES DONT TOUCH'!$A$19,'[1]RULES DONT TOUCH'!$A$20,IF(AB829='[1]RULES DONT TOUCH'!$A$7,'[1]RULES DONT TOUCH'!$A$18,IF(AB829="","More info Needed",0))))))))))))))</f>
        <v>Fri,Sat - Sun</v>
      </c>
      <c r="AE829" s="2" t="s">
        <v>5911</v>
      </c>
      <c r="AF829" s="2" t="s">
        <v>5431</v>
      </c>
      <c r="AH829" s="2" t="s">
        <v>47</v>
      </c>
      <c r="AI829" s="48">
        <f>VLOOKUP(A829,[2]LicensedPremisesLLPG!$B:$AP,40,0)</f>
        <v>200001375808</v>
      </c>
      <c r="AJ829" s="2" t="s">
        <v>7163</v>
      </c>
      <c r="AK829" s="2" t="s">
        <v>43</v>
      </c>
      <c r="AL829" s="2" t="s">
        <v>1264</v>
      </c>
      <c r="AM829" s="2" t="s">
        <v>1265</v>
      </c>
      <c r="AN829" s="2" t="s">
        <v>1266</v>
      </c>
      <c r="AO829" s="2" t="s">
        <v>8354</v>
      </c>
    </row>
    <row r="830" spans="1:48" ht="14.25" customHeight="1" x14ac:dyDescent="0.2">
      <c r="A830" s="2">
        <v>61006</v>
      </c>
      <c r="B830" s="6" t="s">
        <v>1880</v>
      </c>
      <c r="C830" s="2" t="s">
        <v>5779</v>
      </c>
      <c r="E830" s="2" t="s">
        <v>67</v>
      </c>
      <c r="F830" s="2" t="s">
        <v>1881</v>
      </c>
      <c r="G830" s="4">
        <v>40702</v>
      </c>
      <c r="H830" s="4" t="s">
        <v>28</v>
      </c>
      <c r="I830" s="2" t="s">
        <v>40</v>
      </c>
      <c r="J830" s="2" t="s">
        <v>129</v>
      </c>
      <c r="K830" s="2" t="s">
        <v>112</v>
      </c>
      <c r="L830" s="2" t="s">
        <v>68</v>
      </c>
      <c r="N830" s="2" t="s">
        <v>48</v>
      </c>
      <c r="O830" s="2" t="s">
        <v>41</v>
      </c>
      <c r="P830" s="2" t="s">
        <v>49</v>
      </c>
      <c r="Q830" s="2" t="s">
        <v>83</v>
      </c>
      <c r="R830" s="2" t="s">
        <v>27</v>
      </c>
      <c r="S830" s="2" t="s">
        <v>18</v>
      </c>
      <c r="X830" s="2" t="s">
        <v>5103</v>
      </c>
      <c r="Y830" s="2" t="s">
        <v>5440</v>
      </c>
      <c r="Z830" s="2" t="str">
        <f>IF(X830='[1]RULES DONT TOUCH'!$A$1,"N/A",IF(X830='[1]RULES DONT TOUCH'!$A$2,'[1]RULES DONT TOUCH'!$A$9,IF(X830='[1]RULES DONT TOUCH'!$A$3,'[1]RULES DONT TOUCH'!$A$11,IF(X830='[1]RULES DONT TOUCH'!$A$4,'[1]RULES DONT TOUCH'!$A$10,IF(X830='[1]RULES DONT TOUCH'!$A$5,'[1]RULES DONT TOUCH'!$A$13,IF(X830='[1]RULES DONT TOUCH'!$A$16,'[1]RULES DONT TOUCH'!$A$17,IF(X830='[1]RULES DONT TOUCH'!$A$8,'[1]RULES DONT TOUCH'!$A$12,IF(X830='[1]RULES DONT TOUCH'!$A$7,'[1]RULES DONT TOUCH'!$A$18,IF(X830='[1]RULES DONT TOUCH'!$A$23,'[1]RULES DONT TOUCH'!$A$13,IF(X830='[1]RULES DONT TOUCH'!$A$24,'[1]RULES DONT TOUCH'!$A$25,IF(X830='[1]RULES DONT TOUCH'!$A$21,'[1]RULES DONT TOUCH'!$A$22,IF(X830="","More info Needed",0))))))))))))</f>
        <v>N/A</v>
      </c>
      <c r="AA830" s="2" t="s">
        <v>30</v>
      </c>
      <c r="AB830" s="2" t="s">
        <v>5103</v>
      </c>
      <c r="AC830" s="2" t="s">
        <v>5211</v>
      </c>
      <c r="AD830" s="2" t="str">
        <f>IF(AB830='[1]RULES DONT TOUCH'!$A$1,"N/A",IF(AB830='[1]RULES DONT TOUCH'!$A$2,'[1]RULES DONT TOUCH'!$A$9,IF(AB830='[1]RULES DONT TOUCH'!$A$3,'[1]RULES DONT TOUCH'!$A$11,IF(AB830='[1]RULES DONT TOUCH'!$A$4,'[1]RULES DONT TOUCH'!$A$10,IF(AB830='[1]RULES DONT TOUCH'!$A$24,'[1]RULES DONT TOUCH'!$A$25,IF(AB830='[1]RULES DONT TOUCH'!$A$13,'[1]RULES DONT TOUCH'!$A$13,IF(AB830='[1]RULES DONT TOUCH'!$A$16,'[1]RULES DONT TOUCH'!$A$17,IF(AB830='[1]RULES DONT TOUCH'!$A$5,'[1]RULES DONT TOUCH'!$A$13,IF(AB830='[1]RULES DONT TOUCH'!$A$8,'[1]RULES DONT TOUCH'!$A$12,IF(AB830='[1]RULES DONT TOUCH'!$A$23,'[1]RULES DONT TOUCH'!$A$13,IF(AB830='[1]RULES DONT TOUCH'!$A$21,'[1]RULES DONT TOUCH'!$A$22,IF(AB830='[1]RULES DONT TOUCH'!$A$19,'[1]RULES DONT TOUCH'!$A$20,IF(AB830='[1]RULES DONT TOUCH'!$A$7,'[1]RULES DONT TOUCH'!$A$18,IF(AB830="","More info Needed",0))))))))))))))</f>
        <v>N/A</v>
      </c>
      <c r="AE830" s="2" t="s">
        <v>30</v>
      </c>
      <c r="AF830" s="2" t="s">
        <v>5041</v>
      </c>
      <c r="AH830" s="2" t="s">
        <v>47</v>
      </c>
      <c r="AI830" s="48">
        <f>VLOOKUP(A830,[2]LicensedPremisesLLPG!$B:$AP,40,0)</f>
        <v>100032288852</v>
      </c>
      <c r="AJ830" s="2" t="s">
        <v>7163</v>
      </c>
      <c r="AK830" s="2" t="s">
        <v>43</v>
      </c>
      <c r="AL830" s="2" t="s">
        <v>1882</v>
      </c>
      <c r="AM830" s="2" t="s">
        <v>1883</v>
      </c>
      <c r="AN830" s="2" t="s">
        <v>1884</v>
      </c>
      <c r="AO830" s="6" t="s">
        <v>1882</v>
      </c>
    </row>
    <row r="831" spans="1:48" ht="14.25" customHeight="1" x14ac:dyDescent="0.2">
      <c r="A831" s="2">
        <v>61288</v>
      </c>
      <c r="B831" s="2" t="s">
        <v>147</v>
      </c>
      <c r="C831" s="2" t="s">
        <v>5507</v>
      </c>
      <c r="E831" s="2" t="s">
        <v>25</v>
      </c>
      <c r="F831" s="2" t="s">
        <v>148</v>
      </c>
      <c r="G831" s="4">
        <v>40718</v>
      </c>
      <c r="H831" s="4" t="s">
        <v>29</v>
      </c>
      <c r="I831" s="2" t="s">
        <v>149</v>
      </c>
      <c r="J831" s="2" t="s">
        <v>150</v>
      </c>
      <c r="K831" s="2" t="s">
        <v>19</v>
      </c>
      <c r="L831" s="2" t="s">
        <v>68</v>
      </c>
      <c r="N831" s="2" t="s">
        <v>20</v>
      </c>
      <c r="O831" s="2" t="s">
        <v>131</v>
      </c>
      <c r="P831" s="2" t="s">
        <v>132</v>
      </c>
      <c r="Q831" s="2" t="s">
        <v>133</v>
      </c>
      <c r="S831" s="2" t="s">
        <v>42</v>
      </c>
      <c r="W831" s="2" t="s">
        <v>29</v>
      </c>
      <c r="X831" s="2" t="s">
        <v>5103</v>
      </c>
      <c r="Y831" s="2" t="s">
        <v>5586</v>
      </c>
      <c r="Z831" s="2" t="str">
        <f>IF(X831='[1]RULES DONT TOUCH'!$A$1,"N/A",IF(X831='[1]RULES DONT TOUCH'!$A$2,'[1]RULES DONT TOUCH'!$A$9,IF(X831='[1]RULES DONT TOUCH'!$A$3,'[1]RULES DONT TOUCH'!$A$11,IF(X831='[1]RULES DONT TOUCH'!$A$4,'[1]RULES DONT TOUCH'!$A$10,IF(X831='[1]RULES DONT TOUCH'!$A$5,'[1]RULES DONT TOUCH'!$A$13,IF(X831='[1]RULES DONT TOUCH'!$A$16,'[1]RULES DONT TOUCH'!$A$17,IF(X831='[1]RULES DONT TOUCH'!$A$8,'[1]RULES DONT TOUCH'!$A$12,IF(X831='[1]RULES DONT TOUCH'!$A$7,'[1]RULES DONT TOUCH'!$A$18,IF(X831='[1]RULES DONT TOUCH'!$A$23,'[1]RULES DONT TOUCH'!$A$13,IF(X831='[1]RULES DONT TOUCH'!$A$24,'[1]RULES DONT TOUCH'!$A$25,IF(X831='[1]RULES DONT TOUCH'!$A$21,'[1]RULES DONT TOUCH'!$A$22,IF(X831="","More info Needed",0))))))))))))</f>
        <v>N/A</v>
      </c>
      <c r="AA831" s="2" t="s">
        <v>30</v>
      </c>
      <c r="AB831" s="2" t="s">
        <v>5103</v>
      </c>
      <c r="AC831" s="2" t="s">
        <v>5434</v>
      </c>
      <c r="AD831" s="2" t="str">
        <f>IF(AB831='[1]RULES DONT TOUCH'!$A$1,"N/A",IF(AB831='[1]RULES DONT TOUCH'!$A$2,'[1]RULES DONT TOUCH'!$A$9,IF(AB831='[1]RULES DONT TOUCH'!$A$3,'[1]RULES DONT TOUCH'!$A$11,IF(AB831='[1]RULES DONT TOUCH'!$A$4,'[1]RULES DONT TOUCH'!$A$10,IF(AB831='[1]RULES DONT TOUCH'!$A$24,'[1]RULES DONT TOUCH'!$A$25,IF(AB831='[1]RULES DONT TOUCH'!$A$13,'[1]RULES DONT TOUCH'!$A$13,IF(AB831='[1]RULES DONT TOUCH'!$A$16,'[1]RULES DONT TOUCH'!$A$17,IF(AB831='[1]RULES DONT TOUCH'!$A$5,'[1]RULES DONT TOUCH'!$A$13,IF(AB831='[1]RULES DONT TOUCH'!$A$8,'[1]RULES DONT TOUCH'!$A$12,IF(AB831='[1]RULES DONT TOUCH'!$A$23,'[1]RULES DONT TOUCH'!$A$13,IF(AB831='[1]RULES DONT TOUCH'!$A$21,'[1]RULES DONT TOUCH'!$A$22,IF(AB831='[1]RULES DONT TOUCH'!$A$19,'[1]RULES DONT TOUCH'!$A$20,IF(AB831='[1]RULES DONT TOUCH'!$A$7,'[1]RULES DONT TOUCH'!$A$18,IF(AB831="","More info Needed",0))))))))))))))</f>
        <v>N/A</v>
      </c>
      <c r="AE831" s="2" t="s">
        <v>30</v>
      </c>
      <c r="AF831" s="2" t="s">
        <v>5431</v>
      </c>
      <c r="AH831" s="2" t="s">
        <v>47</v>
      </c>
      <c r="AI831" s="48">
        <f>VLOOKUP(A831,[2]LicensedPremisesLLPG!$B:$AP,40,0)</f>
        <v>100032094201</v>
      </c>
      <c r="AJ831" s="2" t="s">
        <v>29</v>
      </c>
      <c r="AK831" s="2" t="s">
        <v>52</v>
      </c>
      <c r="AL831" s="2" t="s">
        <v>574</v>
      </c>
      <c r="AM831" s="2" t="s">
        <v>575</v>
      </c>
      <c r="AN831" s="2" t="s">
        <v>576</v>
      </c>
      <c r="AO831" s="2" t="s">
        <v>577</v>
      </c>
      <c r="AV831" s="2" t="s">
        <v>66</v>
      </c>
    </row>
    <row r="832" spans="1:48" ht="14.25" customHeight="1" x14ac:dyDescent="0.2">
      <c r="A832" s="2">
        <v>60893</v>
      </c>
      <c r="B832" s="6" t="s">
        <v>3127</v>
      </c>
      <c r="C832" s="2" t="s">
        <v>4889</v>
      </c>
      <c r="E832" s="2" t="s">
        <v>67</v>
      </c>
      <c r="F832" s="2" t="s">
        <v>3128</v>
      </c>
      <c r="G832" s="4">
        <v>40721</v>
      </c>
      <c r="H832" s="4" t="s">
        <v>29</v>
      </c>
      <c r="I832" s="2" t="s">
        <v>45</v>
      </c>
      <c r="R832" s="2" t="s">
        <v>46</v>
      </c>
      <c r="S832" s="2" t="s">
        <v>18</v>
      </c>
      <c r="X832" s="2" t="s">
        <v>5103</v>
      </c>
      <c r="Y832" s="2" t="s">
        <v>5421</v>
      </c>
      <c r="Z832" s="2" t="str">
        <f>IF(X832='[1]RULES DONT TOUCH'!$A$1,"N/A",IF(X832='[1]RULES DONT TOUCH'!$A$2,'[1]RULES DONT TOUCH'!$A$9,IF(X832='[1]RULES DONT TOUCH'!$A$3,'[1]RULES DONT TOUCH'!$A$11,IF(X832='[1]RULES DONT TOUCH'!$A$4,'[1]RULES DONT TOUCH'!$A$10,IF(X832='[1]RULES DONT TOUCH'!$A$5,'[1]RULES DONT TOUCH'!$A$13,IF(X832='[1]RULES DONT TOUCH'!$A$16,'[1]RULES DONT TOUCH'!$A$17,IF(X832='[1]RULES DONT TOUCH'!$A$8,'[1]RULES DONT TOUCH'!$A$12,IF(X832='[1]RULES DONT TOUCH'!$A$7,'[1]RULES DONT TOUCH'!$A$18,IF(X832='[1]RULES DONT TOUCH'!$A$23,'[1]RULES DONT TOUCH'!$A$13,IF(X832='[1]RULES DONT TOUCH'!$A$24,'[1]RULES DONT TOUCH'!$A$25,IF(X832='[1]RULES DONT TOUCH'!$A$21,'[1]RULES DONT TOUCH'!$A$22,IF(X832="","More info Needed",0))))))))))))</f>
        <v>N/A</v>
      </c>
      <c r="AA832" s="2" t="s">
        <v>30</v>
      </c>
      <c r="AB832" s="2" t="s">
        <v>5103</v>
      </c>
      <c r="AC832" s="2" t="s">
        <v>5422</v>
      </c>
      <c r="AD832" s="2" t="str">
        <f>IF(AB832='[1]RULES DONT TOUCH'!$A$1,"N/A",IF(AB832='[1]RULES DONT TOUCH'!$A$2,'[1]RULES DONT TOUCH'!$A$9,IF(AB832='[1]RULES DONT TOUCH'!$A$3,'[1]RULES DONT TOUCH'!$A$11,IF(AB832='[1]RULES DONT TOUCH'!$A$4,'[1]RULES DONT TOUCH'!$A$10,IF(AB832='[1]RULES DONT TOUCH'!$A$24,'[1]RULES DONT TOUCH'!$A$25,IF(AB832='[1]RULES DONT TOUCH'!$A$13,'[1]RULES DONT TOUCH'!$A$13,IF(AB832='[1]RULES DONT TOUCH'!$A$16,'[1]RULES DONT TOUCH'!$A$17,IF(AB832='[1]RULES DONT TOUCH'!$A$5,'[1]RULES DONT TOUCH'!$A$13,IF(AB832='[1]RULES DONT TOUCH'!$A$8,'[1]RULES DONT TOUCH'!$A$12,IF(AB832='[1]RULES DONT TOUCH'!$A$23,'[1]RULES DONT TOUCH'!$A$13,IF(AB832='[1]RULES DONT TOUCH'!$A$21,'[1]RULES DONT TOUCH'!$A$22,IF(AB832='[1]RULES DONT TOUCH'!$A$19,'[1]RULES DONT TOUCH'!$A$20,IF(AB832='[1]RULES DONT TOUCH'!$A$7,'[1]RULES DONT TOUCH'!$A$18,IF(AB832="","More info Needed",0))))))))))))))</f>
        <v>N/A</v>
      </c>
      <c r="AE832" s="2" t="s">
        <v>30</v>
      </c>
      <c r="AF832" s="2" t="s">
        <v>5544</v>
      </c>
      <c r="AH832" s="2" t="s">
        <v>30</v>
      </c>
      <c r="AI832" s="48">
        <f>VLOOKUP(A832,[2]LicensedPremisesLLPG!$B:$AP,40,0)</f>
        <v>100032289548</v>
      </c>
      <c r="AJ832" s="2" t="s">
        <v>7163</v>
      </c>
      <c r="AK832" s="2" t="s">
        <v>75</v>
      </c>
      <c r="AL832" s="2" t="s">
        <v>3129</v>
      </c>
      <c r="AM832" s="2" t="s">
        <v>3130</v>
      </c>
      <c r="AN832" s="2" t="s">
        <v>878</v>
      </c>
      <c r="AO832" s="2" t="s">
        <v>3131</v>
      </c>
    </row>
    <row r="833" spans="1:41" x14ac:dyDescent="0.2">
      <c r="A833" s="2">
        <v>66552</v>
      </c>
      <c r="B833" s="6" t="s">
        <v>953</v>
      </c>
      <c r="C833" s="2" t="s">
        <v>5750</v>
      </c>
      <c r="E833" s="2" t="s">
        <v>67</v>
      </c>
      <c r="F833" s="2" t="s">
        <v>949</v>
      </c>
      <c r="G833" s="4">
        <v>40735</v>
      </c>
      <c r="H833" s="4" t="s">
        <v>29</v>
      </c>
      <c r="I833" s="2" t="s">
        <v>36</v>
      </c>
      <c r="R833" s="2" t="s">
        <v>27</v>
      </c>
      <c r="S833" s="2" t="s">
        <v>61</v>
      </c>
      <c r="U833" s="2" t="s">
        <v>28</v>
      </c>
      <c r="V833" s="2" t="s">
        <v>29</v>
      </c>
      <c r="W833" s="2" t="s">
        <v>29</v>
      </c>
      <c r="X833" s="2" t="s">
        <v>5103</v>
      </c>
      <c r="Y833" s="2" t="s">
        <v>5523</v>
      </c>
      <c r="Z833" s="2" t="str">
        <f>IF(X833='[1]RULES DONT TOUCH'!$A$1,"N/A",IF(X833='[1]RULES DONT TOUCH'!$A$2,'[1]RULES DONT TOUCH'!$A$9,IF(X833='[1]RULES DONT TOUCH'!$A$3,'[1]RULES DONT TOUCH'!$A$11,IF(X833='[1]RULES DONT TOUCH'!$A$4,'[1]RULES DONT TOUCH'!$A$10,IF(X833='[1]RULES DONT TOUCH'!$A$5,'[1]RULES DONT TOUCH'!$A$13,IF(X833='[1]RULES DONT TOUCH'!$A$16,'[1]RULES DONT TOUCH'!$A$17,IF(X833='[1]RULES DONT TOUCH'!$A$8,'[1]RULES DONT TOUCH'!$A$12,IF(X833='[1]RULES DONT TOUCH'!$A$7,'[1]RULES DONT TOUCH'!$A$18,IF(X833='[1]RULES DONT TOUCH'!$A$23,'[1]RULES DONT TOUCH'!$A$13,IF(X833='[1]RULES DONT TOUCH'!$A$24,'[1]RULES DONT TOUCH'!$A$25,IF(X833='[1]RULES DONT TOUCH'!$A$21,'[1]RULES DONT TOUCH'!$A$22,IF(X833="","More info Needed",0))))))))))))</f>
        <v>N/A</v>
      </c>
      <c r="AA833" s="2" t="s">
        <v>30</v>
      </c>
      <c r="AB833" s="2" t="s">
        <v>5103</v>
      </c>
      <c r="AC833" s="2" t="s">
        <v>5434</v>
      </c>
      <c r="AD833" s="2" t="str">
        <f>IF(AB833='[1]RULES DONT TOUCH'!$A$1,"N/A",IF(AB833='[1]RULES DONT TOUCH'!$A$2,'[1]RULES DONT TOUCH'!$A$9,IF(AB833='[1]RULES DONT TOUCH'!$A$3,'[1]RULES DONT TOUCH'!$A$11,IF(AB833='[1]RULES DONT TOUCH'!$A$4,'[1]RULES DONT TOUCH'!$A$10,IF(AB833='[1]RULES DONT TOUCH'!$A$24,'[1]RULES DONT TOUCH'!$A$25,IF(AB833='[1]RULES DONT TOUCH'!$A$13,'[1]RULES DONT TOUCH'!$A$13,IF(AB833='[1]RULES DONT TOUCH'!$A$16,'[1]RULES DONT TOUCH'!$A$17,IF(AB833='[1]RULES DONT TOUCH'!$A$5,'[1]RULES DONT TOUCH'!$A$13,IF(AB833='[1]RULES DONT TOUCH'!$A$8,'[1]RULES DONT TOUCH'!$A$12,IF(AB833='[1]RULES DONT TOUCH'!$A$23,'[1]RULES DONT TOUCH'!$A$13,IF(AB833='[1]RULES DONT TOUCH'!$A$21,'[1]RULES DONT TOUCH'!$A$22,IF(AB833='[1]RULES DONT TOUCH'!$A$19,'[1]RULES DONT TOUCH'!$A$20,IF(AB833='[1]RULES DONT TOUCH'!$A$7,'[1]RULES DONT TOUCH'!$A$18,IF(AB833="","More info Needed",0))))))))))))))</f>
        <v>N/A</v>
      </c>
      <c r="AE833" s="2" t="s">
        <v>30</v>
      </c>
      <c r="AF833" s="2" t="s">
        <v>5041</v>
      </c>
      <c r="AH833" s="2" t="s">
        <v>30</v>
      </c>
      <c r="AI833" s="48">
        <f>VLOOKUP(A833,[2]LicensedPremisesLLPG!$B:$AP,40,0)</f>
        <v>100031529752</v>
      </c>
      <c r="AJ833" s="2" t="s">
        <v>29</v>
      </c>
      <c r="AK833" s="2" t="s">
        <v>31</v>
      </c>
      <c r="AL833" s="2" t="s">
        <v>8322</v>
      </c>
      <c r="AM833" s="2" t="s">
        <v>8473</v>
      </c>
      <c r="AN833" s="2" t="s">
        <v>952</v>
      </c>
      <c r="AO833" s="6" t="s">
        <v>8322</v>
      </c>
    </row>
    <row r="834" spans="1:41" x14ac:dyDescent="0.2">
      <c r="A834" s="2">
        <v>66553</v>
      </c>
      <c r="B834" s="2" t="s">
        <v>85</v>
      </c>
      <c r="C834" s="2" t="s">
        <v>5224</v>
      </c>
      <c r="D834" s="2" t="s">
        <v>342</v>
      </c>
      <c r="E834" s="2" t="s">
        <v>67</v>
      </c>
      <c r="F834" s="2" t="s">
        <v>3805</v>
      </c>
      <c r="G834" s="4">
        <v>40735</v>
      </c>
      <c r="H834" s="4" t="s">
        <v>29</v>
      </c>
      <c r="I834" s="2" t="s">
        <v>35</v>
      </c>
      <c r="S834" s="2" t="s">
        <v>61</v>
      </c>
      <c r="W834" s="2" t="s">
        <v>28</v>
      </c>
      <c r="Z834" s="2" t="str">
        <f>IF(X834='[1]RULES DONT TOUCH'!$A$1,"N/A",IF(X834='[1]RULES DONT TOUCH'!$A$2,'[1]RULES DONT TOUCH'!$A$9,IF(X834='[1]RULES DONT TOUCH'!$A$3,'[1]RULES DONT TOUCH'!$A$11,IF(X834='[1]RULES DONT TOUCH'!$A$4,'[1]RULES DONT TOUCH'!$A$10,IF(X834='[1]RULES DONT TOUCH'!$A$5,'[1]RULES DONT TOUCH'!$A$13,IF(X834='[1]RULES DONT TOUCH'!$A$16,'[1]RULES DONT TOUCH'!$A$17,IF(X834='[1]RULES DONT TOUCH'!$A$8,'[1]RULES DONT TOUCH'!$A$12,IF(X834='[1]RULES DONT TOUCH'!$A$7,'[1]RULES DONT TOUCH'!$A$18,IF(X834='[1]RULES DONT TOUCH'!$A$23,'[1]RULES DONT TOUCH'!$A$13,IF(X834='[1]RULES DONT TOUCH'!$A$24,'[1]RULES DONT TOUCH'!$A$25,IF(X834='[1]RULES DONT TOUCH'!$A$21,'[1]RULES DONT TOUCH'!$A$22,IF(X834="","More info Needed",0))))))))))))</f>
        <v>More info Needed</v>
      </c>
      <c r="AB834" s="2" t="s">
        <v>5103</v>
      </c>
      <c r="AC834" s="2" t="s">
        <v>5351</v>
      </c>
      <c r="AD834" s="2" t="str">
        <f>IF(AB834='[1]RULES DONT TOUCH'!$A$1,"N/A",IF(AB834='[1]RULES DONT TOUCH'!$A$2,'[1]RULES DONT TOUCH'!$A$9,IF(AB834='[1]RULES DONT TOUCH'!$A$3,'[1]RULES DONT TOUCH'!$A$11,IF(AB834='[1]RULES DONT TOUCH'!$A$4,'[1]RULES DONT TOUCH'!$A$10,IF(AB834='[1]RULES DONT TOUCH'!$A$24,'[1]RULES DONT TOUCH'!$A$25,IF(AB834='[1]RULES DONT TOUCH'!$A$13,'[1]RULES DONT TOUCH'!$A$13,IF(AB834='[1]RULES DONT TOUCH'!$A$16,'[1]RULES DONT TOUCH'!$A$17,IF(AB834='[1]RULES DONT TOUCH'!$A$5,'[1]RULES DONT TOUCH'!$A$13,IF(AB834='[1]RULES DONT TOUCH'!$A$8,'[1]RULES DONT TOUCH'!$A$12,IF(AB834='[1]RULES DONT TOUCH'!$A$23,'[1]RULES DONT TOUCH'!$A$13,IF(AB834='[1]RULES DONT TOUCH'!$A$21,'[1]RULES DONT TOUCH'!$A$22,IF(AB834='[1]RULES DONT TOUCH'!$A$19,'[1]RULES DONT TOUCH'!$A$20,IF(AB834='[1]RULES DONT TOUCH'!$A$7,'[1]RULES DONT TOUCH'!$A$18,IF(AB834="","More info Needed",0))))))))))))))</f>
        <v>N/A</v>
      </c>
      <c r="AE834" s="2" t="s">
        <v>30</v>
      </c>
      <c r="AF834" s="2" t="s">
        <v>5041</v>
      </c>
      <c r="AH834" s="2" t="s">
        <v>30</v>
      </c>
      <c r="AI834" s="48">
        <f>VLOOKUP(A834,[2]LicensedPremisesLLPG!$B:$AP,40,0)</f>
        <v>100032097239</v>
      </c>
      <c r="AJ834" s="2" t="s">
        <v>29</v>
      </c>
      <c r="AK834" s="2" t="s">
        <v>37</v>
      </c>
      <c r="AL834" s="2" t="s">
        <v>4580</v>
      </c>
      <c r="AM834" s="2" t="s">
        <v>4581</v>
      </c>
      <c r="AN834" s="2" t="s">
        <v>4582</v>
      </c>
      <c r="AO834" s="2" t="s">
        <v>4580</v>
      </c>
    </row>
    <row r="835" spans="1:41" ht="15" customHeight="1" x14ac:dyDescent="0.2">
      <c r="A835" s="2">
        <v>61299</v>
      </c>
      <c r="B835" s="2" t="s">
        <v>2467</v>
      </c>
      <c r="C835" s="2" t="s">
        <v>2424</v>
      </c>
      <c r="E835" s="2" t="s">
        <v>25</v>
      </c>
      <c r="F835" s="2" t="s">
        <v>2425</v>
      </c>
      <c r="G835" s="4">
        <v>40738</v>
      </c>
      <c r="H835" s="4" t="s">
        <v>29</v>
      </c>
      <c r="I835" s="2" t="s">
        <v>1158</v>
      </c>
      <c r="J835" s="2" t="s">
        <v>150</v>
      </c>
      <c r="K835" s="2" t="s">
        <v>19</v>
      </c>
      <c r="L835" s="2" t="s">
        <v>68</v>
      </c>
      <c r="N835" s="2" t="s">
        <v>20</v>
      </c>
      <c r="O835" s="2" t="s">
        <v>131</v>
      </c>
      <c r="P835" s="2" t="s">
        <v>132</v>
      </c>
      <c r="Q835" s="2" t="s">
        <v>133</v>
      </c>
      <c r="R835" s="2" t="s">
        <v>46</v>
      </c>
      <c r="S835" s="2" t="s">
        <v>18</v>
      </c>
      <c r="X835" s="2" t="s">
        <v>5463</v>
      </c>
      <c r="Z835" s="2">
        <f>IF(X835='[1]RULES DONT TOUCH'!$A$1,"N/A",IF(X835='[1]RULES DONT TOUCH'!$A$2,'[1]RULES DONT TOUCH'!$A$9,IF(X835='[1]RULES DONT TOUCH'!$A$3,'[1]RULES DONT TOUCH'!$A$11,IF(X835='[1]RULES DONT TOUCH'!$A$4,'[1]RULES DONT TOUCH'!$A$10,IF(X835='[1]RULES DONT TOUCH'!$A$5,'[1]RULES DONT TOUCH'!$A$13,IF(X835='[1]RULES DONT TOUCH'!$A$16,'[1]RULES DONT TOUCH'!$A$17,IF(X835='[1]RULES DONT TOUCH'!$A$8,'[1]RULES DONT TOUCH'!$A$12,IF(X835='[1]RULES DONT TOUCH'!$A$7,'[1]RULES DONT TOUCH'!$A$18,IF(X835='[1]RULES DONT TOUCH'!$A$23,'[1]RULES DONT TOUCH'!$A$13,IF(X835='[1]RULES DONT TOUCH'!$A$24,'[1]RULES DONT TOUCH'!$A$25,IF(X835='[1]RULES DONT TOUCH'!$A$21,'[1]RULES DONT TOUCH'!$A$22,IF(X835="","More info Needed",0))))))))))))</f>
        <v>0</v>
      </c>
      <c r="AB835" s="2" t="s">
        <v>5103</v>
      </c>
      <c r="AC835" s="2" t="s">
        <v>5650</v>
      </c>
      <c r="AD835" s="2" t="str">
        <f>IF(AB835='[1]RULES DONT TOUCH'!$A$1,"N/A",IF(AB835='[1]RULES DONT TOUCH'!$A$2,'[1]RULES DONT TOUCH'!$A$9,IF(AB835='[1]RULES DONT TOUCH'!$A$3,'[1]RULES DONT TOUCH'!$A$11,IF(AB835='[1]RULES DONT TOUCH'!$A$4,'[1]RULES DONT TOUCH'!$A$10,IF(AB835='[1]RULES DONT TOUCH'!$A$24,'[1]RULES DONT TOUCH'!$A$25,IF(AB835='[1]RULES DONT TOUCH'!$A$13,'[1]RULES DONT TOUCH'!$A$13,IF(AB835='[1]RULES DONT TOUCH'!$A$16,'[1]RULES DONT TOUCH'!$A$17,IF(AB835='[1]RULES DONT TOUCH'!$A$5,'[1]RULES DONT TOUCH'!$A$13,IF(AB835='[1]RULES DONT TOUCH'!$A$8,'[1]RULES DONT TOUCH'!$A$12,IF(AB835='[1]RULES DONT TOUCH'!$A$23,'[1]RULES DONT TOUCH'!$A$13,IF(AB835='[1]RULES DONT TOUCH'!$A$21,'[1]RULES DONT TOUCH'!$A$22,IF(AB835='[1]RULES DONT TOUCH'!$A$19,'[1]RULES DONT TOUCH'!$A$20,IF(AB835='[1]RULES DONT TOUCH'!$A$7,'[1]RULES DONT TOUCH'!$A$18,IF(AB835="","More info Needed",0))))))))))))))</f>
        <v>N/A</v>
      </c>
      <c r="AE835" s="2" t="s">
        <v>30</v>
      </c>
      <c r="AF835" s="2" t="s">
        <v>5048</v>
      </c>
      <c r="AH835" s="2" t="s">
        <v>30</v>
      </c>
      <c r="AI835" s="48">
        <f>VLOOKUP(A835,[2]LicensedPremisesLLPG!$B:$AP,40,0)</f>
        <v>200001396807</v>
      </c>
      <c r="AJ835" s="2" t="s">
        <v>29</v>
      </c>
      <c r="AK835" s="2" t="s">
        <v>43</v>
      </c>
      <c r="AL835" s="2" t="s">
        <v>429</v>
      </c>
      <c r="AM835" s="2" t="s">
        <v>2460</v>
      </c>
      <c r="AN835" s="2" t="s">
        <v>2461</v>
      </c>
      <c r="AO835" s="2" t="s">
        <v>2468</v>
      </c>
    </row>
    <row r="836" spans="1:41" x14ac:dyDescent="0.2">
      <c r="A836" s="2">
        <v>66294</v>
      </c>
      <c r="B836" s="6" t="s">
        <v>3666</v>
      </c>
      <c r="C836" s="2" t="s">
        <v>5288</v>
      </c>
      <c r="E836" s="2" t="s">
        <v>67</v>
      </c>
      <c r="F836" s="2" t="s">
        <v>3667</v>
      </c>
      <c r="G836" s="4">
        <v>40750</v>
      </c>
      <c r="H836" s="4" t="s">
        <v>29</v>
      </c>
      <c r="I836" s="2" t="s">
        <v>35</v>
      </c>
      <c r="S836" s="2" t="s">
        <v>61</v>
      </c>
      <c r="W836" s="2" t="s">
        <v>28</v>
      </c>
      <c r="X836" s="2" t="s">
        <v>5442</v>
      </c>
      <c r="Y836" s="2" t="s">
        <v>5351</v>
      </c>
      <c r="Z836" s="2" t="str">
        <f>IF(X836='[1]RULES DONT TOUCH'!$A$1,"N/A",IF(X836='[1]RULES DONT TOUCH'!$A$2,'[1]RULES DONT TOUCH'!$A$9,IF(X836='[1]RULES DONT TOUCH'!$A$3,'[1]RULES DONT TOUCH'!$A$11,IF(X836='[1]RULES DONT TOUCH'!$A$4,'[1]RULES DONT TOUCH'!$A$10,IF(X836='[1]RULES DONT TOUCH'!$A$5,'[1]RULES DONT TOUCH'!$A$13,IF(X836='[1]RULES DONT TOUCH'!$A$16,'[1]RULES DONT TOUCH'!$A$17,IF(X836='[1]RULES DONT TOUCH'!$A$8,'[1]RULES DONT TOUCH'!$A$12,IF(X836='[1]RULES DONT TOUCH'!$A$7,'[1]RULES DONT TOUCH'!$A$18,IF(X836='[1]RULES DONT TOUCH'!$A$23,'[1]RULES DONT TOUCH'!$A$13,IF(X836='[1]RULES DONT TOUCH'!$A$24,'[1]RULES DONT TOUCH'!$A$25,IF(X836='[1]RULES DONT TOUCH'!$A$21,'[1]RULES DONT TOUCH'!$A$22,IF(X836="","More info Needed",0))))))))))))</f>
        <v>Sat&amp;Sun</v>
      </c>
      <c r="AA836" s="2" t="s">
        <v>5202</v>
      </c>
      <c r="AB836" s="2" t="s">
        <v>5103</v>
      </c>
      <c r="AC836" s="2" t="s">
        <v>5387</v>
      </c>
      <c r="AD836" s="2" t="str">
        <f>IF(AB836='[1]RULES DONT TOUCH'!$A$1,"N/A",IF(AB836='[1]RULES DONT TOUCH'!$A$2,'[1]RULES DONT TOUCH'!$A$9,IF(AB836='[1]RULES DONT TOUCH'!$A$3,'[1]RULES DONT TOUCH'!$A$11,IF(AB836='[1]RULES DONT TOUCH'!$A$4,'[1]RULES DONT TOUCH'!$A$10,IF(AB836='[1]RULES DONT TOUCH'!$A$24,'[1]RULES DONT TOUCH'!$A$25,IF(AB836='[1]RULES DONT TOUCH'!$A$13,'[1]RULES DONT TOUCH'!$A$13,IF(AB836='[1]RULES DONT TOUCH'!$A$16,'[1]RULES DONT TOUCH'!$A$17,IF(AB836='[1]RULES DONT TOUCH'!$A$5,'[1]RULES DONT TOUCH'!$A$13,IF(AB836='[1]RULES DONT TOUCH'!$A$8,'[1]RULES DONT TOUCH'!$A$12,IF(AB836='[1]RULES DONT TOUCH'!$A$23,'[1]RULES DONT TOUCH'!$A$13,IF(AB836='[1]RULES DONT TOUCH'!$A$21,'[1]RULES DONT TOUCH'!$A$22,IF(AB836='[1]RULES DONT TOUCH'!$A$19,'[1]RULES DONT TOUCH'!$A$20,IF(AB836='[1]RULES DONT TOUCH'!$A$7,'[1]RULES DONT TOUCH'!$A$18,IF(AB836="","More info Needed",0))))))))))))))</f>
        <v>N/A</v>
      </c>
      <c r="AE836" s="2" t="s">
        <v>30</v>
      </c>
      <c r="AF836" s="2" t="s">
        <v>5041</v>
      </c>
      <c r="AH836" s="2" t="s">
        <v>30</v>
      </c>
      <c r="AI836" s="48">
        <f>VLOOKUP(A836,[2]LicensedPremisesLLPG!$B:$AP,40,0)</f>
        <v>100031577899</v>
      </c>
      <c r="AJ836" s="2" t="s">
        <v>29</v>
      </c>
      <c r="AK836" s="2" t="s">
        <v>37</v>
      </c>
      <c r="AL836" s="2" t="s">
        <v>4404</v>
      </c>
      <c r="AM836" s="2" t="s">
        <v>7397</v>
      </c>
      <c r="AN836" s="2" t="s">
        <v>7398</v>
      </c>
      <c r="AO836" s="2" t="s">
        <v>4404</v>
      </c>
    </row>
    <row r="837" spans="1:41" ht="15" customHeight="1" x14ac:dyDescent="0.2">
      <c r="A837" s="2">
        <v>67041</v>
      </c>
      <c r="B837" s="2" t="s">
        <v>107</v>
      </c>
      <c r="C837" s="2" t="s">
        <v>5488</v>
      </c>
      <c r="E837" s="2" t="s">
        <v>25</v>
      </c>
      <c r="F837" s="2" t="s">
        <v>108</v>
      </c>
      <c r="G837" s="4">
        <v>40761</v>
      </c>
      <c r="H837" s="4" t="s">
        <v>29</v>
      </c>
      <c r="I837" s="2" t="s">
        <v>36</v>
      </c>
      <c r="R837" s="2" t="s">
        <v>27</v>
      </c>
      <c r="U837" s="2" t="s">
        <v>29</v>
      </c>
      <c r="V837" s="2" t="s">
        <v>29</v>
      </c>
      <c r="W837" s="2" t="s">
        <v>29</v>
      </c>
      <c r="X837" s="2" t="s">
        <v>5103</v>
      </c>
      <c r="Y837" s="2" t="s">
        <v>5475</v>
      </c>
      <c r="Z837" s="2" t="str">
        <f>IF(X837='[1]RULES DONT TOUCH'!$A$1,"N/A",IF(X837='[1]RULES DONT TOUCH'!$A$2,'[1]RULES DONT TOUCH'!$A$9,IF(X837='[1]RULES DONT TOUCH'!$A$3,'[1]RULES DONT TOUCH'!$A$11,IF(X837='[1]RULES DONT TOUCH'!$A$4,'[1]RULES DONT TOUCH'!$A$10,IF(X837='[1]RULES DONT TOUCH'!$A$5,'[1]RULES DONT TOUCH'!$A$13,IF(X837='[1]RULES DONT TOUCH'!$A$16,'[1]RULES DONT TOUCH'!$A$17,IF(X837='[1]RULES DONT TOUCH'!$A$8,'[1]RULES DONT TOUCH'!$A$12,IF(X837='[1]RULES DONT TOUCH'!$A$7,'[1]RULES DONT TOUCH'!$A$18,IF(X837='[1]RULES DONT TOUCH'!$A$23,'[1]RULES DONT TOUCH'!$A$13,IF(X837='[1]RULES DONT TOUCH'!$A$24,'[1]RULES DONT TOUCH'!$A$25,IF(X837='[1]RULES DONT TOUCH'!$A$21,'[1]RULES DONT TOUCH'!$A$22,IF(X837="","More info Needed",0))))))))))))</f>
        <v>N/A</v>
      </c>
      <c r="AA837" s="2" t="s">
        <v>30</v>
      </c>
      <c r="AB837" s="2" t="s">
        <v>30</v>
      </c>
      <c r="AC837" s="2" t="s">
        <v>30</v>
      </c>
      <c r="AD837" s="2" t="str">
        <f>IF(AB837='[1]RULES DONT TOUCH'!$A$1,"N/A",IF(AB837='[1]RULES DONT TOUCH'!$A$2,'[1]RULES DONT TOUCH'!$A$9,IF(AB837='[1]RULES DONT TOUCH'!$A$3,'[1]RULES DONT TOUCH'!$A$11,IF(AB837='[1]RULES DONT TOUCH'!$A$4,'[1]RULES DONT TOUCH'!$A$10,IF(AB837='[1]RULES DONT TOUCH'!$A$24,'[1]RULES DONT TOUCH'!$A$25,IF(AB837='[1]RULES DONT TOUCH'!$A$13,'[1]RULES DONT TOUCH'!$A$13,IF(AB837='[1]RULES DONT TOUCH'!$A$16,'[1]RULES DONT TOUCH'!$A$17,IF(AB837='[1]RULES DONT TOUCH'!$A$5,'[1]RULES DONT TOUCH'!$A$13,IF(AB837='[1]RULES DONT TOUCH'!$A$8,'[1]RULES DONT TOUCH'!$A$12,IF(AB837='[1]RULES DONT TOUCH'!$A$23,'[1]RULES DONT TOUCH'!$A$13,IF(AB837='[1]RULES DONT TOUCH'!$A$21,'[1]RULES DONT TOUCH'!$A$22,IF(AB837='[1]RULES DONT TOUCH'!$A$19,'[1]RULES DONT TOUCH'!$A$20,IF(AB837='[1]RULES DONT TOUCH'!$A$7,'[1]RULES DONT TOUCH'!$A$18,IF(AB837="","More info Needed",0))))))))))))))</f>
        <v>N/A</v>
      </c>
      <c r="AE837" s="2" t="s">
        <v>30</v>
      </c>
      <c r="AF837" s="2" t="s">
        <v>5041</v>
      </c>
      <c r="AH837" s="2" t="s">
        <v>30</v>
      </c>
      <c r="AI837" s="48">
        <f>VLOOKUP(A837,[2]LicensedPremisesLLPG!$B:$AP,40,0)</f>
        <v>100031511313</v>
      </c>
      <c r="AJ837" s="2" t="s">
        <v>29</v>
      </c>
      <c r="AK837" s="2" t="s">
        <v>31</v>
      </c>
      <c r="AL837" s="2" t="s">
        <v>525</v>
      </c>
      <c r="AM837" s="2" t="s">
        <v>526</v>
      </c>
      <c r="AN837" s="2" t="s">
        <v>108</v>
      </c>
      <c r="AO837" s="2" t="s">
        <v>444</v>
      </c>
    </row>
    <row r="838" spans="1:41" ht="15" customHeight="1" x14ac:dyDescent="0.2">
      <c r="A838" s="2">
        <v>67042</v>
      </c>
      <c r="B838" s="6" t="s">
        <v>1995</v>
      </c>
      <c r="C838" s="40" t="s">
        <v>4804</v>
      </c>
      <c r="E838" s="2" t="s">
        <v>67</v>
      </c>
      <c r="F838" s="2" t="s">
        <v>1996</v>
      </c>
      <c r="G838" s="4">
        <v>40761</v>
      </c>
      <c r="H838" s="4" t="s">
        <v>29</v>
      </c>
      <c r="I838" s="2" t="s">
        <v>40</v>
      </c>
      <c r="K838" s="2" t="s">
        <v>19</v>
      </c>
      <c r="N838" s="2" t="s">
        <v>48</v>
      </c>
      <c r="X838" s="2" t="s">
        <v>5105</v>
      </c>
      <c r="Y838" s="2" t="s">
        <v>5840</v>
      </c>
      <c r="Z838" s="2" t="str">
        <f>IF(X838='[1]RULES DONT TOUCH'!$A$1,"N/A",IF(X838='[1]RULES DONT TOUCH'!$A$2,'[1]RULES DONT TOUCH'!$A$9,IF(X838='[1]RULES DONT TOUCH'!$A$3,'[1]RULES DONT TOUCH'!$A$11,IF(X838='[1]RULES DONT TOUCH'!$A$4,'[1]RULES DONT TOUCH'!$A$10,IF(X838='[1]RULES DONT TOUCH'!$A$5,'[1]RULES DONT TOUCH'!$A$13,IF(X838='[1]RULES DONT TOUCH'!$A$16,'[1]RULES DONT TOUCH'!$A$17,IF(X838='[1]RULES DONT TOUCH'!$A$8,'[1]RULES DONT TOUCH'!$A$12,IF(X838='[1]RULES DONT TOUCH'!$A$7,'[1]RULES DONT TOUCH'!$A$18,IF(X838='[1]RULES DONT TOUCH'!$A$23,'[1]RULES DONT TOUCH'!$A$13,IF(X838='[1]RULES DONT TOUCH'!$A$24,'[1]RULES DONT TOUCH'!$A$25,IF(X838='[1]RULES DONT TOUCH'!$A$21,'[1]RULES DONT TOUCH'!$A$22,IF(X838="","More info Needed",0))))))))))))</f>
        <v>Fri-Sat</v>
      </c>
      <c r="AA838" s="2" t="s">
        <v>5837</v>
      </c>
      <c r="AB838" s="2" t="s">
        <v>30</v>
      </c>
      <c r="AC838" s="2" t="s">
        <v>30</v>
      </c>
      <c r="AD838" s="2" t="str">
        <f>IF(AB838='[1]RULES DONT TOUCH'!$A$1,"N/A",IF(AB838='[1]RULES DONT TOUCH'!$A$2,'[1]RULES DONT TOUCH'!$A$9,IF(AB838='[1]RULES DONT TOUCH'!$A$3,'[1]RULES DONT TOUCH'!$A$11,IF(AB838='[1]RULES DONT TOUCH'!$A$4,'[1]RULES DONT TOUCH'!$A$10,IF(AB838='[1]RULES DONT TOUCH'!$A$24,'[1]RULES DONT TOUCH'!$A$25,IF(AB838='[1]RULES DONT TOUCH'!$A$13,'[1]RULES DONT TOUCH'!$A$13,IF(AB838='[1]RULES DONT TOUCH'!$A$16,'[1]RULES DONT TOUCH'!$A$17,IF(AB838='[1]RULES DONT TOUCH'!$A$5,'[1]RULES DONT TOUCH'!$A$13,IF(AB838='[1]RULES DONT TOUCH'!$A$8,'[1]RULES DONT TOUCH'!$A$12,IF(AB838='[1]RULES DONT TOUCH'!$A$23,'[1]RULES DONT TOUCH'!$A$13,IF(AB838='[1]RULES DONT TOUCH'!$A$21,'[1]RULES DONT TOUCH'!$A$22,IF(AB838='[1]RULES DONT TOUCH'!$A$19,'[1]RULES DONT TOUCH'!$A$20,IF(AB838='[1]RULES DONT TOUCH'!$A$7,'[1]RULES DONT TOUCH'!$A$18,IF(AB838="","More info Needed",0))))))))))))))</f>
        <v>N/A</v>
      </c>
      <c r="AE838" s="2" t="s">
        <v>30</v>
      </c>
      <c r="AF838" s="2" t="s">
        <v>5041</v>
      </c>
      <c r="AH838" s="2" t="s">
        <v>30</v>
      </c>
      <c r="AI838" s="48">
        <f>VLOOKUP(A838,[2]LicensedPremisesLLPG!$B:$AP,40,0)</f>
        <v>100032092952</v>
      </c>
      <c r="AK838" s="2" t="s">
        <v>181</v>
      </c>
      <c r="AL838" s="2" t="s">
        <v>1997</v>
      </c>
      <c r="AM838" s="2" t="s">
        <v>1998</v>
      </c>
      <c r="AN838" s="2" t="s">
        <v>1999</v>
      </c>
      <c r="AO838" s="2" t="s">
        <v>416</v>
      </c>
    </row>
    <row r="839" spans="1:41" ht="15" customHeight="1" x14ac:dyDescent="0.2">
      <c r="A839" s="2">
        <v>67019</v>
      </c>
      <c r="B839" s="6" t="s">
        <v>929</v>
      </c>
      <c r="C839" s="2" t="s">
        <v>5745</v>
      </c>
      <c r="E839" s="2" t="s">
        <v>67</v>
      </c>
      <c r="F839" s="2" t="s">
        <v>928</v>
      </c>
      <c r="G839" s="4">
        <v>40780</v>
      </c>
      <c r="H839" s="4" t="s">
        <v>29</v>
      </c>
      <c r="I839" s="2" t="s">
        <v>35</v>
      </c>
      <c r="S839" s="2" t="s">
        <v>61</v>
      </c>
      <c r="U839" s="2" t="s">
        <v>29</v>
      </c>
      <c r="V839" s="2" t="s">
        <v>29</v>
      </c>
      <c r="W839" s="2" t="s">
        <v>29</v>
      </c>
      <c r="X839" s="2" t="s">
        <v>5103</v>
      </c>
      <c r="Y839" s="2" t="s">
        <v>5351</v>
      </c>
      <c r="Z839" s="2" t="str">
        <f>IF(X839='[1]RULES DONT TOUCH'!$A$1,"N/A",IF(X839='[1]RULES DONT TOUCH'!$A$2,'[1]RULES DONT TOUCH'!$A$9,IF(X839='[1]RULES DONT TOUCH'!$A$3,'[1]RULES DONT TOUCH'!$A$11,IF(X839='[1]RULES DONT TOUCH'!$A$4,'[1]RULES DONT TOUCH'!$A$10,IF(X839='[1]RULES DONT TOUCH'!$A$5,'[1]RULES DONT TOUCH'!$A$13,IF(X839='[1]RULES DONT TOUCH'!$A$16,'[1]RULES DONT TOUCH'!$A$17,IF(X839='[1]RULES DONT TOUCH'!$A$8,'[1]RULES DONT TOUCH'!$A$12,IF(X839='[1]RULES DONT TOUCH'!$A$7,'[1]RULES DONT TOUCH'!$A$18,IF(X839='[1]RULES DONT TOUCH'!$A$23,'[1]RULES DONT TOUCH'!$A$13,IF(X839='[1]RULES DONT TOUCH'!$A$24,'[1]RULES DONT TOUCH'!$A$25,IF(X839='[1]RULES DONT TOUCH'!$A$21,'[1]RULES DONT TOUCH'!$A$22,IF(X839="","More info Needed",0))))))))))))</f>
        <v>N/A</v>
      </c>
      <c r="AA839" s="2" t="s">
        <v>30</v>
      </c>
      <c r="AB839" s="2" t="s">
        <v>5103</v>
      </c>
      <c r="AC839" s="2" t="s">
        <v>5387</v>
      </c>
      <c r="AD839" s="2" t="str">
        <f>IF(AB839='[1]RULES DONT TOUCH'!$A$1,"N/A",IF(AB839='[1]RULES DONT TOUCH'!$A$2,'[1]RULES DONT TOUCH'!$A$9,IF(AB839='[1]RULES DONT TOUCH'!$A$3,'[1]RULES DONT TOUCH'!$A$11,IF(AB839='[1]RULES DONT TOUCH'!$A$4,'[1]RULES DONT TOUCH'!$A$10,IF(AB839='[1]RULES DONT TOUCH'!$A$24,'[1]RULES DONT TOUCH'!$A$25,IF(AB839='[1]RULES DONT TOUCH'!$A$13,'[1]RULES DONT TOUCH'!$A$13,IF(AB839='[1]RULES DONT TOUCH'!$A$16,'[1]RULES DONT TOUCH'!$A$17,IF(AB839='[1]RULES DONT TOUCH'!$A$5,'[1]RULES DONT TOUCH'!$A$13,IF(AB839='[1]RULES DONT TOUCH'!$A$8,'[1]RULES DONT TOUCH'!$A$12,IF(AB839='[1]RULES DONT TOUCH'!$A$23,'[1]RULES DONT TOUCH'!$A$13,IF(AB839='[1]RULES DONT TOUCH'!$A$21,'[1]RULES DONT TOUCH'!$A$22,IF(AB839='[1]RULES DONT TOUCH'!$A$19,'[1]RULES DONT TOUCH'!$A$20,IF(AB839='[1]RULES DONT TOUCH'!$A$7,'[1]RULES DONT TOUCH'!$A$18,IF(AB839="","More info Needed",0))))))))))))))</f>
        <v>N/A</v>
      </c>
      <c r="AE839" s="2" t="s">
        <v>30</v>
      </c>
      <c r="AF839" s="2" t="s">
        <v>5048</v>
      </c>
      <c r="AH839" s="2" t="s">
        <v>30</v>
      </c>
      <c r="AI839" s="48">
        <f>VLOOKUP(A839,[2]LicensedPremisesLLPG!$B:$AP,40,0)</f>
        <v>100031529708</v>
      </c>
      <c r="AJ839" s="2" t="s">
        <v>29</v>
      </c>
      <c r="AK839" s="2" t="s">
        <v>37</v>
      </c>
      <c r="AL839" s="2" t="s">
        <v>930</v>
      </c>
      <c r="AM839" s="2" t="s">
        <v>931</v>
      </c>
      <c r="AN839" s="2" t="s">
        <v>928</v>
      </c>
      <c r="AO839" s="2" t="s">
        <v>932</v>
      </c>
    </row>
    <row r="840" spans="1:41" ht="14.25" customHeight="1" x14ac:dyDescent="0.2">
      <c r="A840" s="2">
        <v>67694</v>
      </c>
      <c r="B840" s="2" t="s">
        <v>2489</v>
      </c>
      <c r="C840" s="2" t="s">
        <v>2490</v>
      </c>
      <c r="E840" s="2" t="s">
        <v>25</v>
      </c>
      <c r="F840" s="2" t="s">
        <v>2491</v>
      </c>
      <c r="G840" s="4">
        <v>40808</v>
      </c>
      <c r="H840" s="4" t="s">
        <v>29</v>
      </c>
      <c r="I840" s="2" t="s">
        <v>734</v>
      </c>
      <c r="J840" s="2" t="s">
        <v>150</v>
      </c>
      <c r="K840" s="2" t="s">
        <v>19</v>
      </c>
      <c r="L840" s="2" t="s">
        <v>68</v>
      </c>
      <c r="N840" s="2" t="s">
        <v>20</v>
      </c>
      <c r="O840" s="2" t="s">
        <v>131</v>
      </c>
      <c r="P840" s="2" t="s">
        <v>132</v>
      </c>
      <c r="Q840" s="2" t="s">
        <v>133</v>
      </c>
      <c r="R840" s="2" t="s">
        <v>46</v>
      </c>
      <c r="S840" s="2" t="s">
        <v>18</v>
      </c>
      <c r="X840" s="2" t="s">
        <v>5103</v>
      </c>
      <c r="Y840" s="2" t="s">
        <v>5854</v>
      </c>
      <c r="Z840" s="2" t="str">
        <f>IF(X840='[1]RULES DONT TOUCH'!$A$1,"N/A",IF(X840='[1]RULES DONT TOUCH'!$A$2,'[1]RULES DONT TOUCH'!$A$9,IF(X840='[1]RULES DONT TOUCH'!$A$3,'[1]RULES DONT TOUCH'!$A$11,IF(X840='[1]RULES DONT TOUCH'!$A$4,'[1]RULES DONT TOUCH'!$A$10,IF(X840='[1]RULES DONT TOUCH'!$A$5,'[1]RULES DONT TOUCH'!$A$13,IF(X840='[1]RULES DONT TOUCH'!$A$16,'[1]RULES DONT TOUCH'!$A$17,IF(X840='[1]RULES DONT TOUCH'!$A$8,'[1]RULES DONT TOUCH'!$A$12,IF(X840='[1]RULES DONT TOUCH'!$A$7,'[1]RULES DONT TOUCH'!$A$18,IF(X840='[1]RULES DONT TOUCH'!$A$23,'[1]RULES DONT TOUCH'!$A$13,IF(X840='[1]RULES DONT TOUCH'!$A$24,'[1]RULES DONT TOUCH'!$A$25,IF(X840='[1]RULES DONT TOUCH'!$A$21,'[1]RULES DONT TOUCH'!$A$22,IF(X840="","More info Needed",0))))))))))))</f>
        <v>N/A</v>
      </c>
      <c r="AA840" s="2" t="s">
        <v>30</v>
      </c>
      <c r="AB840" s="2" t="s">
        <v>5103</v>
      </c>
      <c r="AC840" s="2" t="s">
        <v>5425</v>
      </c>
      <c r="AD840" s="2" t="str">
        <f>IF(AB840='[1]RULES DONT TOUCH'!$A$1,"N/A",IF(AB840='[1]RULES DONT TOUCH'!$A$2,'[1]RULES DONT TOUCH'!$A$9,IF(AB840='[1]RULES DONT TOUCH'!$A$3,'[1]RULES DONT TOUCH'!$A$11,IF(AB840='[1]RULES DONT TOUCH'!$A$4,'[1]RULES DONT TOUCH'!$A$10,IF(AB840='[1]RULES DONT TOUCH'!$A$24,'[1]RULES DONT TOUCH'!$A$25,IF(AB840='[1]RULES DONT TOUCH'!$A$13,'[1]RULES DONT TOUCH'!$A$13,IF(AB840='[1]RULES DONT TOUCH'!$A$16,'[1]RULES DONT TOUCH'!$A$17,IF(AB840='[1]RULES DONT TOUCH'!$A$5,'[1]RULES DONT TOUCH'!$A$13,IF(AB840='[1]RULES DONT TOUCH'!$A$8,'[1]RULES DONT TOUCH'!$A$12,IF(AB840='[1]RULES DONT TOUCH'!$A$23,'[1]RULES DONT TOUCH'!$A$13,IF(AB840='[1]RULES DONT TOUCH'!$A$21,'[1]RULES DONT TOUCH'!$A$22,IF(AB840='[1]RULES DONT TOUCH'!$A$19,'[1]RULES DONT TOUCH'!$A$20,IF(AB840='[1]RULES DONT TOUCH'!$A$7,'[1]RULES DONT TOUCH'!$A$18,IF(AB840="","More info Needed",0))))))))))))))</f>
        <v>N/A</v>
      </c>
      <c r="AE840" s="2" t="s">
        <v>30</v>
      </c>
      <c r="AF840" s="2" t="s">
        <v>5431</v>
      </c>
      <c r="AH840" s="2" t="s">
        <v>30</v>
      </c>
      <c r="AI840" s="48">
        <f>VLOOKUP(A840,[2]LicensedPremisesLLPG!$B:$AP,40,0)</f>
        <v>200001397297</v>
      </c>
      <c r="AJ840" s="2" t="s">
        <v>7162</v>
      </c>
      <c r="AK840" s="2" t="s">
        <v>43</v>
      </c>
      <c r="AL840" s="2" t="s">
        <v>2492</v>
      </c>
      <c r="AM840" s="2" t="s">
        <v>2493</v>
      </c>
      <c r="AN840" s="2" t="s">
        <v>2491</v>
      </c>
      <c r="AO840" s="2" t="s">
        <v>8011</v>
      </c>
    </row>
    <row r="841" spans="1:41" ht="14.25" customHeight="1" x14ac:dyDescent="0.2">
      <c r="A841" s="2">
        <v>67730</v>
      </c>
      <c r="B841" s="6" t="s">
        <v>1184</v>
      </c>
      <c r="C841" s="2" t="s">
        <v>4664</v>
      </c>
      <c r="D841" s="2" t="s">
        <v>1096</v>
      </c>
      <c r="E841" s="2" t="s">
        <v>67</v>
      </c>
      <c r="F841" s="2" t="s">
        <v>1164</v>
      </c>
      <c r="G841" s="4">
        <v>40808</v>
      </c>
      <c r="H841" s="4" t="s">
        <v>29</v>
      </c>
      <c r="I841" s="2" t="s">
        <v>45</v>
      </c>
      <c r="J841" s="2" t="s">
        <v>150</v>
      </c>
      <c r="K841" s="2" t="s">
        <v>19</v>
      </c>
      <c r="L841" s="2" t="s">
        <v>68</v>
      </c>
      <c r="N841" s="2" t="s">
        <v>20</v>
      </c>
      <c r="O841" s="2" t="s">
        <v>131</v>
      </c>
      <c r="P841" s="2" t="s">
        <v>132</v>
      </c>
      <c r="Q841" s="2" t="s">
        <v>133</v>
      </c>
      <c r="R841" s="2" t="s">
        <v>46</v>
      </c>
      <c r="S841" s="2" t="s">
        <v>18</v>
      </c>
      <c r="X841" s="2" t="s">
        <v>5103</v>
      </c>
      <c r="Y841" s="2" t="s">
        <v>5895</v>
      </c>
      <c r="Z841" s="2" t="str">
        <f>IF(X841='[1]RULES DONT TOUCH'!$A$1,"N/A",IF(X841='[1]RULES DONT TOUCH'!$A$2,'[1]RULES DONT TOUCH'!$A$9,IF(X841='[1]RULES DONT TOUCH'!$A$3,'[1]RULES DONT TOUCH'!$A$11,IF(X841='[1]RULES DONT TOUCH'!$A$4,'[1]RULES DONT TOUCH'!$A$10,IF(X841='[1]RULES DONT TOUCH'!$A$5,'[1]RULES DONT TOUCH'!$A$13,IF(X841='[1]RULES DONT TOUCH'!$A$16,'[1]RULES DONT TOUCH'!$A$17,IF(X841='[1]RULES DONT TOUCH'!$A$8,'[1]RULES DONT TOUCH'!$A$12,IF(X841='[1]RULES DONT TOUCH'!$A$7,'[1]RULES DONT TOUCH'!$A$18,IF(X841='[1]RULES DONT TOUCH'!$A$23,'[1]RULES DONT TOUCH'!$A$13,IF(X841='[1]RULES DONT TOUCH'!$A$24,'[1]RULES DONT TOUCH'!$A$25,IF(X841='[1]RULES DONT TOUCH'!$A$21,'[1]RULES DONT TOUCH'!$A$22,IF(X841="","More info Needed",0))))))))))))</f>
        <v>N/A</v>
      </c>
      <c r="AA841" s="2" t="s">
        <v>30</v>
      </c>
      <c r="AB841" s="2" t="s">
        <v>5103</v>
      </c>
      <c r="AC841" s="2" t="s">
        <v>5737</v>
      </c>
      <c r="AD841" s="2" t="str">
        <f>IF(AB841='[1]RULES DONT TOUCH'!$A$1,"N/A",IF(AB841='[1]RULES DONT TOUCH'!$A$2,'[1]RULES DONT TOUCH'!$A$9,IF(AB841='[1]RULES DONT TOUCH'!$A$3,'[1]RULES DONT TOUCH'!$A$11,IF(AB841='[1]RULES DONT TOUCH'!$A$4,'[1]RULES DONT TOUCH'!$A$10,IF(AB841='[1]RULES DONT TOUCH'!$A$24,'[1]RULES DONT TOUCH'!$A$25,IF(AB841='[1]RULES DONT TOUCH'!$A$13,'[1]RULES DONT TOUCH'!$A$13,IF(AB841='[1]RULES DONT TOUCH'!$A$16,'[1]RULES DONT TOUCH'!$A$17,IF(AB841='[1]RULES DONT TOUCH'!$A$5,'[1]RULES DONT TOUCH'!$A$13,IF(AB841='[1]RULES DONT TOUCH'!$A$8,'[1]RULES DONT TOUCH'!$A$12,IF(AB841='[1]RULES DONT TOUCH'!$A$23,'[1]RULES DONT TOUCH'!$A$13,IF(AB841='[1]RULES DONT TOUCH'!$A$21,'[1]RULES DONT TOUCH'!$A$22,IF(AB841='[1]RULES DONT TOUCH'!$A$19,'[1]RULES DONT TOUCH'!$A$20,IF(AB841='[1]RULES DONT TOUCH'!$A$7,'[1]RULES DONT TOUCH'!$A$18,IF(AB841="","More info Needed",0))))))))))))))</f>
        <v>N/A</v>
      </c>
      <c r="AE841" s="2" t="s">
        <v>30</v>
      </c>
      <c r="AF841" s="2" t="s">
        <v>5431</v>
      </c>
      <c r="AH841" s="2" t="s">
        <v>30</v>
      </c>
      <c r="AI841" s="48">
        <f>VLOOKUP(A841,[2]LicensedPremisesLLPG!$B:$AP,40,0)</f>
        <v>100032288126</v>
      </c>
      <c r="AJ841" s="2" t="s">
        <v>7163</v>
      </c>
      <c r="AK841" s="2" t="s">
        <v>43</v>
      </c>
      <c r="AL841" s="2" t="s">
        <v>1185</v>
      </c>
      <c r="AM841" s="2" t="s">
        <v>1186</v>
      </c>
      <c r="AN841" s="2" t="s">
        <v>871</v>
      </c>
      <c r="AO841" s="2" t="s">
        <v>8581</v>
      </c>
    </row>
    <row r="842" spans="1:41" ht="14.25" customHeight="1" x14ac:dyDescent="0.2">
      <c r="A842" s="2">
        <v>67399</v>
      </c>
      <c r="B842" s="2" t="s">
        <v>3911</v>
      </c>
      <c r="C842" s="2" t="s">
        <v>3912</v>
      </c>
      <c r="E842" s="2" t="s">
        <v>67</v>
      </c>
      <c r="F842" s="2" t="s">
        <v>824</v>
      </c>
      <c r="G842" s="4">
        <v>40813</v>
      </c>
      <c r="H842" s="4" t="s">
        <v>29</v>
      </c>
      <c r="I842" s="2" t="s">
        <v>45</v>
      </c>
      <c r="S842" s="2" t="s">
        <v>18</v>
      </c>
      <c r="Z842" s="2" t="str">
        <f>IF(X842='[1]RULES DONT TOUCH'!$A$1,"N/A",IF(X842='[1]RULES DONT TOUCH'!$A$2,'[1]RULES DONT TOUCH'!$A$9,IF(X842='[1]RULES DONT TOUCH'!$A$3,'[1]RULES DONT TOUCH'!$A$11,IF(X842='[1]RULES DONT TOUCH'!$A$4,'[1]RULES DONT TOUCH'!$A$10,IF(X842='[1]RULES DONT TOUCH'!$A$5,'[1]RULES DONT TOUCH'!$A$13,IF(X842='[1]RULES DONT TOUCH'!$A$16,'[1]RULES DONT TOUCH'!$A$17,IF(X842='[1]RULES DONT TOUCH'!$A$8,'[1]RULES DONT TOUCH'!$A$12,IF(X842='[1]RULES DONT TOUCH'!$A$7,'[1]RULES DONT TOUCH'!$A$18,IF(X842='[1]RULES DONT TOUCH'!$A$23,'[1]RULES DONT TOUCH'!$A$13,IF(X842='[1]RULES DONT TOUCH'!$A$24,'[1]RULES DONT TOUCH'!$A$25,IF(X842='[1]RULES DONT TOUCH'!$A$21,'[1]RULES DONT TOUCH'!$A$22,IF(X842="","More info Needed",0))))))))))))</f>
        <v>More info Needed</v>
      </c>
      <c r="AB842" s="2" t="s">
        <v>5103</v>
      </c>
      <c r="AC842" s="2" t="s">
        <v>5685</v>
      </c>
      <c r="AD842" s="2" t="str">
        <f>IF(AB842='[1]RULES DONT TOUCH'!$A$1,"N/A",IF(AB842='[1]RULES DONT TOUCH'!$A$2,'[1]RULES DONT TOUCH'!$A$9,IF(AB842='[1]RULES DONT TOUCH'!$A$3,'[1]RULES DONT TOUCH'!$A$11,IF(AB842='[1]RULES DONT TOUCH'!$A$4,'[1]RULES DONT TOUCH'!$A$10,IF(AB842='[1]RULES DONT TOUCH'!$A$24,'[1]RULES DONT TOUCH'!$A$25,IF(AB842='[1]RULES DONT TOUCH'!$A$13,'[1]RULES DONT TOUCH'!$A$13,IF(AB842='[1]RULES DONT TOUCH'!$A$16,'[1]RULES DONT TOUCH'!$A$17,IF(AB842='[1]RULES DONT TOUCH'!$A$5,'[1]RULES DONT TOUCH'!$A$13,IF(AB842='[1]RULES DONT TOUCH'!$A$8,'[1]RULES DONT TOUCH'!$A$12,IF(AB842='[1]RULES DONT TOUCH'!$A$23,'[1]RULES DONT TOUCH'!$A$13,IF(AB842='[1]RULES DONT TOUCH'!$A$21,'[1]RULES DONT TOUCH'!$A$22,IF(AB842='[1]RULES DONT TOUCH'!$A$19,'[1]RULES DONT TOUCH'!$A$20,IF(AB842='[1]RULES DONT TOUCH'!$A$7,'[1]RULES DONT TOUCH'!$A$18,IF(AB842="","More info Needed",0))))))))))))))</f>
        <v>N/A</v>
      </c>
      <c r="AE842" s="2" t="s">
        <v>30</v>
      </c>
      <c r="AF842" s="2" t="s">
        <v>5041</v>
      </c>
      <c r="AH842" s="2" t="s">
        <v>47</v>
      </c>
      <c r="AI842" s="48">
        <v>200001393894</v>
      </c>
      <c r="AJ842" s="2" t="s">
        <v>7163</v>
      </c>
      <c r="AK842" s="2" t="s">
        <v>43</v>
      </c>
      <c r="AL842" s="2" t="s">
        <v>3913</v>
      </c>
      <c r="AM842" s="2" t="s">
        <v>3914</v>
      </c>
      <c r="AN842" s="6" t="s">
        <v>373</v>
      </c>
      <c r="AO842" s="2" t="s">
        <v>3915</v>
      </c>
    </row>
    <row r="843" spans="1:41" ht="14.25" customHeight="1" x14ac:dyDescent="0.2">
      <c r="A843" s="2">
        <v>67891</v>
      </c>
      <c r="B843" s="2" t="s">
        <v>340</v>
      </c>
      <c r="C843" s="2" t="s">
        <v>5634</v>
      </c>
      <c r="D843" s="2" t="s">
        <v>332</v>
      </c>
      <c r="E843" s="2" t="s">
        <v>67</v>
      </c>
      <c r="F843" s="2" t="s">
        <v>339</v>
      </c>
      <c r="G843" s="4">
        <v>40823</v>
      </c>
      <c r="H843" s="4" t="s">
        <v>29</v>
      </c>
      <c r="I843" s="2" t="s">
        <v>36</v>
      </c>
      <c r="S843" s="2" t="s">
        <v>18</v>
      </c>
      <c r="U843" s="2" t="s">
        <v>29</v>
      </c>
      <c r="V843" s="2" t="s">
        <v>29</v>
      </c>
      <c r="W843" s="2" t="s">
        <v>29</v>
      </c>
      <c r="X843" s="2" t="s">
        <v>5216</v>
      </c>
      <c r="Y843" s="2" t="s">
        <v>5201</v>
      </c>
      <c r="Z843" s="2" t="str">
        <f>IF(X843='[1]RULES DONT TOUCH'!$A$1,"N/A",IF(X843='[1]RULES DONT TOUCH'!$A$2,'[1]RULES DONT TOUCH'!$A$9,IF(X843='[1]RULES DONT TOUCH'!$A$3,'[1]RULES DONT TOUCH'!$A$11,IF(X843='[1]RULES DONT TOUCH'!$A$4,'[1]RULES DONT TOUCH'!$A$10,IF(X843='[1]RULES DONT TOUCH'!$A$5,'[1]RULES DONT TOUCH'!$A$13,IF(X843='[1]RULES DONT TOUCH'!$A$16,'[1]RULES DONT TOUCH'!$A$17,IF(X843='[1]RULES DONT TOUCH'!$A$8,'[1]RULES DONT TOUCH'!$A$12,IF(X843='[1]RULES DONT TOUCH'!$A$7,'[1]RULES DONT TOUCH'!$A$18,IF(X843='[1]RULES DONT TOUCH'!$A$23,'[1]RULES DONT TOUCH'!$A$13,IF(X843='[1]RULES DONT TOUCH'!$A$24,'[1]RULES DONT TOUCH'!$A$25,IF(X843='[1]RULES DONT TOUCH'!$A$21,'[1]RULES DONT TOUCH'!$A$22,IF(X843="","More info Needed",0))))))))))))</f>
        <v>Sun</v>
      </c>
      <c r="AA843" s="2" t="s">
        <v>5436</v>
      </c>
      <c r="AB843" s="2" t="s">
        <v>5216</v>
      </c>
      <c r="AC843" s="2" t="s">
        <v>5201</v>
      </c>
      <c r="AD843" s="2" t="str">
        <f>IF(AB843='[1]RULES DONT TOUCH'!$A$1,"N/A",IF(AB843='[1]RULES DONT TOUCH'!$A$2,'[1]RULES DONT TOUCH'!$A$9,IF(AB843='[1]RULES DONT TOUCH'!$A$3,'[1]RULES DONT TOUCH'!$A$11,IF(AB843='[1]RULES DONT TOUCH'!$A$4,'[1]RULES DONT TOUCH'!$A$10,IF(AB843='[1]RULES DONT TOUCH'!$A$24,'[1]RULES DONT TOUCH'!$A$25,IF(AB843='[1]RULES DONT TOUCH'!$A$13,'[1]RULES DONT TOUCH'!$A$13,IF(AB843='[1]RULES DONT TOUCH'!$A$16,'[1]RULES DONT TOUCH'!$A$17,IF(AB843='[1]RULES DONT TOUCH'!$A$5,'[1]RULES DONT TOUCH'!$A$13,IF(AB843='[1]RULES DONT TOUCH'!$A$8,'[1]RULES DONT TOUCH'!$A$12,IF(AB843='[1]RULES DONT TOUCH'!$A$23,'[1]RULES DONT TOUCH'!$A$13,IF(AB843='[1]RULES DONT TOUCH'!$A$21,'[1]RULES DONT TOUCH'!$A$22,IF(AB843='[1]RULES DONT TOUCH'!$A$19,'[1]RULES DONT TOUCH'!$A$20,IF(AB843='[1]RULES DONT TOUCH'!$A$7,'[1]RULES DONT TOUCH'!$A$18,IF(AB843="","More info Needed",0))))))))))))))</f>
        <v>Sun</v>
      </c>
      <c r="AE843" s="2" t="s">
        <v>5436</v>
      </c>
      <c r="AF843" s="2" t="s">
        <v>5041</v>
      </c>
      <c r="AH843" s="2" t="s">
        <v>30</v>
      </c>
      <c r="AI843" s="48">
        <f>VLOOKUP(A843,[2]LicensedPremisesLLPG!$B:$AP,40,0)</f>
        <v>100031523431</v>
      </c>
      <c r="AJ843" s="2" t="s">
        <v>29</v>
      </c>
      <c r="AK843" s="2" t="s">
        <v>75</v>
      </c>
      <c r="AL843" s="2" t="s">
        <v>760</v>
      </c>
      <c r="AM843" s="2" t="s">
        <v>761</v>
      </c>
      <c r="AN843" s="2" t="s">
        <v>762</v>
      </c>
      <c r="AO843" s="2" t="s">
        <v>763</v>
      </c>
    </row>
    <row r="844" spans="1:41" ht="15" customHeight="1" x14ac:dyDescent="0.2">
      <c r="A844" s="2">
        <v>68132</v>
      </c>
      <c r="B844" s="2" t="s">
        <v>2818</v>
      </c>
      <c r="C844" s="2" t="s">
        <v>2819</v>
      </c>
      <c r="E844" s="2" t="s">
        <v>25</v>
      </c>
      <c r="F844" s="2" t="s">
        <v>2820</v>
      </c>
      <c r="G844" s="4">
        <v>40840</v>
      </c>
      <c r="H844" s="4" t="s">
        <v>29</v>
      </c>
      <c r="I844" s="2" t="s">
        <v>45</v>
      </c>
      <c r="K844" s="2" t="s">
        <v>112</v>
      </c>
      <c r="N844" s="2" t="s">
        <v>48</v>
      </c>
      <c r="O844" s="2" t="s">
        <v>131</v>
      </c>
      <c r="P844" s="2" t="s">
        <v>49</v>
      </c>
      <c r="Q844" s="2" t="s">
        <v>83</v>
      </c>
      <c r="R844" s="2" t="s">
        <v>27</v>
      </c>
      <c r="S844" s="2" t="s">
        <v>42</v>
      </c>
      <c r="X844" s="2" t="s">
        <v>5103</v>
      </c>
      <c r="Y844" s="2" t="s">
        <v>5541</v>
      </c>
      <c r="Z844" s="2" t="str">
        <f>IF(X844='[1]RULES DONT TOUCH'!$A$1,"N/A",IF(X844='[1]RULES DONT TOUCH'!$A$2,'[1]RULES DONT TOUCH'!$A$9,IF(X844='[1]RULES DONT TOUCH'!$A$3,'[1]RULES DONT TOUCH'!$A$11,IF(X844='[1]RULES DONT TOUCH'!$A$4,'[1]RULES DONT TOUCH'!$A$10,IF(X844='[1]RULES DONT TOUCH'!$A$5,'[1]RULES DONT TOUCH'!$A$13,IF(X844='[1]RULES DONT TOUCH'!$A$16,'[1]RULES DONT TOUCH'!$A$17,IF(X844='[1]RULES DONT TOUCH'!$A$8,'[1]RULES DONT TOUCH'!$A$12,IF(X844='[1]RULES DONT TOUCH'!$A$7,'[1]RULES DONT TOUCH'!$A$18,IF(X844='[1]RULES DONT TOUCH'!$A$23,'[1]RULES DONT TOUCH'!$A$13,IF(X844='[1]RULES DONT TOUCH'!$A$24,'[1]RULES DONT TOUCH'!$A$25,IF(X844='[1]RULES DONT TOUCH'!$A$21,'[1]RULES DONT TOUCH'!$A$22,IF(X844="","More info Needed",0))))))))))))</f>
        <v>N/A</v>
      </c>
      <c r="AA844" s="2" t="s">
        <v>30</v>
      </c>
      <c r="AB844" s="2" t="s">
        <v>5103</v>
      </c>
      <c r="AC844" s="2" t="s">
        <v>5532</v>
      </c>
      <c r="AD844" s="2" t="str">
        <f>IF(AB844='[1]RULES DONT TOUCH'!$A$1,"N/A",IF(AB844='[1]RULES DONT TOUCH'!$A$2,'[1]RULES DONT TOUCH'!$A$9,IF(AB844='[1]RULES DONT TOUCH'!$A$3,'[1]RULES DONT TOUCH'!$A$11,IF(AB844='[1]RULES DONT TOUCH'!$A$4,'[1]RULES DONT TOUCH'!$A$10,IF(AB844='[1]RULES DONT TOUCH'!$A$24,'[1]RULES DONT TOUCH'!$A$25,IF(AB844='[1]RULES DONT TOUCH'!$A$13,'[1]RULES DONT TOUCH'!$A$13,IF(AB844='[1]RULES DONT TOUCH'!$A$16,'[1]RULES DONT TOUCH'!$A$17,IF(AB844='[1]RULES DONT TOUCH'!$A$5,'[1]RULES DONT TOUCH'!$A$13,IF(AB844='[1]RULES DONT TOUCH'!$A$8,'[1]RULES DONT TOUCH'!$A$12,IF(AB844='[1]RULES DONT TOUCH'!$A$23,'[1]RULES DONT TOUCH'!$A$13,IF(AB844='[1]RULES DONT TOUCH'!$A$21,'[1]RULES DONT TOUCH'!$A$22,IF(AB844='[1]RULES DONT TOUCH'!$A$19,'[1]RULES DONT TOUCH'!$A$20,IF(AB844='[1]RULES DONT TOUCH'!$A$7,'[1]RULES DONT TOUCH'!$A$18,IF(AB844="","More info Needed",0))))))))))))))</f>
        <v>N/A</v>
      </c>
      <c r="AE844" s="2" t="s">
        <v>30</v>
      </c>
      <c r="AF844" s="2" t="s">
        <v>5048</v>
      </c>
      <c r="AH844" s="2" t="s">
        <v>30</v>
      </c>
      <c r="AI844" s="48">
        <f>VLOOKUP(A844,[2]LicensedPremisesLLPG!$B:$AP,40,0)</f>
        <v>100031577299</v>
      </c>
      <c r="AJ844" s="2" t="s">
        <v>7162</v>
      </c>
      <c r="AK844" s="2" t="s">
        <v>43</v>
      </c>
      <c r="AL844" s="2" t="s">
        <v>2821</v>
      </c>
      <c r="AM844" s="2" t="s">
        <v>2822</v>
      </c>
      <c r="AN844" s="2" t="s">
        <v>2823</v>
      </c>
      <c r="AO844" s="2" t="s">
        <v>8550</v>
      </c>
    </row>
    <row r="845" spans="1:41" ht="14.25" customHeight="1" x14ac:dyDescent="0.2">
      <c r="A845" s="2">
        <v>68148</v>
      </c>
      <c r="B845" s="6" t="s">
        <v>1915</v>
      </c>
      <c r="C845" s="2" t="s">
        <v>4786</v>
      </c>
      <c r="D845" s="2" t="s">
        <v>1916</v>
      </c>
      <c r="E845" s="2" t="s">
        <v>67</v>
      </c>
      <c r="F845" s="2" t="s">
        <v>1917</v>
      </c>
      <c r="G845" s="4">
        <v>40842</v>
      </c>
      <c r="H845" s="4" t="s">
        <v>29</v>
      </c>
      <c r="I845" s="2" t="s">
        <v>45</v>
      </c>
      <c r="K845" s="2" t="s">
        <v>112</v>
      </c>
      <c r="N845" s="2" t="s">
        <v>48</v>
      </c>
      <c r="O845" s="2" t="s">
        <v>41</v>
      </c>
      <c r="R845" s="2" t="s">
        <v>27</v>
      </c>
      <c r="S845" s="2" t="s">
        <v>18</v>
      </c>
      <c r="X845" s="2" t="s">
        <v>5103</v>
      </c>
      <c r="Y845" s="2" t="s">
        <v>5524</v>
      </c>
      <c r="Z845" s="2" t="str">
        <f>IF(X845='[1]RULES DONT TOUCH'!$A$1,"N/A",IF(X845='[1]RULES DONT TOUCH'!$A$2,'[1]RULES DONT TOUCH'!$A$9,IF(X845='[1]RULES DONT TOUCH'!$A$3,'[1]RULES DONT TOUCH'!$A$11,IF(X845='[1]RULES DONT TOUCH'!$A$4,'[1]RULES DONT TOUCH'!$A$10,IF(X845='[1]RULES DONT TOUCH'!$A$5,'[1]RULES DONT TOUCH'!$A$13,IF(X845='[1]RULES DONT TOUCH'!$A$16,'[1]RULES DONT TOUCH'!$A$17,IF(X845='[1]RULES DONT TOUCH'!$A$8,'[1]RULES DONT TOUCH'!$A$12,IF(X845='[1]RULES DONT TOUCH'!$A$7,'[1]RULES DONT TOUCH'!$A$18,IF(X845='[1]RULES DONT TOUCH'!$A$23,'[1]RULES DONT TOUCH'!$A$13,IF(X845='[1]RULES DONT TOUCH'!$A$24,'[1]RULES DONT TOUCH'!$A$25,IF(X845='[1]RULES DONT TOUCH'!$A$21,'[1]RULES DONT TOUCH'!$A$22,IF(X845="","More info Needed",0))))))))))))</f>
        <v>N/A</v>
      </c>
      <c r="AA845" s="2" t="s">
        <v>30</v>
      </c>
      <c r="AB845" s="2" t="s">
        <v>5103</v>
      </c>
      <c r="AC845" s="2" t="s">
        <v>5434</v>
      </c>
      <c r="AD845" s="2" t="str">
        <f>IF(AB845='[1]RULES DONT TOUCH'!$A$1,"N/A",IF(AB845='[1]RULES DONT TOUCH'!$A$2,'[1]RULES DONT TOUCH'!$A$9,IF(AB845='[1]RULES DONT TOUCH'!$A$3,'[1]RULES DONT TOUCH'!$A$11,IF(AB845='[1]RULES DONT TOUCH'!$A$4,'[1]RULES DONT TOUCH'!$A$10,IF(AB845='[1]RULES DONT TOUCH'!$A$24,'[1]RULES DONT TOUCH'!$A$25,IF(AB845='[1]RULES DONT TOUCH'!$A$13,'[1]RULES DONT TOUCH'!$A$13,IF(AB845='[1]RULES DONT TOUCH'!$A$16,'[1]RULES DONT TOUCH'!$A$17,IF(AB845='[1]RULES DONT TOUCH'!$A$5,'[1]RULES DONT TOUCH'!$A$13,IF(AB845='[1]RULES DONT TOUCH'!$A$8,'[1]RULES DONT TOUCH'!$A$12,IF(AB845='[1]RULES DONT TOUCH'!$A$23,'[1]RULES DONT TOUCH'!$A$13,IF(AB845='[1]RULES DONT TOUCH'!$A$21,'[1]RULES DONT TOUCH'!$A$22,IF(AB845='[1]RULES DONT TOUCH'!$A$19,'[1]RULES DONT TOUCH'!$A$20,IF(AB845='[1]RULES DONT TOUCH'!$A$7,'[1]RULES DONT TOUCH'!$A$18,IF(AB845="","More info Needed",0))))))))))))))</f>
        <v>N/A</v>
      </c>
      <c r="AE845" s="2" t="s">
        <v>30</v>
      </c>
      <c r="AF845" s="2" t="s">
        <v>47</v>
      </c>
      <c r="AH845" s="2" t="s">
        <v>30</v>
      </c>
      <c r="AI845" s="48">
        <f>VLOOKUP(A845,[2]LicensedPremisesLLPG!$B:$AP,40,0)</f>
        <v>100032124405</v>
      </c>
      <c r="AJ845" s="2" t="s">
        <v>7162</v>
      </c>
      <c r="AK845" s="2" t="s">
        <v>43</v>
      </c>
      <c r="AL845" s="2" t="s">
        <v>954</v>
      </c>
      <c r="AM845" s="2" t="s">
        <v>6622</v>
      </c>
      <c r="AN845" s="2" t="s">
        <v>6623</v>
      </c>
      <c r="AO845" s="6" t="s">
        <v>4206</v>
      </c>
    </row>
    <row r="846" spans="1:41" ht="15" customHeight="1" x14ac:dyDescent="0.2">
      <c r="A846" s="2">
        <v>68747</v>
      </c>
      <c r="B846" s="2" t="s">
        <v>429</v>
      </c>
      <c r="C846" s="2" t="s">
        <v>3883</v>
      </c>
      <c r="E846" s="2" t="s">
        <v>67</v>
      </c>
      <c r="F846" s="2" t="s">
        <v>431</v>
      </c>
      <c r="G846" s="4">
        <v>40879</v>
      </c>
      <c r="H846" s="4" t="s">
        <v>29</v>
      </c>
      <c r="I846" s="2" t="s">
        <v>734</v>
      </c>
      <c r="S846" s="2" t="s">
        <v>18</v>
      </c>
      <c r="Z846" s="2" t="str">
        <f>IF(X846='[1]RULES DONT TOUCH'!$A$1,"N/A",IF(X846='[1]RULES DONT TOUCH'!$A$2,'[1]RULES DONT TOUCH'!$A$9,IF(X846='[1]RULES DONT TOUCH'!$A$3,'[1]RULES DONT TOUCH'!$A$11,IF(X846='[1]RULES DONT TOUCH'!$A$4,'[1]RULES DONT TOUCH'!$A$10,IF(X846='[1]RULES DONT TOUCH'!$A$5,'[1]RULES DONT TOUCH'!$A$13,IF(X846='[1]RULES DONT TOUCH'!$A$16,'[1]RULES DONT TOUCH'!$A$17,IF(X846='[1]RULES DONT TOUCH'!$A$8,'[1]RULES DONT TOUCH'!$A$12,IF(X846='[1]RULES DONT TOUCH'!$A$7,'[1]RULES DONT TOUCH'!$A$18,IF(X846='[1]RULES DONT TOUCH'!$A$23,'[1]RULES DONT TOUCH'!$A$13,IF(X846='[1]RULES DONT TOUCH'!$A$24,'[1]RULES DONT TOUCH'!$A$25,IF(X846='[1]RULES DONT TOUCH'!$A$21,'[1]RULES DONT TOUCH'!$A$22,IF(X846="","More info Needed",0))))))))))))</f>
        <v>More info Needed</v>
      </c>
      <c r="AB846" s="2" t="s">
        <v>5103</v>
      </c>
      <c r="AC846" s="2" t="s">
        <v>5654</v>
      </c>
      <c r="AD846" s="2" t="str">
        <f>IF(AB846='[1]RULES DONT TOUCH'!$A$1,"N/A",IF(AB846='[1]RULES DONT TOUCH'!$A$2,'[1]RULES DONT TOUCH'!$A$9,IF(AB846='[1]RULES DONT TOUCH'!$A$3,'[1]RULES DONT TOUCH'!$A$11,IF(AB846='[1]RULES DONT TOUCH'!$A$4,'[1]RULES DONT TOUCH'!$A$10,IF(AB846='[1]RULES DONT TOUCH'!$A$24,'[1]RULES DONT TOUCH'!$A$25,IF(AB846='[1]RULES DONT TOUCH'!$A$13,'[1]RULES DONT TOUCH'!$A$13,IF(AB846='[1]RULES DONT TOUCH'!$A$16,'[1]RULES DONT TOUCH'!$A$17,IF(AB846='[1]RULES DONT TOUCH'!$A$5,'[1]RULES DONT TOUCH'!$A$13,IF(AB846='[1]RULES DONT TOUCH'!$A$8,'[1]RULES DONT TOUCH'!$A$12,IF(AB846='[1]RULES DONT TOUCH'!$A$23,'[1]RULES DONT TOUCH'!$A$13,IF(AB846='[1]RULES DONT TOUCH'!$A$21,'[1]RULES DONT TOUCH'!$A$22,IF(AB846='[1]RULES DONT TOUCH'!$A$19,'[1]RULES DONT TOUCH'!$A$20,IF(AB846='[1]RULES DONT TOUCH'!$A$7,'[1]RULES DONT TOUCH'!$A$18,IF(AB846="","More info Needed",0))))))))))))))</f>
        <v>N/A</v>
      </c>
      <c r="AE846" s="2" t="s">
        <v>30</v>
      </c>
      <c r="AF846" s="2" t="s">
        <v>5431</v>
      </c>
      <c r="AH846" s="2" t="s">
        <v>30</v>
      </c>
      <c r="AI846" s="48">
        <f>VLOOKUP(A846,[2]LicensedPremisesLLPG!$B:$AP,40,0)</f>
        <v>200001393811</v>
      </c>
      <c r="AJ846" s="2" t="s">
        <v>7162</v>
      </c>
      <c r="AK846" s="2" t="s">
        <v>43</v>
      </c>
      <c r="AL846" s="2" t="s">
        <v>429</v>
      </c>
      <c r="AM846" s="2" t="s">
        <v>430</v>
      </c>
      <c r="AN846" s="2" t="s">
        <v>3884</v>
      </c>
      <c r="AO846" s="2" t="s">
        <v>2476</v>
      </c>
    </row>
    <row r="847" spans="1:41" ht="14.25" customHeight="1" x14ac:dyDescent="0.2">
      <c r="A847" s="2">
        <v>68749</v>
      </c>
      <c r="B847" s="2" t="s">
        <v>76</v>
      </c>
      <c r="C847" s="2" t="s">
        <v>4570</v>
      </c>
      <c r="E847" s="2" t="s">
        <v>67</v>
      </c>
      <c r="F847" s="2" t="s">
        <v>4571</v>
      </c>
      <c r="G847" s="4">
        <v>40879</v>
      </c>
      <c r="H847" s="4" t="s">
        <v>29</v>
      </c>
      <c r="I847" s="2" t="s">
        <v>1081</v>
      </c>
      <c r="S847" s="2" t="s">
        <v>18</v>
      </c>
      <c r="Z847" s="2" t="str">
        <f>IF(X847='[1]RULES DONT TOUCH'!$A$1,"N/A",IF(X847='[1]RULES DONT TOUCH'!$A$2,'[1]RULES DONT TOUCH'!$A$9,IF(X847='[1]RULES DONT TOUCH'!$A$3,'[1]RULES DONT TOUCH'!$A$11,IF(X847='[1]RULES DONT TOUCH'!$A$4,'[1]RULES DONT TOUCH'!$A$10,IF(X847='[1]RULES DONT TOUCH'!$A$5,'[1]RULES DONT TOUCH'!$A$13,IF(X847='[1]RULES DONT TOUCH'!$A$16,'[1]RULES DONT TOUCH'!$A$17,IF(X847='[1]RULES DONT TOUCH'!$A$8,'[1]RULES DONT TOUCH'!$A$12,IF(X847='[1]RULES DONT TOUCH'!$A$7,'[1]RULES DONT TOUCH'!$A$18,IF(X847='[1]RULES DONT TOUCH'!$A$23,'[1]RULES DONT TOUCH'!$A$13,IF(X847='[1]RULES DONT TOUCH'!$A$24,'[1]RULES DONT TOUCH'!$A$25,IF(X847='[1]RULES DONT TOUCH'!$A$21,'[1]RULES DONT TOUCH'!$A$22,IF(X847="","More info Needed",0))))))))))))</f>
        <v>More info Needed</v>
      </c>
      <c r="AB847" s="2" t="s">
        <v>5103</v>
      </c>
      <c r="AC847" s="2" t="s">
        <v>5586</v>
      </c>
      <c r="AD847" s="2" t="str">
        <f>IF(AB847='[1]RULES DONT TOUCH'!$A$1,"N/A",IF(AB847='[1]RULES DONT TOUCH'!$A$2,'[1]RULES DONT TOUCH'!$A$9,IF(AB847='[1]RULES DONT TOUCH'!$A$3,'[1]RULES DONT TOUCH'!$A$11,IF(AB847='[1]RULES DONT TOUCH'!$A$4,'[1]RULES DONT TOUCH'!$A$10,IF(AB847='[1]RULES DONT TOUCH'!$A$24,'[1]RULES DONT TOUCH'!$A$25,IF(AB847='[1]RULES DONT TOUCH'!$A$13,'[1]RULES DONT TOUCH'!$A$13,IF(AB847='[1]RULES DONT TOUCH'!$A$16,'[1]RULES DONT TOUCH'!$A$17,IF(AB847='[1]RULES DONT TOUCH'!$A$5,'[1]RULES DONT TOUCH'!$A$13,IF(AB847='[1]RULES DONT TOUCH'!$A$8,'[1]RULES DONT TOUCH'!$A$12,IF(AB847='[1]RULES DONT TOUCH'!$A$23,'[1]RULES DONT TOUCH'!$A$13,IF(AB847='[1]RULES DONT TOUCH'!$A$21,'[1]RULES DONT TOUCH'!$A$22,IF(AB847='[1]RULES DONT TOUCH'!$A$19,'[1]RULES DONT TOUCH'!$A$20,IF(AB847='[1]RULES DONT TOUCH'!$A$7,'[1]RULES DONT TOUCH'!$A$18,IF(AB847="","More info Needed",0))))))))))))))</f>
        <v>N/A</v>
      </c>
      <c r="AE847" s="2" t="s">
        <v>30</v>
      </c>
      <c r="AF847" s="2" t="s">
        <v>5048</v>
      </c>
      <c r="AH847" s="2" t="s">
        <v>30</v>
      </c>
      <c r="AI847" s="48">
        <f>VLOOKUP(A847,[2]LicensedPremisesLLPG!$B:$AP,40,0)</f>
        <v>200001381450</v>
      </c>
      <c r="AJ847" s="2" t="s">
        <v>29</v>
      </c>
      <c r="AK847" s="2" t="s">
        <v>43</v>
      </c>
      <c r="AL847" s="2" t="s">
        <v>599</v>
      </c>
      <c r="AM847" s="2" t="s">
        <v>430</v>
      </c>
      <c r="AN847" s="2" t="s">
        <v>4572</v>
      </c>
      <c r="AO847" s="2" t="s">
        <v>4573</v>
      </c>
    </row>
    <row r="848" spans="1:41" ht="14.25" customHeight="1" x14ac:dyDescent="0.2">
      <c r="A848" s="2">
        <v>68810</v>
      </c>
      <c r="B848" s="6" t="s">
        <v>3100</v>
      </c>
      <c r="C848" s="2" t="s">
        <v>4884</v>
      </c>
      <c r="D848" s="2" t="s">
        <v>201</v>
      </c>
      <c r="E848" s="2" t="s">
        <v>67</v>
      </c>
      <c r="F848" s="2" t="s">
        <v>3101</v>
      </c>
      <c r="G848" s="4">
        <v>40886</v>
      </c>
      <c r="H848" s="4" t="s">
        <v>29</v>
      </c>
      <c r="I848" s="2" t="s">
        <v>35</v>
      </c>
      <c r="S848" s="2" t="s">
        <v>61</v>
      </c>
      <c r="X848" s="2" t="s">
        <v>5103</v>
      </c>
      <c r="Y848" s="2" t="s">
        <v>5351</v>
      </c>
      <c r="Z848" s="2" t="str">
        <f>IF(X848='[1]RULES DONT TOUCH'!$A$1,"N/A",IF(X848='[1]RULES DONT TOUCH'!$A$2,'[1]RULES DONT TOUCH'!$A$9,IF(X848='[1]RULES DONT TOUCH'!$A$3,'[1]RULES DONT TOUCH'!$A$11,IF(X848='[1]RULES DONT TOUCH'!$A$4,'[1]RULES DONT TOUCH'!$A$10,IF(X848='[1]RULES DONT TOUCH'!$A$5,'[1]RULES DONT TOUCH'!$A$13,IF(X848='[1]RULES DONT TOUCH'!$A$16,'[1]RULES DONT TOUCH'!$A$17,IF(X848='[1]RULES DONT TOUCH'!$A$8,'[1]RULES DONT TOUCH'!$A$12,IF(X848='[1]RULES DONT TOUCH'!$A$7,'[1]RULES DONT TOUCH'!$A$18,IF(X848='[1]RULES DONT TOUCH'!$A$23,'[1]RULES DONT TOUCH'!$A$13,IF(X848='[1]RULES DONT TOUCH'!$A$24,'[1]RULES DONT TOUCH'!$A$25,IF(X848='[1]RULES DONT TOUCH'!$A$21,'[1]RULES DONT TOUCH'!$A$22,IF(X848="","More info Needed",0))))))))))))</f>
        <v>N/A</v>
      </c>
      <c r="AA848" s="2" t="s">
        <v>30</v>
      </c>
      <c r="AB848" s="2" t="s">
        <v>5103</v>
      </c>
      <c r="AC848" s="2" t="s">
        <v>5201</v>
      </c>
      <c r="AD848" s="2" t="str">
        <f>IF(AB848='[1]RULES DONT TOUCH'!$A$1,"N/A",IF(AB848='[1]RULES DONT TOUCH'!$A$2,'[1]RULES DONT TOUCH'!$A$9,IF(AB848='[1]RULES DONT TOUCH'!$A$3,'[1]RULES DONT TOUCH'!$A$11,IF(AB848='[1]RULES DONT TOUCH'!$A$4,'[1]RULES DONT TOUCH'!$A$10,IF(AB848='[1]RULES DONT TOUCH'!$A$24,'[1]RULES DONT TOUCH'!$A$25,IF(AB848='[1]RULES DONT TOUCH'!$A$13,'[1]RULES DONT TOUCH'!$A$13,IF(AB848='[1]RULES DONT TOUCH'!$A$16,'[1]RULES DONT TOUCH'!$A$17,IF(AB848='[1]RULES DONT TOUCH'!$A$5,'[1]RULES DONT TOUCH'!$A$13,IF(AB848='[1]RULES DONT TOUCH'!$A$8,'[1]RULES DONT TOUCH'!$A$12,IF(AB848='[1]RULES DONT TOUCH'!$A$23,'[1]RULES DONT TOUCH'!$A$13,IF(AB848='[1]RULES DONT TOUCH'!$A$21,'[1]RULES DONT TOUCH'!$A$22,IF(AB848='[1]RULES DONT TOUCH'!$A$19,'[1]RULES DONT TOUCH'!$A$20,IF(AB848='[1]RULES DONT TOUCH'!$A$7,'[1]RULES DONT TOUCH'!$A$18,IF(AB848="","More info Needed",0))))))))))))))</f>
        <v>N/A</v>
      </c>
      <c r="AE848" s="2" t="s">
        <v>30</v>
      </c>
      <c r="AF848" s="2" t="s">
        <v>5048</v>
      </c>
      <c r="AH848" s="2" t="s">
        <v>30</v>
      </c>
      <c r="AI848" s="48">
        <f>VLOOKUP(A848,[2]LicensedPremisesLLPG!$B:$AP,40,0)</f>
        <v>100032127187</v>
      </c>
      <c r="AJ848" s="2" t="s">
        <v>29</v>
      </c>
      <c r="AK848" s="2" t="s">
        <v>37</v>
      </c>
      <c r="AL848" s="2" t="s">
        <v>3102</v>
      </c>
      <c r="AM848" s="2" t="s">
        <v>3103</v>
      </c>
      <c r="AN848" s="2" t="s">
        <v>3104</v>
      </c>
      <c r="AO848" s="2" t="s">
        <v>3102</v>
      </c>
    </row>
    <row r="849" spans="1:44" ht="14.25" customHeight="1" x14ac:dyDescent="0.2">
      <c r="A849" s="2">
        <v>68686</v>
      </c>
      <c r="B849" s="2" t="s">
        <v>139</v>
      </c>
      <c r="C849" s="2" t="s">
        <v>4622</v>
      </c>
      <c r="E849" s="2" t="s">
        <v>25</v>
      </c>
      <c r="F849" s="2" t="s">
        <v>140</v>
      </c>
      <c r="G849" s="4">
        <v>40892</v>
      </c>
      <c r="H849" s="4" t="s">
        <v>29</v>
      </c>
      <c r="I849" s="2" t="s">
        <v>1957</v>
      </c>
      <c r="R849" s="2" t="s">
        <v>27</v>
      </c>
      <c r="W849" s="2" t="s">
        <v>29</v>
      </c>
      <c r="X849" s="2" t="s">
        <v>5103</v>
      </c>
      <c r="Y849" s="2" t="s">
        <v>5169</v>
      </c>
      <c r="Z849" s="2" t="str">
        <f>IF(X849='[1]RULES DONT TOUCH'!$A$1,"N/A",IF(X849='[1]RULES DONT TOUCH'!$A$2,'[1]RULES DONT TOUCH'!$A$9,IF(X849='[1]RULES DONT TOUCH'!$A$3,'[1]RULES DONT TOUCH'!$A$11,IF(X849='[1]RULES DONT TOUCH'!$A$4,'[1]RULES DONT TOUCH'!$A$10,IF(X849='[1]RULES DONT TOUCH'!$A$5,'[1]RULES DONT TOUCH'!$A$13,IF(X849='[1]RULES DONT TOUCH'!$A$16,'[1]RULES DONT TOUCH'!$A$17,IF(X849='[1]RULES DONT TOUCH'!$A$8,'[1]RULES DONT TOUCH'!$A$12,IF(X849='[1]RULES DONT TOUCH'!$A$7,'[1]RULES DONT TOUCH'!$A$18,IF(X849='[1]RULES DONT TOUCH'!$A$23,'[1]RULES DONT TOUCH'!$A$13,IF(X849='[1]RULES DONT TOUCH'!$A$24,'[1]RULES DONT TOUCH'!$A$25,IF(X849='[1]RULES DONT TOUCH'!$A$21,'[1]RULES DONT TOUCH'!$A$22,IF(X849="","More info Needed",0))))))))))))</f>
        <v>N/A</v>
      </c>
      <c r="AA849" s="2" t="s">
        <v>30</v>
      </c>
      <c r="AB849" s="2" t="s">
        <v>30</v>
      </c>
      <c r="AC849" s="2" t="s">
        <v>30</v>
      </c>
      <c r="AD849" s="2" t="str">
        <f>IF(AB849='[1]RULES DONT TOUCH'!$A$1,"N/A",IF(AB849='[1]RULES DONT TOUCH'!$A$2,'[1]RULES DONT TOUCH'!$A$9,IF(AB849='[1]RULES DONT TOUCH'!$A$3,'[1]RULES DONT TOUCH'!$A$11,IF(AB849='[1]RULES DONT TOUCH'!$A$4,'[1]RULES DONT TOUCH'!$A$10,IF(AB849='[1]RULES DONT TOUCH'!$A$24,'[1]RULES DONT TOUCH'!$A$25,IF(AB849='[1]RULES DONT TOUCH'!$A$13,'[1]RULES DONT TOUCH'!$A$13,IF(AB849='[1]RULES DONT TOUCH'!$A$16,'[1]RULES DONT TOUCH'!$A$17,IF(AB849='[1]RULES DONT TOUCH'!$A$5,'[1]RULES DONT TOUCH'!$A$13,IF(AB849='[1]RULES DONT TOUCH'!$A$8,'[1]RULES DONT TOUCH'!$A$12,IF(AB849='[1]RULES DONT TOUCH'!$A$23,'[1]RULES DONT TOUCH'!$A$13,IF(AB849='[1]RULES DONT TOUCH'!$A$21,'[1]RULES DONT TOUCH'!$A$22,IF(AB849='[1]RULES DONT TOUCH'!$A$19,'[1]RULES DONT TOUCH'!$A$20,IF(AB849='[1]RULES DONT TOUCH'!$A$7,'[1]RULES DONT TOUCH'!$A$18,IF(AB849="","More info Needed",0))))))))))))))</f>
        <v>N/A</v>
      </c>
      <c r="AE849" s="2" t="s">
        <v>30</v>
      </c>
      <c r="AF849" s="2" t="s">
        <v>47</v>
      </c>
      <c r="AH849" s="2" t="s">
        <v>30</v>
      </c>
      <c r="AI849" s="48">
        <f>VLOOKUP(A849,[2]LicensedPremisesLLPG!$B:$AP,40,0)</f>
        <v>100032095089</v>
      </c>
      <c r="AJ849" s="2" t="s">
        <v>29</v>
      </c>
      <c r="AK849" s="2" t="s">
        <v>31</v>
      </c>
      <c r="AL849" s="2" t="s">
        <v>555</v>
      </c>
      <c r="AM849" s="2" t="s">
        <v>556</v>
      </c>
      <c r="AN849" s="2" t="s">
        <v>140</v>
      </c>
      <c r="AO849" s="2" t="s">
        <v>416</v>
      </c>
    </row>
    <row r="850" spans="1:44" ht="14.25" customHeight="1" x14ac:dyDescent="0.2">
      <c r="A850" s="2">
        <v>69203</v>
      </c>
      <c r="B850" s="6" t="s">
        <v>3200</v>
      </c>
      <c r="C850" s="2" t="s">
        <v>4902</v>
      </c>
      <c r="E850" s="2" t="s">
        <v>67</v>
      </c>
      <c r="F850" s="2" t="s">
        <v>3191</v>
      </c>
      <c r="G850" s="4">
        <v>40913</v>
      </c>
      <c r="H850" s="4" t="s">
        <v>29</v>
      </c>
      <c r="I850" s="2" t="s">
        <v>36</v>
      </c>
      <c r="R850" s="2" t="s">
        <v>46</v>
      </c>
      <c r="X850" s="2" t="s">
        <v>5105</v>
      </c>
      <c r="Y850" s="2" t="s">
        <v>5449</v>
      </c>
      <c r="Z850" s="2" t="str">
        <f>IF(X850='[1]RULES DONT TOUCH'!$A$1,"N/A",IF(X850='[1]RULES DONT TOUCH'!$A$2,'[1]RULES DONT TOUCH'!$A$9,IF(X850='[1]RULES DONT TOUCH'!$A$3,'[1]RULES DONT TOUCH'!$A$11,IF(X850='[1]RULES DONT TOUCH'!$A$4,'[1]RULES DONT TOUCH'!$A$10,IF(X850='[1]RULES DONT TOUCH'!$A$5,'[1]RULES DONT TOUCH'!$A$13,IF(X850='[1]RULES DONT TOUCH'!$A$16,'[1]RULES DONT TOUCH'!$A$17,IF(X850='[1]RULES DONT TOUCH'!$A$8,'[1]RULES DONT TOUCH'!$A$12,IF(X850='[1]RULES DONT TOUCH'!$A$7,'[1]RULES DONT TOUCH'!$A$18,IF(X850='[1]RULES DONT TOUCH'!$A$23,'[1]RULES DONT TOUCH'!$A$13,IF(X850='[1]RULES DONT TOUCH'!$A$24,'[1]RULES DONT TOUCH'!$A$25,IF(X850='[1]RULES DONT TOUCH'!$A$21,'[1]RULES DONT TOUCH'!$A$22,IF(X850="","More info Needed",0))))))))))))</f>
        <v>Fri-Sat</v>
      </c>
      <c r="AA850" s="2" t="s">
        <v>5828</v>
      </c>
      <c r="AB850" s="2" t="s">
        <v>30</v>
      </c>
      <c r="AC850" s="2" t="s">
        <v>30</v>
      </c>
      <c r="AD850" s="2" t="str">
        <f>IF(AB850='[1]RULES DONT TOUCH'!$A$1,"N/A",IF(AB850='[1]RULES DONT TOUCH'!$A$2,'[1]RULES DONT TOUCH'!$A$9,IF(AB850='[1]RULES DONT TOUCH'!$A$3,'[1]RULES DONT TOUCH'!$A$11,IF(AB850='[1]RULES DONT TOUCH'!$A$4,'[1]RULES DONT TOUCH'!$A$10,IF(AB850='[1]RULES DONT TOUCH'!$A$24,'[1]RULES DONT TOUCH'!$A$25,IF(AB850='[1]RULES DONT TOUCH'!$A$13,'[1]RULES DONT TOUCH'!$A$13,IF(AB850='[1]RULES DONT TOUCH'!$A$16,'[1]RULES DONT TOUCH'!$A$17,IF(AB850='[1]RULES DONT TOUCH'!$A$5,'[1]RULES DONT TOUCH'!$A$13,IF(AB850='[1]RULES DONT TOUCH'!$A$8,'[1]RULES DONT TOUCH'!$A$12,IF(AB850='[1]RULES DONT TOUCH'!$A$23,'[1]RULES DONT TOUCH'!$A$13,IF(AB850='[1]RULES DONT TOUCH'!$A$21,'[1]RULES DONT TOUCH'!$A$22,IF(AB850='[1]RULES DONT TOUCH'!$A$19,'[1]RULES DONT TOUCH'!$A$20,IF(AB850='[1]RULES DONT TOUCH'!$A$7,'[1]RULES DONT TOUCH'!$A$18,IF(AB850="","More info Needed",0))))))))))))))</f>
        <v>N/A</v>
      </c>
      <c r="AE850" s="2" t="s">
        <v>30</v>
      </c>
      <c r="AF850" s="2" t="s">
        <v>5048</v>
      </c>
      <c r="AH850" s="2" t="s">
        <v>30</v>
      </c>
      <c r="AI850" s="48">
        <f>VLOOKUP(A850,[2]LicensedPremisesLLPG!$B:$AP,40,0)</f>
        <v>100032094127</v>
      </c>
      <c r="AK850" s="2" t="s">
        <v>31</v>
      </c>
      <c r="AL850" s="2" t="s">
        <v>7480</v>
      </c>
      <c r="AM850" s="2" t="s">
        <v>7482</v>
      </c>
      <c r="AN850" s="2" t="s">
        <v>7481</v>
      </c>
      <c r="AO850" s="2" t="s">
        <v>444</v>
      </c>
    </row>
    <row r="851" spans="1:44" ht="14.25" customHeight="1" x14ac:dyDescent="0.2">
      <c r="A851" s="2">
        <v>68965</v>
      </c>
      <c r="B851" s="2" t="s">
        <v>288</v>
      </c>
      <c r="C851" s="2" t="s">
        <v>5565</v>
      </c>
      <c r="E851" s="2" t="s">
        <v>67</v>
      </c>
      <c r="F851" s="2" t="s">
        <v>289</v>
      </c>
      <c r="G851" s="4">
        <v>40924</v>
      </c>
      <c r="H851" s="4" t="s">
        <v>29</v>
      </c>
      <c r="I851" s="2" t="s">
        <v>35</v>
      </c>
      <c r="S851" s="2" t="s">
        <v>61</v>
      </c>
      <c r="U851" s="2" t="s">
        <v>29</v>
      </c>
      <c r="V851" s="2" t="s">
        <v>29</v>
      </c>
      <c r="W851" s="2" t="s">
        <v>28</v>
      </c>
      <c r="X851" s="2" t="s">
        <v>5103</v>
      </c>
      <c r="Y851" s="2" t="s">
        <v>5201</v>
      </c>
      <c r="Z851" s="2" t="str">
        <f>IF(X851='[1]RULES DONT TOUCH'!$A$1,"N/A",IF(X851='[1]RULES DONT TOUCH'!$A$2,'[1]RULES DONT TOUCH'!$A$9,IF(X851='[1]RULES DONT TOUCH'!$A$3,'[1]RULES DONT TOUCH'!$A$11,IF(X851='[1]RULES DONT TOUCH'!$A$4,'[1]RULES DONT TOUCH'!$A$10,IF(X851='[1]RULES DONT TOUCH'!$A$5,'[1]RULES DONT TOUCH'!$A$13,IF(X851='[1]RULES DONT TOUCH'!$A$16,'[1]RULES DONT TOUCH'!$A$17,IF(X851='[1]RULES DONT TOUCH'!$A$8,'[1]RULES DONT TOUCH'!$A$12,IF(X851='[1]RULES DONT TOUCH'!$A$7,'[1]RULES DONT TOUCH'!$A$18,IF(X851='[1]RULES DONT TOUCH'!$A$23,'[1]RULES DONT TOUCH'!$A$13,IF(X851='[1]RULES DONT TOUCH'!$A$24,'[1]RULES DONT TOUCH'!$A$25,IF(X851='[1]RULES DONT TOUCH'!$A$21,'[1]RULES DONT TOUCH'!$A$22,IF(X851="","More info Needed",0))))))))))))</f>
        <v>N/A</v>
      </c>
      <c r="AA851" s="2" t="s">
        <v>30</v>
      </c>
      <c r="AB851" s="2" t="s">
        <v>5103</v>
      </c>
      <c r="AC851" s="2" t="s">
        <v>5201</v>
      </c>
      <c r="AD851" s="2" t="str">
        <f>IF(AB851='[1]RULES DONT TOUCH'!$A$1,"N/A",IF(AB851='[1]RULES DONT TOUCH'!$A$2,'[1]RULES DONT TOUCH'!$A$9,IF(AB851='[1]RULES DONT TOUCH'!$A$3,'[1]RULES DONT TOUCH'!$A$11,IF(AB851='[1]RULES DONT TOUCH'!$A$4,'[1]RULES DONT TOUCH'!$A$10,IF(AB851='[1]RULES DONT TOUCH'!$A$24,'[1]RULES DONT TOUCH'!$A$25,IF(AB851='[1]RULES DONT TOUCH'!$A$13,'[1]RULES DONT TOUCH'!$A$13,IF(AB851='[1]RULES DONT TOUCH'!$A$16,'[1]RULES DONT TOUCH'!$A$17,IF(AB851='[1]RULES DONT TOUCH'!$A$5,'[1]RULES DONT TOUCH'!$A$13,IF(AB851='[1]RULES DONT TOUCH'!$A$8,'[1]RULES DONT TOUCH'!$A$12,IF(AB851='[1]RULES DONT TOUCH'!$A$23,'[1]RULES DONT TOUCH'!$A$13,IF(AB851='[1]RULES DONT TOUCH'!$A$21,'[1]RULES DONT TOUCH'!$A$22,IF(AB851='[1]RULES DONT TOUCH'!$A$19,'[1]RULES DONT TOUCH'!$A$20,IF(AB851='[1]RULES DONT TOUCH'!$A$7,'[1]RULES DONT TOUCH'!$A$18,IF(AB851="","More info Needed",0))))))))))))))</f>
        <v>N/A</v>
      </c>
      <c r="AE851" s="2" t="s">
        <v>30</v>
      </c>
      <c r="AF851" s="2" t="s">
        <v>5048</v>
      </c>
      <c r="AH851" s="2" t="s">
        <v>72</v>
      </c>
      <c r="AI851" s="48">
        <f>VLOOKUP(A851,[2]LicensedPremisesLLPG!$B:$AP,40,0)</f>
        <v>100032129130</v>
      </c>
      <c r="AJ851" s="2" t="s">
        <v>29</v>
      </c>
      <c r="AK851" s="2" t="s">
        <v>37</v>
      </c>
      <c r="AL851" s="2" t="s">
        <v>706</v>
      </c>
      <c r="AM851" s="2" t="s">
        <v>707</v>
      </c>
      <c r="AN851" s="2" t="s">
        <v>708</v>
      </c>
      <c r="AO851" s="2" t="s">
        <v>706</v>
      </c>
    </row>
    <row r="852" spans="1:44" ht="14.25" customHeight="1" x14ac:dyDescent="0.2">
      <c r="A852" s="2">
        <v>69061</v>
      </c>
      <c r="B852" s="2" t="s">
        <v>4169</v>
      </c>
      <c r="C852" s="2" t="s">
        <v>4170</v>
      </c>
      <c r="E852" s="2" t="s">
        <v>25</v>
      </c>
      <c r="F852" s="2" t="s">
        <v>4168</v>
      </c>
      <c r="G852" s="4">
        <v>40928</v>
      </c>
      <c r="H852" s="4" t="s">
        <v>29</v>
      </c>
      <c r="I852" s="2" t="s">
        <v>45</v>
      </c>
      <c r="K852" s="2" t="s">
        <v>19</v>
      </c>
      <c r="N852" s="2" t="s">
        <v>20</v>
      </c>
      <c r="O852" s="2" t="s">
        <v>131</v>
      </c>
      <c r="R852" s="2" t="s">
        <v>46</v>
      </c>
      <c r="S852" s="2" t="s">
        <v>18</v>
      </c>
      <c r="X852" s="2" t="s">
        <v>5103</v>
      </c>
      <c r="Y852" s="2" t="s">
        <v>5891</v>
      </c>
      <c r="Z852" s="2" t="str">
        <f>IF(X852='[1]RULES DONT TOUCH'!$A$1,"N/A",IF(X852='[1]RULES DONT TOUCH'!$A$2,'[1]RULES DONT TOUCH'!$A$9,IF(X852='[1]RULES DONT TOUCH'!$A$3,'[1]RULES DONT TOUCH'!$A$11,IF(X852='[1]RULES DONT TOUCH'!$A$4,'[1]RULES DONT TOUCH'!$A$10,IF(X852='[1]RULES DONT TOUCH'!$A$5,'[1]RULES DONT TOUCH'!$A$13,IF(X852='[1]RULES DONT TOUCH'!$A$16,'[1]RULES DONT TOUCH'!$A$17,IF(X852='[1]RULES DONT TOUCH'!$A$8,'[1]RULES DONT TOUCH'!$A$12,IF(X852='[1]RULES DONT TOUCH'!$A$7,'[1]RULES DONT TOUCH'!$A$18,IF(X852='[1]RULES DONT TOUCH'!$A$23,'[1]RULES DONT TOUCH'!$A$13,IF(X852='[1]RULES DONT TOUCH'!$A$24,'[1]RULES DONT TOUCH'!$A$25,IF(X852='[1]RULES DONT TOUCH'!$A$21,'[1]RULES DONT TOUCH'!$A$22,IF(X852="","More info Needed",0))))))))))))</f>
        <v>N/A</v>
      </c>
      <c r="AA852" s="2" t="s">
        <v>30</v>
      </c>
      <c r="AB852" s="2" t="s">
        <v>5103</v>
      </c>
      <c r="AC852" s="2" t="s">
        <v>5212</v>
      </c>
      <c r="AD852" s="2" t="str">
        <f>IF(AB852='[1]RULES DONT TOUCH'!$A$1,"N/A",IF(AB852='[1]RULES DONT TOUCH'!$A$2,'[1]RULES DONT TOUCH'!$A$9,IF(AB852='[1]RULES DONT TOUCH'!$A$3,'[1]RULES DONT TOUCH'!$A$11,IF(AB852='[1]RULES DONT TOUCH'!$A$4,'[1]RULES DONT TOUCH'!$A$10,IF(AB852='[1]RULES DONT TOUCH'!$A$24,'[1]RULES DONT TOUCH'!$A$25,IF(AB852='[1]RULES DONT TOUCH'!$A$13,'[1]RULES DONT TOUCH'!$A$13,IF(AB852='[1]RULES DONT TOUCH'!$A$16,'[1]RULES DONT TOUCH'!$A$17,IF(AB852='[1]RULES DONT TOUCH'!$A$5,'[1]RULES DONT TOUCH'!$A$13,IF(AB852='[1]RULES DONT TOUCH'!$A$8,'[1]RULES DONT TOUCH'!$A$12,IF(AB852='[1]RULES DONT TOUCH'!$A$23,'[1]RULES DONT TOUCH'!$A$13,IF(AB852='[1]RULES DONT TOUCH'!$A$21,'[1]RULES DONT TOUCH'!$A$22,IF(AB852='[1]RULES DONT TOUCH'!$A$19,'[1]RULES DONT TOUCH'!$A$20,IF(AB852='[1]RULES DONT TOUCH'!$A$7,'[1]RULES DONT TOUCH'!$A$18,IF(AB852="","More info Needed",0))))))))))))))</f>
        <v>N/A</v>
      </c>
      <c r="AE852" s="2" t="s">
        <v>30</v>
      </c>
      <c r="AF852" s="2" t="s">
        <v>5041</v>
      </c>
      <c r="AH852" s="2" t="s">
        <v>47</v>
      </c>
      <c r="AI852" s="48">
        <f>VLOOKUP(A852,[2]LicensedPremisesLLPG!$B:$AP,40,0)</f>
        <v>100032093592</v>
      </c>
      <c r="AJ852" s="2" t="s">
        <v>29</v>
      </c>
      <c r="AK852" s="2" t="s">
        <v>43</v>
      </c>
      <c r="AL852" s="2" t="s">
        <v>4171</v>
      </c>
      <c r="AM852" s="2" t="s">
        <v>4172</v>
      </c>
      <c r="AN852" s="6" t="s">
        <v>4173</v>
      </c>
      <c r="AO852" s="2" t="s">
        <v>4171</v>
      </c>
    </row>
    <row r="853" spans="1:44" x14ac:dyDescent="0.2">
      <c r="A853" s="2">
        <v>69035</v>
      </c>
      <c r="B853" s="2" t="s">
        <v>6243</v>
      </c>
      <c r="C853" s="2" t="s">
        <v>6244</v>
      </c>
      <c r="E853" s="2" t="s">
        <v>25</v>
      </c>
      <c r="F853" s="2" t="s">
        <v>1813</v>
      </c>
      <c r="G853" s="4">
        <v>40932</v>
      </c>
      <c r="H853" s="4" t="s">
        <v>29</v>
      </c>
      <c r="I853" s="2" t="s">
        <v>40</v>
      </c>
      <c r="K853" s="2" t="s">
        <v>112</v>
      </c>
      <c r="N853" s="2" t="s">
        <v>48</v>
      </c>
      <c r="O853" s="2" t="s">
        <v>41</v>
      </c>
      <c r="P853" s="2" t="s">
        <v>49</v>
      </c>
      <c r="Q853" s="2" t="s">
        <v>83</v>
      </c>
      <c r="R853" s="2" t="s">
        <v>27</v>
      </c>
      <c r="S853" s="2" t="s">
        <v>18</v>
      </c>
      <c r="U853" s="2" t="s">
        <v>29</v>
      </c>
      <c r="V853" s="2" t="s">
        <v>29</v>
      </c>
      <c r="W853" s="2" t="s">
        <v>29</v>
      </c>
      <c r="X853" s="2" t="s">
        <v>5103</v>
      </c>
      <c r="Y853" s="2" t="s">
        <v>5211</v>
      </c>
      <c r="Z853" s="2" t="str">
        <f>IF(X853='[1]RULES DONT TOUCH'!$A$1,"N/A",IF(X853='[1]RULES DONT TOUCH'!$A$2,'[1]RULES DONT TOUCH'!$A$9,IF(X853='[1]RULES DONT TOUCH'!$A$3,'[1]RULES DONT TOUCH'!$A$11,IF(X853='[1]RULES DONT TOUCH'!$A$4,'[1]RULES DONT TOUCH'!$A$10,IF(X853='[1]RULES DONT TOUCH'!$A$5,'[1]RULES DONT TOUCH'!$A$13,IF(X853='[1]RULES DONT TOUCH'!$A$16,'[1]RULES DONT TOUCH'!$A$17,IF(X853='[1]RULES DONT TOUCH'!$A$8,'[1]RULES DONT TOUCH'!$A$12,IF(X853='[1]RULES DONT TOUCH'!$A$7,'[1]RULES DONT TOUCH'!$A$18,IF(X853='[1]RULES DONT TOUCH'!$A$23,'[1]RULES DONT TOUCH'!$A$13,IF(X853='[1]RULES DONT TOUCH'!$A$24,'[1]RULES DONT TOUCH'!$A$25,IF(X853='[1]RULES DONT TOUCH'!$A$21,'[1]RULES DONT TOUCH'!$A$22,IF(X853="","More info Needed",0))))))))))))</f>
        <v>N/A</v>
      </c>
      <c r="AA853" s="2" t="s">
        <v>30</v>
      </c>
      <c r="AB853" s="2" t="s">
        <v>5103</v>
      </c>
      <c r="AC853" s="2" t="s">
        <v>5316</v>
      </c>
      <c r="AD853" s="2" t="str">
        <f>IF(AB853='[1]RULES DONT TOUCH'!$A$1,"N/A",IF(AB853='[1]RULES DONT TOUCH'!$A$2,'[1]RULES DONT TOUCH'!$A$9,IF(AB853='[1]RULES DONT TOUCH'!$A$3,'[1]RULES DONT TOUCH'!$A$11,IF(AB853='[1]RULES DONT TOUCH'!$A$4,'[1]RULES DONT TOUCH'!$A$10,IF(AB853='[1]RULES DONT TOUCH'!$A$24,'[1]RULES DONT TOUCH'!$A$25,IF(AB853='[1]RULES DONT TOUCH'!$A$13,'[1]RULES DONT TOUCH'!$A$13,IF(AB853='[1]RULES DONT TOUCH'!$A$16,'[1]RULES DONT TOUCH'!$A$17,IF(AB853='[1]RULES DONT TOUCH'!$A$5,'[1]RULES DONT TOUCH'!$A$13,IF(AB853='[1]RULES DONT TOUCH'!$A$8,'[1]RULES DONT TOUCH'!$A$12,IF(AB853='[1]RULES DONT TOUCH'!$A$23,'[1]RULES DONT TOUCH'!$A$13,IF(AB853='[1]RULES DONT TOUCH'!$A$21,'[1]RULES DONT TOUCH'!$A$22,IF(AB853='[1]RULES DONT TOUCH'!$A$19,'[1]RULES DONT TOUCH'!$A$20,IF(AB853='[1]RULES DONT TOUCH'!$A$7,'[1]RULES DONT TOUCH'!$A$18,IF(AB853="","More info Needed",0))))))))))))))</f>
        <v>N/A</v>
      </c>
      <c r="AE853" s="2" t="s">
        <v>5316</v>
      </c>
      <c r="AF853" s="2" t="s">
        <v>47</v>
      </c>
      <c r="AH853" s="2" t="s">
        <v>47</v>
      </c>
      <c r="AI853" s="48">
        <f>VLOOKUP(A853,[2]LicensedPremisesLLPG!$B:$AP,40,0)</f>
        <v>100032288771</v>
      </c>
      <c r="AJ853" s="2" t="s">
        <v>7163</v>
      </c>
      <c r="AK853" s="2" t="s">
        <v>43</v>
      </c>
      <c r="AL853" s="2" t="s">
        <v>6245</v>
      </c>
      <c r="AM853" s="2" t="s">
        <v>6246</v>
      </c>
      <c r="AN853" s="2" t="s">
        <v>3324</v>
      </c>
      <c r="AO853" s="2" t="s">
        <v>6247</v>
      </c>
    </row>
    <row r="854" spans="1:44" ht="14.25" customHeight="1" x14ac:dyDescent="0.2">
      <c r="A854" s="2">
        <v>68964</v>
      </c>
      <c r="B854" s="6" t="s">
        <v>4152</v>
      </c>
      <c r="C854" s="2" t="s">
        <v>4088</v>
      </c>
      <c r="E854" s="2" t="s">
        <v>25</v>
      </c>
      <c r="F854" s="2" t="s">
        <v>3935</v>
      </c>
      <c r="G854" s="4">
        <v>40941</v>
      </c>
      <c r="H854" s="4" t="s">
        <v>29</v>
      </c>
      <c r="I854" s="2" t="s">
        <v>1158</v>
      </c>
      <c r="J854" s="2" t="s">
        <v>129</v>
      </c>
      <c r="K854" s="2" t="s">
        <v>112</v>
      </c>
      <c r="L854" s="2" t="s">
        <v>68</v>
      </c>
      <c r="N854" s="2" t="s">
        <v>48</v>
      </c>
      <c r="O854" s="2" t="s">
        <v>41</v>
      </c>
      <c r="P854" s="2" t="s">
        <v>49</v>
      </c>
      <c r="Q854" s="2" t="s">
        <v>83</v>
      </c>
      <c r="R854" s="2" t="s">
        <v>27</v>
      </c>
      <c r="Z854" s="2" t="str">
        <f>IF(X854='[1]RULES DONT TOUCH'!$A$1,"N/A",IF(X854='[1]RULES DONT TOUCH'!$A$2,'[1]RULES DONT TOUCH'!$A$9,IF(X854='[1]RULES DONT TOUCH'!$A$3,'[1]RULES DONT TOUCH'!$A$11,IF(X854='[1]RULES DONT TOUCH'!$A$4,'[1]RULES DONT TOUCH'!$A$10,IF(X854='[1]RULES DONT TOUCH'!$A$5,'[1]RULES DONT TOUCH'!$A$13,IF(X854='[1]RULES DONT TOUCH'!$A$16,'[1]RULES DONT TOUCH'!$A$17,IF(X854='[1]RULES DONT TOUCH'!$A$8,'[1]RULES DONT TOUCH'!$A$12,IF(X854='[1]RULES DONT TOUCH'!$A$7,'[1]RULES DONT TOUCH'!$A$18,IF(X854='[1]RULES DONT TOUCH'!$A$23,'[1]RULES DONT TOUCH'!$A$13,IF(X854='[1]RULES DONT TOUCH'!$A$24,'[1]RULES DONT TOUCH'!$A$25,IF(X854='[1]RULES DONT TOUCH'!$A$21,'[1]RULES DONT TOUCH'!$A$22,IF(X854="","More info Needed",0))))))))))))</f>
        <v>More info Needed</v>
      </c>
      <c r="AB854" s="2" t="s">
        <v>30</v>
      </c>
      <c r="AC854" s="2" t="s">
        <v>30</v>
      </c>
      <c r="AD854" s="2" t="str">
        <f>IF(AB854='[1]RULES DONT TOUCH'!$A$1,"N/A",IF(AB854='[1]RULES DONT TOUCH'!$A$2,'[1]RULES DONT TOUCH'!$A$9,IF(AB854='[1]RULES DONT TOUCH'!$A$3,'[1]RULES DONT TOUCH'!$A$11,IF(AB854='[1]RULES DONT TOUCH'!$A$4,'[1]RULES DONT TOUCH'!$A$10,IF(AB854='[1]RULES DONT TOUCH'!$A$24,'[1]RULES DONT TOUCH'!$A$25,IF(AB854='[1]RULES DONT TOUCH'!$A$13,'[1]RULES DONT TOUCH'!$A$13,IF(AB854='[1]RULES DONT TOUCH'!$A$16,'[1]RULES DONT TOUCH'!$A$17,IF(AB854='[1]RULES DONT TOUCH'!$A$5,'[1]RULES DONT TOUCH'!$A$13,IF(AB854='[1]RULES DONT TOUCH'!$A$8,'[1]RULES DONT TOUCH'!$A$12,IF(AB854='[1]RULES DONT TOUCH'!$A$23,'[1]RULES DONT TOUCH'!$A$13,IF(AB854='[1]RULES DONT TOUCH'!$A$21,'[1]RULES DONT TOUCH'!$A$22,IF(AB854='[1]RULES DONT TOUCH'!$A$19,'[1]RULES DONT TOUCH'!$A$20,IF(AB854='[1]RULES DONT TOUCH'!$A$7,'[1]RULES DONT TOUCH'!$A$18,IF(AB854="","More info Needed",0))))))))))))))</f>
        <v>N/A</v>
      </c>
      <c r="AE854" s="2" t="s">
        <v>30</v>
      </c>
      <c r="AF854" s="2" t="s">
        <v>47</v>
      </c>
      <c r="AH854" s="2" t="s">
        <v>30</v>
      </c>
      <c r="AI854" s="48">
        <f>VLOOKUP(A854,[2]LicensedPremisesLLPG!$B:$AP,40,0)</f>
        <v>200001395882</v>
      </c>
      <c r="AK854" s="2" t="s">
        <v>181</v>
      </c>
      <c r="AL854" s="2" t="s">
        <v>2213</v>
      </c>
      <c r="AM854" s="2" t="s">
        <v>4052</v>
      </c>
      <c r="AN854" s="2" t="s">
        <v>2654</v>
      </c>
      <c r="AO854" s="2" t="s">
        <v>416</v>
      </c>
    </row>
    <row r="855" spans="1:44" ht="14.25" customHeight="1" x14ac:dyDescent="0.2">
      <c r="A855" s="2">
        <v>69848</v>
      </c>
      <c r="B855" s="2" t="s">
        <v>3966</v>
      </c>
      <c r="C855" s="2" t="s">
        <v>3967</v>
      </c>
      <c r="E855" s="2" t="s">
        <v>67</v>
      </c>
      <c r="F855" s="2" t="s">
        <v>3968</v>
      </c>
      <c r="G855" s="4">
        <v>40943</v>
      </c>
      <c r="H855" s="4" t="s">
        <v>29</v>
      </c>
      <c r="I855" s="2" t="s">
        <v>35</v>
      </c>
      <c r="S855" s="2" t="s">
        <v>61</v>
      </c>
      <c r="Z855" s="2" t="str">
        <f>IF(X855='[1]RULES DONT TOUCH'!$A$1,"N/A",IF(X855='[1]RULES DONT TOUCH'!$A$2,'[1]RULES DONT TOUCH'!$A$9,IF(X855='[1]RULES DONT TOUCH'!$A$3,'[1]RULES DONT TOUCH'!$A$11,IF(X855='[1]RULES DONT TOUCH'!$A$4,'[1]RULES DONT TOUCH'!$A$10,IF(X855='[1]RULES DONT TOUCH'!$A$5,'[1]RULES DONT TOUCH'!$A$13,IF(X855='[1]RULES DONT TOUCH'!$A$16,'[1]RULES DONT TOUCH'!$A$17,IF(X855='[1]RULES DONT TOUCH'!$A$8,'[1]RULES DONT TOUCH'!$A$12,IF(X855='[1]RULES DONT TOUCH'!$A$7,'[1]RULES DONT TOUCH'!$A$18,IF(X855='[1]RULES DONT TOUCH'!$A$23,'[1]RULES DONT TOUCH'!$A$13,IF(X855='[1]RULES DONT TOUCH'!$A$24,'[1]RULES DONT TOUCH'!$A$25,IF(X855='[1]RULES DONT TOUCH'!$A$21,'[1]RULES DONT TOUCH'!$A$22,IF(X855="","More info Needed",0))))))))))))</f>
        <v>More info Needed</v>
      </c>
      <c r="AB855" s="2" t="s">
        <v>5103</v>
      </c>
      <c r="AC855" s="2" t="s">
        <v>5780</v>
      </c>
      <c r="AD855" s="2" t="str">
        <f>IF(AB855='[1]RULES DONT TOUCH'!$A$1,"N/A",IF(AB855='[1]RULES DONT TOUCH'!$A$2,'[1]RULES DONT TOUCH'!$A$9,IF(AB855='[1]RULES DONT TOUCH'!$A$3,'[1]RULES DONT TOUCH'!$A$11,IF(AB855='[1]RULES DONT TOUCH'!$A$4,'[1]RULES DONT TOUCH'!$A$10,IF(AB855='[1]RULES DONT TOUCH'!$A$24,'[1]RULES DONT TOUCH'!$A$25,IF(AB855='[1]RULES DONT TOUCH'!$A$13,'[1]RULES DONT TOUCH'!$A$13,IF(AB855='[1]RULES DONT TOUCH'!$A$16,'[1]RULES DONT TOUCH'!$A$17,IF(AB855='[1]RULES DONT TOUCH'!$A$5,'[1]RULES DONT TOUCH'!$A$13,IF(AB855='[1]RULES DONT TOUCH'!$A$8,'[1]RULES DONT TOUCH'!$A$12,IF(AB855='[1]RULES DONT TOUCH'!$A$23,'[1]RULES DONT TOUCH'!$A$13,IF(AB855='[1]RULES DONT TOUCH'!$A$21,'[1]RULES DONT TOUCH'!$A$22,IF(AB855='[1]RULES DONT TOUCH'!$A$19,'[1]RULES DONT TOUCH'!$A$20,IF(AB855='[1]RULES DONT TOUCH'!$A$7,'[1]RULES DONT TOUCH'!$A$18,IF(AB855="","More info Needed",0))))))))))))))</f>
        <v>N/A</v>
      </c>
      <c r="AE855" s="2" t="s">
        <v>30</v>
      </c>
      <c r="AF855" s="2" t="s">
        <v>5041</v>
      </c>
      <c r="AH855" s="2" t="s">
        <v>30</v>
      </c>
      <c r="AI855" s="48">
        <f>VLOOKUP(A855,[2]LicensedPremisesLLPG!$B:$AP,40,0)</f>
        <v>10000132963</v>
      </c>
      <c r="AJ855" s="2" t="s">
        <v>29</v>
      </c>
      <c r="AK855" s="2" t="s">
        <v>37</v>
      </c>
      <c r="AL855" s="2" t="s">
        <v>3969</v>
      </c>
      <c r="AM855" s="2" t="s">
        <v>3970</v>
      </c>
      <c r="AN855" s="6" t="s">
        <v>3971</v>
      </c>
      <c r="AO855" s="2" t="s">
        <v>3969</v>
      </c>
    </row>
    <row r="856" spans="1:44" ht="14.25" customHeight="1" x14ac:dyDescent="0.2">
      <c r="A856" s="2">
        <v>69861</v>
      </c>
      <c r="B856" s="2" t="s">
        <v>2824</v>
      </c>
      <c r="C856" s="2" t="s">
        <v>2825</v>
      </c>
      <c r="E856" s="2" t="s">
        <v>25</v>
      </c>
      <c r="F856" s="2" t="s">
        <v>2826</v>
      </c>
      <c r="G856" s="4">
        <v>40946</v>
      </c>
      <c r="H856" s="4" t="s">
        <v>28</v>
      </c>
      <c r="I856" s="2" t="s">
        <v>45</v>
      </c>
      <c r="J856" s="2" t="s">
        <v>129</v>
      </c>
      <c r="K856" s="2" t="s">
        <v>112</v>
      </c>
      <c r="N856" s="2" t="s">
        <v>48</v>
      </c>
      <c r="O856" s="2" t="s">
        <v>41</v>
      </c>
      <c r="P856" s="2" t="s">
        <v>49</v>
      </c>
      <c r="Q856" s="2" t="s">
        <v>83</v>
      </c>
      <c r="R856" s="2" t="s">
        <v>27</v>
      </c>
      <c r="S856" s="2" t="s">
        <v>18</v>
      </c>
      <c r="X856" s="2" t="s">
        <v>5537</v>
      </c>
      <c r="Y856" s="2" t="s">
        <v>5742</v>
      </c>
      <c r="Z856" s="2" t="str">
        <f>IF(X856='[1]RULES DONT TOUCH'!$A$1,"N/A",IF(X856='[1]RULES DONT TOUCH'!$A$2,'[1]RULES DONT TOUCH'!$A$9,IF(X856='[1]RULES DONT TOUCH'!$A$3,'[1]RULES DONT TOUCH'!$A$11,IF(X856='[1]RULES DONT TOUCH'!$A$4,'[1]RULES DONT TOUCH'!$A$10,IF(X856='[1]RULES DONT TOUCH'!$A$5,'[1]RULES DONT TOUCH'!$A$13,IF(X856='[1]RULES DONT TOUCH'!$A$16,'[1]RULES DONT TOUCH'!$A$17,IF(X856='[1]RULES DONT TOUCH'!$A$8,'[1]RULES DONT TOUCH'!$A$12,IF(X856='[1]RULES DONT TOUCH'!$A$7,'[1]RULES DONT TOUCH'!$A$18,IF(X856='[1]RULES DONT TOUCH'!$A$23,'[1]RULES DONT TOUCH'!$A$13,IF(X856='[1]RULES DONT TOUCH'!$A$24,'[1]RULES DONT TOUCH'!$A$25,IF(X856='[1]RULES DONT TOUCH'!$A$21,'[1]RULES DONT TOUCH'!$A$22,IF(X856="","More info Needed",0))))))))))))</f>
        <v>Fri-Sat&amp;Sun</v>
      </c>
      <c r="AA856" s="7" t="s">
        <v>5862</v>
      </c>
      <c r="AB856" s="2" t="s">
        <v>5537</v>
      </c>
      <c r="AC856" s="2" t="s">
        <v>5863</v>
      </c>
      <c r="AD856" s="2" t="str">
        <f>IF(AB856='[1]RULES DONT TOUCH'!$A$1,"N/A",IF(AB856='[1]RULES DONT TOUCH'!$A$2,'[1]RULES DONT TOUCH'!$A$9,IF(AB856='[1]RULES DONT TOUCH'!$A$3,'[1]RULES DONT TOUCH'!$A$11,IF(AB856='[1]RULES DONT TOUCH'!$A$4,'[1]RULES DONT TOUCH'!$A$10,IF(AB856='[1]RULES DONT TOUCH'!$A$24,'[1]RULES DONT TOUCH'!$A$25,IF(AB856='[1]RULES DONT TOUCH'!$A$13,'[1]RULES DONT TOUCH'!$A$13,IF(AB856='[1]RULES DONT TOUCH'!$A$16,'[1]RULES DONT TOUCH'!$A$17,IF(AB856='[1]RULES DONT TOUCH'!$A$5,'[1]RULES DONT TOUCH'!$A$13,IF(AB856='[1]RULES DONT TOUCH'!$A$8,'[1]RULES DONT TOUCH'!$A$12,IF(AB856='[1]RULES DONT TOUCH'!$A$23,'[1]RULES DONT TOUCH'!$A$13,IF(AB856='[1]RULES DONT TOUCH'!$A$21,'[1]RULES DONT TOUCH'!$A$22,IF(AB856='[1]RULES DONT TOUCH'!$A$19,'[1]RULES DONT TOUCH'!$A$20,IF(AB856='[1]RULES DONT TOUCH'!$A$7,'[1]RULES DONT TOUCH'!$A$18,IF(AB856="","More info Needed",0))))))))))))))</f>
        <v>Fri-Sat&amp;Sun</v>
      </c>
      <c r="AE856" s="2" t="s">
        <v>5864</v>
      </c>
      <c r="AF856" s="2" t="s">
        <v>5041</v>
      </c>
      <c r="AH856" s="2" t="s">
        <v>47</v>
      </c>
      <c r="AI856" s="48">
        <v>100032116683</v>
      </c>
      <c r="AJ856" s="2" t="s">
        <v>7163</v>
      </c>
      <c r="AK856" s="2" t="s">
        <v>43</v>
      </c>
      <c r="AL856" s="2" t="s">
        <v>2827</v>
      </c>
      <c r="AM856" s="2" t="s">
        <v>2828</v>
      </c>
      <c r="AN856" s="2" t="s">
        <v>2829</v>
      </c>
      <c r="AO856" s="2" t="s">
        <v>2830</v>
      </c>
    </row>
    <row r="857" spans="1:44" ht="14.25" customHeight="1" x14ac:dyDescent="0.2">
      <c r="A857" s="2">
        <v>69870</v>
      </c>
      <c r="B857" s="6" t="s">
        <v>1575</v>
      </c>
      <c r="C857" s="2" t="s">
        <v>1572</v>
      </c>
      <c r="E857" s="2" t="s">
        <v>67</v>
      </c>
      <c r="F857" s="2" t="s">
        <v>1576</v>
      </c>
      <c r="G857" s="4">
        <v>40947</v>
      </c>
      <c r="H857" s="4" t="s">
        <v>29</v>
      </c>
      <c r="I857" s="2" t="s">
        <v>734</v>
      </c>
      <c r="K857" s="2" t="s">
        <v>112</v>
      </c>
      <c r="L857" s="2" t="s">
        <v>68</v>
      </c>
      <c r="M857" s="2" t="s">
        <v>130</v>
      </c>
      <c r="O857" s="2" t="s">
        <v>41</v>
      </c>
      <c r="P857" s="2" t="s">
        <v>49</v>
      </c>
      <c r="X857" s="2" t="s">
        <v>5103</v>
      </c>
      <c r="Y857" s="2" t="s">
        <v>5839</v>
      </c>
      <c r="Z857" s="2" t="str">
        <f>IF(X857='[1]RULES DONT TOUCH'!$A$1,"N/A",IF(X857='[1]RULES DONT TOUCH'!$A$2,'[1]RULES DONT TOUCH'!$A$9,IF(X857='[1]RULES DONT TOUCH'!$A$3,'[1]RULES DONT TOUCH'!$A$11,IF(X857='[1]RULES DONT TOUCH'!$A$4,'[1]RULES DONT TOUCH'!$A$10,IF(X857='[1]RULES DONT TOUCH'!$A$5,'[1]RULES DONT TOUCH'!$A$13,IF(X857='[1]RULES DONT TOUCH'!$A$16,'[1]RULES DONT TOUCH'!$A$17,IF(X857='[1]RULES DONT TOUCH'!$A$8,'[1]RULES DONT TOUCH'!$A$12,IF(X857='[1]RULES DONT TOUCH'!$A$7,'[1]RULES DONT TOUCH'!$A$18,IF(X857='[1]RULES DONT TOUCH'!$A$23,'[1]RULES DONT TOUCH'!$A$13,IF(X857='[1]RULES DONT TOUCH'!$A$24,'[1]RULES DONT TOUCH'!$A$25,IF(X857='[1]RULES DONT TOUCH'!$A$21,'[1]RULES DONT TOUCH'!$A$22,IF(X857="","More info Needed",0))))))))))))</f>
        <v>N/A</v>
      </c>
      <c r="AA857" s="2" t="s">
        <v>30</v>
      </c>
      <c r="AB857" s="2" t="s">
        <v>30</v>
      </c>
      <c r="AC857" s="2" t="s">
        <v>30</v>
      </c>
      <c r="AD857" s="2" t="str">
        <f>IF(AB857='[1]RULES DONT TOUCH'!$A$1,"N/A",IF(AB857='[1]RULES DONT TOUCH'!$A$2,'[1]RULES DONT TOUCH'!$A$9,IF(AB857='[1]RULES DONT TOUCH'!$A$3,'[1]RULES DONT TOUCH'!$A$11,IF(AB857='[1]RULES DONT TOUCH'!$A$4,'[1]RULES DONT TOUCH'!$A$10,IF(AB857='[1]RULES DONT TOUCH'!$A$24,'[1]RULES DONT TOUCH'!$A$25,IF(AB857='[1]RULES DONT TOUCH'!$A$13,'[1]RULES DONT TOUCH'!$A$13,IF(AB857='[1]RULES DONT TOUCH'!$A$16,'[1]RULES DONT TOUCH'!$A$17,IF(AB857='[1]RULES DONT TOUCH'!$A$5,'[1]RULES DONT TOUCH'!$A$13,IF(AB857='[1]RULES DONT TOUCH'!$A$8,'[1]RULES DONT TOUCH'!$A$12,IF(AB857='[1]RULES DONT TOUCH'!$A$23,'[1]RULES DONT TOUCH'!$A$13,IF(AB857='[1]RULES DONT TOUCH'!$A$21,'[1]RULES DONT TOUCH'!$A$22,IF(AB857='[1]RULES DONT TOUCH'!$A$19,'[1]RULES DONT TOUCH'!$A$20,IF(AB857='[1]RULES DONT TOUCH'!$A$7,'[1]RULES DONT TOUCH'!$A$18,IF(AB857="","More info Needed",0))))))))))))))</f>
        <v>N/A</v>
      </c>
      <c r="AE857" s="2" t="s">
        <v>30</v>
      </c>
      <c r="AF857" s="2" t="s">
        <v>5431</v>
      </c>
      <c r="AH857" s="2" t="s">
        <v>30</v>
      </c>
      <c r="AI857" s="48">
        <f>VLOOKUP(A857,[2]LicensedPremisesLLPG!$B:$AP,40,0)</f>
        <v>100032287595</v>
      </c>
      <c r="AK857" s="2" t="s">
        <v>56</v>
      </c>
      <c r="AL857" s="2" t="s">
        <v>599</v>
      </c>
      <c r="AM857" s="2" t="s">
        <v>1082</v>
      </c>
      <c r="AN857" s="2" t="s">
        <v>1083</v>
      </c>
      <c r="AO857" s="2" t="s">
        <v>416</v>
      </c>
    </row>
    <row r="858" spans="1:44" x14ac:dyDescent="0.2">
      <c r="A858" s="2">
        <v>69898</v>
      </c>
      <c r="B858" s="6" t="s">
        <v>933</v>
      </c>
      <c r="C858" s="2" t="s">
        <v>5746</v>
      </c>
      <c r="E858" s="2" t="s">
        <v>67</v>
      </c>
      <c r="F858" s="2" t="s">
        <v>934</v>
      </c>
      <c r="G858" s="4">
        <v>40948</v>
      </c>
      <c r="H858" s="4" t="s">
        <v>28</v>
      </c>
      <c r="I858" s="2" t="s">
        <v>35</v>
      </c>
      <c r="S858" s="2" t="s">
        <v>61</v>
      </c>
      <c r="U858" s="2" t="s">
        <v>29</v>
      </c>
      <c r="V858" s="2" t="s">
        <v>29</v>
      </c>
      <c r="W858" s="2" t="s">
        <v>29</v>
      </c>
      <c r="X858" s="2" t="s">
        <v>5442</v>
      </c>
      <c r="Y858" s="2" t="s">
        <v>5751</v>
      </c>
      <c r="Z858" s="2" t="str">
        <f>IF(X858='[1]RULES DONT TOUCH'!$A$1,"N/A",IF(X858='[1]RULES DONT TOUCH'!$A$2,'[1]RULES DONT TOUCH'!$A$9,IF(X858='[1]RULES DONT TOUCH'!$A$3,'[1]RULES DONT TOUCH'!$A$11,IF(X858='[1]RULES DONT TOUCH'!$A$4,'[1]RULES DONT TOUCH'!$A$10,IF(X858='[1]RULES DONT TOUCH'!$A$5,'[1]RULES DONT TOUCH'!$A$13,IF(X858='[1]RULES DONT TOUCH'!$A$16,'[1]RULES DONT TOUCH'!$A$17,IF(X858='[1]RULES DONT TOUCH'!$A$8,'[1]RULES DONT TOUCH'!$A$12,IF(X858='[1]RULES DONT TOUCH'!$A$7,'[1]RULES DONT TOUCH'!$A$18,IF(X858='[1]RULES DONT TOUCH'!$A$23,'[1]RULES DONT TOUCH'!$A$13,IF(X858='[1]RULES DONT TOUCH'!$A$24,'[1]RULES DONT TOUCH'!$A$25,IF(X858='[1]RULES DONT TOUCH'!$A$21,'[1]RULES DONT TOUCH'!$A$22,IF(X858="","More info Needed",0))))))))))))</f>
        <v>Sat&amp;Sun</v>
      </c>
      <c r="AA858" s="7" t="s">
        <v>5752</v>
      </c>
      <c r="AB858" s="2" t="s">
        <v>5442</v>
      </c>
      <c r="AC858" s="2" t="s">
        <v>5751</v>
      </c>
      <c r="AD858" s="2" t="str">
        <f>IF(AB858='[1]RULES DONT TOUCH'!$A$1,"N/A",IF(AB858='[1]RULES DONT TOUCH'!$A$2,'[1]RULES DONT TOUCH'!$A$9,IF(AB858='[1]RULES DONT TOUCH'!$A$3,'[1]RULES DONT TOUCH'!$A$11,IF(AB858='[1]RULES DONT TOUCH'!$A$4,'[1]RULES DONT TOUCH'!$A$10,IF(AB858='[1]RULES DONT TOUCH'!$A$24,'[1]RULES DONT TOUCH'!$A$25,IF(AB858='[1]RULES DONT TOUCH'!$A$13,'[1]RULES DONT TOUCH'!$A$13,IF(AB858='[1]RULES DONT TOUCH'!$A$16,'[1]RULES DONT TOUCH'!$A$17,IF(AB858='[1]RULES DONT TOUCH'!$A$5,'[1]RULES DONT TOUCH'!$A$13,IF(AB858='[1]RULES DONT TOUCH'!$A$8,'[1]RULES DONT TOUCH'!$A$12,IF(AB858='[1]RULES DONT TOUCH'!$A$23,'[1]RULES DONT TOUCH'!$A$13,IF(AB858='[1]RULES DONT TOUCH'!$A$21,'[1]RULES DONT TOUCH'!$A$22,IF(AB858='[1]RULES DONT TOUCH'!$A$19,'[1]RULES DONT TOUCH'!$A$20,IF(AB858='[1]RULES DONT TOUCH'!$A$7,'[1]RULES DONT TOUCH'!$A$18,IF(AB858="","More info Needed",0))))))))))))))</f>
        <v>Sat&amp;Sun</v>
      </c>
      <c r="AE858" s="7" t="s">
        <v>5752</v>
      </c>
      <c r="AF858" s="2" t="s">
        <v>5041</v>
      </c>
      <c r="AH858" s="2" t="s">
        <v>30</v>
      </c>
      <c r="AI858" s="48">
        <f>VLOOKUP(A858,[2]LicensedPremisesLLPG!$B:$AP,40,0)</f>
        <v>100031529708</v>
      </c>
      <c r="AJ858" s="2" t="s">
        <v>29</v>
      </c>
      <c r="AK858" s="2" t="s">
        <v>37</v>
      </c>
      <c r="AL858" s="2" t="s">
        <v>935</v>
      </c>
      <c r="AM858" s="2" t="s">
        <v>936</v>
      </c>
      <c r="AN858" s="2" t="s">
        <v>937</v>
      </c>
      <c r="AO858" s="2" t="s">
        <v>939</v>
      </c>
      <c r="AP858" s="2" t="s">
        <v>938</v>
      </c>
      <c r="AQ858" s="2" t="s">
        <v>936</v>
      </c>
      <c r="AR858" s="2" t="s">
        <v>937</v>
      </c>
    </row>
    <row r="859" spans="1:44" ht="14.25" customHeight="1" x14ac:dyDescent="0.2">
      <c r="A859" s="2">
        <v>70035</v>
      </c>
      <c r="B859" s="2" t="s">
        <v>2709</v>
      </c>
      <c r="C859" s="2" t="s">
        <v>2640</v>
      </c>
      <c r="E859" s="2" t="s">
        <v>25</v>
      </c>
      <c r="F859" s="2" t="s">
        <v>2641</v>
      </c>
      <c r="G859" s="4">
        <v>40960</v>
      </c>
      <c r="H859" s="4" t="s">
        <v>29</v>
      </c>
      <c r="I859" s="2" t="s">
        <v>45</v>
      </c>
      <c r="J859" s="2" t="s">
        <v>129</v>
      </c>
      <c r="K859" s="2" t="s">
        <v>112</v>
      </c>
      <c r="L859" s="2" t="s">
        <v>68</v>
      </c>
      <c r="N859" s="2" t="s">
        <v>48</v>
      </c>
      <c r="O859" s="2" t="s">
        <v>41</v>
      </c>
      <c r="P859" s="2" t="s">
        <v>49</v>
      </c>
      <c r="Q859" s="2" t="s">
        <v>83</v>
      </c>
      <c r="R859" s="2" t="s">
        <v>27</v>
      </c>
      <c r="S859" s="2" t="s">
        <v>18</v>
      </c>
      <c r="X859" s="2" t="s">
        <v>5463</v>
      </c>
      <c r="Z859" s="2">
        <f>IF(X859='[1]RULES DONT TOUCH'!$A$1,"N/A",IF(X859='[1]RULES DONT TOUCH'!$A$2,'[1]RULES DONT TOUCH'!$A$9,IF(X859='[1]RULES DONT TOUCH'!$A$3,'[1]RULES DONT TOUCH'!$A$11,IF(X859='[1]RULES DONT TOUCH'!$A$4,'[1]RULES DONT TOUCH'!$A$10,IF(X859='[1]RULES DONT TOUCH'!$A$5,'[1]RULES DONT TOUCH'!$A$13,IF(X859='[1]RULES DONT TOUCH'!$A$16,'[1]RULES DONT TOUCH'!$A$17,IF(X859='[1]RULES DONT TOUCH'!$A$8,'[1]RULES DONT TOUCH'!$A$12,IF(X859='[1]RULES DONT TOUCH'!$A$7,'[1]RULES DONT TOUCH'!$A$18,IF(X859='[1]RULES DONT TOUCH'!$A$23,'[1]RULES DONT TOUCH'!$A$13,IF(X859='[1]RULES DONT TOUCH'!$A$24,'[1]RULES DONT TOUCH'!$A$25,IF(X859='[1]RULES DONT TOUCH'!$A$21,'[1]RULES DONT TOUCH'!$A$22,IF(X859="","More info Needed",0))))))))))))</f>
        <v>0</v>
      </c>
      <c r="AB859" s="2" t="s">
        <v>5103</v>
      </c>
      <c r="AC859" s="2" t="s">
        <v>5737</v>
      </c>
      <c r="AD859" s="2" t="str">
        <f>IF(AB859='[1]RULES DONT TOUCH'!$A$1,"N/A",IF(AB859='[1]RULES DONT TOUCH'!$A$2,'[1]RULES DONT TOUCH'!$A$9,IF(AB859='[1]RULES DONT TOUCH'!$A$3,'[1]RULES DONT TOUCH'!$A$11,IF(AB859='[1]RULES DONT TOUCH'!$A$4,'[1]RULES DONT TOUCH'!$A$10,IF(AB859='[1]RULES DONT TOUCH'!$A$24,'[1]RULES DONT TOUCH'!$A$25,IF(AB859='[1]RULES DONT TOUCH'!$A$13,'[1]RULES DONT TOUCH'!$A$13,IF(AB859='[1]RULES DONT TOUCH'!$A$16,'[1]RULES DONT TOUCH'!$A$17,IF(AB859='[1]RULES DONT TOUCH'!$A$5,'[1]RULES DONT TOUCH'!$A$13,IF(AB859='[1]RULES DONT TOUCH'!$A$8,'[1]RULES DONT TOUCH'!$A$12,IF(AB859='[1]RULES DONT TOUCH'!$A$23,'[1]RULES DONT TOUCH'!$A$13,IF(AB859='[1]RULES DONT TOUCH'!$A$21,'[1]RULES DONT TOUCH'!$A$22,IF(AB859='[1]RULES DONT TOUCH'!$A$19,'[1]RULES DONT TOUCH'!$A$20,IF(AB859='[1]RULES DONT TOUCH'!$A$7,'[1]RULES DONT TOUCH'!$A$18,IF(AB859="","More info Needed",0))))))))))))))</f>
        <v>N/A</v>
      </c>
      <c r="AE859" s="2" t="s">
        <v>30</v>
      </c>
      <c r="AF859" s="2" t="s">
        <v>5431</v>
      </c>
      <c r="AH859" s="2" t="s">
        <v>47</v>
      </c>
      <c r="AI859" s="48">
        <f>VLOOKUP(A859,[2]LicensedPremisesLLPG!$B:$AP,40,0)</f>
        <v>100032290996</v>
      </c>
      <c r="AJ859" s="2" t="s">
        <v>7163</v>
      </c>
      <c r="AK859" s="2" t="s">
        <v>43</v>
      </c>
      <c r="AL859" s="2" t="s">
        <v>1551</v>
      </c>
      <c r="AM859" s="2" t="s">
        <v>2710</v>
      </c>
      <c r="AN859" s="2" t="s">
        <v>2711</v>
      </c>
      <c r="AO859" s="2" t="s">
        <v>7122</v>
      </c>
    </row>
    <row r="860" spans="1:44" ht="14.25" customHeight="1" x14ac:dyDescent="0.2">
      <c r="A860" s="2">
        <v>70038</v>
      </c>
      <c r="B860" s="2" t="s">
        <v>375</v>
      </c>
      <c r="C860" s="2" t="s">
        <v>830</v>
      </c>
      <c r="D860" s="2" t="s">
        <v>282</v>
      </c>
      <c r="E860" s="2" t="s">
        <v>67</v>
      </c>
      <c r="F860" s="2" t="s">
        <v>376</v>
      </c>
      <c r="G860" s="4">
        <v>40961</v>
      </c>
      <c r="H860" s="4" t="s">
        <v>29</v>
      </c>
      <c r="I860" s="2" t="s">
        <v>35</v>
      </c>
      <c r="S860" s="2" t="s">
        <v>61</v>
      </c>
      <c r="U860" s="2" t="s">
        <v>29</v>
      </c>
      <c r="V860" s="2" t="s">
        <v>29</v>
      </c>
      <c r="W860" s="2" t="s">
        <v>29</v>
      </c>
      <c r="X860" s="2" t="s">
        <v>5103</v>
      </c>
      <c r="Y860" s="2" t="s">
        <v>5201</v>
      </c>
      <c r="Z860" s="2" t="str">
        <f>IF(X860='[1]RULES DONT TOUCH'!$A$1,"N/A",IF(X860='[1]RULES DONT TOUCH'!$A$2,'[1]RULES DONT TOUCH'!$A$9,IF(X860='[1]RULES DONT TOUCH'!$A$3,'[1]RULES DONT TOUCH'!$A$11,IF(X860='[1]RULES DONT TOUCH'!$A$4,'[1]RULES DONT TOUCH'!$A$10,IF(X860='[1]RULES DONT TOUCH'!$A$5,'[1]RULES DONT TOUCH'!$A$13,IF(X860='[1]RULES DONT TOUCH'!$A$16,'[1]RULES DONT TOUCH'!$A$17,IF(X860='[1]RULES DONT TOUCH'!$A$8,'[1]RULES DONT TOUCH'!$A$12,IF(X860='[1]RULES DONT TOUCH'!$A$7,'[1]RULES DONT TOUCH'!$A$18,IF(X860='[1]RULES DONT TOUCH'!$A$23,'[1]RULES DONT TOUCH'!$A$13,IF(X860='[1]RULES DONT TOUCH'!$A$24,'[1]RULES DONT TOUCH'!$A$25,IF(X860='[1]RULES DONT TOUCH'!$A$21,'[1]RULES DONT TOUCH'!$A$22,IF(X860="","More info Needed",0))))))))))))</f>
        <v>N/A</v>
      </c>
      <c r="AA860" s="2" t="s">
        <v>30</v>
      </c>
      <c r="AB860" s="2" t="s">
        <v>5103</v>
      </c>
      <c r="AC860" s="2" t="s">
        <v>5201</v>
      </c>
      <c r="AD860" s="2" t="str">
        <f>IF(AB860='[1]RULES DONT TOUCH'!$A$1,"N/A",IF(AB860='[1]RULES DONT TOUCH'!$A$2,'[1]RULES DONT TOUCH'!$A$9,IF(AB860='[1]RULES DONT TOUCH'!$A$3,'[1]RULES DONT TOUCH'!$A$11,IF(AB860='[1]RULES DONT TOUCH'!$A$4,'[1]RULES DONT TOUCH'!$A$10,IF(AB860='[1]RULES DONT TOUCH'!$A$24,'[1]RULES DONT TOUCH'!$A$25,IF(AB860='[1]RULES DONT TOUCH'!$A$13,'[1]RULES DONT TOUCH'!$A$13,IF(AB860='[1]RULES DONT TOUCH'!$A$16,'[1]RULES DONT TOUCH'!$A$17,IF(AB860='[1]RULES DONT TOUCH'!$A$5,'[1]RULES DONT TOUCH'!$A$13,IF(AB860='[1]RULES DONT TOUCH'!$A$8,'[1]RULES DONT TOUCH'!$A$12,IF(AB860='[1]RULES DONT TOUCH'!$A$23,'[1]RULES DONT TOUCH'!$A$13,IF(AB860='[1]RULES DONT TOUCH'!$A$21,'[1]RULES DONT TOUCH'!$A$22,IF(AB860='[1]RULES DONT TOUCH'!$A$19,'[1]RULES DONT TOUCH'!$A$20,IF(AB860='[1]RULES DONT TOUCH'!$A$7,'[1]RULES DONT TOUCH'!$A$18,IF(AB860="","More info Needed",0))))))))))))))</f>
        <v>N/A</v>
      </c>
      <c r="AE860" s="2" t="s">
        <v>30</v>
      </c>
      <c r="AF860" s="2" t="s">
        <v>5048</v>
      </c>
      <c r="AH860" s="2" t="s">
        <v>30</v>
      </c>
      <c r="AI860" s="48">
        <f>VLOOKUP(A860,[2]LicensedPremisesLLPG!$B:$AP,40,0)</f>
        <v>100032131460</v>
      </c>
      <c r="AJ860" s="2" t="s">
        <v>29</v>
      </c>
      <c r="AK860" s="2" t="s">
        <v>37</v>
      </c>
      <c r="AL860" s="2" t="s">
        <v>829</v>
      </c>
      <c r="AM860" s="2" t="s">
        <v>830</v>
      </c>
      <c r="AN860" s="2" t="s">
        <v>831</v>
      </c>
      <c r="AO860" s="2" t="s">
        <v>829</v>
      </c>
    </row>
    <row r="861" spans="1:44" ht="14.25" customHeight="1" x14ac:dyDescent="0.2">
      <c r="A861" s="2">
        <v>69669</v>
      </c>
      <c r="B861" s="2" t="s">
        <v>102</v>
      </c>
      <c r="C861" s="2" t="s">
        <v>4178</v>
      </c>
      <c r="E861" s="2" t="s">
        <v>25</v>
      </c>
      <c r="F861" s="2" t="s">
        <v>4167</v>
      </c>
      <c r="G861" s="4">
        <v>40962</v>
      </c>
      <c r="H861" s="4" t="s">
        <v>29</v>
      </c>
      <c r="I861" s="2" t="s">
        <v>7612</v>
      </c>
      <c r="S861" s="2" t="s">
        <v>61</v>
      </c>
      <c r="W861" s="2" t="s">
        <v>28</v>
      </c>
      <c r="X861" s="2" t="s">
        <v>5103</v>
      </c>
      <c r="Y861" s="2" t="s">
        <v>5202</v>
      </c>
      <c r="Z861" s="2" t="str">
        <f>IF(X861='[1]RULES DONT TOUCH'!$A$1,"N/A",IF(X861='[1]RULES DONT TOUCH'!$A$2,'[1]RULES DONT TOUCH'!$A$9,IF(X861='[1]RULES DONT TOUCH'!$A$3,'[1]RULES DONT TOUCH'!$A$11,IF(X861='[1]RULES DONT TOUCH'!$A$4,'[1]RULES DONT TOUCH'!$A$10,IF(X861='[1]RULES DONT TOUCH'!$A$5,'[1]RULES DONT TOUCH'!$A$13,IF(X861='[1]RULES DONT TOUCH'!$A$16,'[1]RULES DONT TOUCH'!$A$17,IF(X861='[1]RULES DONT TOUCH'!$A$8,'[1]RULES DONT TOUCH'!$A$12,IF(X861='[1]RULES DONT TOUCH'!$A$7,'[1]RULES DONT TOUCH'!$A$18,IF(X861='[1]RULES DONT TOUCH'!$A$23,'[1]RULES DONT TOUCH'!$A$13,IF(X861='[1]RULES DONT TOUCH'!$A$24,'[1]RULES DONT TOUCH'!$A$25,IF(X861='[1]RULES DONT TOUCH'!$A$21,'[1]RULES DONT TOUCH'!$A$22,IF(X861="","More info Needed",0))))))))))))</f>
        <v>N/A</v>
      </c>
      <c r="AA861" s="2" t="s">
        <v>30</v>
      </c>
      <c r="AB861" s="2" t="s">
        <v>5103</v>
      </c>
      <c r="AC861" s="2" t="s">
        <v>5202</v>
      </c>
      <c r="AD861" s="2" t="str">
        <f>IF(AB861='[1]RULES DONT TOUCH'!$A$1,"N/A",IF(AB861='[1]RULES DONT TOUCH'!$A$2,'[1]RULES DONT TOUCH'!$A$9,IF(AB861='[1]RULES DONT TOUCH'!$A$3,'[1]RULES DONT TOUCH'!$A$11,IF(AB861='[1]RULES DONT TOUCH'!$A$4,'[1]RULES DONT TOUCH'!$A$10,IF(AB861='[1]RULES DONT TOUCH'!$A$24,'[1]RULES DONT TOUCH'!$A$25,IF(AB861='[1]RULES DONT TOUCH'!$A$13,'[1]RULES DONT TOUCH'!$A$13,IF(AB861='[1]RULES DONT TOUCH'!$A$16,'[1]RULES DONT TOUCH'!$A$17,IF(AB861='[1]RULES DONT TOUCH'!$A$5,'[1]RULES DONT TOUCH'!$A$13,IF(AB861='[1]RULES DONT TOUCH'!$A$8,'[1]RULES DONT TOUCH'!$A$12,IF(AB861='[1]RULES DONT TOUCH'!$A$23,'[1]RULES DONT TOUCH'!$A$13,IF(AB861='[1]RULES DONT TOUCH'!$A$21,'[1]RULES DONT TOUCH'!$A$22,IF(AB861='[1]RULES DONT TOUCH'!$A$19,'[1]RULES DONT TOUCH'!$A$20,IF(AB861='[1]RULES DONT TOUCH'!$A$7,'[1]RULES DONT TOUCH'!$A$18,IF(AB861="","More info Needed",0))))))))))))))</f>
        <v>N/A</v>
      </c>
      <c r="AE861" s="2" t="s">
        <v>30</v>
      </c>
      <c r="AF861" s="2" t="s">
        <v>47</v>
      </c>
      <c r="AH861" s="2" t="s">
        <v>47</v>
      </c>
      <c r="AI861" s="48">
        <f>VLOOKUP(A861,[2]LicensedPremisesLLPG!$B:$AP,40,0)</f>
        <v>100032093582</v>
      </c>
      <c r="AJ861" s="2" t="s">
        <v>29</v>
      </c>
      <c r="AK861" s="2" t="s">
        <v>37</v>
      </c>
      <c r="AL861" s="2" t="s">
        <v>494</v>
      </c>
      <c r="AM861" s="2" t="s">
        <v>1190</v>
      </c>
      <c r="AN861" s="6" t="s">
        <v>496</v>
      </c>
      <c r="AO861" s="2" t="s">
        <v>8549</v>
      </c>
    </row>
    <row r="862" spans="1:44" ht="15" customHeight="1" x14ac:dyDescent="0.2">
      <c r="A862" s="2">
        <v>70404</v>
      </c>
      <c r="B862" s="6" t="s">
        <v>1332</v>
      </c>
      <c r="C862" s="6" t="s">
        <v>4692</v>
      </c>
      <c r="E862" s="2" t="s">
        <v>67</v>
      </c>
      <c r="F862" s="2" t="s">
        <v>1334</v>
      </c>
      <c r="G862" s="4">
        <v>40989</v>
      </c>
      <c r="H862" s="4" t="s">
        <v>29</v>
      </c>
      <c r="I862" s="2" t="s">
        <v>40</v>
      </c>
      <c r="R862" s="2" t="s">
        <v>27</v>
      </c>
      <c r="X862" s="2" t="s">
        <v>5463</v>
      </c>
      <c r="Y862" s="2" t="s">
        <v>30</v>
      </c>
      <c r="Z862" s="2">
        <f>IF(X862='[1]RULES DONT TOUCH'!$A$1,"N/A",IF(X862='[1]RULES DONT TOUCH'!$A$2,'[1]RULES DONT TOUCH'!$A$9,IF(X862='[1]RULES DONT TOUCH'!$A$3,'[1]RULES DONT TOUCH'!$A$11,IF(X862='[1]RULES DONT TOUCH'!$A$4,'[1]RULES DONT TOUCH'!$A$10,IF(X862='[1]RULES DONT TOUCH'!$A$5,'[1]RULES DONT TOUCH'!$A$13,IF(X862='[1]RULES DONT TOUCH'!$A$16,'[1]RULES DONT TOUCH'!$A$17,IF(X862='[1]RULES DONT TOUCH'!$A$8,'[1]RULES DONT TOUCH'!$A$12,IF(X862='[1]RULES DONT TOUCH'!$A$7,'[1]RULES DONT TOUCH'!$A$18,IF(X862='[1]RULES DONT TOUCH'!$A$23,'[1]RULES DONT TOUCH'!$A$13,IF(X862='[1]RULES DONT TOUCH'!$A$24,'[1]RULES DONT TOUCH'!$A$25,IF(X862='[1]RULES DONT TOUCH'!$A$21,'[1]RULES DONT TOUCH'!$A$22,IF(X862="","More info Needed",0))))))))))))</f>
        <v>0</v>
      </c>
      <c r="AA862" s="2" t="s">
        <v>30</v>
      </c>
      <c r="AB862" s="2" t="s">
        <v>30</v>
      </c>
      <c r="AC862" s="2" t="s">
        <v>30</v>
      </c>
      <c r="AD862" s="2" t="str">
        <f>IF(AB862='[1]RULES DONT TOUCH'!$A$1,"N/A",IF(AB862='[1]RULES DONT TOUCH'!$A$2,'[1]RULES DONT TOUCH'!$A$9,IF(AB862='[1]RULES DONT TOUCH'!$A$3,'[1]RULES DONT TOUCH'!$A$11,IF(AB862='[1]RULES DONT TOUCH'!$A$4,'[1]RULES DONT TOUCH'!$A$10,IF(AB862='[1]RULES DONT TOUCH'!$A$24,'[1]RULES DONT TOUCH'!$A$25,IF(AB862='[1]RULES DONT TOUCH'!$A$13,'[1]RULES DONT TOUCH'!$A$13,IF(AB862='[1]RULES DONT TOUCH'!$A$16,'[1]RULES DONT TOUCH'!$A$17,IF(AB862='[1]RULES DONT TOUCH'!$A$5,'[1]RULES DONT TOUCH'!$A$13,IF(AB862='[1]RULES DONT TOUCH'!$A$8,'[1]RULES DONT TOUCH'!$A$12,IF(AB862='[1]RULES DONT TOUCH'!$A$23,'[1]RULES DONT TOUCH'!$A$13,IF(AB862='[1]RULES DONT TOUCH'!$A$21,'[1]RULES DONT TOUCH'!$A$22,IF(AB862='[1]RULES DONT TOUCH'!$A$19,'[1]RULES DONT TOUCH'!$A$20,IF(AB862='[1]RULES DONT TOUCH'!$A$7,'[1]RULES DONT TOUCH'!$A$18,IF(AB862="","More info Needed",0))))))))))))))</f>
        <v>N/A</v>
      </c>
      <c r="AE862" s="2" t="s">
        <v>30</v>
      </c>
      <c r="AF862" s="2" t="s">
        <v>5041</v>
      </c>
      <c r="AH862" s="2" t="s">
        <v>30</v>
      </c>
      <c r="AI862" s="48">
        <f>VLOOKUP(A862,[2]LicensedPremisesLLPG!$B:$AP,40,0)</f>
        <v>100032128141</v>
      </c>
      <c r="AK862" s="2" t="s">
        <v>31</v>
      </c>
      <c r="AL862" s="2" t="s">
        <v>1335</v>
      </c>
      <c r="AM862" s="2" t="s">
        <v>1336</v>
      </c>
      <c r="AN862" s="2" t="s">
        <v>1337</v>
      </c>
      <c r="AO862" s="2" t="s">
        <v>416</v>
      </c>
    </row>
    <row r="863" spans="1:44" ht="14.25" customHeight="1" x14ac:dyDescent="0.2">
      <c r="A863" s="2">
        <v>70461</v>
      </c>
      <c r="B863" s="2" t="s">
        <v>1008</v>
      </c>
      <c r="C863" s="2" t="s">
        <v>2495</v>
      </c>
      <c r="E863" s="2" t="s">
        <v>25</v>
      </c>
      <c r="F863" s="2" t="s">
        <v>2496</v>
      </c>
      <c r="G863" s="4">
        <v>40996</v>
      </c>
      <c r="H863" s="4" t="s">
        <v>29</v>
      </c>
      <c r="I863" s="2" t="s">
        <v>7612</v>
      </c>
      <c r="S863" s="2" t="s">
        <v>61</v>
      </c>
      <c r="W863" s="2" t="s">
        <v>28</v>
      </c>
      <c r="X863" s="2" t="s">
        <v>5463</v>
      </c>
      <c r="Z863" s="2">
        <f>IF(X863='[1]RULES DONT TOUCH'!$A$1,"N/A",IF(X863='[1]RULES DONT TOUCH'!$A$2,'[1]RULES DONT TOUCH'!$A$9,IF(X863='[1]RULES DONT TOUCH'!$A$3,'[1]RULES DONT TOUCH'!$A$11,IF(X863='[1]RULES DONT TOUCH'!$A$4,'[1]RULES DONT TOUCH'!$A$10,IF(X863='[1]RULES DONT TOUCH'!$A$5,'[1]RULES DONT TOUCH'!$A$13,IF(X863='[1]RULES DONT TOUCH'!$A$16,'[1]RULES DONT TOUCH'!$A$17,IF(X863='[1]RULES DONT TOUCH'!$A$8,'[1]RULES DONT TOUCH'!$A$12,IF(X863='[1]RULES DONT TOUCH'!$A$7,'[1]RULES DONT TOUCH'!$A$18,IF(X863='[1]RULES DONT TOUCH'!$A$23,'[1]RULES DONT TOUCH'!$A$13,IF(X863='[1]RULES DONT TOUCH'!$A$24,'[1]RULES DONT TOUCH'!$A$25,IF(X863='[1]RULES DONT TOUCH'!$A$21,'[1]RULES DONT TOUCH'!$A$22,IF(X863="","More info Needed",0))))))))))))</f>
        <v>0</v>
      </c>
      <c r="AB863" s="2" t="s">
        <v>5103</v>
      </c>
      <c r="AC863" s="2" t="s">
        <v>5201</v>
      </c>
      <c r="AD863" s="2" t="str">
        <f>IF(AB863='[1]RULES DONT TOUCH'!$A$1,"N/A",IF(AB863='[1]RULES DONT TOUCH'!$A$2,'[1]RULES DONT TOUCH'!$A$9,IF(AB863='[1]RULES DONT TOUCH'!$A$3,'[1]RULES DONT TOUCH'!$A$11,IF(AB863='[1]RULES DONT TOUCH'!$A$4,'[1]RULES DONT TOUCH'!$A$10,IF(AB863='[1]RULES DONT TOUCH'!$A$24,'[1]RULES DONT TOUCH'!$A$25,IF(AB863='[1]RULES DONT TOUCH'!$A$13,'[1]RULES DONT TOUCH'!$A$13,IF(AB863='[1]RULES DONT TOUCH'!$A$16,'[1]RULES DONT TOUCH'!$A$17,IF(AB863='[1]RULES DONT TOUCH'!$A$5,'[1]RULES DONT TOUCH'!$A$13,IF(AB863='[1]RULES DONT TOUCH'!$A$8,'[1]RULES DONT TOUCH'!$A$12,IF(AB863='[1]RULES DONT TOUCH'!$A$23,'[1]RULES DONT TOUCH'!$A$13,IF(AB863='[1]RULES DONT TOUCH'!$A$21,'[1]RULES DONT TOUCH'!$A$22,IF(AB863='[1]RULES DONT TOUCH'!$A$19,'[1]RULES DONT TOUCH'!$A$20,IF(AB863='[1]RULES DONT TOUCH'!$A$7,'[1]RULES DONT TOUCH'!$A$18,IF(AB863="","More info Needed",0))))))))))))))</f>
        <v>N/A</v>
      </c>
      <c r="AE863" s="2" t="s">
        <v>30</v>
      </c>
      <c r="AF863" s="2" t="s">
        <v>47</v>
      </c>
      <c r="AH863" s="2" t="s">
        <v>72</v>
      </c>
      <c r="AI863" s="48">
        <v>10000133337</v>
      </c>
      <c r="AJ863" s="2" t="s">
        <v>29</v>
      </c>
      <c r="AK863" s="2" t="s">
        <v>37</v>
      </c>
      <c r="AL863" s="2" t="s">
        <v>2497</v>
      </c>
      <c r="AM863" s="2" t="s">
        <v>967</v>
      </c>
      <c r="AN863" s="2" t="s">
        <v>759</v>
      </c>
      <c r="AO863" s="2" t="s">
        <v>8286</v>
      </c>
    </row>
    <row r="864" spans="1:44" ht="14.25" customHeight="1" x14ac:dyDescent="0.2">
      <c r="A864" s="2">
        <v>70717</v>
      </c>
      <c r="B864" s="6" t="s">
        <v>4259</v>
      </c>
      <c r="C864" s="2" t="s">
        <v>5260</v>
      </c>
      <c r="E864" s="2" t="s">
        <v>67</v>
      </c>
      <c r="F864" s="2" t="s">
        <v>4254</v>
      </c>
      <c r="G864" s="4">
        <v>41018</v>
      </c>
      <c r="H864" s="4" t="s">
        <v>29</v>
      </c>
      <c r="I864" s="2" t="s">
        <v>35</v>
      </c>
      <c r="S864" s="2" t="s">
        <v>61</v>
      </c>
      <c r="Z864" s="2" t="str">
        <f>IF(X864='[1]RULES DONT TOUCH'!$A$1,"N/A",IF(X864='[1]RULES DONT TOUCH'!$A$2,'[1]RULES DONT TOUCH'!$A$9,IF(X864='[1]RULES DONT TOUCH'!$A$3,'[1]RULES DONT TOUCH'!$A$11,IF(X864='[1]RULES DONT TOUCH'!$A$4,'[1]RULES DONT TOUCH'!$A$10,IF(X864='[1]RULES DONT TOUCH'!$A$5,'[1]RULES DONT TOUCH'!$A$13,IF(X864='[1]RULES DONT TOUCH'!$A$16,'[1]RULES DONT TOUCH'!$A$17,IF(X864='[1]RULES DONT TOUCH'!$A$8,'[1]RULES DONT TOUCH'!$A$12,IF(X864='[1]RULES DONT TOUCH'!$A$7,'[1]RULES DONT TOUCH'!$A$18,IF(X864='[1]RULES DONT TOUCH'!$A$23,'[1]RULES DONT TOUCH'!$A$13,IF(X864='[1]RULES DONT TOUCH'!$A$24,'[1]RULES DONT TOUCH'!$A$25,IF(X864='[1]RULES DONT TOUCH'!$A$21,'[1]RULES DONT TOUCH'!$A$22,IF(X864="","More info Needed",0))))))))))))</f>
        <v>More info Needed</v>
      </c>
      <c r="AB864" s="2" t="s">
        <v>5216</v>
      </c>
      <c r="AC864" s="2" t="s">
        <v>5432</v>
      </c>
      <c r="AD864" s="2" t="str">
        <f>IF(AB864='[1]RULES DONT TOUCH'!$A$1,"N/A",IF(AB864='[1]RULES DONT TOUCH'!$A$2,'[1]RULES DONT TOUCH'!$A$9,IF(AB864='[1]RULES DONT TOUCH'!$A$3,'[1]RULES DONT TOUCH'!$A$11,IF(AB864='[1]RULES DONT TOUCH'!$A$4,'[1]RULES DONT TOUCH'!$A$10,IF(AB864='[1]RULES DONT TOUCH'!$A$24,'[1]RULES DONT TOUCH'!$A$25,IF(AB864='[1]RULES DONT TOUCH'!$A$13,'[1]RULES DONT TOUCH'!$A$13,IF(AB864='[1]RULES DONT TOUCH'!$A$16,'[1]RULES DONT TOUCH'!$A$17,IF(AB864='[1]RULES DONT TOUCH'!$A$5,'[1]RULES DONT TOUCH'!$A$13,IF(AB864='[1]RULES DONT TOUCH'!$A$8,'[1]RULES DONT TOUCH'!$A$12,IF(AB864='[1]RULES DONT TOUCH'!$A$23,'[1]RULES DONT TOUCH'!$A$13,IF(AB864='[1]RULES DONT TOUCH'!$A$21,'[1]RULES DONT TOUCH'!$A$22,IF(AB864='[1]RULES DONT TOUCH'!$A$19,'[1]RULES DONT TOUCH'!$A$20,IF(AB864='[1]RULES DONT TOUCH'!$A$7,'[1]RULES DONT TOUCH'!$A$18,IF(AB864="","More info Needed",0))))))))))))))</f>
        <v>Sun</v>
      </c>
      <c r="AE864" s="2" t="s">
        <v>7152</v>
      </c>
      <c r="AF864" s="2" t="s">
        <v>5041</v>
      </c>
      <c r="AH864" s="2" t="s">
        <v>72</v>
      </c>
      <c r="AI864" s="48">
        <f>VLOOKUP(A864,[2]LicensedPremisesLLPG!$B:$AP,40,0)</f>
        <v>10009160651</v>
      </c>
      <c r="AJ864" s="2" t="s">
        <v>29</v>
      </c>
      <c r="AK864" s="2" t="s">
        <v>37</v>
      </c>
      <c r="AL864" s="2" t="s">
        <v>4260</v>
      </c>
      <c r="AM864" s="2" t="s">
        <v>4261</v>
      </c>
      <c r="AN864" s="2" t="s">
        <v>4254</v>
      </c>
      <c r="AO864" s="2" t="s">
        <v>4262</v>
      </c>
    </row>
    <row r="865" spans="1:41" ht="14.25" customHeight="1" x14ac:dyDescent="0.2">
      <c r="A865" s="2">
        <v>70436</v>
      </c>
      <c r="B865" s="2" t="s">
        <v>338</v>
      </c>
      <c r="C865" s="2" t="s">
        <v>5633</v>
      </c>
      <c r="D865" s="2" t="s">
        <v>332</v>
      </c>
      <c r="E865" s="2" t="s">
        <v>67</v>
      </c>
      <c r="F865" s="2" t="s">
        <v>339</v>
      </c>
      <c r="G865" s="4">
        <v>41023</v>
      </c>
      <c r="H865" s="4" t="s">
        <v>29</v>
      </c>
      <c r="I865" s="2" t="s">
        <v>7612</v>
      </c>
      <c r="S865" s="2" t="s">
        <v>61</v>
      </c>
      <c r="V865" s="2" t="s">
        <v>29</v>
      </c>
      <c r="X865" s="2" t="s">
        <v>5463</v>
      </c>
      <c r="Y865" s="2" t="s">
        <v>30</v>
      </c>
      <c r="Z865" s="2">
        <f>IF(X865='[1]RULES DONT TOUCH'!$A$1,"N/A",IF(X865='[1]RULES DONT TOUCH'!$A$2,'[1]RULES DONT TOUCH'!$A$9,IF(X865='[1]RULES DONT TOUCH'!$A$3,'[1]RULES DONT TOUCH'!$A$11,IF(X865='[1]RULES DONT TOUCH'!$A$4,'[1]RULES DONT TOUCH'!$A$10,IF(X865='[1]RULES DONT TOUCH'!$A$5,'[1]RULES DONT TOUCH'!$A$13,IF(X865='[1]RULES DONT TOUCH'!$A$16,'[1]RULES DONT TOUCH'!$A$17,IF(X865='[1]RULES DONT TOUCH'!$A$8,'[1]RULES DONT TOUCH'!$A$12,IF(X865='[1]RULES DONT TOUCH'!$A$7,'[1]RULES DONT TOUCH'!$A$18,IF(X865='[1]RULES DONT TOUCH'!$A$23,'[1]RULES DONT TOUCH'!$A$13,IF(X865='[1]RULES DONT TOUCH'!$A$24,'[1]RULES DONT TOUCH'!$A$25,IF(X865='[1]RULES DONT TOUCH'!$A$21,'[1]RULES DONT TOUCH'!$A$22,IF(X865="","More info Needed",0))))))))))))</f>
        <v>0</v>
      </c>
      <c r="AA865" s="2" t="s">
        <v>30</v>
      </c>
      <c r="AB865" s="2" t="s">
        <v>5103</v>
      </c>
      <c r="AC865" s="2" t="s">
        <v>5378</v>
      </c>
      <c r="AD865" s="2" t="str">
        <f>IF(AB865='[1]RULES DONT TOUCH'!$A$1,"N/A",IF(AB865='[1]RULES DONT TOUCH'!$A$2,'[1]RULES DONT TOUCH'!$A$9,IF(AB865='[1]RULES DONT TOUCH'!$A$3,'[1]RULES DONT TOUCH'!$A$11,IF(AB865='[1]RULES DONT TOUCH'!$A$4,'[1]RULES DONT TOUCH'!$A$10,IF(AB865='[1]RULES DONT TOUCH'!$A$24,'[1]RULES DONT TOUCH'!$A$25,IF(AB865='[1]RULES DONT TOUCH'!$A$13,'[1]RULES DONT TOUCH'!$A$13,IF(AB865='[1]RULES DONT TOUCH'!$A$16,'[1]RULES DONT TOUCH'!$A$17,IF(AB865='[1]RULES DONT TOUCH'!$A$5,'[1]RULES DONT TOUCH'!$A$13,IF(AB865='[1]RULES DONT TOUCH'!$A$8,'[1]RULES DONT TOUCH'!$A$12,IF(AB865='[1]RULES DONT TOUCH'!$A$23,'[1]RULES DONT TOUCH'!$A$13,IF(AB865='[1]RULES DONT TOUCH'!$A$21,'[1]RULES DONT TOUCH'!$A$22,IF(AB865='[1]RULES DONT TOUCH'!$A$19,'[1]RULES DONT TOUCH'!$A$20,IF(AB865='[1]RULES DONT TOUCH'!$A$7,'[1]RULES DONT TOUCH'!$A$18,IF(AB865="","More info Needed",0))))))))))))))</f>
        <v>N/A</v>
      </c>
      <c r="AE865" s="2" t="s">
        <v>30</v>
      </c>
      <c r="AF865" s="2" t="s">
        <v>47</v>
      </c>
      <c r="AH865" s="2" t="s">
        <v>30</v>
      </c>
      <c r="AI865" s="48">
        <v>10090906515</v>
      </c>
      <c r="AJ865" s="2" t="s">
        <v>29</v>
      </c>
      <c r="AK865" s="2" t="s">
        <v>37</v>
      </c>
      <c r="AL865" s="2" t="s">
        <v>757</v>
      </c>
      <c r="AM865" s="2" t="s">
        <v>758</v>
      </c>
      <c r="AN865" s="2" t="s">
        <v>759</v>
      </c>
      <c r="AO865" s="2" t="s">
        <v>8161</v>
      </c>
    </row>
    <row r="866" spans="1:41" ht="14.25" customHeight="1" x14ac:dyDescent="0.2">
      <c r="A866" s="2">
        <v>70813</v>
      </c>
      <c r="B866" s="6" t="s">
        <v>1116</v>
      </c>
      <c r="C866" s="2" t="s">
        <v>4654</v>
      </c>
      <c r="E866" s="2" t="s">
        <v>67</v>
      </c>
      <c r="F866" s="2" t="s">
        <v>1117</v>
      </c>
      <c r="G866" s="4">
        <v>41026</v>
      </c>
      <c r="H866" s="4" t="s">
        <v>29</v>
      </c>
      <c r="I866" s="2" t="s">
        <v>35</v>
      </c>
      <c r="S866" s="2" t="s">
        <v>61</v>
      </c>
      <c r="X866" s="2" t="s">
        <v>5103</v>
      </c>
      <c r="Y866" s="2" t="s">
        <v>5902</v>
      </c>
      <c r="Z866" s="2" t="str">
        <f>IF(X866='[1]RULES DONT TOUCH'!$A$1,"N/A",IF(X866='[1]RULES DONT TOUCH'!$A$2,'[1]RULES DONT TOUCH'!$A$9,IF(X866='[1]RULES DONT TOUCH'!$A$3,'[1]RULES DONT TOUCH'!$A$11,IF(X866='[1]RULES DONT TOUCH'!$A$4,'[1]RULES DONT TOUCH'!$A$10,IF(X866='[1]RULES DONT TOUCH'!$A$5,'[1]RULES DONT TOUCH'!$A$13,IF(X866='[1]RULES DONT TOUCH'!$A$16,'[1]RULES DONT TOUCH'!$A$17,IF(X866='[1]RULES DONT TOUCH'!$A$8,'[1]RULES DONT TOUCH'!$A$12,IF(X866='[1]RULES DONT TOUCH'!$A$7,'[1]RULES DONT TOUCH'!$A$18,IF(X866='[1]RULES DONT TOUCH'!$A$23,'[1]RULES DONT TOUCH'!$A$13,IF(X866='[1]RULES DONT TOUCH'!$A$24,'[1]RULES DONT TOUCH'!$A$25,IF(X866='[1]RULES DONT TOUCH'!$A$21,'[1]RULES DONT TOUCH'!$A$22,IF(X866="","More info Needed",0))))))))))))</f>
        <v>N/A</v>
      </c>
      <c r="AA866" s="2" t="s">
        <v>30</v>
      </c>
      <c r="AB866" s="2" t="s">
        <v>5103</v>
      </c>
      <c r="AC866" s="2" t="s">
        <v>5902</v>
      </c>
      <c r="AD866" s="2" t="str">
        <f>IF(AB866='[1]RULES DONT TOUCH'!$A$1,"N/A",IF(AB866='[1]RULES DONT TOUCH'!$A$2,'[1]RULES DONT TOUCH'!$A$9,IF(AB866='[1]RULES DONT TOUCH'!$A$3,'[1]RULES DONT TOUCH'!$A$11,IF(AB866='[1]RULES DONT TOUCH'!$A$4,'[1]RULES DONT TOUCH'!$A$10,IF(AB866='[1]RULES DONT TOUCH'!$A$24,'[1]RULES DONT TOUCH'!$A$25,IF(AB866='[1]RULES DONT TOUCH'!$A$13,'[1]RULES DONT TOUCH'!$A$13,IF(AB866='[1]RULES DONT TOUCH'!$A$16,'[1]RULES DONT TOUCH'!$A$17,IF(AB866='[1]RULES DONT TOUCH'!$A$5,'[1]RULES DONT TOUCH'!$A$13,IF(AB866='[1]RULES DONT TOUCH'!$A$8,'[1]RULES DONT TOUCH'!$A$12,IF(AB866='[1]RULES DONT TOUCH'!$A$23,'[1]RULES DONT TOUCH'!$A$13,IF(AB866='[1]RULES DONT TOUCH'!$A$21,'[1]RULES DONT TOUCH'!$A$22,IF(AB866='[1]RULES DONT TOUCH'!$A$19,'[1]RULES DONT TOUCH'!$A$20,IF(AB866='[1]RULES DONT TOUCH'!$A$7,'[1]RULES DONT TOUCH'!$A$18,IF(AB866="","More info Needed",0))))))))))))))</f>
        <v>N/A</v>
      </c>
      <c r="AE866" s="2" t="s">
        <v>30</v>
      </c>
      <c r="AF866" s="2" t="s">
        <v>5041</v>
      </c>
      <c r="AH866" s="2" t="s">
        <v>47</v>
      </c>
      <c r="AI866" s="48">
        <f>VLOOKUP(A866,[2]LicensedPremisesLLPG!$B:$AP,40,0)</f>
        <v>100032093503</v>
      </c>
      <c r="AJ866" s="2" t="s">
        <v>29</v>
      </c>
      <c r="AK866" s="2" t="s">
        <v>37</v>
      </c>
      <c r="AL866" s="2" t="s">
        <v>1118</v>
      </c>
      <c r="AM866" s="2" t="s">
        <v>1119</v>
      </c>
      <c r="AN866" s="2" t="s">
        <v>1120</v>
      </c>
      <c r="AO866" s="2" t="s">
        <v>1121</v>
      </c>
    </row>
    <row r="867" spans="1:41" ht="28.5" customHeight="1" x14ac:dyDescent="0.2">
      <c r="A867" s="2">
        <v>70988</v>
      </c>
      <c r="B867" s="2" t="s">
        <v>5210</v>
      </c>
      <c r="C867" s="2" t="s">
        <v>5396</v>
      </c>
      <c r="E867" s="2" t="s">
        <v>25</v>
      </c>
      <c r="F867" s="2" t="s">
        <v>1815</v>
      </c>
      <c r="G867" s="4">
        <v>41074</v>
      </c>
      <c r="H867" s="4" t="s">
        <v>28</v>
      </c>
      <c r="I867" s="2" t="s">
        <v>45</v>
      </c>
      <c r="J867" s="2" t="s">
        <v>129</v>
      </c>
      <c r="K867" s="2" t="s">
        <v>112</v>
      </c>
      <c r="L867" s="2" t="s">
        <v>68</v>
      </c>
      <c r="N867" s="2" t="s">
        <v>48</v>
      </c>
      <c r="O867" s="2" t="s">
        <v>41</v>
      </c>
      <c r="P867" s="2" t="s">
        <v>49</v>
      </c>
      <c r="Q867" s="2" t="s">
        <v>83</v>
      </c>
      <c r="R867" s="2" t="s">
        <v>27</v>
      </c>
      <c r="S867" s="2" t="s">
        <v>18</v>
      </c>
      <c r="W867" s="2" t="s">
        <v>29</v>
      </c>
      <c r="X867" s="2" t="s">
        <v>5105</v>
      </c>
      <c r="Y867" s="2" t="s">
        <v>5211</v>
      </c>
      <c r="Z867" s="2" t="str">
        <f>IF(X867='[1]RULES DONT TOUCH'!$A$1,"N/A",IF(X867='[1]RULES DONT TOUCH'!$A$2,'[1]RULES DONT TOUCH'!$A$9,IF(X867='[1]RULES DONT TOUCH'!$A$3,'[1]RULES DONT TOUCH'!$A$11,IF(X867='[1]RULES DONT TOUCH'!$A$4,'[1]RULES DONT TOUCH'!$A$10,IF(X867='[1]RULES DONT TOUCH'!$A$5,'[1]RULES DONT TOUCH'!$A$13,IF(X867='[1]RULES DONT TOUCH'!$A$16,'[1]RULES DONT TOUCH'!$A$17,IF(X867='[1]RULES DONT TOUCH'!$A$8,'[1]RULES DONT TOUCH'!$A$12,IF(X867='[1]RULES DONT TOUCH'!$A$7,'[1]RULES DONT TOUCH'!$A$18,IF(X867='[1]RULES DONT TOUCH'!$A$23,'[1]RULES DONT TOUCH'!$A$13,IF(X867='[1]RULES DONT TOUCH'!$A$24,'[1]RULES DONT TOUCH'!$A$25,IF(X867='[1]RULES DONT TOUCH'!$A$21,'[1]RULES DONT TOUCH'!$A$22,IF(X867="","More info Needed",0))))))))))))</f>
        <v>Fri-Sat</v>
      </c>
      <c r="AA867" s="2" t="s">
        <v>5212</v>
      </c>
      <c r="AB867" s="2" t="s">
        <v>5105</v>
      </c>
      <c r="AC867" s="2" t="s">
        <v>5316</v>
      </c>
      <c r="AD867" s="2" t="str">
        <f>IF(AB867='[1]RULES DONT TOUCH'!$A$1,"N/A",IF(AB867='[1]RULES DONT TOUCH'!$A$2,'[1]RULES DONT TOUCH'!$A$9,IF(AB867='[1]RULES DONT TOUCH'!$A$3,'[1]RULES DONT TOUCH'!$A$11,IF(AB867='[1]RULES DONT TOUCH'!$A$4,'[1]RULES DONT TOUCH'!$A$10,IF(AB867='[1]RULES DONT TOUCH'!$A$24,'[1]RULES DONT TOUCH'!$A$25,IF(AB867='[1]RULES DONT TOUCH'!$A$13,'[1]RULES DONT TOUCH'!$A$13,IF(AB867='[1]RULES DONT TOUCH'!$A$16,'[1]RULES DONT TOUCH'!$A$17,IF(AB867='[1]RULES DONT TOUCH'!$A$5,'[1]RULES DONT TOUCH'!$A$13,IF(AB867='[1]RULES DONT TOUCH'!$A$8,'[1]RULES DONT TOUCH'!$A$12,IF(AB867='[1]RULES DONT TOUCH'!$A$23,'[1]RULES DONT TOUCH'!$A$13,IF(AB867='[1]RULES DONT TOUCH'!$A$21,'[1]RULES DONT TOUCH'!$A$22,IF(AB867='[1]RULES DONT TOUCH'!$A$19,'[1]RULES DONT TOUCH'!$A$20,IF(AB867='[1]RULES DONT TOUCH'!$A$7,'[1]RULES DONT TOUCH'!$A$18,IF(AB867="","More info Needed",0))))))))))))))</f>
        <v>Fri-Sat</v>
      </c>
      <c r="AE867" s="2" t="s">
        <v>5440</v>
      </c>
      <c r="AF867" s="2" t="s">
        <v>47</v>
      </c>
      <c r="AH867" s="2" t="s">
        <v>47</v>
      </c>
      <c r="AI867" s="48">
        <f>VLOOKUP(A867,[2]LicensedPremisesLLPG!$B:$AP,40,0)</f>
        <v>100031556009</v>
      </c>
      <c r="AJ867" s="2" t="s">
        <v>7163</v>
      </c>
      <c r="AK867" s="2" t="s">
        <v>43</v>
      </c>
      <c r="AL867" s="2" t="s">
        <v>5213</v>
      </c>
      <c r="AM867" s="2" t="s">
        <v>5214</v>
      </c>
      <c r="AN867" s="2" t="s">
        <v>5215</v>
      </c>
      <c r="AO867" s="2" t="s">
        <v>5213</v>
      </c>
    </row>
    <row r="868" spans="1:41" ht="15" customHeight="1" x14ac:dyDescent="0.2">
      <c r="A868" s="2">
        <v>71689</v>
      </c>
      <c r="B868" s="6" t="s">
        <v>3337</v>
      </c>
      <c r="C868" s="2" t="s">
        <v>4940</v>
      </c>
      <c r="E868" s="2" t="s">
        <v>67</v>
      </c>
      <c r="F868" s="2" t="s">
        <v>3338</v>
      </c>
      <c r="G868" s="4">
        <v>41102</v>
      </c>
      <c r="H868" s="4" t="s">
        <v>29</v>
      </c>
      <c r="I868" s="2" t="s">
        <v>35</v>
      </c>
      <c r="S868" s="2" t="s">
        <v>61</v>
      </c>
      <c r="W868" s="2" t="s">
        <v>28</v>
      </c>
      <c r="X868" s="2" t="s">
        <v>5216</v>
      </c>
      <c r="Y868" s="2" t="s">
        <v>6008</v>
      </c>
      <c r="Z868" s="2" t="str">
        <f>IF(X868='[1]RULES DONT TOUCH'!$A$1,"N/A",IF(X868='[1]RULES DONT TOUCH'!$A$2,'[1]RULES DONT TOUCH'!$A$9,IF(X868='[1]RULES DONT TOUCH'!$A$3,'[1]RULES DONT TOUCH'!$A$11,IF(X868='[1]RULES DONT TOUCH'!$A$4,'[1]RULES DONT TOUCH'!$A$10,IF(X868='[1]RULES DONT TOUCH'!$A$5,'[1]RULES DONT TOUCH'!$A$13,IF(X868='[1]RULES DONT TOUCH'!$A$16,'[1]RULES DONT TOUCH'!$A$17,IF(X868='[1]RULES DONT TOUCH'!$A$8,'[1]RULES DONT TOUCH'!$A$12,IF(X868='[1]RULES DONT TOUCH'!$A$7,'[1]RULES DONT TOUCH'!$A$18,IF(X868='[1]RULES DONT TOUCH'!$A$23,'[1]RULES DONT TOUCH'!$A$13,IF(X868='[1]RULES DONT TOUCH'!$A$24,'[1]RULES DONT TOUCH'!$A$25,IF(X868='[1]RULES DONT TOUCH'!$A$21,'[1]RULES DONT TOUCH'!$A$22,IF(X868="","More info Needed",0))))))))))))</f>
        <v>Sun</v>
      </c>
      <c r="AA868" s="2" t="s">
        <v>5379</v>
      </c>
      <c r="AB868" s="2" t="s">
        <v>5216</v>
      </c>
      <c r="AC868" s="2" t="s">
        <v>6008</v>
      </c>
      <c r="AD868" s="2" t="str">
        <f>IF(AB868='[1]RULES DONT TOUCH'!$A$1,"N/A",IF(AB868='[1]RULES DONT TOUCH'!$A$2,'[1]RULES DONT TOUCH'!$A$9,IF(AB868='[1]RULES DONT TOUCH'!$A$3,'[1]RULES DONT TOUCH'!$A$11,IF(AB868='[1]RULES DONT TOUCH'!$A$4,'[1]RULES DONT TOUCH'!$A$10,IF(AB868='[1]RULES DONT TOUCH'!$A$24,'[1]RULES DONT TOUCH'!$A$25,IF(AB868='[1]RULES DONT TOUCH'!$A$13,'[1]RULES DONT TOUCH'!$A$13,IF(AB868='[1]RULES DONT TOUCH'!$A$16,'[1]RULES DONT TOUCH'!$A$17,IF(AB868='[1]RULES DONT TOUCH'!$A$5,'[1]RULES DONT TOUCH'!$A$13,IF(AB868='[1]RULES DONT TOUCH'!$A$8,'[1]RULES DONT TOUCH'!$A$12,IF(AB868='[1]RULES DONT TOUCH'!$A$23,'[1]RULES DONT TOUCH'!$A$13,IF(AB868='[1]RULES DONT TOUCH'!$A$21,'[1]RULES DONT TOUCH'!$A$22,IF(AB868='[1]RULES DONT TOUCH'!$A$19,'[1]RULES DONT TOUCH'!$A$20,IF(AB868='[1]RULES DONT TOUCH'!$A$7,'[1]RULES DONT TOUCH'!$A$18,IF(AB868="","More info Needed",0))))))))))))))</f>
        <v>Sun</v>
      </c>
      <c r="AE868" s="2" t="s">
        <v>5379</v>
      </c>
      <c r="AF868" s="2" t="s">
        <v>5041</v>
      </c>
      <c r="AH868" s="2" t="s">
        <v>30</v>
      </c>
      <c r="AI868" s="48">
        <f>VLOOKUP(A868,[2]LicensedPremisesLLPG!$B:$AP,40,0)</f>
        <v>100032124620</v>
      </c>
      <c r="AJ868" s="2" t="s">
        <v>29</v>
      </c>
      <c r="AK868" s="2" t="s">
        <v>37</v>
      </c>
      <c r="AL868" s="2" t="s">
        <v>3339</v>
      </c>
      <c r="AM868" s="2" t="s">
        <v>3340</v>
      </c>
      <c r="AN868" s="2" t="s">
        <v>3341</v>
      </c>
      <c r="AO868" s="2" t="s">
        <v>3342</v>
      </c>
    </row>
    <row r="869" spans="1:41" ht="15" customHeight="1" x14ac:dyDescent="0.2">
      <c r="A869" s="2">
        <v>71891</v>
      </c>
      <c r="B869" s="6" t="s">
        <v>1280</v>
      </c>
      <c r="C869" s="6" t="s">
        <v>4685</v>
      </c>
      <c r="E869" s="2" t="s">
        <v>67</v>
      </c>
      <c r="F869" s="2" t="s">
        <v>1245</v>
      </c>
      <c r="G869" s="4">
        <v>41117</v>
      </c>
      <c r="H869" s="4" t="s">
        <v>29</v>
      </c>
      <c r="I869" s="2" t="s">
        <v>40</v>
      </c>
      <c r="O869" s="2" t="s">
        <v>131</v>
      </c>
      <c r="R869" s="2" t="s">
        <v>46</v>
      </c>
      <c r="S869" s="2" t="s">
        <v>18</v>
      </c>
      <c r="X869" s="2" t="s">
        <v>5537</v>
      </c>
      <c r="Y869" s="2" t="s">
        <v>5315</v>
      </c>
      <c r="Z869" s="2" t="str">
        <f>IF(X869='[1]RULES DONT TOUCH'!$A$1,"N/A",IF(X869='[1]RULES DONT TOUCH'!$A$2,'[1]RULES DONT TOUCH'!$A$9,IF(X869='[1]RULES DONT TOUCH'!$A$3,'[1]RULES DONT TOUCH'!$A$11,IF(X869='[1]RULES DONT TOUCH'!$A$4,'[1]RULES DONT TOUCH'!$A$10,IF(X869='[1]RULES DONT TOUCH'!$A$5,'[1]RULES DONT TOUCH'!$A$13,IF(X869='[1]RULES DONT TOUCH'!$A$16,'[1]RULES DONT TOUCH'!$A$17,IF(X869='[1]RULES DONT TOUCH'!$A$8,'[1]RULES DONT TOUCH'!$A$12,IF(X869='[1]RULES DONT TOUCH'!$A$7,'[1]RULES DONT TOUCH'!$A$18,IF(X869='[1]RULES DONT TOUCH'!$A$23,'[1]RULES DONT TOUCH'!$A$13,IF(X869='[1]RULES DONT TOUCH'!$A$24,'[1]RULES DONT TOUCH'!$A$25,IF(X869='[1]RULES DONT TOUCH'!$A$21,'[1]RULES DONT TOUCH'!$A$22,IF(X869="","More info Needed",0))))))))))))</f>
        <v>Fri-Sat&amp;Sun</v>
      </c>
      <c r="AA869" s="7" t="s">
        <v>5912</v>
      </c>
      <c r="AB869" s="2" t="s">
        <v>5103</v>
      </c>
      <c r="AC869" s="2" t="s">
        <v>5426</v>
      </c>
      <c r="AD869" s="2" t="str">
        <f>IF(AB869='[1]RULES DONT TOUCH'!$A$1,"N/A",IF(AB869='[1]RULES DONT TOUCH'!$A$2,'[1]RULES DONT TOUCH'!$A$9,IF(AB869='[1]RULES DONT TOUCH'!$A$3,'[1]RULES DONT TOUCH'!$A$11,IF(AB869='[1]RULES DONT TOUCH'!$A$4,'[1]RULES DONT TOUCH'!$A$10,IF(AB869='[1]RULES DONT TOUCH'!$A$24,'[1]RULES DONT TOUCH'!$A$25,IF(AB869='[1]RULES DONT TOUCH'!$A$13,'[1]RULES DONT TOUCH'!$A$13,IF(AB869='[1]RULES DONT TOUCH'!$A$16,'[1]RULES DONT TOUCH'!$A$17,IF(AB869='[1]RULES DONT TOUCH'!$A$5,'[1]RULES DONT TOUCH'!$A$13,IF(AB869='[1]RULES DONT TOUCH'!$A$8,'[1]RULES DONT TOUCH'!$A$12,IF(AB869='[1]RULES DONT TOUCH'!$A$23,'[1]RULES DONT TOUCH'!$A$13,IF(AB869='[1]RULES DONT TOUCH'!$A$21,'[1]RULES DONT TOUCH'!$A$22,IF(AB869='[1]RULES DONT TOUCH'!$A$19,'[1]RULES DONT TOUCH'!$A$20,IF(AB869='[1]RULES DONT TOUCH'!$A$7,'[1]RULES DONT TOUCH'!$A$18,IF(AB869="","More info Needed",0))))))))))))))</f>
        <v>N/A</v>
      </c>
      <c r="AE869" s="2" t="s">
        <v>5913</v>
      </c>
      <c r="AF869" s="2" t="s">
        <v>5544</v>
      </c>
      <c r="AH869" s="2" t="s">
        <v>47</v>
      </c>
      <c r="AI869" s="48">
        <f>VLOOKUP(A869,[2]LicensedPremisesLLPG!$B:$AP,40,0)</f>
        <v>200001375803</v>
      </c>
      <c r="AJ869" s="2" t="s">
        <v>7162</v>
      </c>
      <c r="AK869" s="2" t="s">
        <v>43</v>
      </c>
      <c r="AL869" s="2" t="s">
        <v>1281</v>
      </c>
      <c r="AM869" s="2" t="s">
        <v>7462</v>
      </c>
      <c r="AN869" s="6" t="s">
        <v>7463</v>
      </c>
      <c r="AO869" s="2" t="s">
        <v>8463</v>
      </c>
    </row>
    <row r="870" spans="1:41" ht="14.25" customHeight="1" x14ac:dyDescent="0.2">
      <c r="A870" s="2">
        <v>71942</v>
      </c>
      <c r="B870" s="2" t="s">
        <v>5341</v>
      </c>
      <c r="C870" s="2" t="s">
        <v>5342</v>
      </c>
      <c r="E870" s="2" t="s">
        <v>25</v>
      </c>
      <c r="F870" s="2" t="s">
        <v>5343</v>
      </c>
      <c r="G870" s="4">
        <v>41123</v>
      </c>
      <c r="H870" s="4" t="s">
        <v>28</v>
      </c>
      <c r="I870" s="2" t="s">
        <v>900</v>
      </c>
      <c r="O870" s="2" t="s">
        <v>41</v>
      </c>
      <c r="S870" s="2" t="s">
        <v>42</v>
      </c>
      <c r="W870" s="2" t="s">
        <v>29</v>
      </c>
      <c r="X870" s="2" t="s">
        <v>5105</v>
      </c>
      <c r="Y870" s="2" t="s">
        <v>5344</v>
      </c>
      <c r="Z870" s="2" t="str">
        <f>IF(X870='[1]RULES DONT TOUCH'!$A$1,"N/A",IF(X870='[1]RULES DONT TOUCH'!$A$2,'[1]RULES DONT TOUCH'!$A$9,IF(X870='[1]RULES DONT TOUCH'!$A$3,'[1]RULES DONT TOUCH'!$A$11,IF(X870='[1]RULES DONT TOUCH'!$A$4,'[1]RULES DONT TOUCH'!$A$10,IF(X870='[1]RULES DONT TOUCH'!$A$5,'[1]RULES DONT TOUCH'!$A$13,IF(X870='[1]RULES DONT TOUCH'!$A$16,'[1]RULES DONT TOUCH'!$A$17,IF(X870='[1]RULES DONT TOUCH'!$A$8,'[1]RULES DONT TOUCH'!$A$12,IF(X870='[1]RULES DONT TOUCH'!$A$7,'[1]RULES DONT TOUCH'!$A$18,IF(X870='[1]RULES DONT TOUCH'!$A$23,'[1]RULES DONT TOUCH'!$A$13,IF(X870='[1]RULES DONT TOUCH'!$A$24,'[1]RULES DONT TOUCH'!$A$25,IF(X870='[1]RULES DONT TOUCH'!$A$21,'[1]RULES DONT TOUCH'!$A$22,IF(X870="","More info Needed",0))))))))))))</f>
        <v>Fri-Sat</v>
      </c>
      <c r="AA870" s="2" t="s">
        <v>5345</v>
      </c>
      <c r="AB870" s="2" t="s">
        <v>5105</v>
      </c>
      <c r="AC870" s="2" t="s">
        <v>5344</v>
      </c>
      <c r="AD870" s="2" t="str">
        <f>IF(AB870='[1]RULES DONT TOUCH'!$A$1,"N/A",IF(AB870='[1]RULES DONT TOUCH'!$A$2,'[1]RULES DONT TOUCH'!$A$9,IF(AB870='[1]RULES DONT TOUCH'!$A$3,'[1]RULES DONT TOUCH'!$A$11,IF(AB870='[1]RULES DONT TOUCH'!$A$4,'[1]RULES DONT TOUCH'!$A$10,IF(AB870='[1]RULES DONT TOUCH'!$A$24,'[1]RULES DONT TOUCH'!$A$25,IF(AB870='[1]RULES DONT TOUCH'!$A$13,'[1]RULES DONT TOUCH'!$A$13,IF(AB870='[1]RULES DONT TOUCH'!$A$16,'[1]RULES DONT TOUCH'!$A$17,IF(AB870='[1]RULES DONT TOUCH'!$A$5,'[1]RULES DONT TOUCH'!$A$13,IF(AB870='[1]RULES DONT TOUCH'!$A$8,'[1]RULES DONT TOUCH'!$A$12,IF(AB870='[1]RULES DONT TOUCH'!$A$23,'[1]RULES DONT TOUCH'!$A$13,IF(AB870='[1]RULES DONT TOUCH'!$A$21,'[1]RULES DONT TOUCH'!$A$22,IF(AB870='[1]RULES DONT TOUCH'!$A$19,'[1]RULES DONT TOUCH'!$A$20,IF(AB870='[1]RULES DONT TOUCH'!$A$7,'[1]RULES DONT TOUCH'!$A$18,IF(AB870="","More info Needed",0))))))))))))))</f>
        <v>Fri-Sat</v>
      </c>
      <c r="AE870" s="2" t="s">
        <v>5426</v>
      </c>
      <c r="AF870" s="2" t="s">
        <v>5048</v>
      </c>
      <c r="AH870" s="2" t="s">
        <v>30</v>
      </c>
      <c r="AI870" s="48">
        <f>VLOOKUP(A870,[2]LicensedPremisesLLPG!$B:$AP,40,0)</f>
        <v>100032129052</v>
      </c>
      <c r="AJ870" s="2" t="s">
        <v>29</v>
      </c>
      <c r="AK870" s="2" t="s">
        <v>52</v>
      </c>
      <c r="AL870" s="2" t="s">
        <v>5346</v>
      </c>
      <c r="AM870" s="2" t="s">
        <v>5347</v>
      </c>
      <c r="AN870" s="2" t="s">
        <v>5348</v>
      </c>
      <c r="AO870" s="2" t="s">
        <v>5349</v>
      </c>
    </row>
    <row r="871" spans="1:41" ht="14.25" customHeight="1" x14ac:dyDescent="0.2">
      <c r="A871" s="2">
        <v>71968</v>
      </c>
      <c r="B871" s="6" t="s">
        <v>3114</v>
      </c>
      <c r="C871" s="2" t="s">
        <v>4887</v>
      </c>
      <c r="E871" s="2" t="s">
        <v>67</v>
      </c>
      <c r="F871" s="2" t="s">
        <v>3115</v>
      </c>
      <c r="G871" s="4">
        <v>41125</v>
      </c>
      <c r="H871" s="4" t="s">
        <v>29</v>
      </c>
      <c r="I871" s="2" t="s">
        <v>35</v>
      </c>
      <c r="S871" s="2" t="s">
        <v>61</v>
      </c>
      <c r="X871" s="2" t="s">
        <v>5103</v>
      </c>
      <c r="Y871" s="2" t="s">
        <v>5432</v>
      </c>
      <c r="Z871" s="2" t="str">
        <f>IF(X871='[1]RULES DONT TOUCH'!$A$1,"N/A",IF(X871='[1]RULES DONT TOUCH'!$A$2,'[1]RULES DONT TOUCH'!$A$9,IF(X871='[1]RULES DONT TOUCH'!$A$3,'[1]RULES DONT TOUCH'!$A$11,IF(X871='[1]RULES DONT TOUCH'!$A$4,'[1]RULES DONT TOUCH'!$A$10,IF(X871='[1]RULES DONT TOUCH'!$A$5,'[1]RULES DONT TOUCH'!$A$13,IF(X871='[1]RULES DONT TOUCH'!$A$16,'[1]RULES DONT TOUCH'!$A$17,IF(X871='[1]RULES DONT TOUCH'!$A$8,'[1]RULES DONT TOUCH'!$A$12,IF(X871='[1]RULES DONT TOUCH'!$A$7,'[1]RULES DONT TOUCH'!$A$18,IF(X871='[1]RULES DONT TOUCH'!$A$23,'[1]RULES DONT TOUCH'!$A$13,IF(X871='[1]RULES DONT TOUCH'!$A$24,'[1]RULES DONT TOUCH'!$A$25,IF(X871='[1]RULES DONT TOUCH'!$A$21,'[1]RULES DONT TOUCH'!$A$22,IF(X871="","More info Needed",0))))))))))))</f>
        <v>N/A</v>
      </c>
      <c r="AA871" s="2" t="s">
        <v>30</v>
      </c>
      <c r="AB871" s="2" t="s">
        <v>5103</v>
      </c>
      <c r="AC871" s="2" t="s">
        <v>5432</v>
      </c>
      <c r="AD871" s="2" t="str">
        <f>IF(AB871='[1]RULES DONT TOUCH'!$A$1,"N/A",IF(AB871='[1]RULES DONT TOUCH'!$A$2,'[1]RULES DONT TOUCH'!$A$9,IF(AB871='[1]RULES DONT TOUCH'!$A$3,'[1]RULES DONT TOUCH'!$A$11,IF(AB871='[1]RULES DONT TOUCH'!$A$4,'[1]RULES DONT TOUCH'!$A$10,IF(AB871='[1]RULES DONT TOUCH'!$A$24,'[1]RULES DONT TOUCH'!$A$25,IF(AB871='[1]RULES DONT TOUCH'!$A$13,'[1]RULES DONT TOUCH'!$A$13,IF(AB871='[1]RULES DONT TOUCH'!$A$16,'[1]RULES DONT TOUCH'!$A$17,IF(AB871='[1]RULES DONT TOUCH'!$A$5,'[1]RULES DONT TOUCH'!$A$13,IF(AB871='[1]RULES DONT TOUCH'!$A$8,'[1]RULES DONT TOUCH'!$A$12,IF(AB871='[1]RULES DONT TOUCH'!$A$23,'[1]RULES DONT TOUCH'!$A$13,IF(AB871='[1]RULES DONT TOUCH'!$A$21,'[1]RULES DONT TOUCH'!$A$22,IF(AB871='[1]RULES DONT TOUCH'!$A$19,'[1]RULES DONT TOUCH'!$A$20,IF(AB871='[1]RULES DONT TOUCH'!$A$7,'[1]RULES DONT TOUCH'!$A$18,IF(AB871="","More info Needed",0))))))))))))))</f>
        <v>N/A</v>
      </c>
      <c r="AE871" s="2" t="s">
        <v>30</v>
      </c>
      <c r="AF871" s="2" t="s">
        <v>5041</v>
      </c>
      <c r="AH871" s="2" t="s">
        <v>30</v>
      </c>
      <c r="AI871" s="48">
        <f>VLOOKUP(A871,[2]LicensedPremisesLLPG!$B:$AP,40,0)</f>
        <v>100032126781</v>
      </c>
      <c r="AK871" s="2" t="s">
        <v>37</v>
      </c>
      <c r="AL871" s="2" t="s">
        <v>3116</v>
      </c>
      <c r="AM871" s="2" t="s">
        <v>3117</v>
      </c>
      <c r="AN871" s="2" t="s">
        <v>3119</v>
      </c>
      <c r="AO871" s="2" t="s">
        <v>3120</v>
      </c>
    </row>
    <row r="872" spans="1:41" ht="14.25" customHeight="1" x14ac:dyDescent="0.2">
      <c r="A872" s="2">
        <v>71688</v>
      </c>
      <c r="B872" s="2" t="s">
        <v>81</v>
      </c>
      <c r="C872" s="2" t="s">
        <v>5392</v>
      </c>
      <c r="E872" s="2" t="s">
        <v>25</v>
      </c>
      <c r="F872" s="2" t="s">
        <v>5393</v>
      </c>
      <c r="G872" s="4">
        <v>41127</v>
      </c>
      <c r="H872" s="4" t="s">
        <v>28</v>
      </c>
      <c r="I872" s="2" t="s">
        <v>35</v>
      </c>
      <c r="S872" s="2" t="s">
        <v>61</v>
      </c>
      <c r="U872" s="2" t="s">
        <v>29</v>
      </c>
      <c r="W872" s="2" t="s">
        <v>28</v>
      </c>
      <c r="X872" s="2" t="s">
        <v>5103</v>
      </c>
      <c r="Y872" s="2" t="s">
        <v>5202</v>
      </c>
      <c r="Z872" s="2" t="str">
        <f>IF(X872='[1]RULES DONT TOUCH'!$A$1,"N/A",IF(X872='[1]RULES DONT TOUCH'!$A$2,'[1]RULES DONT TOUCH'!$A$9,IF(X872='[1]RULES DONT TOUCH'!$A$3,'[1]RULES DONT TOUCH'!$A$11,IF(X872='[1]RULES DONT TOUCH'!$A$4,'[1]RULES DONT TOUCH'!$A$10,IF(X872='[1]RULES DONT TOUCH'!$A$5,'[1]RULES DONT TOUCH'!$A$13,IF(X872='[1]RULES DONT TOUCH'!$A$16,'[1]RULES DONT TOUCH'!$A$17,IF(X872='[1]RULES DONT TOUCH'!$A$8,'[1]RULES DONT TOUCH'!$A$12,IF(X872='[1]RULES DONT TOUCH'!$A$7,'[1]RULES DONT TOUCH'!$A$18,IF(X872='[1]RULES DONT TOUCH'!$A$23,'[1]RULES DONT TOUCH'!$A$13,IF(X872='[1]RULES DONT TOUCH'!$A$24,'[1]RULES DONT TOUCH'!$A$25,IF(X872='[1]RULES DONT TOUCH'!$A$21,'[1]RULES DONT TOUCH'!$A$22,IF(X872="","More info Needed",0))))))))))))</f>
        <v>N/A</v>
      </c>
      <c r="AA872" s="2" t="s">
        <v>30</v>
      </c>
      <c r="AB872" s="2" t="s">
        <v>5103</v>
      </c>
      <c r="AC872" s="2" t="s">
        <v>5202</v>
      </c>
      <c r="AD872" s="2" t="str">
        <f>IF(AB872='[1]RULES DONT TOUCH'!$A$1,"N/A",IF(AB872='[1]RULES DONT TOUCH'!$A$2,'[1]RULES DONT TOUCH'!$A$9,IF(AB872='[1]RULES DONT TOUCH'!$A$3,'[1]RULES DONT TOUCH'!$A$11,IF(AB872='[1]RULES DONT TOUCH'!$A$4,'[1]RULES DONT TOUCH'!$A$10,IF(AB872='[1]RULES DONT TOUCH'!$A$24,'[1]RULES DONT TOUCH'!$A$25,IF(AB872='[1]RULES DONT TOUCH'!$A$13,'[1]RULES DONT TOUCH'!$A$13,IF(AB872='[1]RULES DONT TOUCH'!$A$16,'[1]RULES DONT TOUCH'!$A$17,IF(AB872='[1]RULES DONT TOUCH'!$A$5,'[1]RULES DONT TOUCH'!$A$13,IF(AB872='[1]RULES DONT TOUCH'!$A$8,'[1]RULES DONT TOUCH'!$A$12,IF(AB872='[1]RULES DONT TOUCH'!$A$23,'[1]RULES DONT TOUCH'!$A$13,IF(AB872='[1]RULES DONT TOUCH'!$A$21,'[1]RULES DONT TOUCH'!$A$22,IF(AB872='[1]RULES DONT TOUCH'!$A$19,'[1]RULES DONT TOUCH'!$A$20,IF(AB872='[1]RULES DONT TOUCH'!$A$7,'[1]RULES DONT TOUCH'!$A$18,IF(AB872="","More info Needed",0))))))))))))))</f>
        <v>N/A</v>
      </c>
      <c r="AE872" s="2" t="s">
        <v>30</v>
      </c>
      <c r="AF872" s="2" t="s">
        <v>5041</v>
      </c>
      <c r="AH872" s="2" t="s">
        <v>30</v>
      </c>
      <c r="AI872" s="48">
        <f>VLOOKUP(A872,[2]LicensedPremisesLLPG!$B:$AP,40,0)</f>
        <v>100032128380</v>
      </c>
      <c r="AJ872" s="2" t="s">
        <v>29</v>
      </c>
      <c r="AK872" s="2" t="s">
        <v>37</v>
      </c>
      <c r="AL872" s="2" t="s">
        <v>5394</v>
      </c>
      <c r="AM872" s="2" t="s">
        <v>5395</v>
      </c>
      <c r="AN872" s="2" t="s">
        <v>87</v>
      </c>
      <c r="AO872" s="2" t="s">
        <v>5394</v>
      </c>
    </row>
    <row r="873" spans="1:41" x14ac:dyDescent="0.2">
      <c r="A873" s="2">
        <v>72045</v>
      </c>
      <c r="B873" s="6" t="s">
        <v>913</v>
      </c>
      <c r="C873" s="2" t="s">
        <v>5735</v>
      </c>
      <c r="E873" s="2" t="s">
        <v>67</v>
      </c>
      <c r="F873" s="2" t="s">
        <v>914</v>
      </c>
      <c r="G873" s="4">
        <v>41130</v>
      </c>
      <c r="H873" s="4" t="s">
        <v>29</v>
      </c>
      <c r="I873" s="2" t="s">
        <v>35</v>
      </c>
      <c r="S873" s="2" t="s">
        <v>61</v>
      </c>
      <c r="U873" s="2" t="s">
        <v>29</v>
      </c>
      <c r="V873" s="2" t="s">
        <v>29</v>
      </c>
      <c r="W873" s="2" t="s">
        <v>28</v>
      </c>
      <c r="X873" s="2" t="s">
        <v>5103</v>
      </c>
      <c r="Y873" s="2" t="s">
        <v>5740</v>
      </c>
      <c r="Z873" s="2" t="str">
        <f>IF(X873='[1]RULES DONT TOUCH'!$A$1,"N/A",IF(X873='[1]RULES DONT TOUCH'!$A$2,'[1]RULES DONT TOUCH'!$A$9,IF(X873='[1]RULES DONT TOUCH'!$A$3,'[1]RULES DONT TOUCH'!$A$11,IF(X873='[1]RULES DONT TOUCH'!$A$4,'[1]RULES DONT TOUCH'!$A$10,IF(X873='[1]RULES DONT TOUCH'!$A$5,'[1]RULES DONT TOUCH'!$A$13,IF(X873='[1]RULES DONT TOUCH'!$A$16,'[1]RULES DONT TOUCH'!$A$17,IF(X873='[1]RULES DONT TOUCH'!$A$8,'[1]RULES DONT TOUCH'!$A$12,IF(X873='[1]RULES DONT TOUCH'!$A$7,'[1]RULES DONT TOUCH'!$A$18,IF(X873='[1]RULES DONT TOUCH'!$A$23,'[1]RULES DONT TOUCH'!$A$13,IF(X873='[1]RULES DONT TOUCH'!$A$24,'[1]RULES DONT TOUCH'!$A$25,IF(X873='[1]RULES DONT TOUCH'!$A$21,'[1]RULES DONT TOUCH'!$A$22,IF(X873="","More info Needed",0))))))))))))</f>
        <v>N/A</v>
      </c>
      <c r="AA873" s="2" t="s">
        <v>30</v>
      </c>
      <c r="AB873" s="2" t="s">
        <v>5103</v>
      </c>
      <c r="AC873" s="2" t="s">
        <v>5740</v>
      </c>
      <c r="AD873" s="2" t="str">
        <f>IF(AB873='[1]RULES DONT TOUCH'!$A$1,"N/A",IF(AB873='[1]RULES DONT TOUCH'!$A$2,'[1]RULES DONT TOUCH'!$A$9,IF(AB873='[1]RULES DONT TOUCH'!$A$3,'[1]RULES DONT TOUCH'!$A$11,IF(AB873='[1]RULES DONT TOUCH'!$A$4,'[1]RULES DONT TOUCH'!$A$10,IF(AB873='[1]RULES DONT TOUCH'!$A$24,'[1]RULES DONT TOUCH'!$A$25,IF(AB873='[1]RULES DONT TOUCH'!$A$13,'[1]RULES DONT TOUCH'!$A$13,IF(AB873='[1]RULES DONT TOUCH'!$A$16,'[1]RULES DONT TOUCH'!$A$17,IF(AB873='[1]RULES DONT TOUCH'!$A$5,'[1]RULES DONT TOUCH'!$A$13,IF(AB873='[1]RULES DONT TOUCH'!$A$8,'[1]RULES DONT TOUCH'!$A$12,IF(AB873='[1]RULES DONT TOUCH'!$A$23,'[1]RULES DONT TOUCH'!$A$13,IF(AB873='[1]RULES DONT TOUCH'!$A$21,'[1]RULES DONT TOUCH'!$A$22,IF(AB873='[1]RULES DONT TOUCH'!$A$19,'[1]RULES DONT TOUCH'!$A$20,IF(AB873='[1]RULES DONT TOUCH'!$A$7,'[1]RULES DONT TOUCH'!$A$18,IF(AB873="","More info Needed",0))))))))))))))</f>
        <v>N/A</v>
      </c>
      <c r="AE873" s="2" t="s">
        <v>30</v>
      </c>
      <c r="AF873" s="2" t="s">
        <v>5048</v>
      </c>
      <c r="AH873" s="2" t="s">
        <v>30</v>
      </c>
      <c r="AI873" s="48">
        <f>VLOOKUP(A873,[2]LicensedPremisesLLPG!$B:$AP,40,0)</f>
        <v>100032116792</v>
      </c>
      <c r="AJ873" s="2" t="s">
        <v>29</v>
      </c>
      <c r="AK873" s="2" t="s">
        <v>37</v>
      </c>
      <c r="AL873" s="2" t="s">
        <v>915</v>
      </c>
      <c r="AM873" s="2" t="s">
        <v>916</v>
      </c>
      <c r="AN873" s="2" t="s">
        <v>917</v>
      </c>
      <c r="AO873" s="2" t="s">
        <v>915</v>
      </c>
    </row>
    <row r="874" spans="1:41" ht="14.25" customHeight="1" x14ac:dyDescent="0.2">
      <c r="A874" s="2">
        <v>72043</v>
      </c>
      <c r="B874" s="6" t="s">
        <v>4397</v>
      </c>
      <c r="C874" s="2" t="s">
        <v>5247</v>
      </c>
      <c r="E874" s="2" t="s">
        <v>67</v>
      </c>
      <c r="F874" s="2" t="s">
        <v>4398</v>
      </c>
      <c r="G874" s="4">
        <v>41131</v>
      </c>
      <c r="H874" s="4" t="s">
        <v>29</v>
      </c>
      <c r="I874" s="2" t="s">
        <v>35</v>
      </c>
      <c r="S874" s="2" t="s">
        <v>61</v>
      </c>
      <c r="Z874" s="2" t="str">
        <f>IF(X874='[1]RULES DONT TOUCH'!$A$1,"N/A",IF(X874='[1]RULES DONT TOUCH'!$A$2,'[1]RULES DONT TOUCH'!$A$9,IF(X874='[1]RULES DONT TOUCH'!$A$3,'[1]RULES DONT TOUCH'!$A$11,IF(X874='[1]RULES DONT TOUCH'!$A$4,'[1]RULES DONT TOUCH'!$A$10,IF(X874='[1]RULES DONT TOUCH'!$A$5,'[1]RULES DONT TOUCH'!$A$13,IF(X874='[1]RULES DONT TOUCH'!$A$16,'[1]RULES DONT TOUCH'!$A$17,IF(X874='[1]RULES DONT TOUCH'!$A$8,'[1]RULES DONT TOUCH'!$A$12,IF(X874='[1]RULES DONT TOUCH'!$A$7,'[1]RULES DONT TOUCH'!$A$18,IF(X874='[1]RULES DONT TOUCH'!$A$23,'[1]RULES DONT TOUCH'!$A$13,IF(X874='[1]RULES DONT TOUCH'!$A$24,'[1]RULES DONT TOUCH'!$A$25,IF(X874='[1]RULES DONT TOUCH'!$A$21,'[1]RULES DONT TOUCH'!$A$22,IF(X874="","More info Needed",0))))))))))))</f>
        <v>More info Needed</v>
      </c>
      <c r="AB874" s="2" t="s">
        <v>5103</v>
      </c>
      <c r="AC874" s="2" t="s">
        <v>5331</v>
      </c>
      <c r="AD874" s="2" t="str">
        <f>IF(AB874='[1]RULES DONT TOUCH'!$A$1,"N/A",IF(AB874='[1]RULES DONT TOUCH'!$A$2,'[1]RULES DONT TOUCH'!$A$9,IF(AB874='[1]RULES DONT TOUCH'!$A$3,'[1]RULES DONT TOUCH'!$A$11,IF(AB874='[1]RULES DONT TOUCH'!$A$4,'[1]RULES DONT TOUCH'!$A$10,IF(AB874='[1]RULES DONT TOUCH'!$A$24,'[1]RULES DONT TOUCH'!$A$25,IF(AB874='[1]RULES DONT TOUCH'!$A$13,'[1]RULES DONT TOUCH'!$A$13,IF(AB874='[1]RULES DONT TOUCH'!$A$16,'[1]RULES DONT TOUCH'!$A$17,IF(AB874='[1]RULES DONT TOUCH'!$A$5,'[1]RULES DONT TOUCH'!$A$13,IF(AB874='[1]RULES DONT TOUCH'!$A$8,'[1]RULES DONT TOUCH'!$A$12,IF(AB874='[1]RULES DONT TOUCH'!$A$23,'[1]RULES DONT TOUCH'!$A$13,IF(AB874='[1]RULES DONT TOUCH'!$A$21,'[1]RULES DONT TOUCH'!$A$22,IF(AB874='[1]RULES DONT TOUCH'!$A$19,'[1]RULES DONT TOUCH'!$A$20,IF(AB874='[1]RULES DONT TOUCH'!$A$7,'[1]RULES DONT TOUCH'!$A$18,IF(AB874="","More info Needed",0))))))))))))))</f>
        <v>N/A</v>
      </c>
      <c r="AE874" s="2" t="s">
        <v>30</v>
      </c>
      <c r="AF874" s="2" t="s">
        <v>5041</v>
      </c>
      <c r="AH874" s="2" t="s">
        <v>47</v>
      </c>
      <c r="AI874" s="48">
        <f>VLOOKUP(A874,[2]LicensedPremisesLLPG!$B:$AP,40,0)</f>
        <v>10009160221</v>
      </c>
      <c r="AJ874" s="2" t="s">
        <v>29</v>
      </c>
      <c r="AK874" s="2" t="s">
        <v>37</v>
      </c>
      <c r="AL874" s="2" t="s">
        <v>4399</v>
      </c>
      <c r="AM874" s="2" t="s">
        <v>4400</v>
      </c>
      <c r="AN874" s="2" t="s">
        <v>4401</v>
      </c>
      <c r="AO874" s="2" t="s">
        <v>4399</v>
      </c>
    </row>
    <row r="875" spans="1:41" ht="14.25" customHeight="1" x14ac:dyDescent="0.2">
      <c r="A875" s="2">
        <v>72140</v>
      </c>
      <c r="B875" s="6" t="s">
        <v>4293</v>
      </c>
      <c r="C875" s="2" t="s">
        <v>4997</v>
      </c>
      <c r="D875" s="2" t="s">
        <v>291</v>
      </c>
      <c r="E875" s="2" t="s">
        <v>67</v>
      </c>
      <c r="F875" s="2" t="s">
        <v>4294</v>
      </c>
      <c r="G875" s="4">
        <v>41138</v>
      </c>
      <c r="H875" s="4" t="s">
        <v>29</v>
      </c>
      <c r="I875" s="2" t="s">
        <v>35</v>
      </c>
      <c r="S875" s="2" t="s">
        <v>61</v>
      </c>
      <c r="Z875" s="2" t="str">
        <f>IF(X875='[1]RULES DONT TOUCH'!$A$1,"N/A",IF(X875='[1]RULES DONT TOUCH'!$A$2,'[1]RULES DONT TOUCH'!$A$9,IF(X875='[1]RULES DONT TOUCH'!$A$3,'[1]RULES DONT TOUCH'!$A$11,IF(X875='[1]RULES DONT TOUCH'!$A$4,'[1]RULES DONT TOUCH'!$A$10,IF(X875='[1]RULES DONT TOUCH'!$A$5,'[1]RULES DONT TOUCH'!$A$13,IF(X875='[1]RULES DONT TOUCH'!$A$16,'[1]RULES DONT TOUCH'!$A$17,IF(X875='[1]RULES DONT TOUCH'!$A$8,'[1]RULES DONT TOUCH'!$A$12,IF(X875='[1]RULES DONT TOUCH'!$A$7,'[1]RULES DONT TOUCH'!$A$18,IF(X875='[1]RULES DONT TOUCH'!$A$23,'[1]RULES DONT TOUCH'!$A$13,IF(X875='[1]RULES DONT TOUCH'!$A$24,'[1]RULES DONT TOUCH'!$A$25,IF(X875='[1]RULES DONT TOUCH'!$A$21,'[1]RULES DONT TOUCH'!$A$22,IF(X875="","More info Needed",0))))))))))))</f>
        <v>More info Needed</v>
      </c>
      <c r="AB875" s="2" t="s">
        <v>5103</v>
      </c>
      <c r="AC875" s="2" t="s">
        <v>5307</v>
      </c>
      <c r="AD875" s="2" t="str">
        <f>IF(AB875='[1]RULES DONT TOUCH'!$A$1,"N/A",IF(AB875='[1]RULES DONT TOUCH'!$A$2,'[1]RULES DONT TOUCH'!$A$9,IF(AB875='[1]RULES DONT TOUCH'!$A$3,'[1]RULES DONT TOUCH'!$A$11,IF(AB875='[1]RULES DONT TOUCH'!$A$4,'[1]RULES DONT TOUCH'!$A$10,IF(AB875='[1]RULES DONT TOUCH'!$A$24,'[1]RULES DONT TOUCH'!$A$25,IF(AB875='[1]RULES DONT TOUCH'!$A$13,'[1]RULES DONT TOUCH'!$A$13,IF(AB875='[1]RULES DONT TOUCH'!$A$16,'[1]RULES DONT TOUCH'!$A$17,IF(AB875='[1]RULES DONT TOUCH'!$A$5,'[1]RULES DONT TOUCH'!$A$13,IF(AB875='[1]RULES DONT TOUCH'!$A$8,'[1]RULES DONT TOUCH'!$A$12,IF(AB875='[1]RULES DONT TOUCH'!$A$23,'[1]RULES DONT TOUCH'!$A$13,IF(AB875='[1]RULES DONT TOUCH'!$A$21,'[1]RULES DONT TOUCH'!$A$22,IF(AB875='[1]RULES DONT TOUCH'!$A$19,'[1]RULES DONT TOUCH'!$A$20,IF(AB875='[1]RULES DONT TOUCH'!$A$7,'[1]RULES DONT TOUCH'!$A$18,IF(AB875="","More info Needed",0))))))))))))))</f>
        <v>N/A</v>
      </c>
      <c r="AE875" s="2" t="s">
        <v>30</v>
      </c>
      <c r="AF875" s="2" t="s">
        <v>5041</v>
      </c>
      <c r="AH875" s="2" t="s">
        <v>72</v>
      </c>
      <c r="AI875" s="48">
        <f>VLOOKUP(A875,[2]LicensedPremisesLLPG!$B:$AP,40,0)</f>
        <v>100032129650</v>
      </c>
      <c r="AJ875" s="2" t="s">
        <v>29</v>
      </c>
      <c r="AK875" s="2" t="s">
        <v>37</v>
      </c>
      <c r="AL875" s="2" t="s">
        <v>4295</v>
      </c>
      <c r="AM875" s="2" t="s">
        <v>4296</v>
      </c>
      <c r="AN875" s="2" t="s">
        <v>4297</v>
      </c>
      <c r="AO875" s="2" t="s">
        <v>6308</v>
      </c>
    </row>
    <row r="876" spans="1:41" x14ac:dyDescent="0.2">
      <c r="A876" s="2">
        <v>72227</v>
      </c>
      <c r="B876" s="2" t="s">
        <v>4083</v>
      </c>
      <c r="C876" s="2" t="s">
        <v>4082</v>
      </c>
      <c r="E876" s="2" t="s">
        <v>67</v>
      </c>
      <c r="F876" s="2" t="s">
        <v>4084</v>
      </c>
      <c r="G876" s="4">
        <v>41144</v>
      </c>
      <c r="H876" s="4" t="s">
        <v>29</v>
      </c>
      <c r="I876" s="2" t="s">
        <v>1158</v>
      </c>
      <c r="J876" s="2" t="s">
        <v>150</v>
      </c>
      <c r="K876" s="2" t="s">
        <v>19</v>
      </c>
      <c r="L876" s="2" t="s">
        <v>180</v>
      </c>
      <c r="N876" s="2" t="s">
        <v>20</v>
      </c>
      <c r="O876" s="2" t="s">
        <v>131</v>
      </c>
      <c r="P876" s="2" t="s">
        <v>132</v>
      </c>
      <c r="R876" s="2" t="s">
        <v>46</v>
      </c>
      <c r="S876" s="2" t="s">
        <v>18</v>
      </c>
      <c r="X876" s="2" t="s">
        <v>5463</v>
      </c>
      <c r="Y876" s="2" t="s">
        <v>30</v>
      </c>
      <c r="Z876" s="2">
        <f>IF(X876='[1]RULES DONT TOUCH'!$A$1,"N/A",IF(X876='[1]RULES DONT TOUCH'!$A$2,'[1]RULES DONT TOUCH'!$A$9,IF(X876='[1]RULES DONT TOUCH'!$A$3,'[1]RULES DONT TOUCH'!$A$11,IF(X876='[1]RULES DONT TOUCH'!$A$4,'[1]RULES DONT TOUCH'!$A$10,IF(X876='[1]RULES DONT TOUCH'!$A$5,'[1]RULES DONT TOUCH'!$A$13,IF(X876='[1]RULES DONT TOUCH'!$A$16,'[1]RULES DONT TOUCH'!$A$17,IF(X876='[1]RULES DONT TOUCH'!$A$8,'[1]RULES DONT TOUCH'!$A$12,IF(X876='[1]RULES DONT TOUCH'!$A$7,'[1]RULES DONT TOUCH'!$A$18,IF(X876='[1]RULES DONT TOUCH'!$A$23,'[1]RULES DONT TOUCH'!$A$13,IF(X876='[1]RULES DONT TOUCH'!$A$24,'[1]RULES DONT TOUCH'!$A$25,IF(X876='[1]RULES DONT TOUCH'!$A$21,'[1]RULES DONT TOUCH'!$A$22,IF(X876="","More info Needed",0))))))))))))</f>
        <v>0</v>
      </c>
      <c r="AA876" s="2" t="s">
        <v>30</v>
      </c>
      <c r="AB876" s="2" t="s">
        <v>5423</v>
      </c>
      <c r="AC876" s="2" t="s">
        <v>30</v>
      </c>
      <c r="AD876" s="2">
        <f>IF(AB876='[1]RULES DONT TOUCH'!$A$1,"N/A",IF(AB876='[1]RULES DONT TOUCH'!$A$2,'[1]RULES DONT TOUCH'!$A$9,IF(AB876='[1]RULES DONT TOUCH'!$A$3,'[1]RULES DONT TOUCH'!$A$11,IF(AB876='[1]RULES DONT TOUCH'!$A$4,'[1]RULES DONT TOUCH'!$A$10,IF(AB876='[1]RULES DONT TOUCH'!$A$24,'[1]RULES DONT TOUCH'!$A$25,IF(AB876='[1]RULES DONT TOUCH'!$A$13,'[1]RULES DONT TOUCH'!$A$13,IF(AB876='[1]RULES DONT TOUCH'!$A$16,'[1]RULES DONT TOUCH'!$A$17,IF(AB876='[1]RULES DONT TOUCH'!$A$5,'[1]RULES DONT TOUCH'!$A$13,IF(AB876='[1]RULES DONT TOUCH'!$A$8,'[1]RULES DONT TOUCH'!$A$12,IF(AB876='[1]RULES DONT TOUCH'!$A$23,'[1]RULES DONT TOUCH'!$A$13,IF(AB876='[1]RULES DONT TOUCH'!$A$21,'[1]RULES DONT TOUCH'!$A$22,IF(AB876='[1]RULES DONT TOUCH'!$A$19,'[1]RULES DONT TOUCH'!$A$20,IF(AB876='[1]RULES DONT TOUCH'!$A$7,'[1]RULES DONT TOUCH'!$A$18,IF(AB876="","More info Needed",0))))))))))))))</f>
        <v>0</v>
      </c>
      <c r="AE876" s="2" t="s">
        <v>30</v>
      </c>
      <c r="AF876" s="2" t="s">
        <v>5431</v>
      </c>
      <c r="AH876" s="2" t="s">
        <v>30</v>
      </c>
      <c r="AI876" s="48">
        <f>VLOOKUP(A876,[2]LicensedPremisesLLPG!$B:$AP,40,0)</f>
        <v>10090475935</v>
      </c>
      <c r="AJ876" s="2" t="s">
        <v>29</v>
      </c>
      <c r="AK876" s="2" t="s">
        <v>43</v>
      </c>
      <c r="AL876" s="2" t="s">
        <v>2697</v>
      </c>
      <c r="AM876" s="2" t="s">
        <v>4052</v>
      </c>
      <c r="AN876" s="2" t="s">
        <v>4051</v>
      </c>
      <c r="AO876" s="2" t="s">
        <v>4061</v>
      </c>
    </row>
    <row r="877" spans="1:41" x14ac:dyDescent="0.2">
      <c r="A877" s="2">
        <v>72231</v>
      </c>
      <c r="B877" s="2" t="s">
        <v>4017</v>
      </c>
      <c r="C877" s="2" t="s">
        <v>4018</v>
      </c>
      <c r="E877" s="2" t="s">
        <v>67</v>
      </c>
      <c r="F877" s="2" t="s">
        <v>4019</v>
      </c>
      <c r="G877" s="4">
        <v>41145</v>
      </c>
      <c r="H877" s="4" t="s">
        <v>29</v>
      </c>
      <c r="I877" s="2" t="s">
        <v>1158</v>
      </c>
      <c r="S877" s="2" t="s">
        <v>61</v>
      </c>
      <c r="Z877" s="2" t="str">
        <f>IF(X877='[1]RULES DONT TOUCH'!$A$1,"N/A",IF(X877='[1]RULES DONT TOUCH'!$A$2,'[1]RULES DONT TOUCH'!$A$9,IF(X877='[1]RULES DONT TOUCH'!$A$3,'[1]RULES DONT TOUCH'!$A$11,IF(X877='[1]RULES DONT TOUCH'!$A$4,'[1]RULES DONT TOUCH'!$A$10,IF(X877='[1]RULES DONT TOUCH'!$A$5,'[1]RULES DONT TOUCH'!$A$13,IF(X877='[1]RULES DONT TOUCH'!$A$16,'[1]RULES DONT TOUCH'!$A$17,IF(X877='[1]RULES DONT TOUCH'!$A$8,'[1]RULES DONT TOUCH'!$A$12,IF(X877='[1]RULES DONT TOUCH'!$A$7,'[1]RULES DONT TOUCH'!$A$18,IF(X877='[1]RULES DONT TOUCH'!$A$23,'[1]RULES DONT TOUCH'!$A$13,IF(X877='[1]RULES DONT TOUCH'!$A$24,'[1]RULES DONT TOUCH'!$A$25,IF(X877='[1]RULES DONT TOUCH'!$A$21,'[1]RULES DONT TOUCH'!$A$22,IF(X877="","More info Needed",0))))))))))))</f>
        <v>More info Needed</v>
      </c>
      <c r="AB877" s="2" t="s">
        <v>5103</v>
      </c>
      <c r="AC877" s="2" t="s">
        <v>5532</v>
      </c>
      <c r="AD877" s="2" t="str">
        <f>IF(AB877='[1]RULES DONT TOUCH'!$A$1,"N/A",IF(AB877='[1]RULES DONT TOUCH'!$A$2,'[1]RULES DONT TOUCH'!$A$9,IF(AB877='[1]RULES DONT TOUCH'!$A$3,'[1]RULES DONT TOUCH'!$A$11,IF(AB877='[1]RULES DONT TOUCH'!$A$4,'[1]RULES DONT TOUCH'!$A$10,IF(AB877='[1]RULES DONT TOUCH'!$A$24,'[1]RULES DONT TOUCH'!$A$25,IF(AB877='[1]RULES DONT TOUCH'!$A$13,'[1]RULES DONT TOUCH'!$A$13,IF(AB877='[1]RULES DONT TOUCH'!$A$16,'[1]RULES DONT TOUCH'!$A$17,IF(AB877='[1]RULES DONT TOUCH'!$A$5,'[1]RULES DONT TOUCH'!$A$13,IF(AB877='[1]RULES DONT TOUCH'!$A$8,'[1]RULES DONT TOUCH'!$A$12,IF(AB877='[1]RULES DONT TOUCH'!$A$23,'[1]RULES DONT TOUCH'!$A$13,IF(AB877='[1]RULES DONT TOUCH'!$A$21,'[1]RULES DONT TOUCH'!$A$22,IF(AB877='[1]RULES DONT TOUCH'!$A$19,'[1]RULES DONT TOUCH'!$A$20,IF(AB877='[1]RULES DONT TOUCH'!$A$7,'[1]RULES DONT TOUCH'!$A$18,IF(AB877="","More info Needed",0))))))))))))))</f>
        <v>N/A</v>
      </c>
      <c r="AE877" s="2" t="s">
        <v>30</v>
      </c>
      <c r="AF877" s="2" t="s">
        <v>5431</v>
      </c>
      <c r="AH877" s="2" t="s">
        <v>30</v>
      </c>
      <c r="AI877" s="48">
        <f>VLOOKUP(A877,[2]LicensedPremisesLLPG!$B:$AP,40,0)</f>
        <v>10000130329</v>
      </c>
      <c r="AJ877" s="2" t="s">
        <v>7162</v>
      </c>
      <c r="AK877" s="2" t="s">
        <v>43</v>
      </c>
      <c r="AL877" s="2" t="s">
        <v>4020</v>
      </c>
      <c r="AM877" s="2" t="s">
        <v>4021</v>
      </c>
      <c r="AN877" s="2" t="s">
        <v>4022</v>
      </c>
      <c r="AO877" s="2" t="s">
        <v>4023</v>
      </c>
    </row>
    <row r="878" spans="1:41" x14ac:dyDescent="0.2">
      <c r="A878" s="2">
        <v>72239</v>
      </c>
      <c r="B878" s="2" t="s">
        <v>8450</v>
      </c>
      <c r="C878" s="2" t="s">
        <v>2877</v>
      </c>
      <c r="E878" s="2" t="s">
        <v>25</v>
      </c>
      <c r="F878" s="2" t="s">
        <v>2878</v>
      </c>
      <c r="G878" s="4">
        <v>41149</v>
      </c>
      <c r="H878" s="4" t="s">
        <v>29</v>
      </c>
      <c r="I878" s="2" t="s">
        <v>45</v>
      </c>
      <c r="S878" s="2" t="s">
        <v>18</v>
      </c>
      <c r="X878" s="2" t="s">
        <v>5216</v>
      </c>
      <c r="Y878" s="2" t="s">
        <v>5422</v>
      </c>
      <c r="Z878" s="2" t="str">
        <f>IF(X878='[1]RULES DONT TOUCH'!$A$1,"N/A",IF(X878='[1]RULES DONT TOUCH'!$A$2,'[1]RULES DONT TOUCH'!$A$9,IF(X878='[1]RULES DONT TOUCH'!$A$3,'[1]RULES DONT TOUCH'!$A$11,IF(X878='[1]RULES DONT TOUCH'!$A$4,'[1]RULES DONT TOUCH'!$A$10,IF(X878='[1]RULES DONT TOUCH'!$A$5,'[1]RULES DONT TOUCH'!$A$13,IF(X878='[1]RULES DONT TOUCH'!$A$16,'[1]RULES DONT TOUCH'!$A$17,IF(X878='[1]RULES DONT TOUCH'!$A$8,'[1]RULES DONT TOUCH'!$A$12,IF(X878='[1]RULES DONT TOUCH'!$A$7,'[1]RULES DONT TOUCH'!$A$18,IF(X878='[1]RULES DONT TOUCH'!$A$23,'[1]RULES DONT TOUCH'!$A$13,IF(X878='[1]RULES DONT TOUCH'!$A$24,'[1]RULES DONT TOUCH'!$A$25,IF(X878='[1]RULES DONT TOUCH'!$A$21,'[1]RULES DONT TOUCH'!$A$22,IF(X878="","More info Needed",0))))))))))))</f>
        <v>Sun</v>
      </c>
      <c r="AA878" s="2" t="s">
        <v>5532</v>
      </c>
      <c r="AB878" s="2" t="s">
        <v>5216</v>
      </c>
      <c r="AC878" s="2" t="s">
        <v>5438</v>
      </c>
      <c r="AD878" s="2" t="str">
        <f>IF(AB878='[1]RULES DONT TOUCH'!$A$1,"N/A",IF(AB878='[1]RULES DONT TOUCH'!$A$2,'[1]RULES DONT TOUCH'!$A$9,IF(AB878='[1]RULES DONT TOUCH'!$A$3,'[1]RULES DONT TOUCH'!$A$11,IF(AB878='[1]RULES DONT TOUCH'!$A$4,'[1]RULES DONT TOUCH'!$A$10,IF(AB878='[1]RULES DONT TOUCH'!$A$24,'[1]RULES DONT TOUCH'!$A$25,IF(AB878='[1]RULES DONT TOUCH'!$A$13,'[1]RULES DONT TOUCH'!$A$13,IF(AB878='[1]RULES DONT TOUCH'!$A$16,'[1]RULES DONT TOUCH'!$A$17,IF(AB878='[1]RULES DONT TOUCH'!$A$5,'[1]RULES DONT TOUCH'!$A$13,IF(AB878='[1]RULES DONT TOUCH'!$A$8,'[1]RULES DONT TOUCH'!$A$12,IF(AB878='[1]RULES DONT TOUCH'!$A$23,'[1]RULES DONT TOUCH'!$A$13,IF(AB878='[1]RULES DONT TOUCH'!$A$21,'[1]RULES DONT TOUCH'!$A$22,IF(AB878='[1]RULES DONT TOUCH'!$A$19,'[1]RULES DONT TOUCH'!$A$20,IF(AB878='[1]RULES DONT TOUCH'!$A$7,'[1]RULES DONT TOUCH'!$A$18,IF(AB878="","More info Needed",0))))))))))))))</f>
        <v>Sun</v>
      </c>
      <c r="AE878" s="2" t="s">
        <v>5540</v>
      </c>
      <c r="AF878" s="2" t="s">
        <v>5431</v>
      </c>
      <c r="AH878" s="2" t="s">
        <v>47</v>
      </c>
      <c r="AI878" s="48">
        <f>VLOOKUP(A878,[2]LicensedPremisesLLPG!$B:$AP,40,0)</f>
        <v>10022961405</v>
      </c>
      <c r="AJ878" s="2" t="s">
        <v>7162</v>
      </c>
      <c r="AK878" s="2" t="s">
        <v>37</v>
      </c>
      <c r="AL878" s="2" t="s">
        <v>8451</v>
      </c>
      <c r="AM878" s="2" t="s">
        <v>8452</v>
      </c>
      <c r="AN878" s="2" t="s">
        <v>8453</v>
      </c>
      <c r="AO878" s="2" t="s">
        <v>8454</v>
      </c>
    </row>
    <row r="879" spans="1:41" ht="14.25" customHeight="1" x14ac:dyDescent="0.2">
      <c r="A879" s="2">
        <v>72466</v>
      </c>
      <c r="B879" s="6" t="s">
        <v>3146</v>
      </c>
      <c r="C879" s="6" t="s">
        <v>5571</v>
      </c>
      <c r="D879" s="6" t="s">
        <v>1916</v>
      </c>
      <c r="E879" s="2" t="s">
        <v>67</v>
      </c>
      <c r="F879" s="2" t="s">
        <v>3147</v>
      </c>
      <c r="G879" s="4">
        <v>41167</v>
      </c>
      <c r="H879" s="4" t="s">
        <v>29</v>
      </c>
      <c r="I879" s="2" t="s">
        <v>125</v>
      </c>
      <c r="J879" s="2" t="s">
        <v>150</v>
      </c>
      <c r="K879" s="2" t="s">
        <v>112</v>
      </c>
      <c r="L879" s="2" t="s">
        <v>68</v>
      </c>
      <c r="N879" s="2" t="s">
        <v>20</v>
      </c>
      <c r="O879" s="2" t="s">
        <v>131</v>
      </c>
      <c r="P879" s="2" t="s">
        <v>132</v>
      </c>
      <c r="Q879" s="2" t="s">
        <v>133</v>
      </c>
      <c r="X879" s="2" t="s">
        <v>5105</v>
      </c>
      <c r="Y879" s="2" t="s">
        <v>5432</v>
      </c>
      <c r="Z879" s="2" t="str">
        <f>IF(X879='[1]RULES DONT TOUCH'!$A$1,"N/A",IF(X879='[1]RULES DONT TOUCH'!$A$2,'[1]RULES DONT TOUCH'!$A$9,IF(X879='[1]RULES DONT TOUCH'!$A$3,'[1]RULES DONT TOUCH'!$A$11,IF(X879='[1]RULES DONT TOUCH'!$A$4,'[1]RULES DONT TOUCH'!$A$10,IF(X879='[1]RULES DONT TOUCH'!$A$5,'[1]RULES DONT TOUCH'!$A$13,IF(X879='[1]RULES DONT TOUCH'!$A$16,'[1]RULES DONT TOUCH'!$A$17,IF(X879='[1]RULES DONT TOUCH'!$A$8,'[1]RULES DONT TOUCH'!$A$12,IF(X879='[1]RULES DONT TOUCH'!$A$7,'[1]RULES DONT TOUCH'!$A$18,IF(X879='[1]RULES DONT TOUCH'!$A$23,'[1]RULES DONT TOUCH'!$A$13,IF(X879='[1]RULES DONT TOUCH'!$A$24,'[1]RULES DONT TOUCH'!$A$25,IF(X879='[1]RULES DONT TOUCH'!$A$21,'[1]RULES DONT TOUCH'!$A$22,IF(X879="","More info Needed",0))))))))))))</f>
        <v>Fri-Sat</v>
      </c>
      <c r="AA879" s="2" t="s">
        <v>5387</v>
      </c>
      <c r="AB879" s="2" t="s">
        <v>30</v>
      </c>
      <c r="AC879" s="2" t="s">
        <v>30</v>
      </c>
      <c r="AD879" s="2" t="str">
        <f>IF(AB879='[1]RULES DONT TOUCH'!$A$1,"N/A",IF(AB879='[1]RULES DONT TOUCH'!$A$2,'[1]RULES DONT TOUCH'!$A$9,IF(AB879='[1]RULES DONT TOUCH'!$A$3,'[1]RULES DONT TOUCH'!$A$11,IF(AB879='[1]RULES DONT TOUCH'!$A$4,'[1]RULES DONT TOUCH'!$A$10,IF(AB879='[1]RULES DONT TOUCH'!$A$24,'[1]RULES DONT TOUCH'!$A$25,IF(AB879='[1]RULES DONT TOUCH'!$A$13,'[1]RULES DONT TOUCH'!$A$13,IF(AB879='[1]RULES DONT TOUCH'!$A$16,'[1]RULES DONT TOUCH'!$A$17,IF(AB879='[1]RULES DONT TOUCH'!$A$5,'[1]RULES DONT TOUCH'!$A$13,IF(AB879='[1]RULES DONT TOUCH'!$A$8,'[1]RULES DONT TOUCH'!$A$12,IF(AB879='[1]RULES DONT TOUCH'!$A$23,'[1]RULES DONT TOUCH'!$A$13,IF(AB879='[1]RULES DONT TOUCH'!$A$21,'[1]RULES DONT TOUCH'!$A$22,IF(AB879='[1]RULES DONT TOUCH'!$A$19,'[1]RULES DONT TOUCH'!$A$20,IF(AB879='[1]RULES DONT TOUCH'!$A$7,'[1]RULES DONT TOUCH'!$A$18,IF(AB879="","More info Needed",0))))))))))))))</f>
        <v>N/A</v>
      </c>
      <c r="AE879" s="2" t="s">
        <v>30</v>
      </c>
      <c r="AF879" s="2" t="s">
        <v>7611</v>
      </c>
      <c r="AH879" s="2" t="s">
        <v>30</v>
      </c>
      <c r="AI879" s="48">
        <f>VLOOKUP(A879,[2]LicensedPremisesLLPG!$B:$AP,40,0)</f>
        <v>100032125166</v>
      </c>
      <c r="AK879" s="2" t="s">
        <v>56</v>
      </c>
      <c r="AL879" s="2" t="s">
        <v>3148</v>
      </c>
      <c r="AM879" s="2" t="s">
        <v>3149</v>
      </c>
      <c r="AN879" s="2" t="s">
        <v>3150</v>
      </c>
      <c r="AO879" s="2" t="s">
        <v>416</v>
      </c>
    </row>
    <row r="880" spans="1:41" ht="14.25" customHeight="1" x14ac:dyDescent="0.2">
      <c r="A880" s="2">
        <v>72226</v>
      </c>
      <c r="B880" s="2" t="s">
        <v>118</v>
      </c>
      <c r="C880" s="2" t="s">
        <v>5493</v>
      </c>
      <c r="E880" s="2" t="s">
        <v>25</v>
      </c>
      <c r="F880" s="2" t="s">
        <v>119</v>
      </c>
      <c r="G880" s="4">
        <v>41169</v>
      </c>
      <c r="H880" s="4" t="s">
        <v>29</v>
      </c>
      <c r="I880" s="2" t="s">
        <v>36</v>
      </c>
      <c r="R880" s="2" t="s">
        <v>27</v>
      </c>
      <c r="U880" s="2" t="s">
        <v>29</v>
      </c>
      <c r="V880" s="2" t="s">
        <v>29</v>
      </c>
      <c r="W880" s="2" t="s">
        <v>29</v>
      </c>
      <c r="X880" s="2" t="s">
        <v>5103</v>
      </c>
      <c r="Y880" s="2" t="s">
        <v>5529</v>
      </c>
      <c r="Z880" s="2" t="str">
        <f>IF(X880='[1]RULES DONT TOUCH'!$A$1,"N/A",IF(X880='[1]RULES DONT TOUCH'!$A$2,'[1]RULES DONT TOUCH'!$A$9,IF(X880='[1]RULES DONT TOUCH'!$A$3,'[1]RULES DONT TOUCH'!$A$11,IF(X880='[1]RULES DONT TOUCH'!$A$4,'[1]RULES DONT TOUCH'!$A$10,IF(X880='[1]RULES DONT TOUCH'!$A$5,'[1]RULES DONT TOUCH'!$A$13,IF(X880='[1]RULES DONT TOUCH'!$A$16,'[1]RULES DONT TOUCH'!$A$17,IF(X880='[1]RULES DONT TOUCH'!$A$8,'[1]RULES DONT TOUCH'!$A$12,IF(X880='[1]RULES DONT TOUCH'!$A$7,'[1]RULES DONT TOUCH'!$A$18,IF(X880='[1]RULES DONT TOUCH'!$A$23,'[1]RULES DONT TOUCH'!$A$13,IF(X880='[1]RULES DONT TOUCH'!$A$24,'[1]RULES DONT TOUCH'!$A$25,IF(X880='[1]RULES DONT TOUCH'!$A$21,'[1]RULES DONT TOUCH'!$A$22,IF(X880="","More info Needed",0))))))))))))</f>
        <v>N/A</v>
      </c>
      <c r="AA880" s="2" t="s">
        <v>30</v>
      </c>
      <c r="AB880" s="2" t="s">
        <v>30</v>
      </c>
      <c r="AC880" s="2" t="s">
        <v>30</v>
      </c>
      <c r="AD880" s="2" t="str">
        <f>IF(AB880='[1]RULES DONT TOUCH'!$A$1,"N/A",IF(AB880='[1]RULES DONT TOUCH'!$A$2,'[1]RULES DONT TOUCH'!$A$9,IF(AB880='[1]RULES DONT TOUCH'!$A$3,'[1]RULES DONT TOUCH'!$A$11,IF(AB880='[1]RULES DONT TOUCH'!$A$4,'[1]RULES DONT TOUCH'!$A$10,IF(AB880='[1]RULES DONT TOUCH'!$A$24,'[1]RULES DONT TOUCH'!$A$25,IF(AB880='[1]RULES DONT TOUCH'!$A$13,'[1]RULES DONT TOUCH'!$A$13,IF(AB880='[1]RULES DONT TOUCH'!$A$16,'[1]RULES DONT TOUCH'!$A$17,IF(AB880='[1]RULES DONT TOUCH'!$A$5,'[1]RULES DONT TOUCH'!$A$13,IF(AB880='[1]RULES DONT TOUCH'!$A$8,'[1]RULES DONT TOUCH'!$A$12,IF(AB880='[1]RULES DONT TOUCH'!$A$23,'[1]RULES DONT TOUCH'!$A$13,IF(AB880='[1]RULES DONT TOUCH'!$A$21,'[1]RULES DONT TOUCH'!$A$22,IF(AB880='[1]RULES DONT TOUCH'!$A$19,'[1]RULES DONT TOUCH'!$A$20,IF(AB880='[1]RULES DONT TOUCH'!$A$7,'[1]RULES DONT TOUCH'!$A$18,IF(AB880="","More info Needed",0))))))))))))))</f>
        <v>N/A</v>
      </c>
      <c r="AE880" s="2" t="s">
        <v>30</v>
      </c>
      <c r="AF880" s="2" t="s">
        <v>5041</v>
      </c>
      <c r="AH880" s="2" t="s">
        <v>30</v>
      </c>
      <c r="AI880" s="48">
        <f>VLOOKUP(A880,[2]LicensedPremisesLLPG!$B:$AP,40,0)</f>
        <v>100031511449</v>
      </c>
      <c r="AJ880" s="2" t="s">
        <v>29</v>
      </c>
      <c r="AK880" s="2" t="s">
        <v>31</v>
      </c>
      <c r="AL880" s="2" t="s">
        <v>6166</v>
      </c>
      <c r="AM880" s="2" t="s">
        <v>6167</v>
      </c>
      <c r="AN880" s="2" t="s">
        <v>119</v>
      </c>
      <c r="AO880" s="2" t="s">
        <v>416</v>
      </c>
    </row>
    <row r="881" spans="1:48" x14ac:dyDescent="0.2">
      <c r="A881" s="2">
        <v>72467</v>
      </c>
      <c r="B881" s="6" t="s">
        <v>3291</v>
      </c>
      <c r="C881" s="2" t="s">
        <v>4929</v>
      </c>
      <c r="E881" s="2" t="s">
        <v>67</v>
      </c>
      <c r="F881" s="2" t="s">
        <v>3292</v>
      </c>
      <c r="G881" s="4">
        <v>41170</v>
      </c>
      <c r="H881" s="4" t="s">
        <v>29</v>
      </c>
      <c r="I881" s="2" t="s">
        <v>45</v>
      </c>
      <c r="S881" s="2" t="s">
        <v>18</v>
      </c>
      <c r="W881" s="2" t="s">
        <v>28</v>
      </c>
      <c r="X881" s="2" t="s">
        <v>5103</v>
      </c>
      <c r="Y881" s="2" t="s">
        <v>5532</v>
      </c>
      <c r="Z881" s="2" t="str">
        <f>IF(X881='[1]RULES DONT TOUCH'!$A$1,"N/A",IF(X881='[1]RULES DONT TOUCH'!$A$2,'[1]RULES DONT TOUCH'!$A$9,IF(X881='[1]RULES DONT TOUCH'!$A$3,'[1]RULES DONT TOUCH'!$A$11,IF(X881='[1]RULES DONT TOUCH'!$A$4,'[1]RULES DONT TOUCH'!$A$10,IF(X881='[1]RULES DONT TOUCH'!$A$5,'[1]RULES DONT TOUCH'!$A$13,IF(X881='[1]RULES DONT TOUCH'!$A$16,'[1]RULES DONT TOUCH'!$A$17,IF(X881='[1]RULES DONT TOUCH'!$A$8,'[1]RULES DONT TOUCH'!$A$12,IF(X881='[1]RULES DONT TOUCH'!$A$7,'[1]RULES DONT TOUCH'!$A$18,IF(X881='[1]RULES DONT TOUCH'!$A$23,'[1]RULES DONT TOUCH'!$A$13,IF(X881='[1]RULES DONT TOUCH'!$A$24,'[1]RULES DONT TOUCH'!$A$25,IF(X881='[1]RULES DONT TOUCH'!$A$21,'[1]RULES DONT TOUCH'!$A$22,IF(X881="","More info Needed",0))))))))))))</f>
        <v>N/A</v>
      </c>
      <c r="AA881" s="2" t="s">
        <v>30</v>
      </c>
      <c r="AB881" s="2" t="s">
        <v>5103</v>
      </c>
      <c r="AC881" s="2" t="s">
        <v>5540</v>
      </c>
      <c r="AD881" s="2" t="str">
        <f>IF(AB881='[1]RULES DONT TOUCH'!$A$1,"N/A",IF(AB881='[1]RULES DONT TOUCH'!$A$2,'[1]RULES DONT TOUCH'!$A$9,IF(AB881='[1]RULES DONT TOUCH'!$A$3,'[1]RULES DONT TOUCH'!$A$11,IF(AB881='[1]RULES DONT TOUCH'!$A$4,'[1]RULES DONT TOUCH'!$A$10,IF(AB881='[1]RULES DONT TOUCH'!$A$24,'[1]RULES DONT TOUCH'!$A$25,IF(AB881='[1]RULES DONT TOUCH'!$A$13,'[1]RULES DONT TOUCH'!$A$13,IF(AB881='[1]RULES DONT TOUCH'!$A$16,'[1]RULES DONT TOUCH'!$A$17,IF(AB881='[1]RULES DONT TOUCH'!$A$5,'[1]RULES DONT TOUCH'!$A$13,IF(AB881='[1]RULES DONT TOUCH'!$A$8,'[1]RULES DONT TOUCH'!$A$12,IF(AB881='[1]RULES DONT TOUCH'!$A$23,'[1]RULES DONT TOUCH'!$A$13,IF(AB881='[1]RULES DONT TOUCH'!$A$21,'[1]RULES DONT TOUCH'!$A$22,IF(AB881='[1]RULES DONT TOUCH'!$A$19,'[1]RULES DONT TOUCH'!$A$20,IF(AB881='[1]RULES DONT TOUCH'!$A$7,'[1]RULES DONT TOUCH'!$A$18,IF(AB881="","More info Needed",0))))))))))))))</f>
        <v>N/A</v>
      </c>
      <c r="AE881" s="2" t="s">
        <v>30</v>
      </c>
      <c r="AF881" s="2" t="s">
        <v>5041</v>
      </c>
      <c r="AH881" s="2" t="s">
        <v>30</v>
      </c>
      <c r="AI881" s="48">
        <f>VLOOKUP(A881,[2]LicensedPremisesLLPG!$B:$AP,40,0)</f>
        <v>100032124499</v>
      </c>
      <c r="AJ881" s="2" t="s">
        <v>29</v>
      </c>
      <c r="AK881" s="2" t="s">
        <v>37</v>
      </c>
      <c r="AL881" s="2" t="s">
        <v>3293</v>
      </c>
      <c r="AM881" s="2" t="s">
        <v>2047</v>
      </c>
      <c r="AN881" s="2" t="s">
        <v>1555</v>
      </c>
      <c r="AO881" s="2" t="s">
        <v>3294</v>
      </c>
    </row>
    <row r="882" spans="1:48" ht="14.25" customHeight="1" x14ac:dyDescent="0.2">
      <c r="A882" s="2">
        <v>72712</v>
      </c>
      <c r="B882" s="6" t="s">
        <v>3122</v>
      </c>
      <c r="C882" s="2" t="s">
        <v>5575</v>
      </c>
      <c r="E882" s="2" t="s">
        <v>67</v>
      </c>
      <c r="F882" s="2" t="s">
        <v>3606</v>
      </c>
      <c r="G882" s="4">
        <v>41188</v>
      </c>
      <c r="H882" s="4" t="s">
        <v>29</v>
      </c>
      <c r="I882" s="2" t="s">
        <v>7612</v>
      </c>
      <c r="S882" s="2" t="s">
        <v>61</v>
      </c>
      <c r="X882" s="2" t="s">
        <v>5216</v>
      </c>
      <c r="Y882" s="2" t="s">
        <v>5201</v>
      </c>
      <c r="Z882" s="2" t="str">
        <f>IF(X882='[1]RULES DONT TOUCH'!$A$1,"N/A",IF(X882='[1]RULES DONT TOUCH'!$A$2,'[1]RULES DONT TOUCH'!$A$9,IF(X882='[1]RULES DONT TOUCH'!$A$3,'[1]RULES DONT TOUCH'!$A$11,IF(X882='[1]RULES DONT TOUCH'!$A$4,'[1]RULES DONT TOUCH'!$A$10,IF(X882='[1]RULES DONT TOUCH'!$A$5,'[1]RULES DONT TOUCH'!$A$13,IF(X882='[1]RULES DONT TOUCH'!$A$16,'[1]RULES DONT TOUCH'!$A$17,IF(X882='[1]RULES DONT TOUCH'!$A$8,'[1]RULES DONT TOUCH'!$A$12,IF(X882='[1]RULES DONT TOUCH'!$A$7,'[1]RULES DONT TOUCH'!$A$18,IF(X882='[1]RULES DONT TOUCH'!$A$23,'[1]RULES DONT TOUCH'!$A$13,IF(X882='[1]RULES DONT TOUCH'!$A$24,'[1]RULES DONT TOUCH'!$A$25,IF(X882='[1]RULES DONT TOUCH'!$A$21,'[1]RULES DONT TOUCH'!$A$22,IF(X882="","More info Needed",0))))))))))))</f>
        <v>Sun</v>
      </c>
      <c r="AA882" s="2" t="s">
        <v>5220</v>
      </c>
      <c r="AB882" s="2" t="s">
        <v>5216</v>
      </c>
      <c r="AC882" s="2" t="s">
        <v>5201</v>
      </c>
      <c r="AD882" s="2" t="str">
        <f>IF(AB882='[1]RULES DONT TOUCH'!$A$1,"N/A",IF(AB882='[1]RULES DONT TOUCH'!$A$2,'[1]RULES DONT TOUCH'!$A$9,IF(AB882='[1]RULES DONT TOUCH'!$A$3,'[1]RULES DONT TOUCH'!$A$11,IF(AB882='[1]RULES DONT TOUCH'!$A$4,'[1]RULES DONT TOUCH'!$A$10,IF(AB882='[1]RULES DONT TOUCH'!$A$24,'[1]RULES DONT TOUCH'!$A$25,IF(AB882='[1]RULES DONT TOUCH'!$A$13,'[1]RULES DONT TOUCH'!$A$13,IF(AB882='[1]RULES DONT TOUCH'!$A$16,'[1]RULES DONT TOUCH'!$A$17,IF(AB882='[1]RULES DONT TOUCH'!$A$5,'[1]RULES DONT TOUCH'!$A$13,IF(AB882='[1]RULES DONT TOUCH'!$A$8,'[1]RULES DONT TOUCH'!$A$12,IF(AB882='[1]RULES DONT TOUCH'!$A$23,'[1]RULES DONT TOUCH'!$A$13,IF(AB882='[1]RULES DONT TOUCH'!$A$21,'[1]RULES DONT TOUCH'!$A$22,IF(AB882='[1]RULES DONT TOUCH'!$A$19,'[1]RULES DONT TOUCH'!$A$20,IF(AB882='[1]RULES DONT TOUCH'!$A$7,'[1]RULES DONT TOUCH'!$A$18,IF(AB882="","More info Needed",0))))))))))))))</f>
        <v>Sun</v>
      </c>
      <c r="AE882" s="2" t="s">
        <v>5220</v>
      </c>
      <c r="AF882" s="2" t="s">
        <v>5544</v>
      </c>
      <c r="AH882" s="2" t="s">
        <v>30</v>
      </c>
      <c r="AI882" s="48">
        <f>VLOOKUP(A882,[2]LicensedPremisesLLPG!$B:$AP,40,0)</f>
        <v>10034861742</v>
      </c>
      <c r="AJ882" s="2" t="s">
        <v>29</v>
      </c>
      <c r="AK882" s="2" t="s">
        <v>37</v>
      </c>
      <c r="AL882" s="2" t="s">
        <v>3124</v>
      </c>
      <c r="AM882" s="2" t="s">
        <v>3607</v>
      </c>
      <c r="AN882" s="2" t="s">
        <v>3126</v>
      </c>
      <c r="AO882" s="2" t="s">
        <v>8651</v>
      </c>
    </row>
    <row r="883" spans="1:48" x14ac:dyDescent="0.2">
      <c r="A883" s="2">
        <v>72846</v>
      </c>
      <c r="B883" s="6" t="s">
        <v>1889</v>
      </c>
      <c r="C883" s="2" t="s">
        <v>5569</v>
      </c>
      <c r="D883" s="2" t="s">
        <v>350</v>
      </c>
      <c r="E883" s="2" t="s">
        <v>67</v>
      </c>
      <c r="F883" s="2" t="s">
        <v>1890</v>
      </c>
      <c r="G883" s="4">
        <v>41200</v>
      </c>
      <c r="H883" s="4" t="s">
        <v>29</v>
      </c>
      <c r="I883" s="2" t="s">
        <v>35</v>
      </c>
      <c r="S883" s="2" t="s">
        <v>61</v>
      </c>
      <c r="X883" s="2" t="s">
        <v>5103</v>
      </c>
      <c r="Y883" s="2" t="s">
        <v>5202</v>
      </c>
      <c r="Z883" s="2" t="str">
        <f>IF(X883='[1]RULES DONT TOUCH'!$A$1,"N/A",IF(X883='[1]RULES DONT TOUCH'!$A$2,'[1]RULES DONT TOUCH'!$A$9,IF(X883='[1]RULES DONT TOUCH'!$A$3,'[1]RULES DONT TOUCH'!$A$11,IF(X883='[1]RULES DONT TOUCH'!$A$4,'[1]RULES DONT TOUCH'!$A$10,IF(X883='[1]RULES DONT TOUCH'!$A$5,'[1]RULES DONT TOUCH'!$A$13,IF(X883='[1]RULES DONT TOUCH'!$A$16,'[1]RULES DONT TOUCH'!$A$17,IF(X883='[1]RULES DONT TOUCH'!$A$8,'[1]RULES DONT TOUCH'!$A$12,IF(X883='[1]RULES DONT TOUCH'!$A$7,'[1]RULES DONT TOUCH'!$A$18,IF(X883='[1]RULES DONT TOUCH'!$A$23,'[1]RULES DONT TOUCH'!$A$13,IF(X883='[1]RULES DONT TOUCH'!$A$24,'[1]RULES DONT TOUCH'!$A$25,IF(X883='[1]RULES DONT TOUCH'!$A$21,'[1]RULES DONT TOUCH'!$A$22,IF(X883="","More info Needed",0))))))))))))</f>
        <v>N/A</v>
      </c>
      <c r="AA883" s="2" t="s">
        <v>30</v>
      </c>
      <c r="AB883" s="2" t="s">
        <v>5103</v>
      </c>
      <c r="AC883" s="2" t="s">
        <v>5201</v>
      </c>
      <c r="AD883" s="2" t="str">
        <f>IF(AB883='[1]RULES DONT TOUCH'!$A$1,"N/A",IF(AB883='[1]RULES DONT TOUCH'!$A$2,'[1]RULES DONT TOUCH'!$A$9,IF(AB883='[1]RULES DONT TOUCH'!$A$3,'[1]RULES DONT TOUCH'!$A$11,IF(AB883='[1]RULES DONT TOUCH'!$A$4,'[1]RULES DONT TOUCH'!$A$10,IF(AB883='[1]RULES DONT TOUCH'!$A$24,'[1]RULES DONT TOUCH'!$A$25,IF(AB883='[1]RULES DONT TOUCH'!$A$13,'[1]RULES DONT TOUCH'!$A$13,IF(AB883='[1]RULES DONT TOUCH'!$A$16,'[1]RULES DONT TOUCH'!$A$17,IF(AB883='[1]RULES DONT TOUCH'!$A$5,'[1]RULES DONT TOUCH'!$A$13,IF(AB883='[1]RULES DONT TOUCH'!$A$8,'[1]RULES DONT TOUCH'!$A$12,IF(AB883='[1]RULES DONT TOUCH'!$A$23,'[1]RULES DONT TOUCH'!$A$13,IF(AB883='[1]RULES DONT TOUCH'!$A$21,'[1]RULES DONT TOUCH'!$A$22,IF(AB883='[1]RULES DONT TOUCH'!$A$19,'[1]RULES DONT TOUCH'!$A$20,IF(AB883='[1]RULES DONT TOUCH'!$A$7,'[1]RULES DONT TOUCH'!$A$18,IF(AB883="","More info Needed",0))))))))))))))</f>
        <v>N/A</v>
      </c>
      <c r="AE883" s="2" t="s">
        <v>30</v>
      </c>
      <c r="AF883" s="2" t="s">
        <v>5048</v>
      </c>
      <c r="AH883" s="2" t="s">
        <v>30</v>
      </c>
      <c r="AI883" s="48">
        <f>VLOOKUP(A883,[2]LicensedPremisesLLPG!$B:$AP,40,0)</f>
        <v>100031559066</v>
      </c>
      <c r="AJ883" s="2" t="s">
        <v>29</v>
      </c>
      <c r="AK883" s="2" t="s">
        <v>37</v>
      </c>
      <c r="AL883" s="2" t="s">
        <v>1891</v>
      </c>
      <c r="AM883" s="2" t="s">
        <v>1892</v>
      </c>
      <c r="AN883" s="2" t="s">
        <v>1893</v>
      </c>
      <c r="AO883" s="2" t="s">
        <v>1891</v>
      </c>
    </row>
    <row r="884" spans="1:48" ht="14.25" customHeight="1" x14ac:dyDescent="0.2">
      <c r="A884" s="2">
        <v>72933</v>
      </c>
      <c r="B884" s="6" t="s">
        <v>1338</v>
      </c>
      <c r="C884" s="2" t="s">
        <v>1333</v>
      </c>
      <c r="E884" s="2" t="s">
        <v>67</v>
      </c>
      <c r="F884" s="2" t="s">
        <v>1339</v>
      </c>
      <c r="G884" s="4">
        <v>41213</v>
      </c>
      <c r="H884" s="4" t="s">
        <v>29</v>
      </c>
      <c r="I884" s="2" t="s">
        <v>35</v>
      </c>
      <c r="R884" s="2" t="s">
        <v>27</v>
      </c>
      <c r="S884" s="2" t="s">
        <v>61</v>
      </c>
      <c r="X884" s="2" t="s">
        <v>5463</v>
      </c>
      <c r="Z884" s="2">
        <f>IF(X884='[1]RULES DONT TOUCH'!$A$1,"N/A",IF(X884='[1]RULES DONT TOUCH'!$A$2,'[1]RULES DONT TOUCH'!$A$9,IF(X884='[1]RULES DONT TOUCH'!$A$3,'[1]RULES DONT TOUCH'!$A$11,IF(X884='[1]RULES DONT TOUCH'!$A$4,'[1]RULES DONT TOUCH'!$A$10,IF(X884='[1]RULES DONT TOUCH'!$A$5,'[1]RULES DONT TOUCH'!$A$13,IF(X884='[1]RULES DONT TOUCH'!$A$16,'[1]RULES DONT TOUCH'!$A$17,IF(X884='[1]RULES DONT TOUCH'!$A$8,'[1]RULES DONT TOUCH'!$A$12,IF(X884='[1]RULES DONT TOUCH'!$A$7,'[1]RULES DONT TOUCH'!$A$18,IF(X884='[1]RULES DONT TOUCH'!$A$23,'[1]RULES DONT TOUCH'!$A$13,IF(X884='[1]RULES DONT TOUCH'!$A$24,'[1]RULES DONT TOUCH'!$A$25,IF(X884='[1]RULES DONT TOUCH'!$A$21,'[1]RULES DONT TOUCH'!$A$22,IF(X884="","More info Needed",0))))))))))))</f>
        <v>0</v>
      </c>
      <c r="AB884" s="2" t="s">
        <v>5103</v>
      </c>
      <c r="AC884" s="2" t="s">
        <v>5351</v>
      </c>
      <c r="AD884" s="2" t="str">
        <f>IF(AB884='[1]RULES DONT TOUCH'!$A$1,"N/A",IF(AB884='[1]RULES DONT TOUCH'!$A$2,'[1]RULES DONT TOUCH'!$A$9,IF(AB884='[1]RULES DONT TOUCH'!$A$3,'[1]RULES DONT TOUCH'!$A$11,IF(AB884='[1]RULES DONT TOUCH'!$A$4,'[1]RULES DONT TOUCH'!$A$10,IF(AB884='[1]RULES DONT TOUCH'!$A$24,'[1]RULES DONT TOUCH'!$A$25,IF(AB884='[1]RULES DONT TOUCH'!$A$13,'[1]RULES DONT TOUCH'!$A$13,IF(AB884='[1]RULES DONT TOUCH'!$A$16,'[1]RULES DONT TOUCH'!$A$17,IF(AB884='[1]RULES DONT TOUCH'!$A$5,'[1]RULES DONT TOUCH'!$A$13,IF(AB884='[1]RULES DONT TOUCH'!$A$8,'[1]RULES DONT TOUCH'!$A$12,IF(AB884='[1]RULES DONT TOUCH'!$A$23,'[1]RULES DONT TOUCH'!$A$13,IF(AB884='[1]RULES DONT TOUCH'!$A$21,'[1]RULES DONT TOUCH'!$A$22,IF(AB884='[1]RULES DONT TOUCH'!$A$19,'[1]RULES DONT TOUCH'!$A$20,IF(AB884='[1]RULES DONT TOUCH'!$A$7,'[1]RULES DONT TOUCH'!$A$18,IF(AB884="","More info Needed",0))))))))))))))</f>
        <v>N/A</v>
      </c>
      <c r="AE884" s="2" t="s">
        <v>30</v>
      </c>
      <c r="AF884" s="2" t="s">
        <v>47</v>
      </c>
      <c r="AH884" s="2" t="s">
        <v>30</v>
      </c>
      <c r="AI884" s="48">
        <f>VLOOKUP(A884,[2]LicensedPremisesLLPG!$B:$AP,40,0)</f>
        <v>200001379012</v>
      </c>
      <c r="AJ884" s="2" t="s">
        <v>29</v>
      </c>
      <c r="AK884" s="2" t="s">
        <v>75</v>
      </c>
      <c r="AL884" s="2" t="s">
        <v>1340</v>
      </c>
      <c r="AM884" s="2" t="s">
        <v>1341</v>
      </c>
      <c r="AN884" s="2" t="s">
        <v>1342</v>
      </c>
      <c r="AO884" s="2" t="s">
        <v>6322</v>
      </c>
    </row>
    <row r="885" spans="1:48" ht="14.25" customHeight="1" x14ac:dyDescent="0.2">
      <c r="A885" s="2">
        <v>73086</v>
      </c>
      <c r="B885" s="6" t="s">
        <v>2008</v>
      </c>
      <c r="C885" s="2" t="s">
        <v>1899</v>
      </c>
      <c r="D885" s="6" t="s">
        <v>135</v>
      </c>
      <c r="E885" s="2" t="s">
        <v>67</v>
      </c>
      <c r="F885" s="2" t="s">
        <v>2009</v>
      </c>
      <c r="G885" s="4">
        <v>41220</v>
      </c>
      <c r="H885" s="4" t="s">
        <v>29</v>
      </c>
      <c r="I885" s="2" t="s">
        <v>40</v>
      </c>
      <c r="R885" s="2" t="s">
        <v>46</v>
      </c>
      <c r="X885" s="2" t="s">
        <v>5463</v>
      </c>
      <c r="Y885" s="2" t="s">
        <v>30</v>
      </c>
      <c r="Z885" s="2">
        <f>IF(X885='[1]RULES DONT TOUCH'!$A$1,"N/A",IF(X885='[1]RULES DONT TOUCH'!$A$2,'[1]RULES DONT TOUCH'!$A$9,IF(X885='[1]RULES DONT TOUCH'!$A$3,'[1]RULES DONT TOUCH'!$A$11,IF(X885='[1]RULES DONT TOUCH'!$A$4,'[1]RULES DONT TOUCH'!$A$10,IF(X885='[1]RULES DONT TOUCH'!$A$5,'[1]RULES DONT TOUCH'!$A$13,IF(X885='[1]RULES DONT TOUCH'!$A$16,'[1]RULES DONT TOUCH'!$A$17,IF(X885='[1]RULES DONT TOUCH'!$A$8,'[1]RULES DONT TOUCH'!$A$12,IF(X885='[1]RULES DONT TOUCH'!$A$7,'[1]RULES DONT TOUCH'!$A$18,IF(X885='[1]RULES DONT TOUCH'!$A$23,'[1]RULES DONT TOUCH'!$A$13,IF(X885='[1]RULES DONT TOUCH'!$A$24,'[1]RULES DONT TOUCH'!$A$25,IF(X885='[1]RULES DONT TOUCH'!$A$21,'[1]RULES DONT TOUCH'!$A$22,IF(X885="","More info Needed",0))))))))))))</f>
        <v>0</v>
      </c>
      <c r="AA885" s="2" t="s">
        <v>30</v>
      </c>
      <c r="AB885" s="2" t="s">
        <v>30</v>
      </c>
      <c r="AC885" s="2" t="s">
        <v>30</v>
      </c>
      <c r="AD885" s="2" t="str">
        <f>IF(AB885='[1]RULES DONT TOUCH'!$A$1,"N/A",IF(AB885='[1]RULES DONT TOUCH'!$A$2,'[1]RULES DONT TOUCH'!$A$9,IF(AB885='[1]RULES DONT TOUCH'!$A$3,'[1]RULES DONT TOUCH'!$A$11,IF(AB885='[1]RULES DONT TOUCH'!$A$4,'[1]RULES DONT TOUCH'!$A$10,IF(AB885='[1]RULES DONT TOUCH'!$A$24,'[1]RULES DONT TOUCH'!$A$25,IF(AB885='[1]RULES DONT TOUCH'!$A$13,'[1]RULES DONT TOUCH'!$A$13,IF(AB885='[1]RULES DONT TOUCH'!$A$16,'[1]RULES DONT TOUCH'!$A$17,IF(AB885='[1]RULES DONT TOUCH'!$A$5,'[1]RULES DONT TOUCH'!$A$13,IF(AB885='[1]RULES DONT TOUCH'!$A$8,'[1]RULES DONT TOUCH'!$A$12,IF(AB885='[1]RULES DONT TOUCH'!$A$23,'[1]RULES DONT TOUCH'!$A$13,IF(AB885='[1]RULES DONT TOUCH'!$A$21,'[1]RULES DONT TOUCH'!$A$22,IF(AB885='[1]RULES DONT TOUCH'!$A$19,'[1]RULES DONT TOUCH'!$A$20,IF(AB885='[1]RULES DONT TOUCH'!$A$7,'[1]RULES DONT TOUCH'!$A$18,IF(AB885="","More info Needed",0))))))))))))))</f>
        <v>N/A</v>
      </c>
      <c r="AE885" s="2" t="s">
        <v>30</v>
      </c>
      <c r="AF885" s="2" t="s">
        <v>5544</v>
      </c>
      <c r="AH885" s="2" t="s">
        <v>30</v>
      </c>
      <c r="AI885" s="48">
        <f>VLOOKUP(A885,[2]LicensedPremisesLLPG!$B:$AP,40,0)</f>
        <v>200001383407</v>
      </c>
      <c r="AK885" s="2" t="s">
        <v>31</v>
      </c>
      <c r="AL885" s="2" t="s">
        <v>2010</v>
      </c>
      <c r="AM885" s="2" t="s">
        <v>1045</v>
      </c>
      <c r="AN885" s="2" t="s">
        <v>558</v>
      </c>
      <c r="AO885" s="2" t="s">
        <v>444</v>
      </c>
    </row>
    <row r="886" spans="1:48" x14ac:dyDescent="0.2">
      <c r="A886" s="2">
        <v>73141</v>
      </c>
      <c r="B886" s="6" t="s">
        <v>2224</v>
      </c>
      <c r="C886" s="2" t="s">
        <v>4967</v>
      </c>
      <c r="E886" s="2" t="s">
        <v>67</v>
      </c>
      <c r="F886" s="2" t="s">
        <v>5572</v>
      </c>
      <c r="G886" s="4">
        <v>41223</v>
      </c>
      <c r="H886" s="4" t="s">
        <v>29</v>
      </c>
      <c r="I886" s="2" t="s">
        <v>36</v>
      </c>
      <c r="N886" s="2" t="s">
        <v>48</v>
      </c>
      <c r="R886" s="2" t="s">
        <v>46</v>
      </c>
      <c r="X886" s="2" t="s">
        <v>5103</v>
      </c>
      <c r="Y886" s="2" t="s">
        <v>5620</v>
      </c>
      <c r="Z886" s="2" t="str">
        <f>IF(X886='[1]RULES DONT TOUCH'!$A$1,"N/A",IF(X886='[1]RULES DONT TOUCH'!$A$2,'[1]RULES DONT TOUCH'!$A$9,IF(X886='[1]RULES DONT TOUCH'!$A$3,'[1]RULES DONT TOUCH'!$A$11,IF(X886='[1]RULES DONT TOUCH'!$A$4,'[1]RULES DONT TOUCH'!$A$10,IF(X886='[1]RULES DONT TOUCH'!$A$5,'[1]RULES DONT TOUCH'!$A$13,IF(X886='[1]RULES DONT TOUCH'!$A$16,'[1]RULES DONT TOUCH'!$A$17,IF(X886='[1]RULES DONT TOUCH'!$A$8,'[1]RULES DONT TOUCH'!$A$12,IF(X886='[1]RULES DONT TOUCH'!$A$7,'[1]RULES DONT TOUCH'!$A$18,IF(X886='[1]RULES DONT TOUCH'!$A$23,'[1]RULES DONT TOUCH'!$A$13,IF(X886='[1]RULES DONT TOUCH'!$A$24,'[1]RULES DONT TOUCH'!$A$25,IF(X886='[1]RULES DONT TOUCH'!$A$21,'[1]RULES DONT TOUCH'!$A$22,IF(X886="","More info Needed",0))))))))))))</f>
        <v>N/A</v>
      </c>
      <c r="AA886" s="2" t="s">
        <v>30</v>
      </c>
      <c r="AB886" s="2" t="s">
        <v>30</v>
      </c>
      <c r="AC886" s="2" t="s">
        <v>30</v>
      </c>
      <c r="AD886" s="2" t="str">
        <f>IF(AB886='[1]RULES DONT TOUCH'!$A$1,"N/A",IF(AB886='[1]RULES DONT TOUCH'!$A$2,'[1]RULES DONT TOUCH'!$A$9,IF(AB886='[1]RULES DONT TOUCH'!$A$3,'[1]RULES DONT TOUCH'!$A$11,IF(AB886='[1]RULES DONT TOUCH'!$A$4,'[1]RULES DONT TOUCH'!$A$10,IF(AB886='[1]RULES DONT TOUCH'!$A$24,'[1]RULES DONT TOUCH'!$A$25,IF(AB886='[1]RULES DONT TOUCH'!$A$13,'[1]RULES DONT TOUCH'!$A$13,IF(AB886='[1]RULES DONT TOUCH'!$A$16,'[1]RULES DONT TOUCH'!$A$17,IF(AB886='[1]RULES DONT TOUCH'!$A$5,'[1]RULES DONT TOUCH'!$A$13,IF(AB886='[1]RULES DONT TOUCH'!$A$8,'[1]RULES DONT TOUCH'!$A$12,IF(AB886='[1]RULES DONT TOUCH'!$A$23,'[1]RULES DONT TOUCH'!$A$13,IF(AB886='[1]RULES DONT TOUCH'!$A$21,'[1]RULES DONT TOUCH'!$A$22,IF(AB886='[1]RULES DONT TOUCH'!$A$19,'[1]RULES DONT TOUCH'!$A$20,IF(AB886='[1]RULES DONT TOUCH'!$A$7,'[1]RULES DONT TOUCH'!$A$18,IF(AB886="","More info Needed",0))))))))))))))</f>
        <v>N/A</v>
      </c>
      <c r="AE886" s="2" t="s">
        <v>30</v>
      </c>
      <c r="AF886" s="2" t="s">
        <v>5041</v>
      </c>
      <c r="AH886" s="2" t="s">
        <v>30</v>
      </c>
      <c r="AI886" s="48">
        <f>VLOOKUP(A886,[2]LicensedPremisesLLPG!$B:$AP,40,0)</f>
        <v>10034861039</v>
      </c>
      <c r="AK886" s="2" t="s">
        <v>31</v>
      </c>
      <c r="AL886" s="2" t="s">
        <v>1268</v>
      </c>
      <c r="AM886" s="2" t="s">
        <v>1269</v>
      </c>
      <c r="AN886" s="2" t="s">
        <v>3453</v>
      </c>
      <c r="AO886" s="2" t="s">
        <v>416</v>
      </c>
    </row>
    <row r="887" spans="1:48" ht="14.25" customHeight="1" x14ac:dyDescent="0.2">
      <c r="A887" s="2">
        <v>73136</v>
      </c>
      <c r="B887" s="2" t="s">
        <v>378</v>
      </c>
      <c r="C887" s="2" t="s">
        <v>5675</v>
      </c>
      <c r="E887" s="2" t="s">
        <v>67</v>
      </c>
      <c r="F887" s="2" t="s">
        <v>376</v>
      </c>
      <c r="G887" s="4">
        <v>41226</v>
      </c>
      <c r="H887" s="4" t="s">
        <v>29</v>
      </c>
      <c r="I887" s="2" t="s">
        <v>35</v>
      </c>
      <c r="S887" s="2" t="s">
        <v>61</v>
      </c>
      <c r="U887" s="2" t="s">
        <v>29</v>
      </c>
      <c r="V887" s="2" t="s">
        <v>29</v>
      </c>
      <c r="W887" s="2" t="s">
        <v>29</v>
      </c>
      <c r="X887" s="2" t="s">
        <v>5103</v>
      </c>
      <c r="Y887" s="2" t="s">
        <v>5693</v>
      </c>
      <c r="Z887" s="2" t="str">
        <f>IF(X887='[1]RULES DONT TOUCH'!$A$1,"N/A",IF(X887='[1]RULES DONT TOUCH'!$A$2,'[1]RULES DONT TOUCH'!$A$9,IF(X887='[1]RULES DONT TOUCH'!$A$3,'[1]RULES DONT TOUCH'!$A$11,IF(X887='[1]RULES DONT TOUCH'!$A$4,'[1]RULES DONT TOUCH'!$A$10,IF(X887='[1]RULES DONT TOUCH'!$A$5,'[1]RULES DONT TOUCH'!$A$13,IF(X887='[1]RULES DONT TOUCH'!$A$16,'[1]RULES DONT TOUCH'!$A$17,IF(X887='[1]RULES DONT TOUCH'!$A$8,'[1]RULES DONT TOUCH'!$A$12,IF(X887='[1]RULES DONT TOUCH'!$A$7,'[1]RULES DONT TOUCH'!$A$18,IF(X887='[1]RULES DONT TOUCH'!$A$23,'[1]RULES DONT TOUCH'!$A$13,IF(X887='[1]RULES DONT TOUCH'!$A$24,'[1]RULES DONT TOUCH'!$A$25,IF(X887='[1]RULES DONT TOUCH'!$A$21,'[1]RULES DONT TOUCH'!$A$22,IF(X887="","More info Needed",0))))))))))))</f>
        <v>N/A</v>
      </c>
      <c r="AA887" s="2" t="s">
        <v>30</v>
      </c>
      <c r="AB887" s="2" t="s">
        <v>5103</v>
      </c>
      <c r="AC887" s="2" t="s">
        <v>5202</v>
      </c>
      <c r="AD887" s="2" t="str">
        <f>IF(AB887='[1]RULES DONT TOUCH'!$A$1,"N/A",IF(AB887='[1]RULES DONT TOUCH'!$A$2,'[1]RULES DONT TOUCH'!$A$9,IF(AB887='[1]RULES DONT TOUCH'!$A$3,'[1]RULES DONT TOUCH'!$A$11,IF(AB887='[1]RULES DONT TOUCH'!$A$4,'[1]RULES DONT TOUCH'!$A$10,IF(AB887='[1]RULES DONT TOUCH'!$A$24,'[1]RULES DONT TOUCH'!$A$25,IF(AB887='[1]RULES DONT TOUCH'!$A$13,'[1]RULES DONT TOUCH'!$A$13,IF(AB887='[1]RULES DONT TOUCH'!$A$16,'[1]RULES DONT TOUCH'!$A$17,IF(AB887='[1]RULES DONT TOUCH'!$A$5,'[1]RULES DONT TOUCH'!$A$13,IF(AB887='[1]RULES DONT TOUCH'!$A$8,'[1]RULES DONT TOUCH'!$A$12,IF(AB887='[1]RULES DONT TOUCH'!$A$23,'[1]RULES DONT TOUCH'!$A$13,IF(AB887='[1]RULES DONT TOUCH'!$A$21,'[1]RULES DONT TOUCH'!$A$22,IF(AB887='[1]RULES DONT TOUCH'!$A$19,'[1]RULES DONT TOUCH'!$A$20,IF(AB887='[1]RULES DONT TOUCH'!$A$7,'[1]RULES DONT TOUCH'!$A$18,IF(AB887="","More info Needed",0))))))))))))))</f>
        <v>N/A</v>
      </c>
      <c r="AE887" s="2" t="s">
        <v>30</v>
      </c>
      <c r="AF887" s="2" t="s">
        <v>5041</v>
      </c>
      <c r="AH887" s="2" t="s">
        <v>30</v>
      </c>
      <c r="AI887" s="48">
        <v>10090907090</v>
      </c>
      <c r="AJ887" s="2" t="s">
        <v>29</v>
      </c>
      <c r="AK887" s="2" t="s">
        <v>37</v>
      </c>
      <c r="AL887" s="2" t="s">
        <v>835</v>
      </c>
      <c r="AM887" s="2" t="s">
        <v>836</v>
      </c>
      <c r="AN887" s="2" t="s">
        <v>831</v>
      </c>
      <c r="AO887" s="2" t="s">
        <v>835</v>
      </c>
    </row>
    <row r="888" spans="1:48" ht="14.25" customHeight="1" x14ac:dyDescent="0.2">
      <c r="A888" s="2">
        <v>73254</v>
      </c>
      <c r="B888" s="6" t="s">
        <v>1790</v>
      </c>
      <c r="C888" s="2" t="s">
        <v>4769</v>
      </c>
      <c r="D888" s="2" t="s">
        <v>1791</v>
      </c>
      <c r="E888" s="2" t="s">
        <v>67</v>
      </c>
      <c r="F888" s="2" t="s">
        <v>1792</v>
      </c>
      <c r="G888" s="4">
        <v>41235</v>
      </c>
      <c r="H888" s="4" t="s">
        <v>29</v>
      </c>
      <c r="I888" s="2" t="s">
        <v>35</v>
      </c>
      <c r="S888" s="2" t="s">
        <v>61</v>
      </c>
      <c r="X888" s="2" t="s">
        <v>5105</v>
      </c>
      <c r="Y888" s="2" t="s">
        <v>5202</v>
      </c>
      <c r="Z888" s="2" t="str">
        <f>IF(X888='[1]RULES DONT TOUCH'!$A$1,"N/A",IF(X888='[1]RULES DONT TOUCH'!$A$2,'[1]RULES DONT TOUCH'!$A$9,IF(X888='[1]RULES DONT TOUCH'!$A$3,'[1]RULES DONT TOUCH'!$A$11,IF(X888='[1]RULES DONT TOUCH'!$A$4,'[1]RULES DONT TOUCH'!$A$10,IF(X888='[1]RULES DONT TOUCH'!$A$5,'[1]RULES DONT TOUCH'!$A$13,IF(X888='[1]RULES DONT TOUCH'!$A$16,'[1]RULES DONT TOUCH'!$A$17,IF(X888='[1]RULES DONT TOUCH'!$A$8,'[1]RULES DONT TOUCH'!$A$12,IF(X888='[1]RULES DONT TOUCH'!$A$7,'[1]RULES DONT TOUCH'!$A$18,IF(X888='[1]RULES DONT TOUCH'!$A$23,'[1]RULES DONT TOUCH'!$A$13,IF(X888='[1]RULES DONT TOUCH'!$A$24,'[1]RULES DONT TOUCH'!$A$25,IF(X888='[1]RULES DONT TOUCH'!$A$21,'[1]RULES DONT TOUCH'!$A$22,IF(X888="","More info Needed",0))))))))))))</f>
        <v>Fri-Sat</v>
      </c>
      <c r="AA888" s="2" t="s">
        <v>5620</v>
      </c>
      <c r="AB888" s="2" t="s">
        <v>5105</v>
      </c>
      <c r="AC888" s="2" t="s">
        <v>5202</v>
      </c>
      <c r="AD888" s="2" t="str">
        <f>IF(AB888='[1]RULES DONT TOUCH'!$A$1,"N/A",IF(AB888='[1]RULES DONT TOUCH'!$A$2,'[1]RULES DONT TOUCH'!$A$9,IF(AB888='[1]RULES DONT TOUCH'!$A$3,'[1]RULES DONT TOUCH'!$A$11,IF(AB888='[1]RULES DONT TOUCH'!$A$4,'[1]RULES DONT TOUCH'!$A$10,IF(AB888='[1]RULES DONT TOUCH'!$A$24,'[1]RULES DONT TOUCH'!$A$25,IF(AB888='[1]RULES DONT TOUCH'!$A$13,'[1]RULES DONT TOUCH'!$A$13,IF(AB888='[1]RULES DONT TOUCH'!$A$16,'[1]RULES DONT TOUCH'!$A$17,IF(AB888='[1]RULES DONT TOUCH'!$A$5,'[1]RULES DONT TOUCH'!$A$13,IF(AB888='[1]RULES DONT TOUCH'!$A$8,'[1]RULES DONT TOUCH'!$A$12,IF(AB888='[1]RULES DONT TOUCH'!$A$23,'[1]RULES DONT TOUCH'!$A$13,IF(AB888='[1]RULES DONT TOUCH'!$A$21,'[1]RULES DONT TOUCH'!$A$22,IF(AB888='[1]RULES DONT TOUCH'!$A$19,'[1]RULES DONT TOUCH'!$A$20,IF(AB888='[1]RULES DONT TOUCH'!$A$7,'[1]RULES DONT TOUCH'!$A$18,IF(AB888="","More info Needed",0))))))))))))))</f>
        <v>Fri-Sat</v>
      </c>
      <c r="AE888" s="2" t="s">
        <v>5620</v>
      </c>
      <c r="AF888" s="2" t="s">
        <v>5041</v>
      </c>
      <c r="AH888" s="2" t="s">
        <v>30</v>
      </c>
      <c r="AI888" s="48">
        <f>VLOOKUP(A888,[2]LicensedPremisesLLPG!$B:$AP,40,0)</f>
        <v>100031555551</v>
      </c>
      <c r="AJ888" s="2" t="s">
        <v>29</v>
      </c>
      <c r="AK888" s="2" t="s">
        <v>37</v>
      </c>
      <c r="AL888" s="2" t="s">
        <v>1793</v>
      </c>
      <c r="AM888" s="2" t="s">
        <v>1794</v>
      </c>
      <c r="AN888" s="2" t="s">
        <v>1795</v>
      </c>
      <c r="AO888" s="2" t="s">
        <v>1793</v>
      </c>
    </row>
    <row r="889" spans="1:48" x14ac:dyDescent="0.2">
      <c r="A889" s="2">
        <v>73358</v>
      </c>
      <c r="B889" s="6" t="s">
        <v>1447</v>
      </c>
      <c r="C889" s="6" t="s">
        <v>5566</v>
      </c>
      <c r="D889" s="2" t="s">
        <v>135</v>
      </c>
      <c r="E889" s="2" t="s">
        <v>67</v>
      </c>
      <c r="F889" s="2" t="s">
        <v>1448</v>
      </c>
      <c r="G889" s="4">
        <v>41242</v>
      </c>
      <c r="H889" s="4" t="s">
        <v>29</v>
      </c>
      <c r="I889" s="2" t="s">
        <v>6593</v>
      </c>
      <c r="S889" s="2" t="s">
        <v>61</v>
      </c>
      <c r="X889" s="2" t="s">
        <v>5463</v>
      </c>
      <c r="Z889" s="2">
        <f>IF(X889='[1]RULES DONT TOUCH'!$A$1,"N/A",IF(X889='[1]RULES DONT TOUCH'!$A$2,'[1]RULES DONT TOUCH'!$A$9,IF(X889='[1]RULES DONT TOUCH'!$A$3,'[1]RULES DONT TOUCH'!$A$11,IF(X889='[1]RULES DONT TOUCH'!$A$4,'[1]RULES DONT TOUCH'!$A$10,IF(X889='[1]RULES DONT TOUCH'!$A$5,'[1]RULES DONT TOUCH'!$A$13,IF(X889='[1]RULES DONT TOUCH'!$A$16,'[1]RULES DONT TOUCH'!$A$17,IF(X889='[1]RULES DONT TOUCH'!$A$8,'[1]RULES DONT TOUCH'!$A$12,IF(X889='[1]RULES DONT TOUCH'!$A$7,'[1]RULES DONT TOUCH'!$A$18,IF(X889='[1]RULES DONT TOUCH'!$A$23,'[1]RULES DONT TOUCH'!$A$13,IF(X889='[1]RULES DONT TOUCH'!$A$24,'[1]RULES DONT TOUCH'!$A$25,IF(X889='[1]RULES DONT TOUCH'!$A$21,'[1]RULES DONT TOUCH'!$A$22,IF(X889="","More info Needed",0))))))))))))</f>
        <v>0</v>
      </c>
      <c r="AB889" s="2" t="s">
        <v>5463</v>
      </c>
      <c r="AC889" s="2" t="s">
        <v>30</v>
      </c>
      <c r="AD889" s="2">
        <f>IF(AB889='[1]RULES DONT TOUCH'!$A$1,"N/A",IF(AB889='[1]RULES DONT TOUCH'!$A$2,'[1]RULES DONT TOUCH'!$A$9,IF(AB889='[1]RULES DONT TOUCH'!$A$3,'[1]RULES DONT TOUCH'!$A$11,IF(AB889='[1]RULES DONT TOUCH'!$A$4,'[1]RULES DONT TOUCH'!$A$10,IF(AB889='[1]RULES DONT TOUCH'!$A$24,'[1]RULES DONT TOUCH'!$A$25,IF(AB889='[1]RULES DONT TOUCH'!$A$13,'[1]RULES DONT TOUCH'!$A$13,IF(AB889='[1]RULES DONT TOUCH'!$A$16,'[1]RULES DONT TOUCH'!$A$17,IF(AB889='[1]RULES DONT TOUCH'!$A$5,'[1]RULES DONT TOUCH'!$A$13,IF(AB889='[1]RULES DONT TOUCH'!$A$8,'[1]RULES DONT TOUCH'!$A$12,IF(AB889='[1]RULES DONT TOUCH'!$A$23,'[1]RULES DONT TOUCH'!$A$13,IF(AB889='[1]RULES DONT TOUCH'!$A$21,'[1]RULES DONT TOUCH'!$A$22,IF(AB889='[1]RULES DONT TOUCH'!$A$19,'[1]RULES DONT TOUCH'!$A$20,IF(AB889='[1]RULES DONT TOUCH'!$A$7,'[1]RULES DONT TOUCH'!$A$18,IF(AB889="","More info Needed",0))))))))))))))</f>
        <v>0</v>
      </c>
      <c r="AE889" s="2" t="s">
        <v>30</v>
      </c>
      <c r="AF889" s="2" t="s">
        <v>5431</v>
      </c>
      <c r="AH889" s="2" t="s">
        <v>30</v>
      </c>
      <c r="AI889" s="48">
        <f>VLOOKUP(A889,[2]LicensedPremisesLLPG!$B:$AP,40,0)</f>
        <v>200001380558</v>
      </c>
      <c r="AJ889" s="2" t="s">
        <v>29</v>
      </c>
      <c r="AK889" s="2" t="s">
        <v>37</v>
      </c>
      <c r="AL889" s="2" t="s">
        <v>1449</v>
      </c>
      <c r="AM889" s="2" t="s">
        <v>1450</v>
      </c>
      <c r="AN889" s="2" t="s">
        <v>1451</v>
      </c>
      <c r="AO889" s="2" t="s">
        <v>8005</v>
      </c>
    </row>
    <row r="890" spans="1:48" ht="14.25" customHeight="1" x14ac:dyDescent="0.2">
      <c r="A890" s="2">
        <v>73359</v>
      </c>
      <c r="B890" s="2" t="s">
        <v>2831</v>
      </c>
      <c r="C890" s="2" t="s">
        <v>2832</v>
      </c>
      <c r="E890" s="2" t="s">
        <v>25</v>
      </c>
      <c r="F890" s="2" t="s">
        <v>2833</v>
      </c>
      <c r="G890" s="4">
        <v>41242</v>
      </c>
      <c r="H890" s="4" t="s">
        <v>29</v>
      </c>
      <c r="I890" s="2" t="s">
        <v>35</v>
      </c>
      <c r="S890" s="2" t="s">
        <v>61</v>
      </c>
      <c r="X890" s="2" t="s">
        <v>5105</v>
      </c>
      <c r="Y890" s="2" t="s">
        <v>5614</v>
      </c>
      <c r="Z890" s="2" t="str">
        <f>IF(X890='[1]RULES DONT TOUCH'!$A$1,"N/A",IF(X890='[1]RULES DONT TOUCH'!$A$2,'[1]RULES DONT TOUCH'!$A$9,IF(X890='[1]RULES DONT TOUCH'!$A$3,'[1]RULES DONT TOUCH'!$A$11,IF(X890='[1]RULES DONT TOUCH'!$A$4,'[1]RULES DONT TOUCH'!$A$10,IF(X890='[1]RULES DONT TOUCH'!$A$5,'[1]RULES DONT TOUCH'!$A$13,IF(X890='[1]RULES DONT TOUCH'!$A$16,'[1]RULES DONT TOUCH'!$A$17,IF(X890='[1]RULES DONT TOUCH'!$A$8,'[1]RULES DONT TOUCH'!$A$12,IF(X890='[1]RULES DONT TOUCH'!$A$7,'[1]RULES DONT TOUCH'!$A$18,IF(X890='[1]RULES DONT TOUCH'!$A$23,'[1]RULES DONT TOUCH'!$A$13,IF(X890='[1]RULES DONT TOUCH'!$A$24,'[1]RULES DONT TOUCH'!$A$25,IF(X890='[1]RULES DONT TOUCH'!$A$21,'[1]RULES DONT TOUCH'!$A$22,IF(X890="","More info Needed",0))))))))))))</f>
        <v>Fri-Sat</v>
      </c>
      <c r="AA890" s="2" t="s">
        <v>5351</v>
      </c>
      <c r="AB890" s="2" t="s">
        <v>5105</v>
      </c>
      <c r="AC890" s="2" t="s">
        <v>5780</v>
      </c>
      <c r="AD890" s="2" t="str">
        <f>IF(AB890='[1]RULES DONT TOUCH'!$A$1,"N/A",IF(AB890='[1]RULES DONT TOUCH'!$A$2,'[1]RULES DONT TOUCH'!$A$9,IF(AB890='[1]RULES DONT TOUCH'!$A$3,'[1]RULES DONT TOUCH'!$A$11,IF(AB890='[1]RULES DONT TOUCH'!$A$4,'[1]RULES DONT TOUCH'!$A$10,IF(AB890='[1]RULES DONT TOUCH'!$A$24,'[1]RULES DONT TOUCH'!$A$25,IF(AB890='[1]RULES DONT TOUCH'!$A$13,'[1]RULES DONT TOUCH'!$A$13,IF(AB890='[1]RULES DONT TOUCH'!$A$16,'[1]RULES DONT TOUCH'!$A$17,IF(AB890='[1]RULES DONT TOUCH'!$A$5,'[1]RULES DONT TOUCH'!$A$13,IF(AB890='[1]RULES DONT TOUCH'!$A$8,'[1]RULES DONT TOUCH'!$A$12,IF(AB890='[1]RULES DONT TOUCH'!$A$23,'[1]RULES DONT TOUCH'!$A$13,IF(AB890='[1]RULES DONT TOUCH'!$A$21,'[1]RULES DONT TOUCH'!$A$22,IF(AB890='[1]RULES DONT TOUCH'!$A$19,'[1]RULES DONT TOUCH'!$A$20,IF(AB890='[1]RULES DONT TOUCH'!$A$7,'[1]RULES DONT TOUCH'!$A$18,IF(AB890="","More info Needed",0))))))))))))))</f>
        <v>Fri-Sat</v>
      </c>
      <c r="AE890" s="2" t="s">
        <v>5201</v>
      </c>
      <c r="AF890" s="2" t="s">
        <v>5041</v>
      </c>
      <c r="AH890" s="2" t="s">
        <v>30</v>
      </c>
      <c r="AI890" s="48">
        <f>VLOOKUP(A890,[2]LicensedPremisesLLPG!$B:$AP,40,0)</f>
        <v>100031604047</v>
      </c>
      <c r="AJ890" s="2" t="s">
        <v>29</v>
      </c>
      <c r="AK890" s="2" t="s">
        <v>37</v>
      </c>
      <c r="AL890" s="2" t="s">
        <v>4583</v>
      </c>
      <c r="AM890" s="2" t="s">
        <v>4584</v>
      </c>
      <c r="AN890" s="2" t="s">
        <v>4585</v>
      </c>
      <c r="AO890" s="2" t="s">
        <v>5053</v>
      </c>
    </row>
    <row r="891" spans="1:48" x14ac:dyDescent="0.2">
      <c r="A891" s="2">
        <v>72361</v>
      </c>
      <c r="B891" s="2" t="s">
        <v>2430</v>
      </c>
      <c r="C891" s="2" t="s">
        <v>2431</v>
      </c>
      <c r="E891" s="2" t="s">
        <v>25</v>
      </c>
      <c r="F891" s="2" t="s">
        <v>2432</v>
      </c>
      <c r="G891" s="4">
        <v>41247</v>
      </c>
      <c r="H891" s="4" t="s">
        <v>29</v>
      </c>
      <c r="I891" s="2" t="s">
        <v>1158</v>
      </c>
      <c r="O891" s="2" t="s">
        <v>41</v>
      </c>
      <c r="S891" s="2" t="s">
        <v>18</v>
      </c>
      <c r="X891" s="2" t="s">
        <v>5442</v>
      </c>
      <c r="Y891" s="2" t="s">
        <v>5201</v>
      </c>
      <c r="Z891" s="2" t="str">
        <f>IF(X891='[1]RULES DONT TOUCH'!$A$1,"N/A",IF(X891='[1]RULES DONT TOUCH'!$A$2,'[1]RULES DONT TOUCH'!$A$9,IF(X891='[1]RULES DONT TOUCH'!$A$3,'[1]RULES DONT TOUCH'!$A$11,IF(X891='[1]RULES DONT TOUCH'!$A$4,'[1]RULES DONT TOUCH'!$A$10,IF(X891='[1]RULES DONT TOUCH'!$A$5,'[1]RULES DONT TOUCH'!$A$13,IF(X891='[1]RULES DONT TOUCH'!$A$16,'[1]RULES DONT TOUCH'!$A$17,IF(X891='[1]RULES DONT TOUCH'!$A$8,'[1]RULES DONT TOUCH'!$A$12,IF(X891='[1]RULES DONT TOUCH'!$A$7,'[1]RULES DONT TOUCH'!$A$18,IF(X891='[1]RULES DONT TOUCH'!$A$23,'[1]RULES DONT TOUCH'!$A$13,IF(X891='[1]RULES DONT TOUCH'!$A$24,'[1]RULES DONT TOUCH'!$A$25,IF(X891='[1]RULES DONT TOUCH'!$A$21,'[1]RULES DONT TOUCH'!$A$22,IF(X891="","More info Needed",0))))))))))))</f>
        <v>Sat&amp;Sun</v>
      </c>
      <c r="AA891" s="7" t="s">
        <v>5880</v>
      </c>
      <c r="AB891" s="2" t="s">
        <v>5216</v>
      </c>
      <c r="AC891" s="2" t="s">
        <v>5201</v>
      </c>
      <c r="AD891" s="2" t="str">
        <f>IF(AB891='[1]RULES DONT TOUCH'!$A$1,"N/A",IF(AB891='[1]RULES DONT TOUCH'!$A$2,'[1]RULES DONT TOUCH'!$A$9,IF(AB891='[1]RULES DONT TOUCH'!$A$3,'[1]RULES DONT TOUCH'!$A$11,IF(AB891='[1]RULES DONT TOUCH'!$A$4,'[1]RULES DONT TOUCH'!$A$10,IF(AB891='[1]RULES DONT TOUCH'!$A$24,'[1]RULES DONT TOUCH'!$A$25,IF(AB891='[1]RULES DONT TOUCH'!$A$13,'[1]RULES DONT TOUCH'!$A$13,IF(AB891='[1]RULES DONT TOUCH'!$A$16,'[1]RULES DONT TOUCH'!$A$17,IF(AB891='[1]RULES DONT TOUCH'!$A$5,'[1]RULES DONT TOUCH'!$A$13,IF(AB891='[1]RULES DONT TOUCH'!$A$8,'[1]RULES DONT TOUCH'!$A$12,IF(AB891='[1]RULES DONT TOUCH'!$A$23,'[1]RULES DONT TOUCH'!$A$13,IF(AB891='[1]RULES DONT TOUCH'!$A$21,'[1]RULES DONT TOUCH'!$A$22,IF(AB891='[1]RULES DONT TOUCH'!$A$19,'[1]RULES DONT TOUCH'!$A$20,IF(AB891='[1]RULES DONT TOUCH'!$A$7,'[1]RULES DONT TOUCH'!$A$18,IF(AB891="","More info Needed",0))))))))))))))</f>
        <v>Sun</v>
      </c>
      <c r="AE891" s="2" t="s">
        <v>5532</v>
      </c>
      <c r="AF891" s="2" t="s">
        <v>5544</v>
      </c>
      <c r="AH891" s="2" t="s">
        <v>47</v>
      </c>
      <c r="AI891" s="48">
        <f>VLOOKUP(A891,[2]LicensedPremisesLLPG!$B:$AP,40,0)</f>
        <v>10090905016</v>
      </c>
      <c r="AJ891" s="2" t="s">
        <v>29</v>
      </c>
      <c r="AK891" s="2" t="s">
        <v>52</v>
      </c>
      <c r="AL891" s="2" t="s">
        <v>2433</v>
      </c>
      <c r="AM891" s="2" t="s">
        <v>2434</v>
      </c>
      <c r="AN891" s="2" t="s">
        <v>2435</v>
      </c>
      <c r="AO891" s="2" t="s">
        <v>2436</v>
      </c>
    </row>
    <row r="892" spans="1:48" ht="14.25" customHeight="1" x14ac:dyDescent="0.2">
      <c r="A892" s="64">
        <v>73430</v>
      </c>
      <c r="B892" s="3" t="s">
        <v>7251</v>
      </c>
      <c r="C892" s="3" t="s">
        <v>7252</v>
      </c>
      <c r="D892" s="3"/>
      <c r="E892" s="3" t="s">
        <v>67</v>
      </c>
      <c r="F892" s="3" t="s">
        <v>91</v>
      </c>
      <c r="G892" s="72">
        <v>41249</v>
      </c>
      <c r="H892" s="4" t="s">
        <v>28</v>
      </c>
      <c r="I892" s="3" t="s">
        <v>900</v>
      </c>
      <c r="J892" s="3"/>
      <c r="K892" s="3"/>
      <c r="L892" s="3"/>
      <c r="M892" s="3"/>
      <c r="N892" s="3" t="s">
        <v>48</v>
      </c>
      <c r="O892" s="3" t="s">
        <v>41</v>
      </c>
      <c r="P892" s="3" t="s">
        <v>49</v>
      </c>
      <c r="Q892" s="3"/>
      <c r="R892" s="3" t="s">
        <v>27</v>
      </c>
      <c r="S892" s="3" t="s">
        <v>42</v>
      </c>
      <c r="T892" s="3"/>
      <c r="U892" s="3" t="s">
        <v>29</v>
      </c>
      <c r="V892" s="3" t="s">
        <v>29</v>
      </c>
      <c r="W892" s="3" t="s">
        <v>29</v>
      </c>
      <c r="X892" s="3" t="s">
        <v>5689</v>
      </c>
      <c r="Y892" s="3" t="s">
        <v>5438</v>
      </c>
      <c r="Z892" s="2" t="str">
        <f>IF(X892='RULES DONT TOUCH'!$A$1,"N/A",IF(X892='RULES DONT TOUCH'!$A$2,'RULES DONT TOUCH'!$A$9,IF(X892='RULES DONT TOUCH'!$A$3,'RULES DONT TOUCH'!$A$11,IF(X892='RULES DONT TOUCH'!$A$4,'RULES DONT TOUCH'!$A$10,IF(X892='RULES DONT TOUCH'!$A$5,'RULES DONT TOUCH'!$A$13,IF(X892='RULES DONT TOUCH'!$A$16,'RULES DONT TOUCH'!$A$17,IF(X892='RULES DONT TOUCH'!$A$8,'RULES DONT TOUCH'!$A$12,IF(X892='RULES DONT TOUCH'!$A$7,'RULES DONT TOUCH'!$A$18,IF(X892='RULES DONT TOUCH'!$A$23,'RULES DONT TOUCH'!$A$13,IF(X892='RULES DONT TOUCH'!$A$24,'RULES DONT TOUCH'!$A$25,IF(X892='RULES DONT TOUCH'!$A$21,'RULES DONT TOUCH'!$A$22,IF(X892="","More info Needed",0))))))))))))</f>
        <v>Weds-Sun</v>
      </c>
      <c r="AA892" s="3" t="s">
        <v>7684</v>
      </c>
      <c r="AB892" s="3" t="s">
        <v>5689</v>
      </c>
      <c r="AC892" s="3" t="s">
        <v>5438</v>
      </c>
      <c r="AD892" s="2" t="str">
        <f>IF(AB892='[1]RULES DONT TOUCH'!$A$1,"N/A",IF(AB892='[1]RULES DONT TOUCH'!$A$2,'[1]RULES DONT TOUCH'!$A$9,IF(AB892='[1]RULES DONT TOUCH'!$A$3,'[1]RULES DONT TOUCH'!$A$11,IF(AB892='[1]RULES DONT TOUCH'!$A$4,'[1]RULES DONT TOUCH'!$A$10,IF(AB892='[1]RULES DONT TOUCH'!$A$24,'[1]RULES DONT TOUCH'!$A$25,IF(AB892='[1]RULES DONT TOUCH'!$A$13,'[1]RULES DONT TOUCH'!$A$13,IF(AB892='[1]RULES DONT TOUCH'!$A$16,'[1]RULES DONT TOUCH'!$A$17,IF(AB892='[1]RULES DONT TOUCH'!$A$5,'[1]RULES DONT TOUCH'!$A$13,IF(AB892='[1]RULES DONT TOUCH'!$A$8,'[1]RULES DONT TOUCH'!$A$12,IF(AB892='[1]RULES DONT TOUCH'!$A$23,'[1]RULES DONT TOUCH'!$A$13,IF(AB892='[1]RULES DONT TOUCH'!$A$21,'[1]RULES DONT TOUCH'!$A$22,IF(AB892='[1]RULES DONT TOUCH'!$A$19,'[1]RULES DONT TOUCH'!$A$20,IF(AB892='[1]RULES DONT TOUCH'!$A$7,'[1]RULES DONT TOUCH'!$A$18,IF(AB892="","More info Needed",0))))))))))))))</f>
        <v>Weds-Sun</v>
      </c>
      <c r="AE892" s="73" t="s">
        <v>7164</v>
      </c>
      <c r="AF892" s="3" t="s">
        <v>5041</v>
      </c>
      <c r="AG892" s="3" t="s">
        <v>6331</v>
      </c>
      <c r="AH892" s="3" t="s">
        <v>72</v>
      </c>
      <c r="AI892" s="48">
        <v>200001372724</v>
      </c>
      <c r="AJ892" s="3" t="s">
        <v>29</v>
      </c>
      <c r="AK892" s="3" t="s">
        <v>43</v>
      </c>
      <c r="AL892" s="3" t="s">
        <v>7685</v>
      </c>
      <c r="AM892" s="3" t="s">
        <v>7686</v>
      </c>
      <c r="AN892" s="3" t="s">
        <v>91</v>
      </c>
      <c r="AO892" s="3" t="s">
        <v>7687</v>
      </c>
      <c r="AP892" s="3"/>
      <c r="AQ892" s="3"/>
      <c r="AR892" s="3"/>
      <c r="AS892" s="3"/>
      <c r="AT892" s="3"/>
      <c r="AU892" s="3"/>
      <c r="AV892" s="3"/>
    </row>
    <row r="893" spans="1:48" x14ac:dyDescent="0.2">
      <c r="A893" s="2">
        <v>74014</v>
      </c>
      <c r="B893" s="6" t="s">
        <v>1691</v>
      </c>
      <c r="C893" s="2" t="s">
        <v>1692</v>
      </c>
      <c r="D893" s="2" t="s">
        <v>1128</v>
      </c>
      <c r="E893" s="2" t="s">
        <v>67</v>
      </c>
      <c r="F893" s="2" t="s">
        <v>1693</v>
      </c>
      <c r="G893" s="4">
        <v>41317</v>
      </c>
      <c r="H893" s="4" t="s">
        <v>29</v>
      </c>
      <c r="I893" s="2" t="s">
        <v>45</v>
      </c>
      <c r="S893" s="2" t="s">
        <v>18</v>
      </c>
      <c r="X893" s="2" t="s">
        <v>5442</v>
      </c>
      <c r="Y893" s="2" t="s">
        <v>5929</v>
      </c>
      <c r="Z893" s="2" t="str">
        <f>IF(X893='[1]RULES DONT TOUCH'!$A$1,"N/A",IF(X893='[1]RULES DONT TOUCH'!$A$2,'[1]RULES DONT TOUCH'!$A$9,IF(X893='[1]RULES DONT TOUCH'!$A$3,'[1]RULES DONT TOUCH'!$A$11,IF(X893='[1]RULES DONT TOUCH'!$A$4,'[1]RULES DONT TOUCH'!$A$10,IF(X893='[1]RULES DONT TOUCH'!$A$5,'[1]RULES DONT TOUCH'!$A$13,IF(X893='[1]RULES DONT TOUCH'!$A$16,'[1]RULES DONT TOUCH'!$A$17,IF(X893='[1]RULES DONT TOUCH'!$A$8,'[1]RULES DONT TOUCH'!$A$12,IF(X893='[1]RULES DONT TOUCH'!$A$7,'[1]RULES DONT TOUCH'!$A$18,IF(X893='[1]RULES DONT TOUCH'!$A$23,'[1]RULES DONT TOUCH'!$A$13,IF(X893='[1]RULES DONT TOUCH'!$A$24,'[1]RULES DONT TOUCH'!$A$25,IF(X893='[1]RULES DONT TOUCH'!$A$21,'[1]RULES DONT TOUCH'!$A$22,IF(X893="","More info Needed",0))))))))))))</f>
        <v>Sat&amp;Sun</v>
      </c>
      <c r="AA893" s="7" t="s">
        <v>5930</v>
      </c>
      <c r="AB893" s="2" t="s">
        <v>5442</v>
      </c>
      <c r="AC893" s="2" t="s">
        <v>5931</v>
      </c>
      <c r="AD893" s="2" t="str">
        <f>IF(AB893='[1]RULES DONT TOUCH'!$A$1,"N/A",IF(AB893='[1]RULES DONT TOUCH'!$A$2,'[1]RULES DONT TOUCH'!$A$9,IF(AB893='[1]RULES DONT TOUCH'!$A$3,'[1]RULES DONT TOUCH'!$A$11,IF(AB893='[1]RULES DONT TOUCH'!$A$4,'[1]RULES DONT TOUCH'!$A$10,IF(AB893='[1]RULES DONT TOUCH'!$A$24,'[1]RULES DONT TOUCH'!$A$25,IF(AB893='[1]RULES DONT TOUCH'!$A$13,'[1]RULES DONT TOUCH'!$A$13,IF(AB893='[1]RULES DONT TOUCH'!$A$16,'[1]RULES DONT TOUCH'!$A$17,IF(AB893='[1]RULES DONT TOUCH'!$A$5,'[1]RULES DONT TOUCH'!$A$13,IF(AB893='[1]RULES DONT TOUCH'!$A$8,'[1]RULES DONT TOUCH'!$A$12,IF(AB893='[1]RULES DONT TOUCH'!$A$23,'[1]RULES DONT TOUCH'!$A$13,IF(AB893='[1]RULES DONT TOUCH'!$A$21,'[1]RULES DONT TOUCH'!$A$22,IF(AB893='[1]RULES DONT TOUCH'!$A$19,'[1]RULES DONT TOUCH'!$A$20,IF(AB893='[1]RULES DONT TOUCH'!$A$7,'[1]RULES DONT TOUCH'!$A$18,IF(AB893="","More info Needed",0))))))))))))))</f>
        <v>Sat&amp;Sun</v>
      </c>
      <c r="AE893" s="2" t="s">
        <v>5932</v>
      </c>
      <c r="AF893" s="2" t="s">
        <v>5041</v>
      </c>
      <c r="AH893" s="2" t="s">
        <v>30</v>
      </c>
      <c r="AI893" s="48">
        <f>VLOOKUP(A893,[2]LicensedPremisesLLPG!$B:$AP,40,0)</f>
        <v>200001402564</v>
      </c>
      <c r="AJ893" s="2" t="s">
        <v>29</v>
      </c>
      <c r="AK893" s="2" t="s">
        <v>37</v>
      </c>
      <c r="AL893" s="2" t="s">
        <v>1691</v>
      </c>
      <c r="AM893" s="2" t="s">
        <v>1694</v>
      </c>
      <c r="AN893" s="2" t="s">
        <v>1695</v>
      </c>
      <c r="AO893" s="2" t="s">
        <v>1696</v>
      </c>
    </row>
    <row r="894" spans="1:48" ht="14.25" customHeight="1" x14ac:dyDescent="0.2">
      <c r="A894" s="2">
        <v>74176</v>
      </c>
      <c r="B894" s="6" t="s">
        <v>5339</v>
      </c>
      <c r="C894" s="2" t="s">
        <v>4821</v>
      </c>
      <c r="E894" s="2" t="s">
        <v>67</v>
      </c>
      <c r="F894" s="2" t="s">
        <v>2075</v>
      </c>
      <c r="G894" s="4">
        <v>41327</v>
      </c>
      <c r="H894" s="4" t="s">
        <v>28</v>
      </c>
      <c r="I894" s="2" t="s">
        <v>734</v>
      </c>
      <c r="K894" s="2" t="s">
        <v>5834</v>
      </c>
      <c r="X894" s="2" t="s">
        <v>5103</v>
      </c>
      <c r="Y894" s="2" t="s">
        <v>5835</v>
      </c>
      <c r="Z894" s="2" t="str">
        <f>IF(X894='[1]RULES DONT TOUCH'!$A$1,"N/A",IF(X894='[1]RULES DONT TOUCH'!$A$2,'[1]RULES DONT TOUCH'!$A$9,IF(X894='[1]RULES DONT TOUCH'!$A$3,'[1]RULES DONT TOUCH'!$A$11,IF(X894='[1]RULES DONT TOUCH'!$A$4,'[1]RULES DONT TOUCH'!$A$10,IF(X894='[1]RULES DONT TOUCH'!$A$5,'[1]RULES DONT TOUCH'!$A$13,IF(X894='[1]RULES DONT TOUCH'!$A$16,'[1]RULES DONT TOUCH'!$A$17,IF(X894='[1]RULES DONT TOUCH'!$A$8,'[1]RULES DONT TOUCH'!$A$12,IF(X894='[1]RULES DONT TOUCH'!$A$7,'[1]RULES DONT TOUCH'!$A$18,IF(X894='[1]RULES DONT TOUCH'!$A$23,'[1]RULES DONT TOUCH'!$A$13,IF(X894='[1]RULES DONT TOUCH'!$A$24,'[1]RULES DONT TOUCH'!$A$25,IF(X894='[1]RULES DONT TOUCH'!$A$21,'[1]RULES DONT TOUCH'!$A$22,IF(X894="","More info Needed",0))))))))))))</f>
        <v>N/A</v>
      </c>
      <c r="AA894" s="2" t="s">
        <v>30</v>
      </c>
      <c r="AB894" s="2" t="s">
        <v>30</v>
      </c>
      <c r="AC894" s="2" t="s">
        <v>30</v>
      </c>
      <c r="AD894" s="2" t="str">
        <f>IF(AB894='[1]RULES DONT TOUCH'!$A$1,"N/A",IF(AB894='[1]RULES DONT TOUCH'!$A$2,'[1]RULES DONT TOUCH'!$A$9,IF(AB894='[1]RULES DONT TOUCH'!$A$3,'[1]RULES DONT TOUCH'!$A$11,IF(AB894='[1]RULES DONT TOUCH'!$A$4,'[1]RULES DONT TOUCH'!$A$10,IF(AB894='[1]RULES DONT TOUCH'!$A$24,'[1]RULES DONT TOUCH'!$A$25,IF(AB894='[1]RULES DONT TOUCH'!$A$13,'[1]RULES DONT TOUCH'!$A$13,IF(AB894='[1]RULES DONT TOUCH'!$A$16,'[1]RULES DONT TOUCH'!$A$17,IF(AB894='[1]RULES DONT TOUCH'!$A$5,'[1]RULES DONT TOUCH'!$A$13,IF(AB894='[1]RULES DONT TOUCH'!$A$8,'[1]RULES DONT TOUCH'!$A$12,IF(AB894='[1]RULES DONT TOUCH'!$A$23,'[1]RULES DONT TOUCH'!$A$13,IF(AB894='[1]RULES DONT TOUCH'!$A$21,'[1]RULES DONT TOUCH'!$A$22,IF(AB894='[1]RULES DONT TOUCH'!$A$19,'[1]RULES DONT TOUCH'!$A$20,IF(AB894='[1]RULES DONT TOUCH'!$A$7,'[1]RULES DONT TOUCH'!$A$18,IF(AB894="","More info Needed",0))))))))))))))</f>
        <v>N/A</v>
      </c>
      <c r="AE894" s="2" t="s">
        <v>30</v>
      </c>
      <c r="AF894" s="2" t="s">
        <v>5041</v>
      </c>
      <c r="AH894" s="2" t="s">
        <v>30</v>
      </c>
      <c r="AI894" s="48">
        <f>VLOOKUP(A894,[2]LicensedPremisesLLPG!$B:$AP,40,0)</f>
        <v>100032116654</v>
      </c>
      <c r="AK894" s="2" t="s">
        <v>56</v>
      </c>
      <c r="AL894" s="2" t="s">
        <v>2076</v>
      </c>
      <c r="AM894" s="2" t="s">
        <v>5340</v>
      </c>
      <c r="AN894" s="2" t="s">
        <v>2075</v>
      </c>
      <c r="AO894" s="2" t="s">
        <v>444</v>
      </c>
    </row>
    <row r="895" spans="1:48" ht="14.25" customHeight="1" x14ac:dyDescent="0.2">
      <c r="A895" s="2">
        <v>110722</v>
      </c>
      <c r="B895" s="2" t="s">
        <v>226</v>
      </c>
      <c r="C895" s="2" t="s">
        <v>5459</v>
      </c>
      <c r="E895" s="2" t="s">
        <v>67</v>
      </c>
      <c r="F895" s="2" t="s">
        <v>94</v>
      </c>
      <c r="G895" s="4">
        <v>41328</v>
      </c>
      <c r="H895" s="4" t="s">
        <v>28</v>
      </c>
      <c r="I895" s="2" t="s">
        <v>40</v>
      </c>
      <c r="R895" s="2" t="s">
        <v>27</v>
      </c>
      <c r="S895" s="2" t="s">
        <v>42</v>
      </c>
      <c r="U895" s="2" t="s">
        <v>29</v>
      </c>
      <c r="V895" s="2" t="s">
        <v>29</v>
      </c>
      <c r="W895" s="2" t="s">
        <v>29</v>
      </c>
      <c r="X895" s="2" t="s">
        <v>5103</v>
      </c>
      <c r="Y895" s="2" t="s">
        <v>5441</v>
      </c>
      <c r="Z895" s="2" t="s">
        <v>30</v>
      </c>
      <c r="AA895" s="2" t="s">
        <v>30</v>
      </c>
      <c r="AB895" s="2" t="s">
        <v>5103</v>
      </c>
      <c r="AC895" s="2" t="s">
        <v>5461</v>
      </c>
      <c r="AD895" s="2" t="s">
        <v>30</v>
      </c>
      <c r="AE895" s="2" t="s">
        <v>30</v>
      </c>
      <c r="AF895" s="2" t="s">
        <v>5041</v>
      </c>
      <c r="AH895" s="2" t="s">
        <v>30</v>
      </c>
      <c r="AI895" s="48">
        <f>VLOOKUP(A895,[2]LicensedPremisesLLPG!$B:$AP,40,0)</f>
        <v>100032095054</v>
      </c>
      <c r="AJ895" s="2" t="s">
        <v>29</v>
      </c>
      <c r="AK895" s="2" t="s">
        <v>75</v>
      </c>
      <c r="AL895" s="2" t="s">
        <v>477</v>
      </c>
      <c r="AM895" s="2" t="s">
        <v>478</v>
      </c>
      <c r="AN895" s="2" t="s">
        <v>174</v>
      </c>
      <c r="AO895" s="2" t="s">
        <v>479</v>
      </c>
      <c r="AP895" s="2" t="s">
        <v>480</v>
      </c>
      <c r="AQ895" s="2" t="s">
        <v>481</v>
      </c>
      <c r="AR895" s="2" t="s">
        <v>482</v>
      </c>
    </row>
    <row r="896" spans="1:48" x14ac:dyDescent="0.2">
      <c r="A896" s="2">
        <v>73942</v>
      </c>
      <c r="B896" s="2" t="s">
        <v>90</v>
      </c>
      <c r="C896" s="2" t="s">
        <v>5458</v>
      </c>
      <c r="E896" s="2" t="s">
        <v>25</v>
      </c>
      <c r="F896" s="2" t="s">
        <v>91</v>
      </c>
      <c r="G896" s="4">
        <v>41330</v>
      </c>
      <c r="H896" s="4" t="s">
        <v>29</v>
      </c>
      <c r="I896" s="2" t="s">
        <v>2459</v>
      </c>
      <c r="R896" s="2" t="s">
        <v>27</v>
      </c>
      <c r="S896" s="2" t="s">
        <v>42</v>
      </c>
      <c r="U896" s="2" t="s">
        <v>29</v>
      </c>
      <c r="V896" s="2" t="s">
        <v>29</v>
      </c>
      <c r="W896" s="2" t="s">
        <v>29</v>
      </c>
      <c r="X896" s="2" t="s">
        <v>5103</v>
      </c>
      <c r="Y896" s="2" t="s">
        <v>5460</v>
      </c>
      <c r="Z896" s="2" t="s">
        <v>30</v>
      </c>
      <c r="AA896" s="2" t="s">
        <v>30</v>
      </c>
      <c r="AB896" s="2" t="s">
        <v>5103</v>
      </c>
      <c r="AC896" s="2" t="s">
        <v>5440</v>
      </c>
      <c r="AD896" s="2" t="s">
        <v>30</v>
      </c>
      <c r="AE896" s="2" t="s">
        <v>30</v>
      </c>
      <c r="AF896" s="2" t="s">
        <v>5041</v>
      </c>
      <c r="AH896" s="2" t="s">
        <v>30</v>
      </c>
      <c r="AI896" s="48">
        <v>100032128873</v>
      </c>
      <c r="AJ896" s="2" t="s">
        <v>7163</v>
      </c>
      <c r="AK896" s="2" t="s">
        <v>75</v>
      </c>
      <c r="AL896" s="2" t="s">
        <v>6284</v>
      </c>
      <c r="AM896" s="2" t="s">
        <v>6285</v>
      </c>
      <c r="AN896" s="2" t="s">
        <v>6286</v>
      </c>
      <c r="AO896" s="2" t="s">
        <v>476</v>
      </c>
    </row>
    <row r="897" spans="1:41" ht="15" customHeight="1" x14ac:dyDescent="0.2">
      <c r="A897" s="2">
        <v>73943</v>
      </c>
      <c r="B897" s="6" t="s">
        <v>8666</v>
      </c>
      <c r="C897" s="2" t="s">
        <v>4841</v>
      </c>
      <c r="E897" s="2" t="s">
        <v>67</v>
      </c>
      <c r="F897" s="2" t="s">
        <v>2178</v>
      </c>
      <c r="G897" s="4">
        <v>41333</v>
      </c>
      <c r="H897" s="4" t="s">
        <v>29</v>
      </c>
      <c r="I897" s="2" t="s">
        <v>35</v>
      </c>
      <c r="S897" s="2" t="s">
        <v>61</v>
      </c>
      <c r="X897" s="2" t="s">
        <v>5103</v>
      </c>
      <c r="Y897" s="2" t="s">
        <v>5201</v>
      </c>
      <c r="Z897" s="2" t="str">
        <f>IF(X897='[1]RULES DONT TOUCH'!$A$1,"N/A",IF(X897='[1]RULES DONT TOUCH'!$A$2,'[1]RULES DONT TOUCH'!$A$9,IF(X897='[1]RULES DONT TOUCH'!$A$3,'[1]RULES DONT TOUCH'!$A$11,IF(X897='[1]RULES DONT TOUCH'!$A$4,'[1]RULES DONT TOUCH'!$A$10,IF(X897='[1]RULES DONT TOUCH'!$A$5,'[1]RULES DONT TOUCH'!$A$13,IF(X897='[1]RULES DONT TOUCH'!$A$16,'[1]RULES DONT TOUCH'!$A$17,IF(X897='[1]RULES DONT TOUCH'!$A$8,'[1]RULES DONT TOUCH'!$A$12,IF(X897='[1]RULES DONT TOUCH'!$A$7,'[1]RULES DONT TOUCH'!$A$18,IF(X897='[1]RULES DONT TOUCH'!$A$23,'[1]RULES DONT TOUCH'!$A$13,IF(X897='[1]RULES DONT TOUCH'!$A$24,'[1]RULES DONT TOUCH'!$A$25,IF(X897='[1]RULES DONT TOUCH'!$A$21,'[1]RULES DONT TOUCH'!$A$22,IF(X897="","More info Needed",0))))))))))))</f>
        <v>N/A</v>
      </c>
      <c r="AA897" s="2" t="s">
        <v>30</v>
      </c>
      <c r="AB897" s="2" t="s">
        <v>5103</v>
      </c>
      <c r="AC897" s="2" t="s">
        <v>5201</v>
      </c>
      <c r="AD897" s="2" t="str">
        <f>IF(AB897='[1]RULES DONT TOUCH'!$A$1,"N/A",IF(AB897='[1]RULES DONT TOUCH'!$A$2,'[1]RULES DONT TOUCH'!$A$9,IF(AB897='[1]RULES DONT TOUCH'!$A$3,'[1]RULES DONT TOUCH'!$A$11,IF(AB897='[1]RULES DONT TOUCH'!$A$4,'[1]RULES DONT TOUCH'!$A$10,IF(AB897='[1]RULES DONT TOUCH'!$A$24,'[1]RULES DONT TOUCH'!$A$25,IF(AB897='[1]RULES DONT TOUCH'!$A$13,'[1]RULES DONT TOUCH'!$A$13,IF(AB897='[1]RULES DONT TOUCH'!$A$16,'[1]RULES DONT TOUCH'!$A$17,IF(AB897='[1]RULES DONT TOUCH'!$A$5,'[1]RULES DONT TOUCH'!$A$13,IF(AB897='[1]RULES DONT TOUCH'!$A$8,'[1]RULES DONT TOUCH'!$A$12,IF(AB897='[1]RULES DONT TOUCH'!$A$23,'[1]RULES DONT TOUCH'!$A$13,IF(AB897='[1]RULES DONT TOUCH'!$A$21,'[1]RULES DONT TOUCH'!$A$22,IF(AB897='[1]RULES DONT TOUCH'!$A$19,'[1]RULES DONT TOUCH'!$A$20,IF(AB897='[1]RULES DONT TOUCH'!$A$7,'[1]RULES DONT TOUCH'!$A$18,IF(AB897="","More info Needed",0))))))))))))))</f>
        <v>N/A</v>
      </c>
      <c r="AE897" s="2" t="s">
        <v>30</v>
      </c>
      <c r="AF897" s="2" t="s">
        <v>5048</v>
      </c>
      <c r="AH897" s="2" t="s">
        <v>30</v>
      </c>
      <c r="AI897" s="48">
        <f>VLOOKUP(A897,[2]LicensedPremisesLLPG!$B:$AP,40,0)</f>
        <v>100032128231</v>
      </c>
      <c r="AJ897" s="2" t="s">
        <v>29</v>
      </c>
      <c r="AK897" s="2" t="s">
        <v>37</v>
      </c>
      <c r="AL897" s="2" t="s">
        <v>6843</v>
      </c>
      <c r="AM897" s="2" t="s">
        <v>6844</v>
      </c>
      <c r="AN897" s="2" t="s">
        <v>6845</v>
      </c>
      <c r="AO897" s="2" t="s">
        <v>6029</v>
      </c>
    </row>
    <row r="898" spans="1:41" x14ac:dyDescent="0.2">
      <c r="A898" s="2">
        <v>74016</v>
      </c>
      <c r="B898" s="2" t="s">
        <v>258</v>
      </c>
      <c r="C898" s="2" t="s">
        <v>5600</v>
      </c>
      <c r="D898" s="2" t="s">
        <v>259</v>
      </c>
      <c r="E898" s="2" t="s">
        <v>67</v>
      </c>
      <c r="F898" s="2" t="s">
        <v>260</v>
      </c>
      <c r="G898" s="4">
        <v>41333</v>
      </c>
      <c r="H898" s="4" t="s">
        <v>29</v>
      </c>
      <c r="I898" s="2" t="s">
        <v>35</v>
      </c>
      <c r="S898" s="2" t="s">
        <v>61</v>
      </c>
      <c r="U898" s="2" t="s">
        <v>29</v>
      </c>
      <c r="V898" s="2" t="s">
        <v>29</v>
      </c>
      <c r="W898" s="2" t="s">
        <v>29</v>
      </c>
      <c r="X898" s="2" t="s">
        <v>5103</v>
      </c>
      <c r="Y898" s="2" t="s">
        <v>5351</v>
      </c>
      <c r="Z898" s="2" t="str">
        <f>IF(X898='[1]RULES DONT TOUCH'!$A$1,"N/A",IF(X898='[1]RULES DONT TOUCH'!$A$2,'[1]RULES DONT TOUCH'!$A$9,IF(X898='[1]RULES DONT TOUCH'!$A$3,'[1]RULES DONT TOUCH'!$A$11,IF(X898='[1]RULES DONT TOUCH'!$A$4,'[1]RULES DONT TOUCH'!$A$10,IF(X898='[1]RULES DONT TOUCH'!$A$5,'[1]RULES DONT TOUCH'!$A$13,IF(X898='[1]RULES DONT TOUCH'!$A$16,'[1]RULES DONT TOUCH'!$A$17,IF(X898='[1]RULES DONT TOUCH'!$A$8,'[1]RULES DONT TOUCH'!$A$12,IF(X898='[1]RULES DONT TOUCH'!$A$7,'[1]RULES DONT TOUCH'!$A$18,IF(X898='[1]RULES DONT TOUCH'!$A$23,'[1]RULES DONT TOUCH'!$A$13,IF(X898='[1]RULES DONT TOUCH'!$A$24,'[1]RULES DONT TOUCH'!$A$25,IF(X898='[1]RULES DONT TOUCH'!$A$21,'[1]RULES DONT TOUCH'!$A$22,IF(X898="","More info Needed",0))))))))))))</f>
        <v>N/A</v>
      </c>
      <c r="AA898" s="2" t="s">
        <v>30</v>
      </c>
      <c r="AB898" s="2" t="s">
        <v>5103</v>
      </c>
      <c r="AC898" s="2" t="s">
        <v>5351</v>
      </c>
      <c r="AD898" s="2" t="str">
        <f>IF(AB898='[1]RULES DONT TOUCH'!$A$1,"N/A",IF(AB898='[1]RULES DONT TOUCH'!$A$2,'[1]RULES DONT TOUCH'!$A$9,IF(AB898='[1]RULES DONT TOUCH'!$A$3,'[1]RULES DONT TOUCH'!$A$11,IF(AB898='[1]RULES DONT TOUCH'!$A$4,'[1]RULES DONT TOUCH'!$A$10,IF(AB898='[1]RULES DONT TOUCH'!$A$24,'[1]RULES DONT TOUCH'!$A$25,IF(AB898='[1]RULES DONT TOUCH'!$A$13,'[1]RULES DONT TOUCH'!$A$13,IF(AB898='[1]RULES DONT TOUCH'!$A$16,'[1]RULES DONT TOUCH'!$A$17,IF(AB898='[1]RULES DONT TOUCH'!$A$5,'[1]RULES DONT TOUCH'!$A$13,IF(AB898='[1]RULES DONT TOUCH'!$A$8,'[1]RULES DONT TOUCH'!$A$12,IF(AB898='[1]RULES DONT TOUCH'!$A$23,'[1]RULES DONT TOUCH'!$A$13,IF(AB898='[1]RULES DONT TOUCH'!$A$21,'[1]RULES DONT TOUCH'!$A$22,IF(AB898='[1]RULES DONT TOUCH'!$A$19,'[1]RULES DONT TOUCH'!$A$20,IF(AB898='[1]RULES DONT TOUCH'!$A$7,'[1]RULES DONT TOUCH'!$A$18,IF(AB898="","More info Needed",0))))))))))))))</f>
        <v>N/A</v>
      </c>
      <c r="AE898" s="2" t="s">
        <v>30</v>
      </c>
      <c r="AF898" s="2" t="s">
        <v>5041</v>
      </c>
      <c r="AH898" s="2" t="s">
        <v>30</v>
      </c>
      <c r="AI898" s="48">
        <f>VLOOKUP(A898,[2]LicensedPremisesLLPG!$B:$AP,40,0)</f>
        <v>100031518346</v>
      </c>
      <c r="AJ898" s="2" t="s">
        <v>29</v>
      </c>
      <c r="AK898" s="2" t="s">
        <v>37</v>
      </c>
      <c r="AL898" s="2" t="s">
        <v>681</v>
      </c>
      <c r="AM898" s="2" t="s">
        <v>682</v>
      </c>
      <c r="AN898" s="2" t="s">
        <v>683</v>
      </c>
      <c r="AO898" s="2" t="s">
        <v>684</v>
      </c>
    </row>
    <row r="899" spans="1:41" x14ac:dyDescent="0.2">
      <c r="A899" s="2">
        <v>74205</v>
      </c>
      <c r="B899" s="6" t="s">
        <v>1180</v>
      </c>
      <c r="C899" s="2" t="s">
        <v>1174</v>
      </c>
      <c r="D899" s="2" t="s">
        <v>1096</v>
      </c>
      <c r="E899" s="2" t="s">
        <v>67</v>
      </c>
      <c r="F899" s="2" t="s">
        <v>1181</v>
      </c>
      <c r="G899" s="4">
        <v>41338</v>
      </c>
      <c r="H899" s="4" t="s">
        <v>29</v>
      </c>
      <c r="I899" s="2" t="s">
        <v>40</v>
      </c>
      <c r="R899" s="2" t="s">
        <v>46</v>
      </c>
      <c r="X899" s="2" t="s">
        <v>5103</v>
      </c>
      <c r="Y899" s="2" t="s">
        <v>5654</v>
      </c>
      <c r="Z899" s="2" t="str">
        <f>IF(X899='[1]RULES DONT TOUCH'!$A$1,"N/A",IF(X899='[1]RULES DONT TOUCH'!$A$2,'[1]RULES DONT TOUCH'!$A$9,IF(X899='[1]RULES DONT TOUCH'!$A$3,'[1]RULES DONT TOUCH'!$A$11,IF(X899='[1]RULES DONT TOUCH'!$A$4,'[1]RULES DONT TOUCH'!$A$10,IF(X899='[1]RULES DONT TOUCH'!$A$5,'[1]RULES DONT TOUCH'!$A$13,IF(X899='[1]RULES DONT TOUCH'!$A$16,'[1]RULES DONT TOUCH'!$A$17,IF(X899='[1]RULES DONT TOUCH'!$A$8,'[1]RULES DONT TOUCH'!$A$12,IF(X899='[1]RULES DONT TOUCH'!$A$7,'[1]RULES DONT TOUCH'!$A$18,IF(X899='[1]RULES DONT TOUCH'!$A$23,'[1]RULES DONT TOUCH'!$A$13,IF(X899='[1]RULES DONT TOUCH'!$A$24,'[1]RULES DONT TOUCH'!$A$25,IF(X899='[1]RULES DONT TOUCH'!$A$21,'[1]RULES DONT TOUCH'!$A$22,IF(X899="","More info Needed",0))))))))))))</f>
        <v>N/A</v>
      </c>
      <c r="AA899" s="2" t="s">
        <v>30</v>
      </c>
      <c r="AB899" s="2" t="s">
        <v>30</v>
      </c>
      <c r="AC899" s="2" t="s">
        <v>30</v>
      </c>
      <c r="AD899" s="2" t="str">
        <f>IF(AB899='[1]RULES DONT TOUCH'!$A$1,"N/A",IF(AB899='[1]RULES DONT TOUCH'!$A$2,'[1]RULES DONT TOUCH'!$A$9,IF(AB899='[1]RULES DONT TOUCH'!$A$3,'[1]RULES DONT TOUCH'!$A$11,IF(AB899='[1]RULES DONT TOUCH'!$A$4,'[1]RULES DONT TOUCH'!$A$10,IF(AB899='[1]RULES DONT TOUCH'!$A$24,'[1]RULES DONT TOUCH'!$A$25,IF(AB899='[1]RULES DONT TOUCH'!$A$13,'[1]RULES DONT TOUCH'!$A$13,IF(AB899='[1]RULES DONT TOUCH'!$A$16,'[1]RULES DONT TOUCH'!$A$17,IF(AB899='[1]RULES DONT TOUCH'!$A$5,'[1]RULES DONT TOUCH'!$A$13,IF(AB899='[1]RULES DONT TOUCH'!$A$8,'[1]RULES DONT TOUCH'!$A$12,IF(AB899='[1]RULES DONT TOUCH'!$A$23,'[1]RULES DONT TOUCH'!$A$13,IF(AB899='[1]RULES DONT TOUCH'!$A$21,'[1]RULES DONT TOUCH'!$A$22,IF(AB899='[1]RULES DONT TOUCH'!$A$19,'[1]RULES DONT TOUCH'!$A$20,IF(AB899='[1]RULES DONT TOUCH'!$A$7,'[1]RULES DONT TOUCH'!$A$18,IF(AB899="","More info Needed",0))))))))))))))</f>
        <v>N/A</v>
      </c>
      <c r="AE899" s="2" t="s">
        <v>30</v>
      </c>
      <c r="AF899" s="2" t="s">
        <v>5544</v>
      </c>
      <c r="AH899" s="2" t="s">
        <v>30</v>
      </c>
      <c r="AI899" s="48">
        <v>10090904958</v>
      </c>
      <c r="AK899" s="2" t="s">
        <v>31</v>
      </c>
      <c r="AL899" s="2" t="s">
        <v>1041</v>
      </c>
      <c r="AM899" s="2" t="s">
        <v>1045</v>
      </c>
      <c r="AN899" s="2" t="s">
        <v>1182</v>
      </c>
      <c r="AO899" s="2" t="s">
        <v>1183</v>
      </c>
    </row>
    <row r="900" spans="1:41" ht="14.25" customHeight="1" x14ac:dyDescent="0.2">
      <c r="A900" s="2">
        <v>74570</v>
      </c>
      <c r="B900" s="6" t="s">
        <v>921</v>
      </c>
      <c r="C900" s="2" t="s">
        <v>5082</v>
      </c>
      <c r="E900" s="2" t="s">
        <v>67</v>
      </c>
      <c r="F900" s="2" t="s">
        <v>922</v>
      </c>
      <c r="G900" s="4">
        <v>41369</v>
      </c>
      <c r="H900" s="4" t="s">
        <v>29</v>
      </c>
      <c r="I900" s="2" t="s">
        <v>35</v>
      </c>
      <c r="S900" s="2" t="s">
        <v>61</v>
      </c>
      <c r="U900" s="2" t="s">
        <v>29</v>
      </c>
      <c r="V900" s="2" t="s">
        <v>29</v>
      </c>
      <c r="W900" s="2" t="s">
        <v>29</v>
      </c>
      <c r="X900" s="2" t="s">
        <v>5442</v>
      </c>
      <c r="Y900" s="2" t="s">
        <v>5387</v>
      </c>
      <c r="Z900" s="2" t="str">
        <f>IF(X900='[1]RULES DONT TOUCH'!$A$1,"N/A",IF(X900='[1]RULES DONT TOUCH'!$A$2,'[1]RULES DONT TOUCH'!$A$9,IF(X900='[1]RULES DONT TOUCH'!$A$3,'[1]RULES DONT TOUCH'!$A$11,IF(X900='[1]RULES DONT TOUCH'!$A$4,'[1]RULES DONT TOUCH'!$A$10,IF(X900='[1]RULES DONT TOUCH'!$A$5,'[1]RULES DONT TOUCH'!$A$13,IF(X900='[1]RULES DONT TOUCH'!$A$16,'[1]RULES DONT TOUCH'!$A$17,IF(X900='[1]RULES DONT TOUCH'!$A$8,'[1]RULES DONT TOUCH'!$A$12,IF(X900='[1]RULES DONT TOUCH'!$A$7,'[1]RULES DONT TOUCH'!$A$18,IF(X900='[1]RULES DONT TOUCH'!$A$23,'[1]RULES DONT TOUCH'!$A$13,IF(X900='[1]RULES DONT TOUCH'!$A$24,'[1]RULES DONT TOUCH'!$A$25,IF(X900='[1]RULES DONT TOUCH'!$A$21,'[1]RULES DONT TOUCH'!$A$22,IF(X900="","More info Needed",0))))))))))))</f>
        <v>Sat&amp;Sun</v>
      </c>
      <c r="AA900" s="7" t="s">
        <v>5741</v>
      </c>
      <c r="AB900" s="2" t="s">
        <v>5216</v>
      </c>
      <c r="AC900" s="2" t="s">
        <v>5532</v>
      </c>
      <c r="AD900" s="2" t="str">
        <f>IF(AB900='[1]RULES DONT TOUCH'!$A$1,"N/A",IF(AB900='[1]RULES DONT TOUCH'!$A$2,'[1]RULES DONT TOUCH'!$A$9,IF(AB900='[1]RULES DONT TOUCH'!$A$3,'[1]RULES DONT TOUCH'!$A$11,IF(AB900='[1]RULES DONT TOUCH'!$A$4,'[1]RULES DONT TOUCH'!$A$10,IF(AB900='[1]RULES DONT TOUCH'!$A$24,'[1]RULES DONT TOUCH'!$A$25,IF(AB900='[1]RULES DONT TOUCH'!$A$13,'[1]RULES DONT TOUCH'!$A$13,IF(AB900='[1]RULES DONT TOUCH'!$A$16,'[1]RULES DONT TOUCH'!$A$17,IF(AB900='[1]RULES DONT TOUCH'!$A$5,'[1]RULES DONT TOUCH'!$A$13,IF(AB900='[1]RULES DONT TOUCH'!$A$8,'[1]RULES DONT TOUCH'!$A$12,IF(AB900='[1]RULES DONT TOUCH'!$A$23,'[1]RULES DONT TOUCH'!$A$13,IF(AB900='[1]RULES DONT TOUCH'!$A$21,'[1]RULES DONT TOUCH'!$A$22,IF(AB900='[1]RULES DONT TOUCH'!$A$19,'[1]RULES DONT TOUCH'!$A$20,IF(AB900='[1]RULES DONT TOUCH'!$A$7,'[1]RULES DONT TOUCH'!$A$18,IF(AB900="","More info Needed",0))))))))))))))</f>
        <v>Sun</v>
      </c>
      <c r="AE900" s="2" t="s">
        <v>5742</v>
      </c>
      <c r="AF900" s="2" t="s">
        <v>5041</v>
      </c>
      <c r="AH900" s="2" t="s">
        <v>30</v>
      </c>
      <c r="AI900" s="48">
        <f>VLOOKUP(A900,[2]LicensedPremisesLLPG!$B:$AP,40,0)</f>
        <v>100032309657</v>
      </c>
      <c r="AJ900" s="2" t="s">
        <v>29</v>
      </c>
      <c r="AK900" s="2" t="s">
        <v>37</v>
      </c>
      <c r="AL900" s="2" t="s">
        <v>8435</v>
      </c>
      <c r="AM900" s="2" t="s">
        <v>8436</v>
      </c>
      <c r="AN900" s="2" t="s">
        <v>922</v>
      </c>
      <c r="AO900" s="2" t="s">
        <v>8435</v>
      </c>
    </row>
    <row r="901" spans="1:41" ht="14.25" customHeight="1" x14ac:dyDescent="0.2">
      <c r="A901" s="2">
        <v>74754</v>
      </c>
      <c r="B901" s="6" t="s">
        <v>1558</v>
      </c>
      <c r="C901" s="2" t="s">
        <v>1559</v>
      </c>
      <c r="D901" s="2" t="s">
        <v>1560</v>
      </c>
      <c r="E901" s="2" t="s">
        <v>67</v>
      </c>
      <c r="F901" s="2" t="s">
        <v>1561</v>
      </c>
      <c r="G901" s="4">
        <v>41383</v>
      </c>
      <c r="H901" s="4" t="s">
        <v>29</v>
      </c>
      <c r="I901" s="2" t="s">
        <v>125</v>
      </c>
      <c r="J901" s="2" t="s">
        <v>150</v>
      </c>
      <c r="K901" s="2" t="s">
        <v>112</v>
      </c>
      <c r="L901" s="2" t="s">
        <v>68</v>
      </c>
      <c r="M901" s="2" t="s">
        <v>5791</v>
      </c>
      <c r="N901" s="2" t="s">
        <v>20</v>
      </c>
      <c r="O901" s="2" t="s">
        <v>131</v>
      </c>
      <c r="P901" s="2" t="s">
        <v>132</v>
      </c>
      <c r="Q901" s="2" t="s">
        <v>133</v>
      </c>
      <c r="X901" s="2" t="s">
        <v>5103</v>
      </c>
      <c r="Y901" s="2" t="s">
        <v>5613</v>
      </c>
      <c r="Z901" s="2" t="str">
        <f>IF(X901='[1]RULES DONT TOUCH'!$A$1,"N/A",IF(X901='[1]RULES DONT TOUCH'!$A$2,'[1]RULES DONT TOUCH'!$A$9,IF(X901='[1]RULES DONT TOUCH'!$A$3,'[1]RULES DONT TOUCH'!$A$11,IF(X901='[1]RULES DONT TOUCH'!$A$4,'[1]RULES DONT TOUCH'!$A$10,IF(X901='[1]RULES DONT TOUCH'!$A$5,'[1]RULES DONT TOUCH'!$A$13,IF(X901='[1]RULES DONT TOUCH'!$A$16,'[1]RULES DONT TOUCH'!$A$17,IF(X901='[1]RULES DONT TOUCH'!$A$8,'[1]RULES DONT TOUCH'!$A$12,IF(X901='[1]RULES DONT TOUCH'!$A$7,'[1]RULES DONT TOUCH'!$A$18,IF(X901='[1]RULES DONT TOUCH'!$A$23,'[1]RULES DONT TOUCH'!$A$13,IF(X901='[1]RULES DONT TOUCH'!$A$24,'[1]RULES DONT TOUCH'!$A$25,IF(X901='[1]RULES DONT TOUCH'!$A$21,'[1]RULES DONT TOUCH'!$A$22,IF(X901="","More info Needed",0))))))))))))</f>
        <v>N/A</v>
      </c>
      <c r="AA901" s="2" t="s">
        <v>30</v>
      </c>
      <c r="AB901" s="2" t="s">
        <v>30</v>
      </c>
      <c r="AC901" s="2" t="s">
        <v>30</v>
      </c>
      <c r="AD901" s="2" t="str">
        <f>IF(AB901='[1]RULES DONT TOUCH'!$A$1,"N/A",IF(AB901='[1]RULES DONT TOUCH'!$A$2,'[1]RULES DONT TOUCH'!$A$9,IF(AB901='[1]RULES DONT TOUCH'!$A$3,'[1]RULES DONT TOUCH'!$A$11,IF(AB901='[1]RULES DONT TOUCH'!$A$4,'[1]RULES DONT TOUCH'!$A$10,IF(AB901='[1]RULES DONT TOUCH'!$A$24,'[1]RULES DONT TOUCH'!$A$25,IF(AB901='[1]RULES DONT TOUCH'!$A$13,'[1]RULES DONT TOUCH'!$A$13,IF(AB901='[1]RULES DONT TOUCH'!$A$16,'[1]RULES DONT TOUCH'!$A$17,IF(AB901='[1]RULES DONT TOUCH'!$A$5,'[1]RULES DONT TOUCH'!$A$13,IF(AB901='[1]RULES DONT TOUCH'!$A$8,'[1]RULES DONT TOUCH'!$A$12,IF(AB901='[1]RULES DONT TOUCH'!$A$23,'[1]RULES DONT TOUCH'!$A$13,IF(AB901='[1]RULES DONT TOUCH'!$A$21,'[1]RULES DONT TOUCH'!$A$22,IF(AB901='[1]RULES DONT TOUCH'!$A$19,'[1]RULES DONT TOUCH'!$A$20,IF(AB901='[1]RULES DONT TOUCH'!$A$7,'[1]RULES DONT TOUCH'!$A$18,IF(AB901="","More info Needed",0))))))))))))))</f>
        <v>N/A</v>
      </c>
      <c r="AE901" s="2" t="s">
        <v>30</v>
      </c>
      <c r="AF901" s="2" t="s">
        <v>7611</v>
      </c>
      <c r="AH901" s="2" t="s">
        <v>30</v>
      </c>
      <c r="AI901" s="48">
        <f>VLOOKUP(A901,[2]LicensedPremisesLLPG!$B:$AP,40,0)</f>
        <v>200001381200</v>
      </c>
      <c r="AK901" s="2" t="s">
        <v>56</v>
      </c>
      <c r="AL901" s="2" t="s">
        <v>1562</v>
      </c>
      <c r="AM901" s="2" t="s">
        <v>1563</v>
      </c>
      <c r="AN901" s="2" t="s">
        <v>1564</v>
      </c>
      <c r="AO901" s="2" t="s">
        <v>416</v>
      </c>
    </row>
    <row r="902" spans="1:41" x14ac:dyDescent="0.2">
      <c r="A902" s="2">
        <v>74839</v>
      </c>
      <c r="B902" s="6" t="s">
        <v>8302</v>
      </c>
      <c r="C902" s="2" t="s">
        <v>5762</v>
      </c>
      <c r="E902" s="2" t="s">
        <v>67</v>
      </c>
      <c r="F902" s="2" t="s">
        <v>965</v>
      </c>
      <c r="G902" s="4">
        <v>41397</v>
      </c>
      <c r="H902" s="4" t="s">
        <v>29</v>
      </c>
      <c r="I902" s="2" t="s">
        <v>45</v>
      </c>
      <c r="K902" s="2" t="s">
        <v>112</v>
      </c>
      <c r="N902" s="2" t="s">
        <v>48</v>
      </c>
      <c r="O902" s="2" t="s">
        <v>41</v>
      </c>
      <c r="P902" s="2" t="s">
        <v>49</v>
      </c>
      <c r="R902" s="2" t="s">
        <v>27</v>
      </c>
      <c r="S902" s="2" t="s">
        <v>18</v>
      </c>
      <c r="U902" s="2" t="s">
        <v>29</v>
      </c>
      <c r="V902" s="2" t="s">
        <v>29</v>
      </c>
      <c r="W902" s="2" t="s">
        <v>29</v>
      </c>
      <c r="X902" s="2" t="s">
        <v>5103</v>
      </c>
      <c r="Y902" s="2" t="s">
        <v>5316</v>
      </c>
      <c r="Z902" s="2" t="str">
        <f>IF(X902='[1]RULES DONT TOUCH'!$A$1,"N/A",IF(X902='[1]RULES DONT TOUCH'!$A$2,'[1]RULES DONT TOUCH'!$A$9,IF(X902='[1]RULES DONT TOUCH'!$A$3,'[1]RULES DONT TOUCH'!$A$11,IF(X902='[1]RULES DONT TOUCH'!$A$4,'[1]RULES DONT TOUCH'!$A$10,IF(X902='[1]RULES DONT TOUCH'!$A$5,'[1]RULES DONT TOUCH'!$A$13,IF(X902='[1]RULES DONT TOUCH'!$A$16,'[1]RULES DONT TOUCH'!$A$17,IF(X902='[1]RULES DONT TOUCH'!$A$8,'[1]RULES DONT TOUCH'!$A$12,IF(X902='[1]RULES DONT TOUCH'!$A$7,'[1]RULES DONT TOUCH'!$A$18,IF(X902='[1]RULES DONT TOUCH'!$A$23,'[1]RULES DONT TOUCH'!$A$13,IF(X902='[1]RULES DONT TOUCH'!$A$24,'[1]RULES DONT TOUCH'!$A$25,IF(X902='[1]RULES DONT TOUCH'!$A$21,'[1]RULES DONT TOUCH'!$A$22,IF(X902="","More info Needed",0))))))))))))</f>
        <v>N/A</v>
      </c>
      <c r="AA902" s="2" t="s">
        <v>30</v>
      </c>
      <c r="AB902" s="2" t="s">
        <v>5103</v>
      </c>
      <c r="AC902" s="2" t="s">
        <v>5427</v>
      </c>
      <c r="AD902" s="2" t="str">
        <f>IF(AB902='[1]RULES DONT TOUCH'!$A$1,"N/A",IF(AB902='[1]RULES DONT TOUCH'!$A$2,'[1]RULES DONT TOUCH'!$A$9,IF(AB902='[1]RULES DONT TOUCH'!$A$3,'[1]RULES DONT TOUCH'!$A$11,IF(AB902='[1]RULES DONT TOUCH'!$A$4,'[1]RULES DONT TOUCH'!$A$10,IF(AB902='[1]RULES DONT TOUCH'!$A$24,'[1]RULES DONT TOUCH'!$A$25,IF(AB902='[1]RULES DONT TOUCH'!$A$13,'[1]RULES DONT TOUCH'!$A$13,IF(AB902='[1]RULES DONT TOUCH'!$A$16,'[1]RULES DONT TOUCH'!$A$17,IF(AB902='[1]RULES DONT TOUCH'!$A$5,'[1]RULES DONT TOUCH'!$A$13,IF(AB902='[1]RULES DONT TOUCH'!$A$8,'[1]RULES DONT TOUCH'!$A$12,IF(AB902='[1]RULES DONT TOUCH'!$A$23,'[1]RULES DONT TOUCH'!$A$13,IF(AB902='[1]RULES DONT TOUCH'!$A$21,'[1]RULES DONT TOUCH'!$A$22,IF(AB902='[1]RULES DONT TOUCH'!$A$19,'[1]RULES DONT TOUCH'!$A$20,IF(AB902='[1]RULES DONT TOUCH'!$A$7,'[1]RULES DONT TOUCH'!$A$18,IF(AB902="","More info Needed",0))))))))))))))</f>
        <v>N/A</v>
      </c>
      <c r="AE902" s="2" t="s">
        <v>30</v>
      </c>
      <c r="AF902" s="2" t="s">
        <v>47</v>
      </c>
      <c r="AH902" s="2" t="s">
        <v>47</v>
      </c>
      <c r="AI902" s="48">
        <f>VLOOKUP(A902,[2]LicensedPremisesLLPG!$B:$AP,40,0)</f>
        <v>100032093183</v>
      </c>
      <c r="AJ902" s="2" t="s">
        <v>7163</v>
      </c>
      <c r="AK902" s="2" t="s">
        <v>43</v>
      </c>
      <c r="AL902" s="2" t="s">
        <v>8303</v>
      </c>
      <c r="AM902" s="2" t="s">
        <v>8304</v>
      </c>
      <c r="AN902" s="2" t="s">
        <v>8305</v>
      </c>
      <c r="AO902" s="2" t="s">
        <v>8591</v>
      </c>
    </row>
    <row r="903" spans="1:41" ht="15" customHeight="1" x14ac:dyDescent="0.2">
      <c r="A903" s="2">
        <v>74988</v>
      </c>
      <c r="B903" s="6" t="s">
        <v>2109</v>
      </c>
      <c r="C903" s="2" t="s">
        <v>6257</v>
      </c>
      <c r="E903" s="2" t="s">
        <v>67</v>
      </c>
      <c r="F903" s="2" t="s">
        <v>2100</v>
      </c>
      <c r="G903" s="4">
        <v>41416</v>
      </c>
      <c r="H903" s="4" t="s">
        <v>29</v>
      </c>
      <c r="I903" s="2" t="s">
        <v>40</v>
      </c>
      <c r="O903" s="2" t="s">
        <v>41</v>
      </c>
      <c r="R903" s="2" t="s">
        <v>46</v>
      </c>
      <c r="S903" s="2" t="s">
        <v>42</v>
      </c>
      <c r="X903" s="2" t="s">
        <v>5453</v>
      </c>
      <c r="Y903" s="2" t="s">
        <v>5471</v>
      </c>
      <c r="Z903" s="2" t="str">
        <f>IF(X903='[1]RULES DONT TOUCH'!$A$1,"N/A",IF(X903='[1]RULES DONT TOUCH'!$A$2,'[1]RULES DONT TOUCH'!$A$9,IF(X903='[1]RULES DONT TOUCH'!$A$3,'[1]RULES DONT TOUCH'!$A$11,IF(X903='[1]RULES DONT TOUCH'!$A$4,'[1]RULES DONT TOUCH'!$A$10,IF(X903='[1]RULES DONT TOUCH'!$A$5,'[1]RULES DONT TOUCH'!$A$13,IF(X903='[1]RULES DONT TOUCH'!$A$16,'[1]RULES DONT TOUCH'!$A$17,IF(X903='[1]RULES DONT TOUCH'!$A$8,'[1]RULES DONT TOUCH'!$A$12,IF(X903='[1]RULES DONT TOUCH'!$A$7,'[1]RULES DONT TOUCH'!$A$18,IF(X903='[1]RULES DONT TOUCH'!$A$23,'[1]RULES DONT TOUCH'!$A$13,IF(X903='[1]RULES DONT TOUCH'!$A$24,'[1]RULES DONT TOUCH'!$A$25,IF(X903='[1]RULES DONT TOUCH'!$A$21,'[1]RULES DONT TOUCH'!$A$22,IF(X903="","More info Needed",0))))))))))))</f>
        <v>Fri,Sat - Sun</v>
      </c>
      <c r="AA903" s="7" t="s">
        <v>5953</v>
      </c>
      <c r="AB903" s="2" t="s">
        <v>5453</v>
      </c>
      <c r="AC903" s="2" t="s">
        <v>5471</v>
      </c>
      <c r="AD903" s="2" t="str">
        <f>IF(AB903='[1]RULES DONT TOUCH'!$A$1,"N/A",IF(AB903='[1]RULES DONT TOUCH'!$A$2,'[1]RULES DONT TOUCH'!$A$9,IF(AB903='[1]RULES DONT TOUCH'!$A$3,'[1]RULES DONT TOUCH'!$A$11,IF(AB903='[1]RULES DONT TOUCH'!$A$4,'[1]RULES DONT TOUCH'!$A$10,IF(AB903='[1]RULES DONT TOUCH'!$A$24,'[1]RULES DONT TOUCH'!$A$25,IF(AB903='[1]RULES DONT TOUCH'!$A$13,'[1]RULES DONT TOUCH'!$A$13,IF(AB903='[1]RULES DONT TOUCH'!$A$16,'[1]RULES DONT TOUCH'!$A$17,IF(AB903='[1]RULES DONT TOUCH'!$A$5,'[1]RULES DONT TOUCH'!$A$13,IF(AB903='[1]RULES DONT TOUCH'!$A$8,'[1]RULES DONT TOUCH'!$A$12,IF(AB903='[1]RULES DONT TOUCH'!$A$23,'[1]RULES DONT TOUCH'!$A$13,IF(AB903='[1]RULES DONT TOUCH'!$A$21,'[1]RULES DONT TOUCH'!$A$22,IF(AB903='[1]RULES DONT TOUCH'!$A$19,'[1]RULES DONT TOUCH'!$A$20,IF(AB903='[1]RULES DONT TOUCH'!$A$7,'[1]RULES DONT TOUCH'!$A$18,IF(AB903="","More info Needed",0))))))))))))))</f>
        <v>Fri,Sat - Sun</v>
      </c>
      <c r="AE903" s="7" t="s">
        <v>5953</v>
      </c>
      <c r="AF903" s="2" t="s">
        <v>47</v>
      </c>
      <c r="AH903" s="2" t="s">
        <v>47</v>
      </c>
      <c r="AI903" s="48">
        <f>VLOOKUP(A903,[2]LicensedPremisesLLPG!$B:$AP,40,0)</f>
        <v>100032093656</v>
      </c>
      <c r="AJ903" s="2" t="s">
        <v>29</v>
      </c>
      <c r="AK903" s="2" t="s">
        <v>43</v>
      </c>
      <c r="AL903" s="2" t="s">
        <v>6258</v>
      </c>
      <c r="AM903" s="2" t="s">
        <v>1239</v>
      </c>
      <c r="AN903" s="2" t="s">
        <v>1240</v>
      </c>
      <c r="AO903" s="2" t="s">
        <v>8658</v>
      </c>
    </row>
    <row r="904" spans="1:41" ht="15" customHeight="1" x14ac:dyDescent="0.2">
      <c r="A904" s="2">
        <v>75039</v>
      </c>
      <c r="B904" s="2" t="s">
        <v>359</v>
      </c>
      <c r="C904" s="2" t="s">
        <v>5664</v>
      </c>
      <c r="E904" s="2" t="s">
        <v>67</v>
      </c>
      <c r="F904" s="2" t="s">
        <v>360</v>
      </c>
      <c r="G904" s="4">
        <v>41422</v>
      </c>
      <c r="H904" s="4" t="s">
        <v>29</v>
      </c>
      <c r="I904" s="2" t="s">
        <v>45</v>
      </c>
      <c r="K904" s="2" t="s">
        <v>112</v>
      </c>
      <c r="N904" s="2" t="s">
        <v>48</v>
      </c>
      <c r="O904" s="2" t="s">
        <v>41</v>
      </c>
      <c r="R904" s="2" t="s">
        <v>46</v>
      </c>
      <c r="S904" s="2" t="s">
        <v>18</v>
      </c>
      <c r="U904" s="2" t="s">
        <v>29</v>
      </c>
      <c r="V904" s="2" t="s">
        <v>29</v>
      </c>
      <c r="W904" s="2" t="s">
        <v>29</v>
      </c>
      <c r="X904" s="2" t="s">
        <v>5103</v>
      </c>
      <c r="Y904" s="2" t="s">
        <v>5586</v>
      </c>
      <c r="Z904" s="2" t="str">
        <f>IF(X904='[1]RULES DONT TOUCH'!$A$1,"N/A",IF(X904='[1]RULES DONT TOUCH'!$A$2,'[1]RULES DONT TOUCH'!$A$9,IF(X904='[1]RULES DONT TOUCH'!$A$3,'[1]RULES DONT TOUCH'!$A$11,IF(X904='[1]RULES DONT TOUCH'!$A$4,'[1]RULES DONT TOUCH'!$A$10,IF(X904='[1]RULES DONT TOUCH'!$A$5,'[1]RULES DONT TOUCH'!$A$13,IF(X904='[1]RULES DONT TOUCH'!$A$16,'[1]RULES DONT TOUCH'!$A$17,IF(X904='[1]RULES DONT TOUCH'!$A$8,'[1]RULES DONT TOUCH'!$A$12,IF(X904='[1]RULES DONT TOUCH'!$A$7,'[1]RULES DONT TOUCH'!$A$18,IF(X904='[1]RULES DONT TOUCH'!$A$23,'[1]RULES DONT TOUCH'!$A$13,IF(X904='[1]RULES DONT TOUCH'!$A$24,'[1]RULES DONT TOUCH'!$A$25,IF(X904='[1]RULES DONT TOUCH'!$A$21,'[1]RULES DONT TOUCH'!$A$22,IF(X904="","More info Needed",0))))))))))))</f>
        <v>N/A</v>
      </c>
      <c r="AA904" s="2" t="s">
        <v>30</v>
      </c>
      <c r="AB904" s="2" t="s">
        <v>5103</v>
      </c>
      <c r="AC904" s="2" t="s">
        <v>5425</v>
      </c>
      <c r="AD904" s="2" t="str">
        <f>IF(AB904='[1]RULES DONT TOUCH'!$A$1,"N/A",IF(AB904='[1]RULES DONT TOUCH'!$A$2,'[1]RULES DONT TOUCH'!$A$9,IF(AB904='[1]RULES DONT TOUCH'!$A$3,'[1]RULES DONT TOUCH'!$A$11,IF(AB904='[1]RULES DONT TOUCH'!$A$4,'[1]RULES DONT TOUCH'!$A$10,IF(AB904='[1]RULES DONT TOUCH'!$A$24,'[1]RULES DONT TOUCH'!$A$25,IF(AB904='[1]RULES DONT TOUCH'!$A$13,'[1]RULES DONT TOUCH'!$A$13,IF(AB904='[1]RULES DONT TOUCH'!$A$16,'[1]RULES DONT TOUCH'!$A$17,IF(AB904='[1]RULES DONT TOUCH'!$A$5,'[1]RULES DONT TOUCH'!$A$13,IF(AB904='[1]RULES DONT TOUCH'!$A$8,'[1]RULES DONT TOUCH'!$A$12,IF(AB904='[1]RULES DONT TOUCH'!$A$23,'[1]RULES DONT TOUCH'!$A$13,IF(AB904='[1]RULES DONT TOUCH'!$A$21,'[1]RULES DONT TOUCH'!$A$22,IF(AB904='[1]RULES DONT TOUCH'!$A$19,'[1]RULES DONT TOUCH'!$A$20,IF(AB904='[1]RULES DONT TOUCH'!$A$7,'[1]RULES DONT TOUCH'!$A$18,IF(AB904="","More info Needed",0))))))))))))))</f>
        <v>N/A</v>
      </c>
      <c r="AE904" s="2" t="s">
        <v>30</v>
      </c>
      <c r="AF904" s="2" t="s">
        <v>47</v>
      </c>
      <c r="AH904" s="2" t="s">
        <v>47</v>
      </c>
      <c r="AI904" s="48">
        <f>VLOOKUP(A904,[2]LicensedPremisesLLPG!$B:$AP,40,0)</f>
        <v>100031525421</v>
      </c>
      <c r="AJ904" s="2" t="s">
        <v>29</v>
      </c>
      <c r="AK904" s="2" t="s">
        <v>43</v>
      </c>
      <c r="AL904" s="2" t="s">
        <v>789</v>
      </c>
      <c r="AM904" s="2" t="s">
        <v>791</v>
      </c>
      <c r="AN904" s="2" t="s">
        <v>790</v>
      </c>
      <c r="AO904" s="2" t="s">
        <v>8159</v>
      </c>
    </row>
    <row r="905" spans="1:41" ht="15" customHeight="1" x14ac:dyDescent="0.2">
      <c r="A905" s="2">
        <v>75299</v>
      </c>
      <c r="B905" s="6" t="s">
        <v>1254</v>
      </c>
      <c r="C905" s="6" t="s">
        <v>4677</v>
      </c>
      <c r="E905" s="2" t="s">
        <v>67</v>
      </c>
      <c r="F905" s="2" t="s">
        <v>1236</v>
      </c>
      <c r="G905" s="4">
        <v>41446</v>
      </c>
      <c r="H905" s="4" t="s">
        <v>29</v>
      </c>
      <c r="I905" s="2" t="s">
        <v>734</v>
      </c>
      <c r="K905" s="2" t="s">
        <v>112</v>
      </c>
      <c r="L905" s="2" t="s">
        <v>68</v>
      </c>
      <c r="N905" s="2" t="s">
        <v>48</v>
      </c>
      <c r="O905" s="2" t="s">
        <v>41</v>
      </c>
      <c r="P905" s="2" t="s">
        <v>49</v>
      </c>
      <c r="R905" s="2" t="s">
        <v>27</v>
      </c>
      <c r="S905" s="2" t="s">
        <v>18</v>
      </c>
      <c r="X905" s="2" t="s">
        <v>5103</v>
      </c>
      <c r="Y905" s="2" t="s">
        <v>5211</v>
      </c>
      <c r="Z905" s="2" t="str">
        <f>IF(X905='[1]RULES DONT TOUCH'!$A$1,"N/A",IF(X905='[1]RULES DONT TOUCH'!$A$2,'[1]RULES DONT TOUCH'!$A$9,IF(X905='[1]RULES DONT TOUCH'!$A$3,'[1]RULES DONT TOUCH'!$A$11,IF(X905='[1]RULES DONT TOUCH'!$A$4,'[1]RULES DONT TOUCH'!$A$10,IF(X905='[1]RULES DONT TOUCH'!$A$5,'[1]RULES DONT TOUCH'!$A$13,IF(X905='[1]RULES DONT TOUCH'!$A$16,'[1]RULES DONT TOUCH'!$A$17,IF(X905='[1]RULES DONT TOUCH'!$A$8,'[1]RULES DONT TOUCH'!$A$12,IF(X905='[1]RULES DONT TOUCH'!$A$7,'[1]RULES DONT TOUCH'!$A$18,IF(X905='[1]RULES DONT TOUCH'!$A$23,'[1]RULES DONT TOUCH'!$A$13,IF(X905='[1]RULES DONT TOUCH'!$A$24,'[1]RULES DONT TOUCH'!$A$25,IF(X905='[1]RULES DONT TOUCH'!$A$21,'[1]RULES DONT TOUCH'!$A$22,IF(X905="","More info Needed",0))))))))))))</f>
        <v>N/A</v>
      </c>
      <c r="AA905" s="2" t="s">
        <v>30</v>
      </c>
      <c r="AB905" s="2" t="s">
        <v>5103</v>
      </c>
      <c r="AC905" s="2" t="s">
        <v>5316</v>
      </c>
      <c r="AD905" s="2" t="str">
        <f>IF(AB905='[1]RULES DONT TOUCH'!$A$1,"N/A",IF(AB905='[1]RULES DONT TOUCH'!$A$2,'[1]RULES DONT TOUCH'!$A$9,IF(AB905='[1]RULES DONT TOUCH'!$A$3,'[1]RULES DONT TOUCH'!$A$11,IF(AB905='[1]RULES DONT TOUCH'!$A$4,'[1]RULES DONT TOUCH'!$A$10,IF(AB905='[1]RULES DONT TOUCH'!$A$24,'[1]RULES DONT TOUCH'!$A$25,IF(AB905='[1]RULES DONT TOUCH'!$A$13,'[1]RULES DONT TOUCH'!$A$13,IF(AB905='[1]RULES DONT TOUCH'!$A$16,'[1]RULES DONT TOUCH'!$A$17,IF(AB905='[1]RULES DONT TOUCH'!$A$5,'[1]RULES DONT TOUCH'!$A$13,IF(AB905='[1]RULES DONT TOUCH'!$A$8,'[1]RULES DONT TOUCH'!$A$12,IF(AB905='[1]RULES DONT TOUCH'!$A$23,'[1]RULES DONT TOUCH'!$A$13,IF(AB905='[1]RULES DONT TOUCH'!$A$21,'[1]RULES DONT TOUCH'!$A$22,IF(AB905='[1]RULES DONT TOUCH'!$A$19,'[1]RULES DONT TOUCH'!$A$20,IF(AB905='[1]RULES DONT TOUCH'!$A$7,'[1]RULES DONT TOUCH'!$A$18,IF(AB905="","More info Needed",0))))))))))))))</f>
        <v>N/A</v>
      </c>
      <c r="AE905" s="2" t="s">
        <v>30</v>
      </c>
      <c r="AF905" s="2" t="s">
        <v>5544</v>
      </c>
      <c r="AH905" s="2" t="s">
        <v>47</v>
      </c>
      <c r="AI905" s="48">
        <f>VLOOKUP(A905,[2]LicensedPremisesLLPG!$B:$AP,40,0)</f>
        <v>200001375806</v>
      </c>
      <c r="AJ905" s="2" t="s">
        <v>7163</v>
      </c>
      <c r="AK905" s="2" t="s">
        <v>43</v>
      </c>
      <c r="AL905" s="2" t="s">
        <v>1255</v>
      </c>
      <c r="AM905" s="2" t="s">
        <v>5448</v>
      </c>
      <c r="AN905" s="2" t="s">
        <v>1245</v>
      </c>
      <c r="AO905" s="2" t="s">
        <v>1256</v>
      </c>
    </row>
    <row r="906" spans="1:41" ht="14.25" customHeight="1" x14ac:dyDescent="0.2">
      <c r="A906" s="2">
        <v>75423</v>
      </c>
      <c r="B906" s="6" t="s">
        <v>35</v>
      </c>
      <c r="C906" s="2" t="s">
        <v>5301</v>
      </c>
      <c r="D906" s="2" t="s">
        <v>3582</v>
      </c>
      <c r="E906" s="2" t="s">
        <v>67</v>
      </c>
      <c r="F906" s="2" t="s">
        <v>3585</v>
      </c>
      <c r="G906" s="4">
        <v>41465</v>
      </c>
      <c r="H906" s="4" t="s">
        <v>29</v>
      </c>
      <c r="I906" s="2" t="s">
        <v>35</v>
      </c>
      <c r="S906" s="2" t="s">
        <v>61</v>
      </c>
      <c r="X906" s="2" t="s">
        <v>5216</v>
      </c>
      <c r="Y906" s="2" t="s">
        <v>5202</v>
      </c>
      <c r="Z906" s="2" t="str">
        <f>IF(X906='[1]RULES DONT TOUCH'!$A$1,"N/A",IF(X906='[1]RULES DONT TOUCH'!$A$2,'[1]RULES DONT TOUCH'!$A$9,IF(X906='[1]RULES DONT TOUCH'!$A$3,'[1]RULES DONT TOUCH'!$A$11,IF(X906='[1]RULES DONT TOUCH'!$A$4,'[1]RULES DONT TOUCH'!$A$10,IF(X906='[1]RULES DONT TOUCH'!$A$5,'[1]RULES DONT TOUCH'!$A$13,IF(X906='[1]RULES DONT TOUCH'!$A$16,'[1]RULES DONT TOUCH'!$A$17,IF(X906='[1]RULES DONT TOUCH'!$A$8,'[1]RULES DONT TOUCH'!$A$12,IF(X906='[1]RULES DONT TOUCH'!$A$7,'[1]RULES DONT TOUCH'!$A$18,IF(X906='[1]RULES DONT TOUCH'!$A$23,'[1]RULES DONT TOUCH'!$A$13,IF(X906='[1]RULES DONT TOUCH'!$A$24,'[1]RULES DONT TOUCH'!$A$25,IF(X906='[1]RULES DONT TOUCH'!$A$21,'[1]RULES DONT TOUCH'!$A$22,IF(X906="","More info Needed",0))))))))))))</f>
        <v>Sun</v>
      </c>
      <c r="AA906" s="2" t="s">
        <v>5344</v>
      </c>
      <c r="AB906" s="2" t="s">
        <v>5216</v>
      </c>
      <c r="AC906" s="2" t="s">
        <v>5202</v>
      </c>
      <c r="AD906" s="2" t="str">
        <f>IF(AB906='[1]RULES DONT TOUCH'!$A$1,"N/A",IF(AB906='[1]RULES DONT TOUCH'!$A$2,'[1]RULES DONT TOUCH'!$A$9,IF(AB906='[1]RULES DONT TOUCH'!$A$3,'[1]RULES DONT TOUCH'!$A$11,IF(AB906='[1]RULES DONT TOUCH'!$A$4,'[1]RULES DONT TOUCH'!$A$10,IF(AB906='[1]RULES DONT TOUCH'!$A$24,'[1]RULES DONT TOUCH'!$A$25,IF(AB906='[1]RULES DONT TOUCH'!$A$13,'[1]RULES DONT TOUCH'!$A$13,IF(AB906='[1]RULES DONT TOUCH'!$A$16,'[1]RULES DONT TOUCH'!$A$17,IF(AB906='[1]RULES DONT TOUCH'!$A$5,'[1]RULES DONT TOUCH'!$A$13,IF(AB906='[1]RULES DONT TOUCH'!$A$8,'[1]RULES DONT TOUCH'!$A$12,IF(AB906='[1]RULES DONT TOUCH'!$A$23,'[1]RULES DONT TOUCH'!$A$13,IF(AB906='[1]RULES DONT TOUCH'!$A$21,'[1]RULES DONT TOUCH'!$A$22,IF(AB906='[1]RULES DONT TOUCH'!$A$19,'[1]RULES DONT TOUCH'!$A$20,IF(AB906='[1]RULES DONT TOUCH'!$A$7,'[1]RULES DONT TOUCH'!$A$18,IF(AB906="","More info Needed",0))))))))))))))</f>
        <v>Sun</v>
      </c>
      <c r="AE906" s="2" t="s">
        <v>5344</v>
      </c>
      <c r="AF906" s="2" t="s">
        <v>5041</v>
      </c>
      <c r="AH906" s="2" t="s">
        <v>30</v>
      </c>
      <c r="AI906" s="48">
        <f>VLOOKUP(A906,[2]LicensedPremisesLLPG!$B:$AP,40,0)</f>
        <v>100031577412</v>
      </c>
      <c r="AJ906" s="2" t="s">
        <v>29</v>
      </c>
      <c r="AK906" s="2" t="s">
        <v>37</v>
      </c>
      <c r="AL906" s="2" t="s">
        <v>1667</v>
      </c>
      <c r="AM906" s="2" t="s">
        <v>3586</v>
      </c>
      <c r="AN906" s="2" t="s">
        <v>1400</v>
      </c>
      <c r="AO906" s="2" t="s">
        <v>3587</v>
      </c>
    </row>
    <row r="907" spans="1:41" ht="14.25" customHeight="1" x14ac:dyDescent="0.2">
      <c r="A907" s="2">
        <v>75712</v>
      </c>
      <c r="B907" s="6" t="s">
        <v>4477</v>
      </c>
      <c r="C907" s="2" t="s">
        <v>4478</v>
      </c>
      <c r="E907" s="2" t="s">
        <v>67</v>
      </c>
      <c r="F907" s="2" t="s">
        <v>1168</v>
      </c>
      <c r="G907" s="4">
        <v>41506</v>
      </c>
      <c r="H907" s="4" t="s">
        <v>29</v>
      </c>
      <c r="I907" s="2" t="s">
        <v>45</v>
      </c>
      <c r="J907" s="2" t="s">
        <v>129</v>
      </c>
      <c r="K907" s="2" t="s">
        <v>112</v>
      </c>
      <c r="L907" s="2" t="s">
        <v>68</v>
      </c>
      <c r="N907" s="2" t="s">
        <v>48</v>
      </c>
      <c r="O907" s="2" t="s">
        <v>41</v>
      </c>
      <c r="P907" s="2" t="s">
        <v>49</v>
      </c>
      <c r="R907" s="2" t="s">
        <v>27</v>
      </c>
      <c r="S907" s="2" t="s">
        <v>18</v>
      </c>
      <c r="U907" s="2" t="s">
        <v>29</v>
      </c>
      <c r="V907" s="2" t="s">
        <v>29</v>
      </c>
      <c r="W907" s="2" t="s">
        <v>29</v>
      </c>
      <c r="X907" s="2" t="s">
        <v>5103</v>
      </c>
      <c r="Y907" s="2" t="s">
        <v>6594</v>
      </c>
      <c r="Z907" s="2" t="str">
        <f>IF(X907='[1]RULES DONT TOUCH'!$A$1,"N/A",IF(X907='[1]RULES DONT TOUCH'!$A$2,'[1]RULES DONT TOUCH'!$A$9,IF(X907='[1]RULES DONT TOUCH'!$A$3,'[1]RULES DONT TOUCH'!$A$11,IF(X907='[1]RULES DONT TOUCH'!$A$4,'[1]RULES DONT TOUCH'!$A$10,IF(X907='[1]RULES DONT TOUCH'!$A$5,'[1]RULES DONT TOUCH'!$A$13,IF(X907='[1]RULES DONT TOUCH'!$A$16,'[1]RULES DONT TOUCH'!$A$17,IF(X907='[1]RULES DONT TOUCH'!$A$8,'[1]RULES DONT TOUCH'!$A$12,IF(X907='[1]RULES DONT TOUCH'!$A$7,'[1]RULES DONT TOUCH'!$A$18,IF(X907='[1]RULES DONT TOUCH'!$A$23,'[1]RULES DONT TOUCH'!$A$13,IF(X907='[1]RULES DONT TOUCH'!$A$24,'[1]RULES DONT TOUCH'!$A$25,IF(X907='[1]RULES DONT TOUCH'!$A$21,'[1]RULES DONT TOUCH'!$A$22,IF(X907="","More info Needed",0))))))))))))</f>
        <v>N/A</v>
      </c>
      <c r="AA907" s="2" t="s">
        <v>30</v>
      </c>
      <c r="AB907" s="2" t="s">
        <v>5103</v>
      </c>
      <c r="AC907" s="2" t="s">
        <v>5685</v>
      </c>
      <c r="AD907" s="2" t="str">
        <f>IF(AB907='[1]RULES DONT TOUCH'!$A$1,"N/A",IF(AB907='[1]RULES DONT TOUCH'!$A$2,'[1]RULES DONT TOUCH'!$A$9,IF(AB907='[1]RULES DONT TOUCH'!$A$3,'[1]RULES DONT TOUCH'!$A$11,IF(AB907='[1]RULES DONT TOUCH'!$A$4,'[1]RULES DONT TOUCH'!$A$10,IF(AB907='[1]RULES DONT TOUCH'!$A$24,'[1]RULES DONT TOUCH'!$A$25,IF(AB907='[1]RULES DONT TOUCH'!$A$13,'[1]RULES DONT TOUCH'!$A$13,IF(AB907='[1]RULES DONT TOUCH'!$A$16,'[1]RULES DONT TOUCH'!$A$17,IF(AB907='[1]RULES DONT TOUCH'!$A$5,'[1]RULES DONT TOUCH'!$A$13,IF(AB907='[1]RULES DONT TOUCH'!$A$8,'[1]RULES DONT TOUCH'!$A$12,IF(AB907='[1]RULES DONT TOUCH'!$A$23,'[1]RULES DONT TOUCH'!$A$13,IF(AB907='[1]RULES DONT TOUCH'!$A$21,'[1]RULES DONT TOUCH'!$A$22,IF(AB907='[1]RULES DONT TOUCH'!$A$19,'[1]RULES DONT TOUCH'!$A$20,IF(AB907='[1]RULES DONT TOUCH'!$A$7,'[1]RULES DONT TOUCH'!$A$18,IF(AB907="","More info Needed",0))))))))))))))</f>
        <v>N/A</v>
      </c>
      <c r="AE907" s="2" t="s">
        <v>30</v>
      </c>
      <c r="AF907" s="2" t="s">
        <v>47</v>
      </c>
      <c r="AG907" s="2" t="s">
        <v>6331</v>
      </c>
      <c r="AH907" s="2" t="s">
        <v>47</v>
      </c>
      <c r="AI907" s="48">
        <v>10090906051</v>
      </c>
      <c r="AJ907" s="2" t="s">
        <v>7163</v>
      </c>
      <c r="AK907" s="2" t="s">
        <v>43</v>
      </c>
      <c r="AL907" s="2" t="s">
        <v>1185</v>
      </c>
      <c r="AM907" s="2" t="s">
        <v>4479</v>
      </c>
      <c r="AN907" s="6" t="s">
        <v>871</v>
      </c>
      <c r="AO907" s="2" t="s">
        <v>1187</v>
      </c>
    </row>
    <row r="908" spans="1:41" ht="14.25" customHeight="1" x14ac:dyDescent="0.2">
      <c r="A908" s="2">
        <v>75831</v>
      </c>
      <c r="B908" s="6" t="s">
        <v>3484</v>
      </c>
      <c r="C908" s="2" t="s">
        <v>5574</v>
      </c>
      <c r="E908" s="2" t="s">
        <v>67</v>
      </c>
      <c r="F908" s="2" t="s">
        <v>2878</v>
      </c>
      <c r="G908" s="4">
        <v>41507</v>
      </c>
      <c r="H908" s="4" t="s">
        <v>29</v>
      </c>
      <c r="I908" s="2" t="s">
        <v>36</v>
      </c>
      <c r="R908" s="2" t="s">
        <v>46</v>
      </c>
      <c r="X908" s="2" t="s">
        <v>5103</v>
      </c>
      <c r="Y908" s="2" t="s">
        <v>5452</v>
      </c>
      <c r="Z908" s="2" t="str">
        <f>IF(X908='[1]RULES DONT TOUCH'!$A$1,"N/A",IF(X908='[1]RULES DONT TOUCH'!$A$2,'[1]RULES DONT TOUCH'!$A$9,IF(X908='[1]RULES DONT TOUCH'!$A$3,'[1]RULES DONT TOUCH'!$A$11,IF(X908='[1]RULES DONT TOUCH'!$A$4,'[1]RULES DONT TOUCH'!$A$10,IF(X908='[1]RULES DONT TOUCH'!$A$5,'[1]RULES DONT TOUCH'!$A$13,IF(X908='[1]RULES DONT TOUCH'!$A$16,'[1]RULES DONT TOUCH'!$A$17,IF(X908='[1]RULES DONT TOUCH'!$A$8,'[1]RULES DONT TOUCH'!$A$12,IF(X908='[1]RULES DONT TOUCH'!$A$7,'[1]RULES DONT TOUCH'!$A$18,IF(X908='[1]RULES DONT TOUCH'!$A$23,'[1]RULES DONT TOUCH'!$A$13,IF(X908='[1]RULES DONT TOUCH'!$A$24,'[1]RULES DONT TOUCH'!$A$25,IF(X908='[1]RULES DONT TOUCH'!$A$21,'[1]RULES DONT TOUCH'!$A$22,IF(X908="","More info Needed",0))))))))))))</f>
        <v>N/A</v>
      </c>
      <c r="AA908" s="2" t="s">
        <v>30</v>
      </c>
      <c r="AB908" s="2" t="s">
        <v>30</v>
      </c>
      <c r="AC908" s="2" t="s">
        <v>30</v>
      </c>
      <c r="AD908" s="2" t="str">
        <f>IF(AB908='[1]RULES DONT TOUCH'!$A$1,"N/A",IF(AB908='[1]RULES DONT TOUCH'!$A$2,'[1]RULES DONT TOUCH'!$A$9,IF(AB908='[1]RULES DONT TOUCH'!$A$3,'[1]RULES DONT TOUCH'!$A$11,IF(AB908='[1]RULES DONT TOUCH'!$A$4,'[1]RULES DONT TOUCH'!$A$10,IF(AB908='[1]RULES DONT TOUCH'!$A$24,'[1]RULES DONT TOUCH'!$A$25,IF(AB908='[1]RULES DONT TOUCH'!$A$13,'[1]RULES DONT TOUCH'!$A$13,IF(AB908='[1]RULES DONT TOUCH'!$A$16,'[1]RULES DONT TOUCH'!$A$17,IF(AB908='[1]RULES DONT TOUCH'!$A$5,'[1]RULES DONT TOUCH'!$A$13,IF(AB908='[1]RULES DONT TOUCH'!$A$8,'[1]RULES DONT TOUCH'!$A$12,IF(AB908='[1]RULES DONT TOUCH'!$A$23,'[1]RULES DONT TOUCH'!$A$13,IF(AB908='[1]RULES DONT TOUCH'!$A$21,'[1]RULES DONT TOUCH'!$A$22,IF(AB908='[1]RULES DONT TOUCH'!$A$19,'[1]RULES DONT TOUCH'!$A$20,IF(AB908='[1]RULES DONT TOUCH'!$A$7,'[1]RULES DONT TOUCH'!$A$18,IF(AB908="","More info Needed",0))))))))))))))</f>
        <v>N/A</v>
      </c>
      <c r="AE908" s="2" t="s">
        <v>30</v>
      </c>
      <c r="AF908" s="2" t="s">
        <v>47</v>
      </c>
      <c r="AH908" s="2" t="s">
        <v>30</v>
      </c>
      <c r="AI908" s="48">
        <v>1000320941169</v>
      </c>
      <c r="AK908" s="2" t="s">
        <v>31</v>
      </c>
      <c r="AL908" s="2" t="s">
        <v>1308</v>
      </c>
      <c r="AM908" s="2" t="s">
        <v>1308</v>
      </c>
      <c r="AN908" s="2" t="s">
        <v>1309</v>
      </c>
      <c r="AO908" s="2" t="s">
        <v>444</v>
      </c>
    </row>
    <row r="909" spans="1:41" ht="42.75" customHeight="1" x14ac:dyDescent="0.2">
      <c r="A909" s="2">
        <v>75854</v>
      </c>
      <c r="B909" s="2" t="s">
        <v>2671</v>
      </c>
      <c r="C909" s="2" t="s">
        <v>2613</v>
      </c>
      <c r="E909" s="2" t="s">
        <v>25</v>
      </c>
      <c r="F909" s="2" t="s">
        <v>2672</v>
      </c>
      <c r="G909" s="4">
        <v>41509</v>
      </c>
      <c r="H909" s="4" t="s">
        <v>29</v>
      </c>
      <c r="I909" s="2" t="s">
        <v>45</v>
      </c>
      <c r="N909" s="2" t="s">
        <v>48</v>
      </c>
      <c r="O909" s="2" t="s">
        <v>41</v>
      </c>
      <c r="P909" s="2" t="s">
        <v>49</v>
      </c>
      <c r="Q909" s="2" t="s">
        <v>83</v>
      </c>
      <c r="R909" s="2" t="s">
        <v>27</v>
      </c>
      <c r="S909" s="2" t="s">
        <v>18</v>
      </c>
      <c r="X909" s="2" t="s">
        <v>5103</v>
      </c>
      <c r="Y909" s="2" t="s">
        <v>5427</v>
      </c>
      <c r="Z909" s="2" t="str">
        <f>IF(X909='[1]RULES DONT TOUCH'!$A$1,"N/A",IF(X909='[1]RULES DONT TOUCH'!$A$2,'[1]RULES DONT TOUCH'!$A$9,IF(X909='[1]RULES DONT TOUCH'!$A$3,'[1]RULES DONT TOUCH'!$A$11,IF(X909='[1]RULES DONT TOUCH'!$A$4,'[1]RULES DONT TOUCH'!$A$10,IF(X909='[1]RULES DONT TOUCH'!$A$5,'[1]RULES DONT TOUCH'!$A$13,IF(X909='[1]RULES DONT TOUCH'!$A$16,'[1]RULES DONT TOUCH'!$A$17,IF(X909='[1]RULES DONT TOUCH'!$A$8,'[1]RULES DONT TOUCH'!$A$12,IF(X909='[1]RULES DONT TOUCH'!$A$7,'[1]RULES DONT TOUCH'!$A$18,IF(X909='[1]RULES DONT TOUCH'!$A$23,'[1]RULES DONT TOUCH'!$A$13,IF(X909='[1]RULES DONT TOUCH'!$A$24,'[1]RULES DONT TOUCH'!$A$25,IF(X909='[1]RULES DONT TOUCH'!$A$21,'[1]RULES DONT TOUCH'!$A$22,IF(X909="","More info Needed",0))))))))))))</f>
        <v>N/A</v>
      </c>
      <c r="AA909" s="2" t="s">
        <v>30</v>
      </c>
      <c r="AB909" s="2" t="s">
        <v>5103</v>
      </c>
      <c r="AC909" s="2" t="s">
        <v>5426</v>
      </c>
      <c r="AD909" s="2" t="str">
        <f>IF(AB909='[1]RULES DONT TOUCH'!$A$1,"N/A",IF(AB909='[1]RULES DONT TOUCH'!$A$2,'[1]RULES DONT TOUCH'!$A$9,IF(AB909='[1]RULES DONT TOUCH'!$A$3,'[1]RULES DONT TOUCH'!$A$11,IF(AB909='[1]RULES DONT TOUCH'!$A$4,'[1]RULES DONT TOUCH'!$A$10,IF(AB909='[1]RULES DONT TOUCH'!$A$24,'[1]RULES DONT TOUCH'!$A$25,IF(AB909='[1]RULES DONT TOUCH'!$A$13,'[1]RULES DONT TOUCH'!$A$13,IF(AB909='[1]RULES DONT TOUCH'!$A$16,'[1]RULES DONT TOUCH'!$A$17,IF(AB909='[1]RULES DONT TOUCH'!$A$5,'[1]RULES DONT TOUCH'!$A$13,IF(AB909='[1]RULES DONT TOUCH'!$A$8,'[1]RULES DONT TOUCH'!$A$12,IF(AB909='[1]RULES DONT TOUCH'!$A$23,'[1]RULES DONT TOUCH'!$A$13,IF(AB909='[1]RULES DONT TOUCH'!$A$21,'[1]RULES DONT TOUCH'!$A$22,IF(AB909='[1]RULES DONT TOUCH'!$A$19,'[1]RULES DONT TOUCH'!$A$20,IF(AB909='[1]RULES DONT TOUCH'!$A$7,'[1]RULES DONT TOUCH'!$A$18,IF(AB909="","More info Needed",0))))))))))))))</f>
        <v>N/A</v>
      </c>
      <c r="AE909" s="2" t="s">
        <v>30</v>
      </c>
      <c r="AF909" s="2" t="s">
        <v>47</v>
      </c>
      <c r="AH909" s="2" t="s">
        <v>30</v>
      </c>
      <c r="AI909" s="48">
        <f>VLOOKUP(A909,[2]LicensedPremisesLLPG!$B:$AP,40,0)</f>
        <v>10034857727</v>
      </c>
      <c r="AJ909" s="2" t="s">
        <v>7162</v>
      </c>
      <c r="AK909" s="2" t="s">
        <v>43</v>
      </c>
      <c r="AL909" s="2" t="s">
        <v>2673</v>
      </c>
      <c r="AM909" s="2" t="s">
        <v>7153</v>
      </c>
      <c r="AN909" s="6" t="s">
        <v>2674</v>
      </c>
      <c r="AO909" s="2" t="s">
        <v>2675</v>
      </c>
    </row>
    <row r="910" spans="1:41" ht="14.25" customHeight="1" x14ac:dyDescent="0.2">
      <c r="A910" s="2">
        <v>75674</v>
      </c>
      <c r="B910" s="2" t="s">
        <v>85</v>
      </c>
      <c r="C910" s="2" t="s">
        <v>5350</v>
      </c>
      <c r="D910" s="2" t="s">
        <v>201</v>
      </c>
      <c r="E910" s="2" t="s">
        <v>25</v>
      </c>
      <c r="F910" s="2" t="s">
        <v>1992</v>
      </c>
      <c r="G910" s="4">
        <v>41520</v>
      </c>
      <c r="H910" s="4" t="s">
        <v>28</v>
      </c>
      <c r="I910" s="2" t="s">
        <v>35</v>
      </c>
      <c r="S910" s="2" t="s">
        <v>61</v>
      </c>
      <c r="W910" s="2" t="s">
        <v>29</v>
      </c>
      <c r="X910" s="2" t="s">
        <v>5103</v>
      </c>
      <c r="Y910" s="2" t="s">
        <v>5351</v>
      </c>
      <c r="Z910" s="2" t="str">
        <f>IF(X910='[1]RULES DONT TOUCH'!$A$1,"N/A",IF(X910='[1]RULES DONT TOUCH'!$A$2,'[1]RULES DONT TOUCH'!$A$9,IF(X910='[1]RULES DONT TOUCH'!$A$3,'[1]RULES DONT TOUCH'!$A$11,IF(X910='[1]RULES DONT TOUCH'!$A$4,'[1]RULES DONT TOUCH'!$A$10,IF(X910='[1]RULES DONT TOUCH'!$A$5,'[1]RULES DONT TOUCH'!$A$13,IF(X910='[1]RULES DONT TOUCH'!$A$16,'[1]RULES DONT TOUCH'!$A$17,IF(X910='[1]RULES DONT TOUCH'!$A$8,'[1]RULES DONT TOUCH'!$A$12,IF(X910='[1]RULES DONT TOUCH'!$A$7,'[1]RULES DONT TOUCH'!$A$18,IF(X910='[1]RULES DONT TOUCH'!$A$23,'[1]RULES DONT TOUCH'!$A$13,IF(X910='[1]RULES DONT TOUCH'!$A$24,'[1]RULES DONT TOUCH'!$A$25,IF(X910='[1]RULES DONT TOUCH'!$A$21,'[1]RULES DONT TOUCH'!$A$22,IF(X910="","More info Needed",0))))))))))))</f>
        <v>N/A</v>
      </c>
      <c r="AA910" s="2" t="s">
        <v>30</v>
      </c>
      <c r="AB910" s="2" t="s">
        <v>5103</v>
      </c>
      <c r="AC910" s="2" t="s">
        <v>5201</v>
      </c>
      <c r="AD910" s="2" t="str">
        <f>IF(AB910='[1]RULES DONT TOUCH'!$A$1,"N/A",IF(AB910='[1]RULES DONT TOUCH'!$A$2,'[1]RULES DONT TOUCH'!$A$9,IF(AB910='[1]RULES DONT TOUCH'!$A$3,'[1]RULES DONT TOUCH'!$A$11,IF(AB910='[1]RULES DONT TOUCH'!$A$4,'[1]RULES DONT TOUCH'!$A$10,IF(AB910='[1]RULES DONT TOUCH'!$A$24,'[1]RULES DONT TOUCH'!$A$25,IF(AB910='[1]RULES DONT TOUCH'!$A$13,'[1]RULES DONT TOUCH'!$A$13,IF(AB910='[1]RULES DONT TOUCH'!$A$16,'[1]RULES DONT TOUCH'!$A$17,IF(AB910='[1]RULES DONT TOUCH'!$A$5,'[1]RULES DONT TOUCH'!$A$13,IF(AB910='[1]RULES DONT TOUCH'!$A$8,'[1]RULES DONT TOUCH'!$A$12,IF(AB910='[1]RULES DONT TOUCH'!$A$23,'[1]RULES DONT TOUCH'!$A$13,IF(AB910='[1]RULES DONT TOUCH'!$A$21,'[1]RULES DONT TOUCH'!$A$22,IF(AB910='[1]RULES DONT TOUCH'!$A$19,'[1]RULES DONT TOUCH'!$A$20,IF(AB910='[1]RULES DONT TOUCH'!$A$7,'[1]RULES DONT TOUCH'!$A$18,IF(AB910="","More info Needed",0))))))))))))))</f>
        <v>N/A</v>
      </c>
      <c r="AE910" s="2" t="s">
        <v>30</v>
      </c>
      <c r="AF910" s="2" t="s">
        <v>5048</v>
      </c>
      <c r="AH910" s="2" t="s">
        <v>30</v>
      </c>
      <c r="AI910" s="48">
        <f>VLOOKUP(A910,[2]LicensedPremisesLLPG!$B:$AP,40,0)</f>
        <v>100031557409</v>
      </c>
      <c r="AJ910" s="2" t="s">
        <v>29</v>
      </c>
      <c r="AK910" s="2" t="s">
        <v>37</v>
      </c>
      <c r="AL910" s="2" t="s">
        <v>5352</v>
      </c>
      <c r="AM910" s="2" t="s">
        <v>5353</v>
      </c>
      <c r="AN910" s="2" t="s">
        <v>5354</v>
      </c>
      <c r="AO910" s="2" t="s">
        <v>5352</v>
      </c>
    </row>
    <row r="911" spans="1:41" ht="15" customHeight="1" x14ac:dyDescent="0.2">
      <c r="A911" s="2">
        <v>75969</v>
      </c>
      <c r="B911" s="6" t="s">
        <v>85</v>
      </c>
      <c r="C911" s="2" t="s">
        <v>4700</v>
      </c>
      <c r="E911" s="2" t="s">
        <v>67</v>
      </c>
      <c r="F911" s="2" t="s">
        <v>1377</v>
      </c>
      <c r="G911" s="4">
        <v>41521</v>
      </c>
      <c r="H911" s="4" t="s">
        <v>29</v>
      </c>
      <c r="I911" s="2" t="s">
        <v>40</v>
      </c>
      <c r="N911" s="2" t="s">
        <v>48</v>
      </c>
      <c r="O911" s="2" t="s">
        <v>41</v>
      </c>
      <c r="S911" s="2" t="s">
        <v>18</v>
      </c>
      <c r="X911" s="2" t="s">
        <v>5216</v>
      </c>
      <c r="Y911" s="2" t="s">
        <v>5201</v>
      </c>
      <c r="Z911" s="2" t="str">
        <f>IF(X911='[1]RULES DONT TOUCH'!$A$1,"N/A",IF(X911='[1]RULES DONT TOUCH'!$A$2,'[1]RULES DONT TOUCH'!$A$9,IF(X911='[1]RULES DONT TOUCH'!$A$3,'[1]RULES DONT TOUCH'!$A$11,IF(X911='[1]RULES DONT TOUCH'!$A$4,'[1]RULES DONT TOUCH'!$A$10,IF(X911='[1]RULES DONT TOUCH'!$A$5,'[1]RULES DONT TOUCH'!$A$13,IF(X911='[1]RULES DONT TOUCH'!$A$16,'[1]RULES DONT TOUCH'!$A$17,IF(X911='[1]RULES DONT TOUCH'!$A$8,'[1]RULES DONT TOUCH'!$A$12,IF(X911='[1]RULES DONT TOUCH'!$A$7,'[1]RULES DONT TOUCH'!$A$18,IF(X911='[1]RULES DONT TOUCH'!$A$23,'[1]RULES DONT TOUCH'!$A$13,IF(X911='[1]RULES DONT TOUCH'!$A$24,'[1]RULES DONT TOUCH'!$A$25,IF(X911='[1]RULES DONT TOUCH'!$A$21,'[1]RULES DONT TOUCH'!$A$22,IF(X911="","More info Needed",0))))))))))))</f>
        <v>Sun</v>
      </c>
      <c r="AA911" s="2" t="s">
        <v>5201</v>
      </c>
      <c r="AB911" s="2" t="s">
        <v>5216</v>
      </c>
      <c r="AC911" s="2" t="s">
        <v>5201</v>
      </c>
      <c r="AD911" s="2" t="str">
        <f>IF(AB911='[1]RULES DONT TOUCH'!$A$1,"N/A",IF(AB911='[1]RULES DONT TOUCH'!$A$2,'[1]RULES DONT TOUCH'!$A$9,IF(AB911='[1]RULES DONT TOUCH'!$A$3,'[1]RULES DONT TOUCH'!$A$11,IF(AB911='[1]RULES DONT TOUCH'!$A$4,'[1]RULES DONT TOUCH'!$A$10,IF(AB911='[1]RULES DONT TOUCH'!$A$24,'[1]RULES DONT TOUCH'!$A$25,IF(AB911='[1]RULES DONT TOUCH'!$A$13,'[1]RULES DONT TOUCH'!$A$13,IF(AB911='[1]RULES DONT TOUCH'!$A$16,'[1]RULES DONT TOUCH'!$A$17,IF(AB911='[1]RULES DONT TOUCH'!$A$5,'[1]RULES DONT TOUCH'!$A$13,IF(AB911='[1]RULES DONT TOUCH'!$A$8,'[1]RULES DONT TOUCH'!$A$12,IF(AB911='[1]RULES DONT TOUCH'!$A$23,'[1]RULES DONT TOUCH'!$A$13,IF(AB911='[1]RULES DONT TOUCH'!$A$21,'[1]RULES DONT TOUCH'!$A$22,IF(AB911='[1]RULES DONT TOUCH'!$A$19,'[1]RULES DONT TOUCH'!$A$20,IF(AB911='[1]RULES DONT TOUCH'!$A$7,'[1]RULES DONT TOUCH'!$A$18,IF(AB911="","More info Needed",0))))))))))))))</f>
        <v>Sun</v>
      </c>
      <c r="AE911" s="2" t="s">
        <v>5785</v>
      </c>
      <c r="AF911" s="2" t="s">
        <v>5041</v>
      </c>
      <c r="AH911" s="2" t="s">
        <v>30</v>
      </c>
      <c r="AI911" s="48">
        <f>VLOOKUP(A911,[2]LicensedPremisesLLPG!$B:$AP,40,0)</f>
        <v>100032310281</v>
      </c>
      <c r="AJ911" s="2" t="s">
        <v>7162</v>
      </c>
      <c r="AK911" s="2" t="s">
        <v>43</v>
      </c>
      <c r="AL911" s="2" t="s">
        <v>1378</v>
      </c>
      <c r="AM911" s="2" t="s">
        <v>1379</v>
      </c>
      <c r="AN911" s="6" t="s">
        <v>1380</v>
      </c>
      <c r="AO911" s="2" t="s">
        <v>1381</v>
      </c>
    </row>
    <row r="912" spans="1:41" x14ac:dyDescent="0.2">
      <c r="A912" s="2">
        <v>76068</v>
      </c>
      <c r="B912" s="6" t="s">
        <v>85</v>
      </c>
      <c r="C912" s="2" t="s">
        <v>4740</v>
      </c>
      <c r="E912" s="2" t="s">
        <v>67</v>
      </c>
      <c r="F912" s="2" t="s">
        <v>1638</v>
      </c>
      <c r="G912" s="4">
        <v>41531</v>
      </c>
      <c r="H912" s="4" t="s">
        <v>29</v>
      </c>
      <c r="I912" s="2" t="s">
        <v>40</v>
      </c>
      <c r="O912" s="2" t="s">
        <v>41</v>
      </c>
      <c r="R912" s="2" t="s">
        <v>46</v>
      </c>
      <c r="S912" s="2" t="s">
        <v>42</v>
      </c>
      <c r="X912" s="2" t="s">
        <v>5105</v>
      </c>
      <c r="Y912" s="2" t="s">
        <v>5541</v>
      </c>
      <c r="Z912" s="2" t="str">
        <f>IF(X912='[1]RULES DONT TOUCH'!$A$1,"N/A",IF(X912='[1]RULES DONT TOUCH'!$A$2,'[1]RULES DONT TOUCH'!$A$9,IF(X912='[1]RULES DONT TOUCH'!$A$3,'[1]RULES DONT TOUCH'!$A$11,IF(X912='[1]RULES DONT TOUCH'!$A$4,'[1]RULES DONT TOUCH'!$A$10,IF(X912='[1]RULES DONT TOUCH'!$A$5,'[1]RULES DONT TOUCH'!$A$13,IF(X912='[1]RULES DONT TOUCH'!$A$16,'[1]RULES DONT TOUCH'!$A$17,IF(X912='[1]RULES DONT TOUCH'!$A$8,'[1]RULES DONT TOUCH'!$A$12,IF(X912='[1]RULES DONT TOUCH'!$A$7,'[1]RULES DONT TOUCH'!$A$18,IF(X912='[1]RULES DONT TOUCH'!$A$23,'[1]RULES DONT TOUCH'!$A$13,IF(X912='[1]RULES DONT TOUCH'!$A$24,'[1]RULES DONT TOUCH'!$A$25,IF(X912='[1]RULES DONT TOUCH'!$A$21,'[1]RULES DONT TOUCH'!$A$22,IF(X912="","More info Needed",0))))))))))))</f>
        <v>Fri-Sat</v>
      </c>
      <c r="AA912" s="2" t="s">
        <v>5315</v>
      </c>
      <c r="AB912" s="2" t="s">
        <v>5105</v>
      </c>
      <c r="AC912" s="2" t="s">
        <v>5532</v>
      </c>
      <c r="AD912" s="2" t="str">
        <f>IF(AB912='[1]RULES DONT TOUCH'!$A$1,"N/A",IF(AB912='[1]RULES DONT TOUCH'!$A$2,'[1]RULES DONT TOUCH'!$A$9,IF(AB912='[1]RULES DONT TOUCH'!$A$3,'[1]RULES DONT TOUCH'!$A$11,IF(AB912='[1]RULES DONT TOUCH'!$A$4,'[1]RULES DONT TOUCH'!$A$10,IF(AB912='[1]RULES DONT TOUCH'!$A$24,'[1]RULES DONT TOUCH'!$A$25,IF(AB912='[1]RULES DONT TOUCH'!$A$13,'[1]RULES DONT TOUCH'!$A$13,IF(AB912='[1]RULES DONT TOUCH'!$A$16,'[1]RULES DONT TOUCH'!$A$17,IF(AB912='[1]RULES DONT TOUCH'!$A$5,'[1]RULES DONT TOUCH'!$A$13,IF(AB912='[1]RULES DONT TOUCH'!$A$8,'[1]RULES DONT TOUCH'!$A$12,IF(AB912='[1]RULES DONT TOUCH'!$A$23,'[1]RULES DONT TOUCH'!$A$13,IF(AB912='[1]RULES DONT TOUCH'!$A$21,'[1]RULES DONT TOUCH'!$A$22,IF(AB912='[1]RULES DONT TOUCH'!$A$19,'[1]RULES DONT TOUCH'!$A$20,IF(AB912='[1]RULES DONT TOUCH'!$A$7,'[1]RULES DONT TOUCH'!$A$18,IF(AB912="","More info Needed",0))))))))))))))</f>
        <v>Fri-Sat</v>
      </c>
      <c r="AE912" s="2" t="s">
        <v>5426</v>
      </c>
      <c r="AF912" s="2" t="s">
        <v>5041</v>
      </c>
      <c r="AH912" s="2" t="s">
        <v>47</v>
      </c>
      <c r="AI912" s="48">
        <f>VLOOKUP(A912,[2]LicensedPremisesLLPG!$B:$AP,40,0)</f>
        <v>100031550495</v>
      </c>
      <c r="AJ912" s="2" t="s">
        <v>29</v>
      </c>
      <c r="AK912" s="2" t="s">
        <v>43</v>
      </c>
      <c r="AL912" s="2" t="s">
        <v>1639</v>
      </c>
      <c r="AM912" s="2" t="s">
        <v>1640</v>
      </c>
      <c r="AN912" s="2" t="s">
        <v>1641</v>
      </c>
      <c r="AO912" s="2" t="s">
        <v>1642</v>
      </c>
    </row>
    <row r="913" spans="1:44" ht="14.25" customHeight="1" x14ac:dyDescent="0.2">
      <c r="A913" s="2">
        <v>76134</v>
      </c>
      <c r="B913" s="6" t="s">
        <v>4480</v>
      </c>
      <c r="C913" s="6" t="s">
        <v>5009</v>
      </c>
      <c r="E913" s="2" t="s">
        <v>67</v>
      </c>
      <c r="F913" s="2" t="s">
        <v>1168</v>
      </c>
      <c r="G913" s="4">
        <v>41537</v>
      </c>
      <c r="H913" s="4" t="s">
        <v>29</v>
      </c>
      <c r="I913" s="2" t="s">
        <v>35</v>
      </c>
      <c r="S913" s="2" t="s">
        <v>61</v>
      </c>
      <c r="Z913" s="2" t="str">
        <f>IF(X913='[1]RULES DONT TOUCH'!$A$1,"N/A",IF(X913='[1]RULES DONT TOUCH'!$A$2,'[1]RULES DONT TOUCH'!$A$9,IF(X913='[1]RULES DONT TOUCH'!$A$3,'[1]RULES DONT TOUCH'!$A$11,IF(X913='[1]RULES DONT TOUCH'!$A$4,'[1]RULES DONT TOUCH'!$A$10,IF(X913='[1]RULES DONT TOUCH'!$A$5,'[1]RULES DONT TOUCH'!$A$13,IF(X913='[1]RULES DONT TOUCH'!$A$16,'[1]RULES DONT TOUCH'!$A$17,IF(X913='[1]RULES DONT TOUCH'!$A$8,'[1]RULES DONT TOUCH'!$A$12,IF(X913='[1]RULES DONT TOUCH'!$A$7,'[1]RULES DONT TOUCH'!$A$18,IF(X913='[1]RULES DONT TOUCH'!$A$23,'[1]RULES DONT TOUCH'!$A$13,IF(X913='[1]RULES DONT TOUCH'!$A$24,'[1]RULES DONT TOUCH'!$A$25,IF(X913='[1]RULES DONT TOUCH'!$A$21,'[1]RULES DONT TOUCH'!$A$22,IF(X913="","More info Needed",0))))))))))))</f>
        <v>More info Needed</v>
      </c>
      <c r="AB913" s="2" t="s">
        <v>5103</v>
      </c>
      <c r="AC913" s="2" t="s">
        <v>5307</v>
      </c>
      <c r="AD913" s="2" t="str">
        <f>IF(AB913='[1]RULES DONT TOUCH'!$A$1,"N/A",IF(AB913='[1]RULES DONT TOUCH'!$A$2,'[1]RULES DONT TOUCH'!$A$9,IF(AB913='[1]RULES DONT TOUCH'!$A$3,'[1]RULES DONT TOUCH'!$A$11,IF(AB913='[1]RULES DONT TOUCH'!$A$4,'[1]RULES DONT TOUCH'!$A$10,IF(AB913='[1]RULES DONT TOUCH'!$A$24,'[1]RULES DONT TOUCH'!$A$25,IF(AB913='[1]RULES DONT TOUCH'!$A$13,'[1]RULES DONT TOUCH'!$A$13,IF(AB913='[1]RULES DONT TOUCH'!$A$16,'[1]RULES DONT TOUCH'!$A$17,IF(AB913='[1]RULES DONT TOUCH'!$A$5,'[1]RULES DONT TOUCH'!$A$13,IF(AB913='[1]RULES DONT TOUCH'!$A$8,'[1]RULES DONT TOUCH'!$A$12,IF(AB913='[1]RULES DONT TOUCH'!$A$23,'[1]RULES DONT TOUCH'!$A$13,IF(AB913='[1]RULES DONT TOUCH'!$A$21,'[1]RULES DONT TOUCH'!$A$22,IF(AB913='[1]RULES DONT TOUCH'!$A$19,'[1]RULES DONT TOUCH'!$A$20,IF(AB913='[1]RULES DONT TOUCH'!$A$7,'[1]RULES DONT TOUCH'!$A$18,IF(AB913="","More info Needed",0))))))))))))))</f>
        <v>N/A</v>
      </c>
      <c r="AE913" s="2" t="s">
        <v>30</v>
      </c>
      <c r="AF913" s="2" t="s">
        <v>5048</v>
      </c>
      <c r="AH913" s="2" t="s">
        <v>72</v>
      </c>
      <c r="AI913" s="48">
        <f>VLOOKUP(A913,[2]LicensedPremisesLLPG!$B:$AP,40,0)</f>
        <v>10090906051</v>
      </c>
      <c r="AJ913" s="2" t="s">
        <v>29</v>
      </c>
      <c r="AK913" s="2" t="s">
        <v>37</v>
      </c>
      <c r="AL913" s="2" t="s">
        <v>1185</v>
      </c>
      <c r="AM913" s="2" t="s">
        <v>4479</v>
      </c>
      <c r="AN913" s="6" t="s">
        <v>871</v>
      </c>
      <c r="AO913" s="2" t="s">
        <v>1169</v>
      </c>
    </row>
    <row r="914" spans="1:44" ht="14.25" customHeight="1" x14ac:dyDescent="0.2">
      <c r="A914" s="2">
        <v>76138</v>
      </c>
      <c r="B914" s="6" t="s">
        <v>3766</v>
      </c>
      <c r="C914" s="2" t="s">
        <v>5271</v>
      </c>
      <c r="E914" s="2" t="s">
        <v>67</v>
      </c>
      <c r="F914" s="2" t="s">
        <v>3767</v>
      </c>
      <c r="G914" s="4">
        <v>41540</v>
      </c>
      <c r="H914" s="4" t="s">
        <v>29</v>
      </c>
      <c r="I914" s="2" t="s">
        <v>40</v>
      </c>
      <c r="J914" s="2" t="s">
        <v>129</v>
      </c>
      <c r="K914" s="2" t="s">
        <v>112</v>
      </c>
      <c r="N914" s="2" t="s">
        <v>48</v>
      </c>
      <c r="O914" s="2" t="s">
        <v>41</v>
      </c>
      <c r="Q914" s="2" t="s">
        <v>83</v>
      </c>
      <c r="S914" s="2" t="s">
        <v>18</v>
      </c>
      <c r="U914" s="2" t="s">
        <v>29</v>
      </c>
      <c r="V914" s="2" t="s">
        <v>29</v>
      </c>
      <c r="W914" s="2" t="s">
        <v>29</v>
      </c>
      <c r="X914" s="2" t="s">
        <v>5103</v>
      </c>
      <c r="Y914" s="2" t="s">
        <v>6296</v>
      </c>
      <c r="Z914" s="2" t="str">
        <f>IF(X914='[1]RULES DONT TOUCH'!$A$1,"N/A",IF(X914='[1]RULES DONT TOUCH'!$A$2,'[1]RULES DONT TOUCH'!$A$9,IF(X914='[1]RULES DONT TOUCH'!$A$3,'[1]RULES DONT TOUCH'!$A$11,IF(X914='[1]RULES DONT TOUCH'!$A$4,'[1]RULES DONT TOUCH'!$A$10,IF(X914='[1]RULES DONT TOUCH'!$A$5,'[1]RULES DONT TOUCH'!$A$13,IF(X914='[1]RULES DONT TOUCH'!$A$16,'[1]RULES DONT TOUCH'!$A$17,IF(X914='[1]RULES DONT TOUCH'!$A$8,'[1]RULES DONT TOUCH'!$A$12,IF(X914='[1]RULES DONT TOUCH'!$A$7,'[1]RULES DONT TOUCH'!$A$18,IF(X914='[1]RULES DONT TOUCH'!$A$23,'[1]RULES DONT TOUCH'!$A$13,IF(X914='[1]RULES DONT TOUCH'!$A$24,'[1]RULES DONT TOUCH'!$A$25,IF(X914='[1]RULES DONT TOUCH'!$A$21,'[1]RULES DONT TOUCH'!$A$22,IF(X914="","More info Needed",0))))))))))))</f>
        <v>N/A</v>
      </c>
      <c r="AA914" s="2" t="s">
        <v>30</v>
      </c>
      <c r="AB914" s="2" t="s">
        <v>5103</v>
      </c>
      <c r="AC914" s="2" t="s">
        <v>6297</v>
      </c>
      <c r="AD914" s="2" t="str">
        <f>IF(AB914='[1]RULES DONT TOUCH'!$A$1,"N/A",IF(AB914='[1]RULES DONT TOUCH'!$A$2,'[1]RULES DONT TOUCH'!$A$9,IF(AB914='[1]RULES DONT TOUCH'!$A$3,'[1]RULES DONT TOUCH'!$A$11,IF(AB914='[1]RULES DONT TOUCH'!$A$4,'[1]RULES DONT TOUCH'!$A$10,IF(AB914='[1]RULES DONT TOUCH'!$A$24,'[1]RULES DONT TOUCH'!$A$25,IF(AB914='[1]RULES DONT TOUCH'!$A$13,'[1]RULES DONT TOUCH'!$A$13,IF(AB914='[1]RULES DONT TOUCH'!$A$16,'[1]RULES DONT TOUCH'!$A$17,IF(AB914='[1]RULES DONT TOUCH'!$A$5,'[1]RULES DONT TOUCH'!$A$13,IF(AB914='[1]RULES DONT TOUCH'!$A$8,'[1]RULES DONT TOUCH'!$A$12,IF(AB914='[1]RULES DONT TOUCH'!$A$23,'[1]RULES DONT TOUCH'!$A$13,IF(AB914='[1]RULES DONT TOUCH'!$A$21,'[1]RULES DONT TOUCH'!$A$22,IF(AB914='[1]RULES DONT TOUCH'!$A$19,'[1]RULES DONT TOUCH'!$A$20,IF(AB914='[1]RULES DONT TOUCH'!$A$7,'[1]RULES DONT TOUCH'!$A$18,IF(AB914="","More info Needed",0))))))))))))))</f>
        <v>N/A</v>
      </c>
      <c r="AE914" s="2" t="s">
        <v>30</v>
      </c>
      <c r="AF914" s="2" t="s">
        <v>5041</v>
      </c>
      <c r="AH914" s="2" t="s">
        <v>47</v>
      </c>
      <c r="AI914" s="48">
        <f>VLOOKUP(A914,[2]LicensedPremisesLLPG!$B:$AP,40,0)</f>
        <v>100032093473</v>
      </c>
      <c r="AJ914" s="2" t="s">
        <v>29</v>
      </c>
      <c r="AK914" s="2" t="s">
        <v>52</v>
      </c>
      <c r="AL914" s="2" t="s">
        <v>6320</v>
      </c>
      <c r="AM914" s="2" t="s">
        <v>6321</v>
      </c>
      <c r="AN914" s="2" t="s">
        <v>3324</v>
      </c>
      <c r="AO914" s="2" t="s">
        <v>3768</v>
      </c>
    </row>
    <row r="915" spans="1:44" ht="14.25" customHeight="1" x14ac:dyDescent="0.2">
      <c r="A915" s="2">
        <v>76194</v>
      </c>
      <c r="B915" s="6" t="s">
        <v>4518</v>
      </c>
      <c r="C915" s="2" t="s">
        <v>5229</v>
      </c>
      <c r="E915" s="2" t="s">
        <v>67</v>
      </c>
      <c r="F915" s="2" t="s">
        <v>4519</v>
      </c>
      <c r="G915" s="4">
        <v>41544</v>
      </c>
      <c r="H915" s="4" t="s">
        <v>29</v>
      </c>
      <c r="I915" s="2" t="s">
        <v>35</v>
      </c>
      <c r="S915" s="2" t="s">
        <v>61</v>
      </c>
      <c r="Z915" s="2" t="str">
        <f>IF(X915='[1]RULES DONT TOUCH'!$A$1,"N/A",IF(X915='[1]RULES DONT TOUCH'!$A$2,'[1]RULES DONT TOUCH'!$A$9,IF(X915='[1]RULES DONT TOUCH'!$A$3,'[1]RULES DONT TOUCH'!$A$11,IF(X915='[1]RULES DONT TOUCH'!$A$4,'[1]RULES DONT TOUCH'!$A$10,IF(X915='[1]RULES DONT TOUCH'!$A$5,'[1]RULES DONT TOUCH'!$A$13,IF(X915='[1]RULES DONT TOUCH'!$A$16,'[1]RULES DONT TOUCH'!$A$17,IF(X915='[1]RULES DONT TOUCH'!$A$8,'[1]RULES DONT TOUCH'!$A$12,IF(X915='[1]RULES DONT TOUCH'!$A$7,'[1]RULES DONT TOUCH'!$A$18,IF(X915='[1]RULES DONT TOUCH'!$A$23,'[1]RULES DONT TOUCH'!$A$13,IF(X915='[1]RULES DONT TOUCH'!$A$24,'[1]RULES DONT TOUCH'!$A$25,IF(X915='[1]RULES DONT TOUCH'!$A$21,'[1]RULES DONT TOUCH'!$A$22,IF(X915="","More info Needed",0))))))))))))</f>
        <v>More info Needed</v>
      </c>
      <c r="AB915" s="2" t="s">
        <v>5103</v>
      </c>
      <c r="AC915" s="2" t="s">
        <v>5201</v>
      </c>
      <c r="AD915" s="2" t="str">
        <f>IF(AB915='[1]RULES DONT TOUCH'!$A$1,"N/A",IF(AB915='[1]RULES DONT TOUCH'!$A$2,'[1]RULES DONT TOUCH'!$A$9,IF(AB915='[1]RULES DONT TOUCH'!$A$3,'[1]RULES DONT TOUCH'!$A$11,IF(AB915='[1]RULES DONT TOUCH'!$A$4,'[1]RULES DONT TOUCH'!$A$10,IF(AB915='[1]RULES DONT TOUCH'!$A$24,'[1]RULES DONT TOUCH'!$A$25,IF(AB915='[1]RULES DONT TOUCH'!$A$13,'[1]RULES DONT TOUCH'!$A$13,IF(AB915='[1]RULES DONT TOUCH'!$A$16,'[1]RULES DONT TOUCH'!$A$17,IF(AB915='[1]RULES DONT TOUCH'!$A$5,'[1]RULES DONT TOUCH'!$A$13,IF(AB915='[1]RULES DONT TOUCH'!$A$8,'[1]RULES DONT TOUCH'!$A$12,IF(AB915='[1]RULES DONT TOUCH'!$A$23,'[1]RULES DONT TOUCH'!$A$13,IF(AB915='[1]RULES DONT TOUCH'!$A$21,'[1]RULES DONT TOUCH'!$A$22,IF(AB915='[1]RULES DONT TOUCH'!$A$19,'[1]RULES DONT TOUCH'!$A$20,IF(AB915='[1]RULES DONT TOUCH'!$A$7,'[1]RULES DONT TOUCH'!$A$18,IF(AB915="","More info Needed",0))))))))))))))</f>
        <v>N/A</v>
      </c>
      <c r="AE915" s="2" t="s">
        <v>30</v>
      </c>
      <c r="AF915" s="2" t="s">
        <v>5041</v>
      </c>
      <c r="AH915" s="2" t="s">
        <v>30</v>
      </c>
      <c r="AI915" s="48">
        <v>100031593232</v>
      </c>
      <c r="AJ915" s="2" t="s">
        <v>29</v>
      </c>
      <c r="AK915" s="2" t="s">
        <v>37</v>
      </c>
      <c r="AL915" s="2" t="s">
        <v>7223</v>
      </c>
      <c r="AM915" s="2" t="s">
        <v>7224</v>
      </c>
      <c r="AN915" s="2" t="s">
        <v>7225</v>
      </c>
      <c r="AO915" s="2" t="s">
        <v>7223</v>
      </c>
    </row>
    <row r="916" spans="1:44" ht="14.25" customHeight="1" x14ac:dyDescent="0.2">
      <c r="A916" s="2">
        <v>76020</v>
      </c>
      <c r="B916" s="6" t="s">
        <v>35</v>
      </c>
      <c r="C916" s="2" t="s">
        <v>5568</v>
      </c>
      <c r="D916" s="2" t="s">
        <v>1791</v>
      </c>
      <c r="E916" s="2" t="s">
        <v>67</v>
      </c>
      <c r="F916" s="2" t="s">
        <v>1792</v>
      </c>
      <c r="G916" s="4">
        <v>41547</v>
      </c>
      <c r="H916" s="4" t="s">
        <v>29</v>
      </c>
      <c r="I916" s="2" t="s">
        <v>35</v>
      </c>
      <c r="S916" s="2" t="s">
        <v>61</v>
      </c>
      <c r="W916" s="2" t="s">
        <v>29</v>
      </c>
      <c r="X916" s="2" t="s">
        <v>5105</v>
      </c>
      <c r="Y916" s="2" t="s">
        <v>5307</v>
      </c>
      <c r="Z916" s="2" t="str">
        <f>IF(X916='[1]RULES DONT TOUCH'!$A$1,"N/A",IF(X916='[1]RULES DONT TOUCH'!$A$2,'[1]RULES DONT TOUCH'!$A$9,IF(X916='[1]RULES DONT TOUCH'!$A$3,'[1]RULES DONT TOUCH'!$A$11,IF(X916='[1]RULES DONT TOUCH'!$A$4,'[1]RULES DONT TOUCH'!$A$10,IF(X916='[1]RULES DONT TOUCH'!$A$5,'[1]RULES DONT TOUCH'!$A$13,IF(X916='[1]RULES DONT TOUCH'!$A$16,'[1]RULES DONT TOUCH'!$A$17,IF(X916='[1]RULES DONT TOUCH'!$A$8,'[1]RULES DONT TOUCH'!$A$12,IF(X916='[1]RULES DONT TOUCH'!$A$7,'[1]RULES DONT TOUCH'!$A$18,IF(X916='[1]RULES DONT TOUCH'!$A$23,'[1]RULES DONT TOUCH'!$A$13,IF(X916='[1]RULES DONT TOUCH'!$A$24,'[1]RULES DONT TOUCH'!$A$25,IF(X916='[1]RULES DONT TOUCH'!$A$21,'[1]RULES DONT TOUCH'!$A$22,IF(X916="","More info Needed",0))))))))))))</f>
        <v>Fri-Sat</v>
      </c>
      <c r="AA916" s="2" t="s">
        <v>5308</v>
      </c>
      <c r="AB916" s="2" t="s">
        <v>5105</v>
      </c>
      <c r="AC916" s="2" t="s">
        <v>5307</v>
      </c>
      <c r="AD916" s="2" t="str">
        <f>IF(AB916='[1]RULES DONT TOUCH'!$A$1,"N/A",IF(AB916='[1]RULES DONT TOUCH'!$A$2,'[1]RULES DONT TOUCH'!$A$9,IF(AB916='[1]RULES DONT TOUCH'!$A$3,'[1]RULES DONT TOUCH'!$A$11,IF(AB916='[1]RULES DONT TOUCH'!$A$4,'[1]RULES DONT TOUCH'!$A$10,IF(AB916='[1]RULES DONT TOUCH'!$A$24,'[1]RULES DONT TOUCH'!$A$25,IF(AB916='[1]RULES DONT TOUCH'!$A$13,'[1]RULES DONT TOUCH'!$A$13,IF(AB916='[1]RULES DONT TOUCH'!$A$16,'[1]RULES DONT TOUCH'!$A$17,IF(AB916='[1]RULES DONT TOUCH'!$A$5,'[1]RULES DONT TOUCH'!$A$13,IF(AB916='[1]RULES DONT TOUCH'!$A$8,'[1]RULES DONT TOUCH'!$A$12,IF(AB916='[1]RULES DONT TOUCH'!$A$23,'[1]RULES DONT TOUCH'!$A$13,IF(AB916='[1]RULES DONT TOUCH'!$A$21,'[1]RULES DONT TOUCH'!$A$22,IF(AB916='[1]RULES DONT TOUCH'!$A$19,'[1]RULES DONT TOUCH'!$A$20,IF(AB916='[1]RULES DONT TOUCH'!$A$7,'[1]RULES DONT TOUCH'!$A$18,IF(AB916="","More info Needed",0))))))))))))))</f>
        <v>Fri-Sat</v>
      </c>
      <c r="AE916" s="2" t="s">
        <v>5308</v>
      </c>
      <c r="AF916" s="2" t="s">
        <v>5041</v>
      </c>
      <c r="AH916" s="2" t="s">
        <v>30</v>
      </c>
      <c r="AI916" s="48">
        <f>VLOOKUP(A916,[2]LicensedPremisesLLPG!$B:$AP,40,0)</f>
        <v>10000130949</v>
      </c>
      <c r="AJ916" s="2" t="s">
        <v>29</v>
      </c>
      <c r="AK916" s="2" t="s">
        <v>37</v>
      </c>
      <c r="AL916" s="2" t="s">
        <v>1803</v>
      </c>
      <c r="AM916" s="2" t="s">
        <v>1804</v>
      </c>
      <c r="AN916" s="2" t="s">
        <v>1801</v>
      </c>
      <c r="AO916" s="2" t="s">
        <v>1803</v>
      </c>
    </row>
    <row r="917" spans="1:44" ht="14.25" customHeight="1" x14ac:dyDescent="0.2">
      <c r="A917" s="2">
        <v>76290</v>
      </c>
      <c r="B917" s="6" t="s">
        <v>8031</v>
      </c>
      <c r="C917" s="2" t="s">
        <v>5759</v>
      </c>
      <c r="E917" s="2" t="s">
        <v>67</v>
      </c>
      <c r="F917" s="2" t="s">
        <v>962</v>
      </c>
      <c r="G917" s="4">
        <v>41556</v>
      </c>
      <c r="H917" s="4" t="s">
        <v>29</v>
      </c>
      <c r="I917" s="2" t="s">
        <v>40</v>
      </c>
      <c r="K917" s="2" t="s">
        <v>112</v>
      </c>
      <c r="N917" s="2" t="s">
        <v>48</v>
      </c>
      <c r="O917" s="2" t="s">
        <v>41</v>
      </c>
      <c r="R917" s="2" t="s">
        <v>46</v>
      </c>
      <c r="S917" s="2" t="s">
        <v>18</v>
      </c>
      <c r="U917" s="2" t="s">
        <v>29</v>
      </c>
      <c r="V917" s="2" t="s">
        <v>29</v>
      </c>
      <c r="W917" s="2" t="s">
        <v>29</v>
      </c>
      <c r="X917" s="2" t="s">
        <v>5103</v>
      </c>
      <c r="Y917" s="2" t="s">
        <v>5611</v>
      </c>
      <c r="Z917" s="2" t="str">
        <f>IF(X917='[1]RULES DONT TOUCH'!$A$1,"N/A",IF(X917='[1]RULES DONT TOUCH'!$A$2,'[1]RULES DONT TOUCH'!$A$9,IF(X917='[1]RULES DONT TOUCH'!$A$3,'[1]RULES DONT TOUCH'!$A$11,IF(X917='[1]RULES DONT TOUCH'!$A$4,'[1]RULES DONT TOUCH'!$A$10,IF(X917='[1]RULES DONT TOUCH'!$A$5,'[1]RULES DONT TOUCH'!$A$13,IF(X917='[1]RULES DONT TOUCH'!$A$16,'[1]RULES DONT TOUCH'!$A$17,IF(X917='[1]RULES DONT TOUCH'!$A$8,'[1]RULES DONT TOUCH'!$A$12,IF(X917='[1]RULES DONT TOUCH'!$A$7,'[1]RULES DONT TOUCH'!$A$18,IF(X917='[1]RULES DONT TOUCH'!$A$23,'[1]RULES DONT TOUCH'!$A$13,IF(X917='[1]RULES DONT TOUCH'!$A$24,'[1]RULES DONT TOUCH'!$A$25,IF(X917='[1]RULES DONT TOUCH'!$A$21,'[1]RULES DONT TOUCH'!$A$22,IF(X917="","More info Needed",0))))))))))))</f>
        <v>N/A</v>
      </c>
      <c r="AA917" s="2" t="s">
        <v>30</v>
      </c>
      <c r="AB917" s="2" t="s">
        <v>5103</v>
      </c>
      <c r="AC917" s="2" t="s">
        <v>5427</v>
      </c>
      <c r="AD917" s="2" t="str">
        <f>IF(AB917='[1]RULES DONT TOUCH'!$A$1,"N/A",IF(AB917='[1]RULES DONT TOUCH'!$A$2,'[1]RULES DONT TOUCH'!$A$9,IF(AB917='[1]RULES DONT TOUCH'!$A$3,'[1]RULES DONT TOUCH'!$A$11,IF(AB917='[1]RULES DONT TOUCH'!$A$4,'[1]RULES DONT TOUCH'!$A$10,IF(AB917='[1]RULES DONT TOUCH'!$A$24,'[1]RULES DONT TOUCH'!$A$25,IF(AB917='[1]RULES DONT TOUCH'!$A$13,'[1]RULES DONT TOUCH'!$A$13,IF(AB917='[1]RULES DONT TOUCH'!$A$16,'[1]RULES DONT TOUCH'!$A$17,IF(AB917='[1]RULES DONT TOUCH'!$A$5,'[1]RULES DONT TOUCH'!$A$13,IF(AB917='[1]RULES DONT TOUCH'!$A$8,'[1]RULES DONT TOUCH'!$A$12,IF(AB917='[1]RULES DONT TOUCH'!$A$23,'[1]RULES DONT TOUCH'!$A$13,IF(AB917='[1]RULES DONT TOUCH'!$A$21,'[1]RULES DONT TOUCH'!$A$22,IF(AB917='[1]RULES DONT TOUCH'!$A$19,'[1]RULES DONT TOUCH'!$A$20,IF(AB917='[1]RULES DONT TOUCH'!$A$7,'[1]RULES DONT TOUCH'!$A$18,IF(AB917="","More info Needed",0))))))))))))))</f>
        <v>N/A</v>
      </c>
      <c r="AE917" s="2" t="s">
        <v>30</v>
      </c>
      <c r="AF917" s="2" t="s">
        <v>5041</v>
      </c>
      <c r="AH917" s="2" t="s">
        <v>47</v>
      </c>
      <c r="AI917" s="48">
        <f>VLOOKUP(A917,[2]LicensedPremisesLLPG!$B:$AP,40,0)</f>
        <v>100032093176</v>
      </c>
      <c r="AJ917" s="2" t="s">
        <v>28</v>
      </c>
      <c r="AK917" s="2" t="s">
        <v>43</v>
      </c>
      <c r="AL917" s="2" t="s">
        <v>8032</v>
      </c>
      <c r="AM917" s="2" t="s">
        <v>8033</v>
      </c>
      <c r="AN917" s="2" t="s">
        <v>8034</v>
      </c>
      <c r="AO917" s="2" t="s">
        <v>8294</v>
      </c>
    </row>
    <row r="918" spans="1:44" ht="14.25" customHeight="1" x14ac:dyDescent="0.2">
      <c r="A918" s="2">
        <v>76158</v>
      </c>
      <c r="B918" s="6" t="s">
        <v>1554</v>
      </c>
      <c r="C918" s="2" t="s">
        <v>5407</v>
      </c>
      <c r="E918" s="2" t="s">
        <v>67</v>
      </c>
      <c r="F918" s="2" t="s">
        <v>1550</v>
      </c>
      <c r="G918" s="4">
        <v>41562</v>
      </c>
      <c r="H918" s="4" t="s">
        <v>29</v>
      </c>
      <c r="I918" s="2" t="s">
        <v>45</v>
      </c>
      <c r="J918" s="2" t="s">
        <v>129</v>
      </c>
      <c r="K918" s="2" t="s">
        <v>112</v>
      </c>
      <c r="L918" s="2" t="s">
        <v>68</v>
      </c>
      <c r="N918" s="2" t="s">
        <v>48</v>
      </c>
      <c r="O918" s="2" t="s">
        <v>41</v>
      </c>
      <c r="P918" s="2" t="s">
        <v>49</v>
      </c>
      <c r="Q918" s="2" t="s">
        <v>83</v>
      </c>
      <c r="R918" s="2" t="s">
        <v>27</v>
      </c>
      <c r="S918" s="2" t="s">
        <v>18</v>
      </c>
      <c r="X918" s="2" t="s">
        <v>5103</v>
      </c>
      <c r="Y918" s="2" t="s">
        <v>5426</v>
      </c>
      <c r="Z918" s="2" t="str">
        <f>IF(X918='[1]RULES DONT TOUCH'!$A$1,"N/A",IF(X918='[1]RULES DONT TOUCH'!$A$2,'[1]RULES DONT TOUCH'!$A$9,IF(X918='[1]RULES DONT TOUCH'!$A$3,'[1]RULES DONT TOUCH'!$A$11,IF(X918='[1]RULES DONT TOUCH'!$A$4,'[1]RULES DONT TOUCH'!$A$10,IF(X918='[1]RULES DONT TOUCH'!$A$5,'[1]RULES DONT TOUCH'!$A$13,IF(X918='[1]RULES DONT TOUCH'!$A$16,'[1]RULES DONT TOUCH'!$A$17,IF(X918='[1]RULES DONT TOUCH'!$A$8,'[1]RULES DONT TOUCH'!$A$12,IF(X918='[1]RULES DONT TOUCH'!$A$7,'[1]RULES DONT TOUCH'!$A$18,IF(X918='[1]RULES DONT TOUCH'!$A$23,'[1]RULES DONT TOUCH'!$A$13,IF(X918='[1]RULES DONT TOUCH'!$A$24,'[1]RULES DONT TOUCH'!$A$25,IF(X918='[1]RULES DONT TOUCH'!$A$21,'[1]RULES DONT TOUCH'!$A$22,IF(X918="","More info Needed",0))))))))))))</f>
        <v>N/A</v>
      </c>
      <c r="AA918" s="2" t="s">
        <v>30</v>
      </c>
      <c r="AB918" s="2" t="s">
        <v>5103</v>
      </c>
      <c r="AC918" s="2" t="s">
        <v>5894</v>
      </c>
      <c r="AD918" s="2" t="str">
        <f>IF(AB918='[1]RULES DONT TOUCH'!$A$1,"N/A",IF(AB918='[1]RULES DONT TOUCH'!$A$2,'[1]RULES DONT TOUCH'!$A$9,IF(AB918='[1]RULES DONT TOUCH'!$A$3,'[1]RULES DONT TOUCH'!$A$11,IF(AB918='[1]RULES DONT TOUCH'!$A$4,'[1]RULES DONT TOUCH'!$A$10,IF(AB918='[1]RULES DONT TOUCH'!$A$24,'[1]RULES DONT TOUCH'!$A$25,IF(AB918='[1]RULES DONT TOUCH'!$A$13,'[1]RULES DONT TOUCH'!$A$13,IF(AB918='[1]RULES DONT TOUCH'!$A$16,'[1]RULES DONT TOUCH'!$A$17,IF(AB918='[1]RULES DONT TOUCH'!$A$5,'[1]RULES DONT TOUCH'!$A$13,IF(AB918='[1]RULES DONT TOUCH'!$A$8,'[1]RULES DONT TOUCH'!$A$12,IF(AB918='[1]RULES DONT TOUCH'!$A$23,'[1]RULES DONT TOUCH'!$A$13,IF(AB918='[1]RULES DONT TOUCH'!$A$21,'[1]RULES DONT TOUCH'!$A$22,IF(AB918='[1]RULES DONT TOUCH'!$A$19,'[1]RULES DONT TOUCH'!$A$20,IF(AB918='[1]RULES DONT TOUCH'!$A$7,'[1]RULES DONT TOUCH'!$A$18,IF(AB918="","More info Needed",0))))))))))))))</f>
        <v>N/A</v>
      </c>
      <c r="AE918" s="2" t="s">
        <v>30</v>
      </c>
      <c r="AF918" s="2" t="s">
        <v>5048</v>
      </c>
      <c r="AH918" s="2" t="s">
        <v>47</v>
      </c>
      <c r="AI918" s="48">
        <f>VLOOKUP(A918,[2]LicensedPremisesLLPG!$B:$AP,40,0)</f>
        <v>10094274081</v>
      </c>
      <c r="AJ918" s="2" t="s">
        <v>7162</v>
      </c>
      <c r="AK918" s="2" t="s">
        <v>43</v>
      </c>
      <c r="AL918" s="2" t="s">
        <v>8438</v>
      </c>
      <c r="AM918" s="2" t="s">
        <v>8439</v>
      </c>
      <c r="AN918" s="6" t="s">
        <v>8440</v>
      </c>
      <c r="AO918" s="2" t="s">
        <v>8441</v>
      </c>
    </row>
    <row r="919" spans="1:44" ht="14.25" customHeight="1" x14ac:dyDescent="0.2">
      <c r="A919" s="2">
        <v>76386</v>
      </c>
      <c r="B919" s="2" t="s">
        <v>2332</v>
      </c>
      <c r="C919" s="2" t="s">
        <v>2333</v>
      </c>
      <c r="E919" s="2" t="s">
        <v>25</v>
      </c>
      <c r="F919" s="2" t="s">
        <v>2334</v>
      </c>
      <c r="G919" s="4">
        <v>41564</v>
      </c>
      <c r="H919" s="4" t="s">
        <v>29</v>
      </c>
      <c r="I919" s="2" t="s">
        <v>36</v>
      </c>
      <c r="R919" s="2" t="s">
        <v>27</v>
      </c>
      <c r="X919" s="2" t="s">
        <v>5105</v>
      </c>
      <c r="Y919" s="2" t="s">
        <v>5469</v>
      </c>
      <c r="Z919" s="2" t="str">
        <f>IF(X919='[1]RULES DONT TOUCH'!$A$1,"N/A",IF(X919='[1]RULES DONT TOUCH'!$A$2,'[1]RULES DONT TOUCH'!$A$9,IF(X919='[1]RULES DONT TOUCH'!$A$3,'[1]RULES DONT TOUCH'!$A$11,IF(X919='[1]RULES DONT TOUCH'!$A$4,'[1]RULES DONT TOUCH'!$A$10,IF(X919='[1]RULES DONT TOUCH'!$A$5,'[1]RULES DONT TOUCH'!$A$13,IF(X919='[1]RULES DONT TOUCH'!$A$16,'[1]RULES DONT TOUCH'!$A$17,IF(X919='[1]RULES DONT TOUCH'!$A$8,'[1]RULES DONT TOUCH'!$A$12,IF(X919='[1]RULES DONT TOUCH'!$A$7,'[1]RULES DONT TOUCH'!$A$18,IF(X919='[1]RULES DONT TOUCH'!$A$23,'[1]RULES DONT TOUCH'!$A$13,IF(X919='[1]RULES DONT TOUCH'!$A$24,'[1]RULES DONT TOUCH'!$A$25,IF(X919='[1]RULES DONT TOUCH'!$A$21,'[1]RULES DONT TOUCH'!$A$22,IF(X919="","More info Needed",0))))))))))))</f>
        <v>Fri-Sat</v>
      </c>
      <c r="AA919" s="2" t="s">
        <v>5527</v>
      </c>
      <c r="AB919" s="2" t="s">
        <v>30</v>
      </c>
      <c r="AC919" s="2" t="s">
        <v>30</v>
      </c>
      <c r="AD919" s="2" t="str">
        <f>IF(AB919='[1]RULES DONT TOUCH'!$A$1,"N/A",IF(AB919='[1]RULES DONT TOUCH'!$A$2,'[1]RULES DONT TOUCH'!$A$9,IF(AB919='[1]RULES DONT TOUCH'!$A$3,'[1]RULES DONT TOUCH'!$A$11,IF(AB919='[1]RULES DONT TOUCH'!$A$4,'[1]RULES DONT TOUCH'!$A$10,IF(AB919='[1]RULES DONT TOUCH'!$A$24,'[1]RULES DONT TOUCH'!$A$25,IF(AB919='[1]RULES DONT TOUCH'!$A$13,'[1]RULES DONT TOUCH'!$A$13,IF(AB919='[1]RULES DONT TOUCH'!$A$16,'[1]RULES DONT TOUCH'!$A$17,IF(AB919='[1]RULES DONT TOUCH'!$A$5,'[1]RULES DONT TOUCH'!$A$13,IF(AB919='[1]RULES DONT TOUCH'!$A$8,'[1]RULES DONT TOUCH'!$A$12,IF(AB919='[1]RULES DONT TOUCH'!$A$23,'[1]RULES DONT TOUCH'!$A$13,IF(AB919='[1]RULES DONT TOUCH'!$A$21,'[1]RULES DONT TOUCH'!$A$22,IF(AB919='[1]RULES DONT TOUCH'!$A$19,'[1]RULES DONT TOUCH'!$A$20,IF(AB919='[1]RULES DONT TOUCH'!$A$7,'[1]RULES DONT TOUCH'!$A$18,IF(AB919="","More info Needed",0))))))))))))))</f>
        <v>N/A</v>
      </c>
      <c r="AE919" s="2" t="s">
        <v>30</v>
      </c>
      <c r="AF919" s="2" t="s">
        <v>5041</v>
      </c>
      <c r="AH919" s="2" t="s">
        <v>30</v>
      </c>
      <c r="AI919" s="48">
        <f>VLOOKUP(A919,[2]LicensedPremisesLLPG!$B:$AP,40,0)</f>
        <v>100032093422</v>
      </c>
      <c r="AK919" s="2" t="s">
        <v>31</v>
      </c>
      <c r="AL919" s="2" t="s">
        <v>2335</v>
      </c>
      <c r="AM919" s="2" t="s">
        <v>2336</v>
      </c>
      <c r="AN919" s="6" t="s">
        <v>2337</v>
      </c>
      <c r="AO919" s="2" t="s">
        <v>416</v>
      </c>
    </row>
    <row r="920" spans="1:44" ht="14.25" customHeight="1" x14ac:dyDescent="0.2">
      <c r="A920" s="2">
        <v>76667</v>
      </c>
      <c r="B920" s="6" t="s">
        <v>3632</v>
      </c>
      <c r="C920" s="2" t="s">
        <v>4985</v>
      </c>
      <c r="E920" s="2" t="s">
        <v>67</v>
      </c>
      <c r="F920" s="2" t="s">
        <v>3609</v>
      </c>
      <c r="G920" s="4">
        <v>41589</v>
      </c>
      <c r="H920" s="4" t="s">
        <v>29</v>
      </c>
      <c r="I920" s="2" t="s">
        <v>35</v>
      </c>
      <c r="S920" s="2" t="s">
        <v>61</v>
      </c>
      <c r="X920" s="2" t="s">
        <v>5103</v>
      </c>
      <c r="Y920" s="2" t="s">
        <v>5201</v>
      </c>
      <c r="Z920" s="2" t="str">
        <f>IF(X920='[1]RULES DONT TOUCH'!$A$1,"N/A",IF(X920='[1]RULES DONT TOUCH'!$A$2,'[1]RULES DONT TOUCH'!$A$9,IF(X920='[1]RULES DONT TOUCH'!$A$3,'[1]RULES DONT TOUCH'!$A$11,IF(X920='[1]RULES DONT TOUCH'!$A$4,'[1]RULES DONT TOUCH'!$A$10,IF(X920='[1]RULES DONT TOUCH'!$A$5,'[1]RULES DONT TOUCH'!$A$13,IF(X920='[1]RULES DONT TOUCH'!$A$16,'[1]RULES DONT TOUCH'!$A$17,IF(X920='[1]RULES DONT TOUCH'!$A$8,'[1]RULES DONT TOUCH'!$A$12,IF(X920='[1]RULES DONT TOUCH'!$A$7,'[1]RULES DONT TOUCH'!$A$18,IF(X920='[1]RULES DONT TOUCH'!$A$23,'[1]RULES DONT TOUCH'!$A$13,IF(X920='[1]RULES DONT TOUCH'!$A$24,'[1]RULES DONT TOUCH'!$A$25,IF(X920='[1]RULES DONT TOUCH'!$A$21,'[1]RULES DONT TOUCH'!$A$22,IF(X920="","More info Needed",0))))))))))))</f>
        <v>N/A</v>
      </c>
      <c r="AA920" s="2" t="s">
        <v>30</v>
      </c>
      <c r="AB920" s="2" t="s">
        <v>5103</v>
      </c>
      <c r="AC920" s="2" t="s">
        <v>5201</v>
      </c>
      <c r="AD920" s="2" t="str">
        <f>IF(AB920='[1]RULES DONT TOUCH'!$A$1,"N/A",IF(AB920='[1]RULES DONT TOUCH'!$A$2,'[1]RULES DONT TOUCH'!$A$9,IF(AB920='[1]RULES DONT TOUCH'!$A$3,'[1]RULES DONT TOUCH'!$A$11,IF(AB920='[1]RULES DONT TOUCH'!$A$4,'[1]RULES DONT TOUCH'!$A$10,IF(AB920='[1]RULES DONT TOUCH'!$A$24,'[1]RULES DONT TOUCH'!$A$25,IF(AB920='[1]RULES DONT TOUCH'!$A$13,'[1]RULES DONT TOUCH'!$A$13,IF(AB920='[1]RULES DONT TOUCH'!$A$16,'[1]RULES DONT TOUCH'!$A$17,IF(AB920='[1]RULES DONT TOUCH'!$A$5,'[1]RULES DONT TOUCH'!$A$13,IF(AB920='[1]RULES DONT TOUCH'!$A$8,'[1]RULES DONT TOUCH'!$A$12,IF(AB920='[1]RULES DONT TOUCH'!$A$23,'[1]RULES DONT TOUCH'!$A$13,IF(AB920='[1]RULES DONT TOUCH'!$A$21,'[1]RULES DONT TOUCH'!$A$22,IF(AB920='[1]RULES DONT TOUCH'!$A$19,'[1]RULES DONT TOUCH'!$A$20,IF(AB920='[1]RULES DONT TOUCH'!$A$7,'[1]RULES DONT TOUCH'!$A$18,IF(AB920="","More info Needed",0))))))))))))))</f>
        <v>N/A</v>
      </c>
      <c r="AE920" s="2" t="s">
        <v>30</v>
      </c>
      <c r="AF920" s="2" t="s">
        <v>5041</v>
      </c>
      <c r="AH920" s="2" t="s">
        <v>30</v>
      </c>
      <c r="AI920" s="48">
        <f>VLOOKUP(A920,[2]LicensedPremisesLLPG!$B:$AP,40,0)</f>
        <v>200001389245</v>
      </c>
      <c r="AJ920" s="2" t="s">
        <v>29</v>
      </c>
      <c r="AK920" s="2" t="s">
        <v>37</v>
      </c>
      <c r="AL920" s="2" t="s">
        <v>3633</v>
      </c>
      <c r="AM920" s="2" t="s">
        <v>3634</v>
      </c>
      <c r="AN920" s="2" t="s">
        <v>3635</v>
      </c>
      <c r="AO920" s="2" t="s">
        <v>3639</v>
      </c>
      <c r="AP920" s="2" t="s">
        <v>3636</v>
      </c>
      <c r="AQ920" s="2" t="s">
        <v>3637</v>
      </c>
      <c r="AR920" s="2" t="s">
        <v>3638</v>
      </c>
    </row>
    <row r="921" spans="1:44" x14ac:dyDescent="0.2">
      <c r="A921" s="2">
        <v>76824</v>
      </c>
      <c r="B921" s="6" t="s">
        <v>1524</v>
      </c>
      <c r="C921" s="2" t="s">
        <v>4729</v>
      </c>
      <c r="E921" s="2" t="s">
        <v>67</v>
      </c>
      <c r="F921" s="2" t="s">
        <v>1525</v>
      </c>
      <c r="G921" s="4">
        <v>41592</v>
      </c>
      <c r="H921" s="4" t="s">
        <v>29</v>
      </c>
      <c r="I921" s="2" t="s">
        <v>734</v>
      </c>
      <c r="J921" s="2" t="s">
        <v>129</v>
      </c>
      <c r="K921" s="2" t="s">
        <v>112</v>
      </c>
      <c r="N921" s="2" t="s">
        <v>48</v>
      </c>
      <c r="O921" s="2" t="s">
        <v>41</v>
      </c>
      <c r="P921" s="2" t="s">
        <v>49</v>
      </c>
      <c r="Q921" s="2" t="s">
        <v>83</v>
      </c>
      <c r="X921" s="2" t="s">
        <v>5442</v>
      </c>
      <c r="Y921" s="2" t="s">
        <v>5201</v>
      </c>
      <c r="Z921" s="2" t="str">
        <f>IF(X921='[1]RULES DONT TOUCH'!$A$1,"N/A",IF(X921='[1]RULES DONT TOUCH'!$A$2,'[1]RULES DONT TOUCH'!$A$9,IF(X921='[1]RULES DONT TOUCH'!$A$3,'[1]RULES DONT TOUCH'!$A$11,IF(X921='[1]RULES DONT TOUCH'!$A$4,'[1]RULES DONT TOUCH'!$A$10,IF(X921='[1]RULES DONT TOUCH'!$A$5,'[1]RULES DONT TOUCH'!$A$13,IF(X921='[1]RULES DONT TOUCH'!$A$16,'[1]RULES DONT TOUCH'!$A$17,IF(X921='[1]RULES DONT TOUCH'!$A$8,'[1]RULES DONT TOUCH'!$A$12,IF(X921='[1]RULES DONT TOUCH'!$A$7,'[1]RULES DONT TOUCH'!$A$18,IF(X921='[1]RULES DONT TOUCH'!$A$23,'[1]RULES DONT TOUCH'!$A$13,IF(X921='[1]RULES DONT TOUCH'!$A$24,'[1]RULES DONT TOUCH'!$A$25,IF(X921='[1]RULES DONT TOUCH'!$A$21,'[1]RULES DONT TOUCH'!$A$22,IF(X921="","More info Needed",0))))))))))))</f>
        <v>Sat&amp;Sun</v>
      </c>
      <c r="AA921" s="7" t="s">
        <v>5741</v>
      </c>
      <c r="AB921" s="2" t="s">
        <v>30</v>
      </c>
      <c r="AC921" s="2" t="s">
        <v>30</v>
      </c>
      <c r="AD921" s="2" t="str">
        <f>IF(AB921='[1]RULES DONT TOUCH'!$A$1,"N/A",IF(AB921='[1]RULES DONT TOUCH'!$A$2,'[1]RULES DONT TOUCH'!$A$9,IF(AB921='[1]RULES DONT TOUCH'!$A$3,'[1]RULES DONT TOUCH'!$A$11,IF(AB921='[1]RULES DONT TOUCH'!$A$4,'[1]RULES DONT TOUCH'!$A$10,IF(AB921='[1]RULES DONT TOUCH'!$A$24,'[1]RULES DONT TOUCH'!$A$25,IF(AB921='[1]RULES DONT TOUCH'!$A$13,'[1]RULES DONT TOUCH'!$A$13,IF(AB921='[1]RULES DONT TOUCH'!$A$16,'[1]RULES DONT TOUCH'!$A$17,IF(AB921='[1]RULES DONT TOUCH'!$A$5,'[1]RULES DONT TOUCH'!$A$13,IF(AB921='[1]RULES DONT TOUCH'!$A$8,'[1]RULES DONT TOUCH'!$A$12,IF(AB921='[1]RULES DONT TOUCH'!$A$23,'[1]RULES DONT TOUCH'!$A$13,IF(AB921='[1]RULES DONT TOUCH'!$A$21,'[1]RULES DONT TOUCH'!$A$22,IF(AB921='[1]RULES DONT TOUCH'!$A$19,'[1]RULES DONT TOUCH'!$A$20,IF(AB921='[1]RULES DONT TOUCH'!$A$7,'[1]RULES DONT TOUCH'!$A$18,IF(AB921="","More info Needed",0))))))))))))))</f>
        <v>N/A</v>
      </c>
      <c r="AE921" s="2" t="s">
        <v>30</v>
      </c>
      <c r="AF921" s="2" t="s">
        <v>47</v>
      </c>
      <c r="AH921" s="2" t="s">
        <v>30</v>
      </c>
      <c r="AI921" s="48">
        <f>VLOOKUP(A921,[2]LicensedPremisesLLPG!$B:$AP,40,0)</f>
        <v>100032094890</v>
      </c>
      <c r="AK921" s="2" t="s">
        <v>56</v>
      </c>
      <c r="AL921" s="2" t="s">
        <v>1526</v>
      </c>
      <c r="AM921" s="2" t="s">
        <v>1527</v>
      </c>
      <c r="AN921" s="2" t="s">
        <v>1528</v>
      </c>
      <c r="AO921" s="2" t="s">
        <v>416</v>
      </c>
    </row>
    <row r="922" spans="1:44" ht="14.25" customHeight="1" x14ac:dyDescent="0.2">
      <c r="A922" s="2">
        <v>76734</v>
      </c>
      <c r="B922" s="2" t="s">
        <v>370</v>
      </c>
      <c r="C922" s="2" t="s">
        <v>5672</v>
      </c>
      <c r="E922" s="2" t="s">
        <v>67</v>
      </c>
      <c r="F922" s="2" t="s">
        <v>371</v>
      </c>
      <c r="G922" s="4">
        <v>41613</v>
      </c>
      <c r="H922" s="4" t="s">
        <v>29</v>
      </c>
      <c r="I922" s="2" t="s">
        <v>45</v>
      </c>
      <c r="R922" s="2" t="s">
        <v>27</v>
      </c>
      <c r="S922" s="2" t="s">
        <v>18</v>
      </c>
      <c r="U922" s="2" t="s">
        <v>29</v>
      </c>
      <c r="V922" s="2" t="s">
        <v>29</v>
      </c>
      <c r="W922" s="2" t="s">
        <v>29</v>
      </c>
      <c r="X922" s="2" t="s">
        <v>5105</v>
      </c>
      <c r="Y922" s="2" t="s">
        <v>5586</v>
      </c>
      <c r="Z922" s="2" t="str">
        <f>IF(X922='[1]RULES DONT TOUCH'!$A$1,"N/A",IF(X922='[1]RULES DONT TOUCH'!$A$2,'[1]RULES DONT TOUCH'!$A$9,IF(X922='[1]RULES DONT TOUCH'!$A$3,'[1]RULES DONT TOUCH'!$A$11,IF(X922='[1]RULES DONT TOUCH'!$A$4,'[1]RULES DONT TOUCH'!$A$10,IF(X922='[1]RULES DONT TOUCH'!$A$5,'[1]RULES DONT TOUCH'!$A$13,IF(X922='[1]RULES DONT TOUCH'!$A$16,'[1]RULES DONT TOUCH'!$A$17,IF(X922='[1]RULES DONT TOUCH'!$A$8,'[1]RULES DONT TOUCH'!$A$12,IF(X922='[1]RULES DONT TOUCH'!$A$7,'[1]RULES DONT TOUCH'!$A$18,IF(X922='[1]RULES DONT TOUCH'!$A$23,'[1]RULES DONT TOUCH'!$A$13,IF(X922='[1]RULES DONT TOUCH'!$A$24,'[1]RULES DONT TOUCH'!$A$25,IF(X922='[1]RULES DONT TOUCH'!$A$21,'[1]RULES DONT TOUCH'!$A$22,IF(X922="","More info Needed",0))))))))))))</f>
        <v>Fri-Sat</v>
      </c>
      <c r="AA922" s="2" t="s">
        <v>5683</v>
      </c>
      <c r="AB922" s="2" t="s">
        <v>5105</v>
      </c>
      <c r="AC922" s="2" t="s">
        <v>5425</v>
      </c>
      <c r="AD922" s="2" t="str">
        <f>IF(AB922='[1]RULES DONT TOUCH'!$A$1,"N/A",IF(AB922='[1]RULES DONT TOUCH'!$A$2,'[1]RULES DONT TOUCH'!$A$9,IF(AB922='[1]RULES DONT TOUCH'!$A$3,'[1]RULES DONT TOUCH'!$A$11,IF(AB922='[1]RULES DONT TOUCH'!$A$4,'[1]RULES DONT TOUCH'!$A$10,IF(AB922='[1]RULES DONT TOUCH'!$A$24,'[1]RULES DONT TOUCH'!$A$25,IF(AB922='[1]RULES DONT TOUCH'!$A$13,'[1]RULES DONT TOUCH'!$A$13,IF(AB922='[1]RULES DONT TOUCH'!$A$16,'[1]RULES DONT TOUCH'!$A$17,IF(AB922='[1]RULES DONT TOUCH'!$A$5,'[1]RULES DONT TOUCH'!$A$13,IF(AB922='[1]RULES DONT TOUCH'!$A$8,'[1]RULES DONT TOUCH'!$A$12,IF(AB922='[1]RULES DONT TOUCH'!$A$23,'[1]RULES DONT TOUCH'!$A$13,IF(AB922='[1]RULES DONT TOUCH'!$A$21,'[1]RULES DONT TOUCH'!$A$22,IF(AB922='[1]RULES DONT TOUCH'!$A$19,'[1]RULES DONT TOUCH'!$A$20,IF(AB922='[1]RULES DONT TOUCH'!$A$7,'[1]RULES DONT TOUCH'!$A$18,IF(AB922="","More info Needed",0))))))))))))))</f>
        <v>Fri-Sat</v>
      </c>
      <c r="AE922" s="2" t="s">
        <v>5612</v>
      </c>
      <c r="AF922" s="2" t="s">
        <v>47</v>
      </c>
      <c r="AH922" s="2" t="s">
        <v>47</v>
      </c>
      <c r="AI922" s="48">
        <v>10009158046</v>
      </c>
      <c r="AJ922" s="2" t="s">
        <v>7162</v>
      </c>
      <c r="AK922" s="2" t="s">
        <v>75</v>
      </c>
      <c r="AL922" s="2" t="s">
        <v>820</v>
      </c>
      <c r="AM922" s="2" t="s">
        <v>822</v>
      </c>
      <c r="AN922" s="2" t="s">
        <v>821</v>
      </c>
      <c r="AO922" s="2" t="s">
        <v>823</v>
      </c>
    </row>
    <row r="923" spans="1:44" ht="14.25" customHeight="1" x14ac:dyDescent="0.2">
      <c r="A923" s="2">
        <v>77294</v>
      </c>
      <c r="B923" s="6" t="s">
        <v>341</v>
      </c>
      <c r="C923" s="2" t="s">
        <v>1437</v>
      </c>
      <c r="D923" s="6" t="s">
        <v>1096</v>
      </c>
      <c r="E923" s="2" t="s">
        <v>67</v>
      </c>
      <c r="F923" s="2" t="s">
        <v>1438</v>
      </c>
      <c r="G923" s="4">
        <v>41641</v>
      </c>
      <c r="H923" s="4" t="s">
        <v>29</v>
      </c>
      <c r="I923" s="2" t="s">
        <v>7612</v>
      </c>
      <c r="S923" s="2" t="s">
        <v>61</v>
      </c>
      <c r="X923" s="2" t="s">
        <v>5103</v>
      </c>
      <c r="Y923" s="2" t="s">
        <v>5307</v>
      </c>
      <c r="Z923" s="2" t="str">
        <f>IF(X923='[1]RULES DONT TOUCH'!$A$1,"N/A",IF(X923='[1]RULES DONT TOUCH'!$A$2,'[1]RULES DONT TOUCH'!$A$9,IF(X923='[1]RULES DONT TOUCH'!$A$3,'[1]RULES DONT TOUCH'!$A$11,IF(X923='[1]RULES DONT TOUCH'!$A$4,'[1]RULES DONT TOUCH'!$A$10,IF(X923='[1]RULES DONT TOUCH'!$A$5,'[1]RULES DONT TOUCH'!$A$13,IF(X923='[1]RULES DONT TOUCH'!$A$16,'[1]RULES DONT TOUCH'!$A$17,IF(X923='[1]RULES DONT TOUCH'!$A$8,'[1]RULES DONT TOUCH'!$A$12,IF(X923='[1]RULES DONT TOUCH'!$A$7,'[1]RULES DONT TOUCH'!$A$18,IF(X923='[1]RULES DONT TOUCH'!$A$23,'[1]RULES DONT TOUCH'!$A$13,IF(X923='[1]RULES DONT TOUCH'!$A$24,'[1]RULES DONT TOUCH'!$A$25,IF(X923='[1]RULES DONT TOUCH'!$A$21,'[1]RULES DONT TOUCH'!$A$22,IF(X923="","More info Needed",0))))))))))))</f>
        <v>N/A</v>
      </c>
      <c r="AA923" s="2" t="s">
        <v>30</v>
      </c>
      <c r="AB923" s="2" t="s">
        <v>5103</v>
      </c>
      <c r="AC923" s="2" t="s">
        <v>5307</v>
      </c>
      <c r="AD923" s="2" t="str">
        <f>IF(AB923='[1]RULES DONT TOUCH'!$A$1,"N/A",IF(AB923='[1]RULES DONT TOUCH'!$A$2,'[1]RULES DONT TOUCH'!$A$9,IF(AB923='[1]RULES DONT TOUCH'!$A$3,'[1]RULES DONT TOUCH'!$A$11,IF(AB923='[1]RULES DONT TOUCH'!$A$4,'[1]RULES DONT TOUCH'!$A$10,IF(AB923='[1]RULES DONT TOUCH'!$A$24,'[1]RULES DONT TOUCH'!$A$25,IF(AB923='[1]RULES DONT TOUCH'!$A$13,'[1]RULES DONT TOUCH'!$A$13,IF(AB923='[1]RULES DONT TOUCH'!$A$16,'[1]RULES DONT TOUCH'!$A$17,IF(AB923='[1]RULES DONT TOUCH'!$A$5,'[1]RULES DONT TOUCH'!$A$13,IF(AB923='[1]RULES DONT TOUCH'!$A$8,'[1]RULES DONT TOUCH'!$A$12,IF(AB923='[1]RULES DONT TOUCH'!$A$23,'[1]RULES DONT TOUCH'!$A$13,IF(AB923='[1]RULES DONT TOUCH'!$A$21,'[1]RULES DONT TOUCH'!$A$22,IF(AB923='[1]RULES DONT TOUCH'!$A$19,'[1]RULES DONT TOUCH'!$A$20,IF(AB923='[1]RULES DONT TOUCH'!$A$7,'[1]RULES DONT TOUCH'!$A$18,IF(AB923="","More info Needed",0))))))))))))))</f>
        <v>N/A</v>
      </c>
      <c r="AE923" s="2" t="s">
        <v>30</v>
      </c>
      <c r="AF923" s="2" t="s">
        <v>47</v>
      </c>
      <c r="AH923" s="2" t="s">
        <v>30</v>
      </c>
      <c r="AI923" s="48">
        <f>VLOOKUP(A923,[2]LicensedPremisesLLPG!$B:$AP,40,0)</f>
        <v>200001402802</v>
      </c>
      <c r="AJ923" s="2" t="s">
        <v>29</v>
      </c>
      <c r="AK923" s="2" t="s">
        <v>37</v>
      </c>
      <c r="AL923" s="2" t="s">
        <v>341</v>
      </c>
      <c r="AM923" s="2" t="s">
        <v>1439</v>
      </c>
      <c r="AN923" s="2" t="s">
        <v>1440</v>
      </c>
      <c r="AO923" s="2" t="s">
        <v>8539</v>
      </c>
    </row>
    <row r="924" spans="1:44" ht="14.25" customHeight="1" x14ac:dyDescent="0.2">
      <c r="A924" s="2">
        <v>77542</v>
      </c>
      <c r="B924" s="6" t="s">
        <v>1125</v>
      </c>
      <c r="C924" s="2" t="s">
        <v>4601</v>
      </c>
      <c r="D924" s="2" t="s">
        <v>33</v>
      </c>
      <c r="E924" s="2" t="s">
        <v>25</v>
      </c>
      <c r="F924" s="2" t="s">
        <v>1126</v>
      </c>
      <c r="G924" s="4">
        <v>41660</v>
      </c>
      <c r="H924" s="4" t="s">
        <v>29</v>
      </c>
      <c r="I924" s="2" t="s">
        <v>716</v>
      </c>
      <c r="L924" s="2" t="s">
        <v>68</v>
      </c>
      <c r="N924" s="2" t="s">
        <v>48</v>
      </c>
      <c r="O924" s="2" t="s">
        <v>41</v>
      </c>
      <c r="S924" s="2" t="s">
        <v>42</v>
      </c>
      <c r="X924" s="2" t="s">
        <v>5103</v>
      </c>
      <c r="Y924" s="2" t="s">
        <v>5434</v>
      </c>
      <c r="Z924" s="2" t="str">
        <f>IF(X924='[1]RULES DONT TOUCH'!$A$1,"N/A",IF(X924='[1]RULES DONT TOUCH'!$A$2,'[1]RULES DONT TOUCH'!$A$9,IF(X924='[1]RULES DONT TOUCH'!$A$3,'[1]RULES DONT TOUCH'!$A$11,IF(X924='[1]RULES DONT TOUCH'!$A$4,'[1]RULES DONT TOUCH'!$A$10,IF(X924='[1]RULES DONT TOUCH'!$A$5,'[1]RULES DONT TOUCH'!$A$13,IF(X924='[1]RULES DONT TOUCH'!$A$16,'[1]RULES DONT TOUCH'!$A$17,IF(X924='[1]RULES DONT TOUCH'!$A$8,'[1]RULES DONT TOUCH'!$A$12,IF(X924='[1]RULES DONT TOUCH'!$A$7,'[1]RULES DONT TOUCH'!$A$18,IF(X924='[1]RULES DONT TOUCH'!$A$23,'[1]RULES DONT TOUCH'!$A$13,IF(X924='[1]RULES DONT TOUCH'!$A$24,'[1]RULES DONT TOUCH'!$A$25,IF(X924='[1]RULES DONT TOUCH'!$A$21,'[1]RULES DONT TOUCH'!$A$22,IF(X924="","More info Needed",0))))))))))))</f>
        <v>N/A</v>
      </c>
      <c r="AA924" s="2" t="s">
        <v>30</v>
      </c>
      <c r="AB924" s="2" t="s">
        <v>5103</v>
      </c>
      <c r="AC924" s="2" t="s">
        <v>5434</v>
      </c>
      <c r="AD924" s="2" t="str">
        <f>IF(AB924='[1]RULES DONT TOUCH'!$A$1,"N/A",IF(AB924='[1]RULES DONT TOUCH'!$A$2,'[1]RULES DONT TOUCH'!$A$9,IF(AB924='[1]RULES DONT TOUCH'!$A$3,'[1]RULES DONT TOUCH'!$A$11,IF(AB924='[1]RULES DONT TOUCH'!$A$4,'[1]RULES DONT TOUCH'!$A$10,IF(AB924='[1]RULES DONT TOUCH'!$A$24,'[1]RULES DONT TOUCH'!$A$25,IF(AB924='[1]RULES DONT TOUCH'!$A$13,'[1]RULES DONT TOUCH'!$A$13,IF(AB924='[1]RULES DONT TOUCH'!$A$16,'[1]RULES DONT TOUCH'!$A$17,IF(AB924='[1]RULES DONT TOUCH'!$A$5,'[1]RULES DONT TOUCH'!$A$13,IF(AB924='[1]RULES DONT TOUCH'!$A$8,'[1]RULES DONT TOUCH'!$A$12,IF(AB924='[1]RULES DONT TOUCH'!$A$23,'[1]RULES DONT TOUCH'!$A$13,IF(AB924='[1]RULES DONT TOUCH'!$A$21,'[1]RULES DONT TOUCH'!$A$22,IF(AB924='[1]RULES DONT TOUCH'!$A$19,'[1]RULES DONT TOUCH'!$A$20,IF(AB924='[1]RULES DONT TOUCH'!$A$7,'[1]RULES DONT TOUCH'!$A$18,IF(AB924="","More info Needed",0))))))))))))))</f>
        <v>N/A</v>
      </c>
      <c r="AE924" s="2" t="s">
        <v>30</v>
      </c>
      <c r="AF924" s="2" t="s">
        <v>5041</v>
      </c>
      <c r="AH924" s="2" t="s">
        <v>30</v>
      </c>
      <c r="AI924" s="48">
        <f>VLOOKUP(A924,[2]LicensedPremisesLLPG!$B:$AP,40,0)</f>
        <v>100032128003</v>
      </c>
      <c r="AJ924" s="2" t="s">
        <v>7162</v>
      </c>
      <c r="AK924" s="2" t="s">
        <v>52</v>
      </c>
      <c r="AO924" s="2" t="s">
        <v>416</v>
      </c>
    </row>
    <row r="925" spans="1:44" ht="15" customHeight="1" x14ac:dyDescent="0.2">
      <c r="A925" s="2">
        <v>77560</v>
      </c>
      <c r="B925" s="6" t="s">
        <v>85</v>
      </c>
      <c r="C925" s="2" t="s">
        <v>4931</v>
      </c>
      <c r="E925" s="2" t="s">
        <v>67</v>
      </c>
      <c r="F925" s="2" t="s">
        <v>3292</v>
      </c>
      <c r="G925" s="4">
        <v>41660</v>
      </c>
      <c r="H925" s="4" t="s">
        <v>28</v>
      </c>
      <c r="I925" s="2" t="s">
        <v>36</v>
      </c>
      <c r="R925" s="2" t="s">
        <v>27</v>
      </c>
      <c r="X925" s="2" t="s">
        <v>5753</v>
      </c>
      <c r="Y925" s="2" t="s">
        <v>30</v>
      </c>
      <c r="Z925" s="2">
        <f>IF(X925='[1]RULES DONT TOUCH'!$A$1,"N/A",IF(X925='[1]RULES DONT TOUCH'!$A$2,'[1]RULES DONT TOUCH'!$A$9,IF(X925='[1]RULES DONT TOUCH'!$A$3,'[1]RULES DONT TOUCH'!$A$11,IF(X925='[1]RULES DONT TOUCH'!$A$4,'[1]RULES DONT TOUCH'!$A$10,IF(X925='[1]RULES DONT TOUCH'!$A$5,'[1]RULES DONT TOUCH'!$A$13,IF(X925='[1]RULES DONT TOUCH'!$A$16,'[1]RULES DONT TOUCH'!$A$17,IF(X925='[1]RULES DONT TOUCH'!$A$8,'[1]RULES DONT TOUCH'!$A$12,IF(X925='[1]RULES DONT TOUCH'!$A$7,'[1]RULES DONT TOUCH'!$A$18,IF(X925='[1]RULES DONT TOUCH'!$A$23,'[1]RULES DONT TOUCH'!$A$13,IF(X925='[1]RULES DONT TOUCH'!$A$24,'[1]RULES DONT TOUCH'!$A$25,IF(X925='[1]RULES DONT TOUCH'!$A$21,'[1]RULES DONT TOUCH'!$A$22,IF(X925="","More info Needed",0))))))))))))</f>
        <v>0</v>
      </c>
      <c r="AA925" s="2" t="s">
        <v>30</v>
      </c>
      <c r="AB925" s="2" t="s">
        <v>30</v>
      </c>
      <c r="AC925" s="2" t="s">
        <v>30</v>
      </c>
      <c r="AD925" s="2" t="str">
        <f>IF(AB925='[1]RULES DONT TOUCH'!$A$1,"N/A",IF(AB925='[1]RULES DONT TOUCH'!$A$2,'[1]RULES DONT TOUCH'!$A$9,IF(AB925='[1]RULES DONT TOUCH'!$A$3,'[1]RULES DONT TOUCH'!$A$11,IF(AB925='[1]RULES DONT TOUCH'!$A$4,'[1]RULES DONT TOUCH'!$A$10,IF(AB925='[1]RULES DONT TOUCH'!$A$24,'[1]RULES DONT TOUCH'!$A$25,IF(AB925='[1]RULES DONT TOUCH'!$A$13,'[1]RULES DONT TOUCH'!$A$13,IF(AB925='[1]RULES DONT TOUCH'!$A$16,'[1]RULES DONT TOUCH'!$A$17,IF(AB925='[1]RULES DONT TOUCH'!$A$5,'[1]RULES DONT TOUCH'!$A$13,IF(AB925='[1]RULES DONT TOUCH'!$A$8,'[1]RULES DONT TOUCH'!$A$12,IF(AB925='[1]RULES DONT TOUCH'!$A$23,'[1]RULES DONT TOUCH'!$A$13,IF(AB925='[1]RULES DONT TOUCH'!$A$21,'[1]RULES DONT TOUCH'!$A$22,IF(AB925='[1]RULES DONT TOUCH'!$A$19,'[1]RULES DONT TOUCH'!$A$20,IF(AB925='[1]RULES DONT TOUCH'!$A$7,'[1]RULES DONT TOUCH'!$A$18,IF(AB925="","More info Needed",0))))))))))))))</f>
        <v>N/A</v>
      </c>
      <c r="AE925" s="2" t="s">
        <v>30</v>
      </c>
      <c r="AF925" s="2" t="s">
        <v>5048</v>
      </c>
      <c r="AH925" s="2" t="s">
        <v>30</v>
      </c>
      <c r="AI925" s="48">
        <f>VLOOKUP(A925,[2]LicensedPremisesLLPG!$B:$AP,40,0)</f>
        <v>10009160592</v>
      </c>
      <c r="AK925" s="2" t="s">
        <v>31</v>
      </c>
      <c r="AL925" s="2" t="s">
        <v>3299</v>
      </c>
      <c r="AM925" s="2" t="s">
        <v>3300</v>
      </c>
      <c r="AN925" s="2" t="s">
        <v>3267</v>
      </c>
      <c r="AO925" s="2" t="s">
        <v>416</v>
      </c>
    </row>
    <row r="926" spans="1:44" ht="15" customHeight="1" x14ac:dyDescent="0.2">
      <c r="A926" s="2">
        <v>77894</v>
      </c>
      <c r="B926" s="6" t="s">
        <v>3057</v>
      </c>
      <c r="C926" s="2" t="s">
        <v>4875</v>
      </c>
      <c r="E926" s="2" t="s">
        <v>67</v>
      </c>
      <c r="F926" s="2" t="s">
        <v>3058</v>
      </c>
      <c r="G926" s="4">
        <v>41667</v>
      </c>
      <c r="H926" s="4" t="s">
        <v>29</v>
      </c>
      <c r="I926" s="2" t="s">
        <v>40</v>
      </c>
      <c r="N926" s="2" t="s">
        <v>48</v>
      </c>
      <c r="O926" s="2" t="s">
        <v>41</v>
      </c>
      <c r="R926" s="2" t="s">
        <v>27</v>
      </c>
      <c r="S926" s="2" t="s">
        <v>18</v>
      </c>
      <c r="X926" s="2" t="s">
        <v>5103</v>
      </c>
      <c r="Y926" s="2" t="s">
        <v>5827</v>
      </c>
      <c r="Z926" s="2" t="str">
        <f>IF(X926='[1]RULES DONT TOUCH'!$A$1,"N/A",IF(X926='[1]RULES DONT TOUCH'!$A$2,'[1]RULES DONT TOUCH'!$A$9,IF(X926='[1]RULES DONT TOUCH'!$A$3,'[1]RULES DONT TOUCH'!$A$11,IF(X926='[1]RULES DONT TOUCH'!$A$4,'[1]RULES DONT TOUCH'!$A$10,IF(X926='[1]RULES DONT TOUCH'!$A$5,'[1]RULES DONT TOUCH'!$A$13,IF(X926='[1]RULES DONT TOUCH'!$A$16,'[1]RULES DONT TOUCH'!$A$17,IF(X926='[1]RULES DONT TOUCH'!$A$8,'[1]RULES DONT TOUCH'!$A$12,IF(X926='[1]RULES DONT TOUCH'!$A$7,'[1]RULES DONT TOUCH'!$A$18,IF(X926='[1]RULES DONT TOUCH'!$A$23,'[1]RULES DONT TOUCH'!$A$13,IF(X926='[1]RULES DONT TOUCH'!$A$24,'[1]RULES DONT TOUCH'!$A$25,IF(X926='[1]RULES DONT TOUCH'!$A$21,'[1]RULES DONT TOUCH'!$A$22,IF(X926="","More info Needed",0))))))))))))</f>
        <v>N/A</v>
      </c>
      <c r="AA926" s="2" t="s">
        <v>30</v>
      </c>
      <c r="AB926" s="2" t="s">
        <v>5103</v>
      </c>
      <c r="AC926" s="2" t="s">
        <v>5523</v>
      </c>
      <c r="AD926" s="2" t="str">
        <f>IF(AB926='[1]RULES DONT TOUCH'!$A$1,"N/A",IF(AB926='[1]RULES DONT TOUCH'!$A$2,'[1]RULES DONT TOUCH'!$A$9,IF(AB926='[1]RULES DONT TOUCH'!$A$3,'[1]RULES DONT TOUCH'!$A$11,IF(AB926='[1]RULES DONT TOUCH'!$A$4,'[1]RULES DONT TOUCH'!$A$10,IF(AB926='[1]RULES DONT TOUCH'!$A$24,'[1]RULES DONT TOUCH'!$A$25,IF(AB926='[1]RULES DONT TOUCH'!$A$13,'[1]RULES DONT TOUCH'!$A$13,IF(AB926='[1]RULES DONT TOUCH'!$A$16,'[1]RULES DONT TOUCH'!$A$17,IF(AB926='[1]RULES DONT TOUCH'!$A$5,'[1]RULES DONT TOUCH'!$A$13,IF(AB926='[1]RULES DONT TOUCH'!$A$8,'[1]RULES DONT TOUCH'!$A$12,IF(AB926='[1]RULES DONT TOUCH'!$A$23,'[1]RULES DONT TOUCH'!$A$13,IF(AB926='[1]RULES DONT TOUCH'!$A$21,'[1]RULES DONT TOUCH'!$A$22,IF(AB926='[1]RULES DONT TOUCH'!$A$19,'[1]RULES DONT TOUCH'!$A$20,IF(AB926='[1]RULES DONT TOUCH'!$A$7,'[1]RULES DONT TOUCH'!$A$18,IF(AB926="","More info Needed",0))))))))))))))</f>
        <v>N/A</v>
      </c>
      <c r="AE926" s="2" t="s">
        <v>30</v>
      </c>
      <c r="AF926" s="2" t="s">
        <v>5041</v>
      </c>
      <c r="AH926" s="2" t="s">
        <v>47</v>
      </c>
      <c r="AI926" s="48">
        <f>VLOOKUP(A926,[2]LicensedPremisesLLPG!$B:$AP,40,0)</f>
        <v>100032095064</v>
      </c>
      <c r="AJ926" s="2" t="s">
        <v>7163</v>
      </c>
      <c r="AK926" s="2" t="s">
        <v>43</v>
      </c>
      <c r="AL926" s="2" t="s">
        <v>3059</v>
      </c>
      <c r="AM926" s="2" t="s">
        <v>3060</v>
      </c>
      <c r="AN926" s="2" t="s">
        <v>3061</v>
      </c>
      <c r="AO926" s="2" t="s">
        <v>3062</v>
      </c>
    </row>
    <row r="927" spans="1:44" ht="14.25" customHeight="1" x14ac:dyDescent="0.2">
      <c r="A927" s="2">
        <v>77388</v>
      </c>
      <c r="B927" s="2" t="s">
        <v>81</v>
      </c>
      <c r="C927" s="2" t="s">
        <v>3926</v>
      </c>
      <c r="E927" s="2" t="s">
        <v>67</v>
      </c>
      <c r="F927" s="2" t="s">
        <v>3922</v>
      </c>
      <c r="G927" s="4">
        <v>41674</v>
      </c>
      <c r="H927" s="4" t="s">
        <v>29</v>
      </c>
      <c r="I927" s="2" t="s">
        <v>35</v>
      </c>
      <c r="S927" s="2" t="s">
        <v>61</v>
      </c>
      <c r="Z927" s="2" t="str">
        <f>IF(X927='[1]RULES DONT TOUCH'!$A$1,"N/A",IF(X927='[1]RULES DONT TOUCH'!$A$2,'[1]RULES DONT TOUCH'!$A$9,IF(X927='[1]RULES DONT TOUCH'!$A$3,'[1]RULES DONT TOUCH'!$A$11,IF(X927='[1]RULES DONT TOUCH'!$A$4,'[1]RULES DONT TOUCH'!$A$10,IF(X927='[1]RULES DONT TOUCH'!$A$5,'[1]RULES DONT TOUCH'!$A$13,IF(X927='[1]RULES DONT TOUCH'!$A$16,'[1]RULES DONT TOUCH'!$A$17,IF(X927='[1]RULES DONT TOUCH'!$A$8,'[1]RULES DONT TOUCH'!$A$12,IF(X927='[1]RULES DONT TOUCH'!$A$7,'[1]RULES DONT TOUCH'!$A$18,IF(X927='[1]RULES DONT TOUCH'!$A$23,'[1]RULES DONT TOUCH'!$A$13,IF(X927='[1]RULES DONT TOUCH'!$A$24,'[1]RULES DONT TOUCH'!$A$25,IF(X927='[1]RULES DONT TOUCH'!$A$21,'[1]RULES DONT TOUCH'!$A$22,IF(X927="","More info Needed",0))))))))))))</f>
        <v>More info Needed</v>
      </c>
      <c r="AB927" s="2" t="s">
        <v>5103</v>
      </c>
      <c r="AC927" s="2" t="s">
        <v>5201</v>
      </c>
      <c r="AD927" s="2" t="str">
        <f>IF(AB927='[1]RULES DONT TOUCH'!$A$1,"N/A",IF(AB927='[1]RULES DONT TOUCH'!$A$2,'[1]RULES DONT TOUCH'!$A$9,IF(AB927='[1]RULES DONT TOUCH'!$A$3,'[1]RULES DONT TOUCH'!$A$11,IF(AB927='[1]RULES DONT TOUCH'!$A$4,'[1]RULES DONT TOUCH'!$A$10,IF(AB927='[1]RULES DONT TOUCH'!$A$24,'[1]RULES DONT TOUCH'!$A$25,IF(AB927='[1]RULES DONT TOUCH'!$A$13,'[1]RULES DONT TOUCH'!$A$13,IF(AB927='[1]RULES DONT TOUCH'!$A$16,'[1]RULES DONT TOUCH'!$A$17,IF(AB927='[1]RULES DONT TOUCH'!$A$5,'[1]RULES DONT TOUCH'!$A$13,IF(AB927='[1]RULES DONT TOUCH'!$A$8,'[1]RULES DONT TOUCH'!$A$12,IF(AB927='[1]RULES DONT TOUCH'!$A$23,'[1]RULES DONT TOUCH'!$A$13,IF(AB927='[1]RULES DONT TOUCH'!$A$21,'[1]RULES DONT TOUCH'!$A$22,IF(AB927='[1]RULES DONT TOUCH'!$A$19,'[1]RULES DONT TOUCH'!$A$20,IF(AB927='[1]RULES DONT TOUCH'!$A$7,'[1]RULES DONT TOUCH'!$A$18,IF(AB927="","More info Needed",0))))))))))))))</f>
        <v>N/A</v>
      </c>
      <c r="AE927" s="2" t="s">
        <v>30</v>
      </c>
      <c r="AF927" s="2" t="s">
        <v>5041</v>
      </c>
      <c r="AH927" s="2" t="s">
        <v>30</v>
      </c>
      <c r="AI927" s="48">
        <f>VLOOKUP(A927,[2]LicensedPremisesLLPG!$B:$AP,40,0)</f>
        <v>100031597275</v>
      </c>
      <c r="AJ927" s="2" t="s">
        <v>29</v>
      </c>
      <c r="AK927" s="2" t="s">
        <v>37</v>
      </c>
      <c r="AL927" s="2" t="s">
        <v>3927</v>
      </c>
      <c r="AM927" s="2" t="s">
        <v>3928</v>
      </c>
      <c r="AN927" s="6" t="s">
        <v>3929</v>
      </c>
      <c r="AO927" s="2" t="s">
        <v>3930</v>
      </c>
    </row>
    <row r="928" spans="1:44" ht="14.25" customHeight="1" x14ac:dyDescent="0.2">
      <c r="A928" s="2">
        <v>78478</v>
      </c>
      <c r="B928" s="6" t="s">
        <v>1014</v>
      </c>
      <c r="C928" s="6" t="s">
        <v>4639</v>
      </c>
      <c r="E928" s="2" t="s">
        <v>67</v>
      </c>
      <c r="F928" s="2" t="s">
        <v>1015</v>
      </c>
      <c r="G928" s="4">
        <v>41690</v>
      </c>
      <c r="H928" s="4" t="s">
        <v>29</v>
      </c>
      <c r="I928" s="2" t="s">
        <v>7612</v>
      </c>
      <c r="R928" s="2" t="s">
        <v>5784</v>
      </c>
      <c r="S928" s="2" t="s">
        <v>61</v>
      </c>
      <c r="U928" s="2" t="s">
        <v>29</v>
      </c>
      <c r="V928" s="2" t="s">
        <v>29</v>
      </c>
      <c r="W928" s="2" t="s">
        <v>28</v>
      </c>
      <c r="X928" s="2" t="s">
        <v>5103</v>
      </c>
      <c r="Y928" s="2" t="s">
        <v>5307</v>
      </c>
      <c r="Z928" s="2" t="str">
        <f>IF(X928='[1]RULES DONT TOUCH'!$A$1,"N/A",IF(X928='[1]RULES DONT TOUCH'!$A$2,'[1]RULES DONT TOUCH'!$A$9,IF(X928='[1]RULES DONT TOUCH'!$A$3,'[1]RULES DONT TOUCH'!$A$11,IF(X928='[1]RULES DONT TOUCH'!$A$4,'[1]RULES DONT TOUCH'!$A$10,IF(X928='[1]RULES DONT TOUCH'!$A$5,'[1]RULES DONT TOUCH'!$A$13,IF(X928='[1]RULES DONT TOUCH'!$A$16,'[1]RULES DONT TOUCH'!$A$17,IF(X928='[1]RULES DONT TOUCH'!$A$8,'[1]RULES DONT TOUCH'!$A$12,IF(X928='[1]RULES DONT TOUCH'!$A$7,'[1]RULES DONT TOUCH'!$A$18,IF(X928='[1]RULES DONT TOUCH'!$A$23,'[1]RULES DONT TOUCH'!$A$13,IF(X928='[1]RULES DONT TOUCH'!$A$24,'[1]RULES DONT TOUCH'!$A$25,IF(X928='[1]RULES DONT TOUCH'!$A$21,'[1]RULES DONT TOUCH'!$A$22,IF(X928="","More info Needed",0))))))))))))</f>
        <v>N/A</v>
      </c>
      <c r="AA928" s="2" t="s">
        <v>30</v>
      </c>
      <c r="AB928" s="2" t="s">
        <v>5103</v>
      </c>
      <c r="AC928" s="2" t="s">
        <v>5307</v>
      </c>
      <c r="AD928" s="2" t="str">
        <f>IF(AB928='[1]RULES DONT TOUCH'!$A$1,"N/A",IF(AB928='[1]RULES DONT TOUCH'!$A$2,'[1]RULES DONT TOUCH'!$A$9,IF(AB928='[1]RULES DONT TOUCH'!$A$3,'[1]RULES DONT TOUCH'!$A$11,IF(AB928='[1]RULES DONT TOUCH'!$A$4,'[1]RULES DONT TOUCH'!$A$10,IF(AB928='[1]RULES DONT TOUCH'!$A$24,'[1]RULES DONT TOUCH'!$A$25,IF(AB928='[1]RULES DONT TOUCH'!$A$13,'[1]RULES DONT TOUCH'!$A$13,IF(AB928='[1]RULES DONT TOUCH'!$A$16,'[1]RULES DONT TOUCH'!$A$17,IF(AB928='[1]RULES DONT TOUCH'!$A$5,'[1]RULES DONT TOUCH'!$A$13,IF(AB928='[1]RULES DONT TOUCH'!$A$8,'[1]RULES DONT TOUCH'!$A$12,IF(AB928='[1]RULES DONT TOUCH'!$A$23,'[1]RULES DONT TOUCH'!$A$13,IF(AB928='[1]RULES DONT TOUCH'!$A$21,'[1]RULES DONT TOUCH'!$A$22,IF(AB928='[1]RULES DONT TOUCH'!$A$19,'[1]RULES DONT TOUCH'!$A$20,IF(AB928='[1]RULES DONT TOUCH'!$A$7,'[1]RULES DONT TOUCH'!$A$18,IF(AB928="","More info Needed",0))))))))))))))</f>
        <v>N/A</v>
      </c>
      <c r="AE928" s="2" t="s">
        <v>30</v>
      </c>
      <c r="AF928" s="2" t="s">
        <v>47</v>
      </c>
      <c r="AH928" s="2" t="s">
        <v>47</v>
      </c>
      <c r="AI928" s="48">
        <f>VLOOKUP(A928,[2]LicensedPremisesLLPG!$B:$AP,40,0)</f>
        <v>100032108592</v>
      </c>
      <c r="AJ928" s="2" t="s">
        <v>29</v>
      </c>
      <c r="AK928" s="2" t="s">
        <v>75</v>
      </c>
      <c r="AL928" s="2" t="s">
        <v>1016</v>
      </c>
      <c r="AM928" s="2" t="s">
        <v>1017</v>
      </c>
      <c r="AN928" s="2" t="s">
        <v>604</v>
      </c>
      <c r="AO928" s="2" t="s">
        <v>7325</v>
      </c>
    </row>
    <row r="929" spans="1:48" x14ac:dyDescent="0.2">
      <c r="A929" s="2">
        <v>78571</v>
      </c>
      <c r="B929" s="6" t="s">
        <v>2045</v>
      </c>
      <c r="C929" s="2" t="s">
        <v>4812</v>
      </c>
      <c r="E929" s="2" t="s">
        <v>67</v>
      </c>
      <c r="F929" s="2" t="s">
        <v>1932</v>
      </c>
      <c r="G929" s="4">
        <v>41696</v>
      </c>
      <c r="H929" s="4" t="s">
        <v>29</v>
      </c>
      <c r="I929" s="2" t="s">
        <v>45</v>
      </c>
      <c r="N929" s="2" t="s">
        <v>48</v>
      </c>
      <c r="S929" s="2" t="s">
        <v>18</v>
      </c>
      <c r="X929" s="2" t="s">
        <v>5103</v>
      </c>
      <c r="Y929" s="2" t="s">
        <v>5950</v>
      </c>
      <c r="Z929" s="2" t="str">
        <f>IF(X929='[1]RULES DONT TOUCH'!$A$1,"N/A",IF(X929='[1]RULES DONT TOUCH'!$A$2,'[1]RULES DONT TOUCH'!$A$9,IF(X929='[1]RULES DONT TOUCH'!$A$3,'[1]RULES DONT TOUCH'!$A$11,IF(X929='[1]RULES DONT TOUCH'!$A$4,'[1]RULES DONT TOUCH'!$A$10,IF(X929='[1]RULES DONT TOUCH'!$A$5,'[1]RULES DONT TOUCH'!$A$13,IF(X929='[1]RULES DONT TOUCH'!$A$16,'[1]RULES DONT TOUCH'!$A$17,IF(X929='[1]RULES DONT TOUCH'!$A$8,'[1]RULES DONT TOUCH'!$A$12,IF(X929='[1]RULES DONT TOUCH'!$A$7,'[1]RULES DONT TOUCH'!$A$18,IF(X929='[1]RULES DONT TOUCH'!$A$23,'[1]RULES DONT TOUCH'!$A$13,IF(X929='[1]RULES DONT TOUCH'!$A$24,'[1]RULES DONT TOUCH'!$A$25,IF(X929='[1]RULES DONT TOUCH'!$A$21,'[1]RULES DONT TOUCH'!$A$22,IF(X929="","More info Needed",0))))))))))))</f>
        <v>N/A</v>
      </c>
      <c r="AA929" s="2" t="s">
        <v>30</v>
      </c>
      <c r="AB929" s="2" t="s">
        <v>5103</v>
      </c>
      <c r="AC929" s="2" t="s">
        <v>5532</v>
      </c>
      <c r="AD929" s="2" t="str">
        <f>IF(AB929='[1]RULES DONT TOUCH'!$A$1,"N/A",IF(AB929='[1]RULES DONT TOUCH'!$A$2,'[1]RULES DONT TOUCH'!$A$9,IF(AB929='[1]RULES DONT TOUCH'!$A$3,'[1]RULES DONT TOUCH'!$A$11,IF(AB929='[1]RULES DONT TOUCH'!$A$4,'[1]RULES DONT TOUCH'!$A$10,IF(AB929='[1]RULES DONT TOUCH'!$A$24,'[1]RULES DONT TOUCH'!$A$25,IF(AB929='[1]RULES DONT TOUCH'!$A$13,'[1]RULES DONT TOUCH'!$A$13,IF(AB929='[1]RULES DONT TOUCH'!$A$16,'[1]RULES DONT TOUCH'!$A$17,IF(AB929='[1]RULES DONT TOUCH'!$A$5,'[1]RULES DONT TOUCH'!$A$13,IF(AB929='[1]RULES DONT TOUCH'!$A$8,'[1]RULES DONT TOUCH'!$A$12,IF(AB929='[1]RULES DONT TOUCH'!$A$23,'[1]RULES DONT TOUCH'!$A$13,IF(AB929='[1]RULES DONT TOUCH'!$A$21,'[1]RULES DONT TOUCH'!$A$22,IF(AB929='[1]RULES DONT TOUCH'!$A$19,'[1]RULES DONT TOUCH'!$A$20,IF(AB929='[1]RULES DONT TOUCH'!$A$7,'[1]RULES DONT TOUCH'!$A$18,IF(AB929="","More info Needed",0))))))))))))))</f>
        <v>N/A</v>
      </c>
      <c r="AE929" s="2" t="s">
        <v>30</v>
      </c>
      <c r="AF929" s="2" t="s">
        <v>5041</v>
      </c>
      <c r="AH929" s="2" t="s">
        <v>47</v>
      </c>
      <c r="AI929" s="48">
        <f>VLOOKUP(A929,[2]LicensedPremisesLLPG!$B:$AP,40,0)</f>
        <v>200001401654</v>
      </c>
      <c r="AJ929" s="2" t="s">
        <v>7162</v>
      </c>
      <c r="AK929" s="2" t="s">
        <v>52</v>
      </c>
      <c r="AL929" s="2" t="s">
        <v>2046</v>
      </c>
      <c r="AM929" s="2" t="s">
        <v>2047</v>
      </c>
      <c r="AN929" s="6" t="s">
        <v>1555</v>
      </c>
      <c r="AO929" s="2" t="s">
        <v>2048</v>
      </c>
    </row>
    <row r="930" spans="1:48" x14ac:dyDescent="0.2">
      <c r="A930" s="2">
        <v>78926</v>
      </c>
      <c r="B930" s="2" t="s">
        <v>4221</v>
      </c>
      <c r="C930" s="2" t="s">
        <v>5264</v>
      </c>
      <c r="E930" s="2" t="s">
        <v>67</v>
      </c>
      <c r="F930" s="2" t="s">
        <v>4212</v>
      </c>
      <c r="G930" s="4">
        <v>41704</v>
      </c>
      <c r="H930" s="4" t="s">
        <v>29</v>
      </c>
      <c r="I930" s="2" t="s">
        <v>40</v>
      </c>
      <c r="S930" s="2" t="s">
        <v>18</v>
      </c>
      <c r="Z930" s="2" t="str">
        <f>IF(X930='[1]RULES DONT TOUCH'!$A$1,"N/A",IF(X930='[1]RULES DONT TOUCH'!$A$2,'[1]RULES DONT TOUCH'!$A$9,IF(X930='[1]RULES DONT TOUCH'!$A$3,'[1]RULES DONT TOUCH'!$A$11,IF(X930='[1]RULES DONT TOUCH'!$A$4,'[1]RULES DONT TOUCH'!$A$10,IF(X930='[1]RULES DONT TOUCH'!$A$5,'[1]RULES DONT TOUCH'!$A$13,IF(X930='[1]RULES DONT TOUCH'!$A$16,'[1]RULES DONT TOUCH'!$A$17,IF(X930='[1]RULES DONT TOUCH'!$A$8,'[1]RULES DONT TOUCH'!$A$12,IF(X930='[1]RULES DONT TOUCH'!$A$7,'[1]RULES DONT TOUCH'!$A$18,IF(X930='[1]RULES DONT TOUCH'!$A$23,'[1]RULES DONT TOUCH'!$A$13,IF(X930='[1]RULES DONT TOUCH'!$A$24,'[1]RULES DONT TOUCH'!$A$25,IF(X930='[1]RULES DONT TOUCH'!$A$21,'[1]RULES DONT TOUCH'!$A$22,IF(X930="","More info Needed",0))))))))))))</f>
        <v>More info Needed</v>
      </c>
      <c r="AB930" s="2" t="s">
        <v>5103</v>
      </c>
      <c r="AC930" s="2" t="s">
        <v>5426</v>
      </c>
      <c r="AD930" s="2" t="str">
        <f>IF(AB930='[1]RULES DONT TOUCH'!$A$1,"N/A",IF(AB930='[1]RULES DONT TOUCH'!$A$2,'[1]RULES DONT TOUCH'!$A$9,IF(AB930='[1]RULES DONT TOUCH'!$A$3,'[1]RULES DONT TOUCH'!$A$11,IF(AB930='[1]RULES DONT TOUCH'!$A$4,'[1]RULES DONT TOUCH'!$A$10,IF(AB930='[1]RULES DONT TOUCH'!$A$24,'[1]RULES DONT TOUCH'!$A$25,IF(AB930='[1]RULES DONT TOUCH'!$A$13,'[1]RULES DONT TOUCH'!$A$13,IF(AB930='[1]RULES DONT TOUCH'!$A$16,'[1]RULES DONT TOUCH'!$A$17,IF(AB930='[1]RULES DONT TOUCH'!$A$5,'[1]RULES DONT TOUCH'!$A$13,IF(AB930='[1]RULES DONT TOUCH'!$A$8,'[1]RULES DONT TOUCH'!$A$12,IF(AB930='[1]RULES DONT TOUCH'!$A$23,'[1]RULES DONT TOUCH'!$A$13,IF(AB930='[1]RULES DONT TOUCH'!$A$21,'[1]RULES DONT TOUCH'!$A$22,IF(AB930='[1]RULES DONT TOUCH'!$A$19,'[1]RULES DONT TOUCH'!$A$20,IF(AB930='[1]RULES DONT TOUCH'!$A$7,'[1]RULES DONT TOUCH'!$A$18,IF(AB930="","More info Needed",0))))))))))))))</f>
        <v>N/A</v>
      </c>
      <c r="AE930" s="2" t="s">
        <v>30</v>
      </c>
      <c r="AF930" s="2" t="s">
        <v>47</v>
      </c>
      <c r="AH930" s="2" t="s">
        <v>47</v>
      </c>
      <c r="AI930" s="48">
        <f>VLOOKUP(A930,[2]LicensedPremisesLLPG!$B:$AP,40,0)</f>
        <v>100032093640</v>
      </c>
      <c r="AJ930" s="2" t="s">
        <v>7162</v>
      </c>
      <c r="AK930" s="2" t="s">
        <v>43</v>
      </c>
      <c r="AL930" s="2" t="s">
        <v>4222</v>
      </c>
      <c r="AM930" s="2" t="s">
        <v>7129</v>
      </c>
      <c r="AN930" s="2" t="s">
        <v>4223</v>
      </c>
      <c r="AO930" s="2" t="s">
        <v>7781</v>
      </c>
    </row>
    <row r="931" spans="1:48" ht="28.5" customHeight="1" x14ac:dyDescent="0.2">
      <c r="A931" s="2">
        <v>78652</v>
      </c>
      <c r="B931" s="6" t="s">
        <v>4220</v>
      </c>
      <c r="C931" s="2" t="s">
        <v>5265</v>
      </c>
      <c r="E931" s="2" t="s">
        <v>67</v>
      </c>
      <c r="F931" s="2" t="s">
        <v>4212</v>
      </c>
      <c r="G931" s="4">
        <v>41712</v>
      </c>
      <c r="H931" s="4" t="s">
        <v>29</v>
      </c>
      <c r="I931" s="2" t="s">
        <v>40</v>
      </c>
      <c r="R931" s="2" t="s">
        <v>27</v>
      </c>
      <c r="S931" s="2" t="s">
        <v>18</v>
      </c>
      <c r="U931" s="2" t="s">
        <v>29</v>
      </c>
      <c r="V931" s="2" t="s">
        <v>29</v>
      </c>
      <c r="X931" s="2" t="s">
        <v>5103</v>
      </c>
      <c r="Y931" s="2" t="s">
        <v>5620</v>
      </c>
      <c r="Z931" s="2" t="str">
        <f>IF(X931='[1]RULES DONT TOUCH'!$A$1,"N/A",IF(X931='[1]RULES DONT TOUCH'!$A$2,'[1]RULES DONT TOUCH'!$A$9,IF(X931='[1]RULES DONT TOUCH'!$A$3,'[1]RULES DONT TOUCH'!$A$11,IF(X931='[1]RULES DONT TOUCH'!$A$4,'[1]RULES DONT TOUCH'!$A$10,IF(X931='[1]RULES DONT TOUCH'!$A$5,'[1]RULES DONT TOUCH'!$A$13,IF(X931='[1]RULES DONT TOUCH'!$A$16,'[1]RULES DONT TOUCH'!$A$17,IF(X931='[1]RULES DONT TOUCH'!$A$8,'[1]RULES DONT TOUCH'!$A$12,IF(X931='[1]RULES DONT TOUCH'!$A$7,'[1]RULES DONT TOUCH'!$A$18,IF(X931='[1]RULES DONT TOUCH'!$A$23,'[1]RULES DONT TOUCH'!$A$13,IF(X931='[1]RULES DONT TOUCH'!$A$24,'[1]RULES DONT TOUCH'!$A$25,IF(X931='[1]RULES DONT TOUCH'!$A$21,'[1]RULES DONT TOUCH'!$A$22,IF(X931="","More info Needed",0))))))))))))</f>
        <v>N/A</v>
      </c>
      <c r="AA931" s="2" t="s">
        <v>30</v>
      </c>
      <c r="AB931" s="2" t="s">
        <v>5103</v>
      </c>
      <c r="AC931" s="2" t="s">
        <v>6005</v>
      </c>
      <c r="AD931" s="2" t="str">
        <f>IF(AB931='[1]RULES DONT TOUCH'!$A$1,"N/A",IF(AB931='[1]RULES DONT TOUCH'!$A$2,'[1]RULES DONT TOUCH'!$A$9,IF(AB931='[1]RULES DONT TOUCH'!$A$3,'[1]RULES DONT TOUCH'!$A$11,IF(AB931='[1]RULES DONT TOUCH'!$A$4,'[1]RULES DONT TOUCH'!$A$10,IF(AB931='[1]RULES DONT TOUCH'!$A$24,'[1]RULES DONT TOUCH'!$A$25,IF(AB931='[1]RULES DONT TOUCH'!$A$13,'[1]RULES DONT TOUCH'!$A$13,IF(AB931='[1]RULES DONT TOUCH'!$A$16,'[1]RULES DONT TOUCH'!$A$17,IF(AB931='[1]RULES DONT TOUCH'!$A$5,'[1]RULES DONT TOUCH'!$A$13,IF(AB931='[1]RULES DONT TOUCH'!$A$8,'[1]RULES DONT TOUCH'!$A$12,IF(AB931='[1]RULES DONT TOUCH'!$A$23,'[1]RULES DONT TOUCH'!$A$13,IF(AB931='[1]RULES DONT TOUCH'!$A$21,'[1]RULES DONT TOUCH'!$A$22,IF(AB931='[1]RULES DONT TOUCH'!$A$19,'[1]RULES DONT TOUCH'!$A$20,IF(AB931='[1]RULES DONT TOUCH'!$A$7,'[1]RULES DONT TOUCH'!$A$18,IF(AB931="","More info Needed",0))))))))))))))</f>
        <v>N/A</v>
      </c>
      <c r="AE931" s="2" t="s">
        <v>30</v>
      </c>
      <c r="AF931" s="2" t="s">
        <v>47</v>
      </c>
      <c r="AG931" s="2" t="s">
        <v>6331</v>
      </c>
      <c r="AH931" s="2" t="s">
        <v>47</v>
      </c>
      <c r="AI931" s="48">
        <f>VLOOKUP(A931,[2]LicensedPremisesLLPG!$B:$AP,40,0)</f>
        <v>10094272507</v>
      </c>
      <c r="AJ931" s="2" t="s">
        <v>7162</v>
      </c>
      <c r="AK931" s="2" t="s">
        <v>75</v>
      </c>
      <c r="AL931" s="2" t="s">
        <v>6133</v>
      </c>
      <c r="AM931" s="2" t="s">
        <v>6123</v>
      </c>
      <c r="AN931" s="2" t="s">
        <v>6124</v>
      </c>
      <c r="AO931" s="2" t="s">
        <v>6935</v>
      </c>
    </row>
    <row r="932" spans="1:48" ht="14.25" customHeight="1" x14ac:dyDescent="0.2">
      <c r="A932" s="2">
        <v>79371</v>
      </c>
      <c r="B932" s="6" t="s">
        <v>1964</v>
      </c>
      <c r="C932" s="2" t="s">
        <v>4796</v>
      </c>
      <c r="D932" s="2" t="s">
        <v>97</v>
      </c>
      <c r="E932" s="2" t="s">
        <v>67</v>
      </c>
      <c r="F932" s="2" t="s">
        <v>1951</v>
      </c>
      <c r="G932" s="4">
        <v>41712</v>
      </c>
      <c r="H932" s="4" t="s">
        <v>29</v>
      </c>
      <c r="I932" s="2" t="s">
        <v>36</v>
      </c>
      <c r="R932" s="2" t="s">
        <v>46</v>
      </c>
      <c r="X932" s="2" t="s">
        <v>5103</v>
      </c>
      <c r="Y932" s="2" t="s">
        <v>5475</v>
      </c>
      <c r="Z932" s="2" t="str">
        <f>IF(X932='[1]RULES DONT TOUCH'!$A$1,"N/A",IF(X932='[1]RULES DONT TOUCH'!$A$2,'[1]RULES DONT TOUCH'!$A$9,IF(X932='[1]RULES DONT TOUCH'!$A$3,'[1]RULES DONT TOUCH'!$A$11,IF(X932='[1]RULES DONT TOUCH'!$A$4,'[1]RULES DONT TOUCH'!$A$10,IF(X932='[1]RULES DONT TOUCH'!$A$5,'[1]RULES DONT TOUCH'!$A$13,IF(X932='[1]RULES DONT TOUCH'!$A$16,'[1]RULES DONT TOUCH'!$A$17,IF(X932='[1]RULES DONT TOUCH'!$A$8,'[1]RULES DONT TOUCH'!$A$12,IF(X932='[1]RULES DONT TOUCH'!$A$7,'[1]RULES DONT TOUCH'!$A$18,IF(X932='[1]RULES DONT TOUCH'!$A$23,'[1]RULES DONT TOUCH'!$A$13,IF(X932='[1]RULES DONT TOUCH'!$A$24,'[1]RULES DONT TOUCH'!$A$25,IF(X932='[1]RULES DONT TOUCH'!$A$21,'[1]RULES DONT TOUCH'!$A$22,IF(X932="","More info Needed",0))))))))))))</f>
        <v>N/A</v>
      </c>
      <c r="AA932" s="2" t="s">
        <v>30</v>
      </c>
      <c r="AB932" s="2" t="s">
        <v>30</v>
      </c>
      <c r="AC932" s="2" t="s">
        <v>30</v>
      </c>
      <c r="AD932" s="2" t="str">
        <f>IF(AB932='[1]RULES DONT TOUCH'!$A$1,"N/A",IF(AB932='[1]RULES DONT TOUCH'!$A$2,'[1]RULES DONT TOUCH'!$A$9,IF(AB932='[1]RULES DONT TOUCH'!$A$3,'[1]RULES DONT TOUCH'!$A$11,IF(AB932='[1]RULES DONT TOUCH'!$A$4,'[1]RULES DONT TOUCH'!$A$10,IF(AB932='[1]RULES DONT TOUCH'!$A$24,'[1]RULES DONT TOUCH'!$A$25,IF(AB932='[1]RULES DONT TOUCH'!$A$13,'[1]RULES DONT TOUCH'!$A$13,IF(AB932='[1]RULES DONT TOUCH'!$A$16,'[1]RULES DONT TOUCH'!$A$17,IF(AB932='[1]RULES DONT TOUCH'!$A$5,'[1]RULES DONT TOUCH'!$A$13,IF(AB932='[1]RULES DONT TOUCH'!$A$8,'[1]RULES DONT TOUCH'!$A$12,IF(AB932='[1]RULES DONT TOUCH'!$A$23,'[1]RULES DONT TOUCH'!$A$13,IF(AB932='[1]RULES DONT TOUCH'!$A$21,'[1]RULES DONT TOUCH'!$A$22,IF(AB932='[1]RULES DONT TOUCH'!$A$19,'[1]RULES DONT TOUCH'!$A$20,IF(AB932='[1]RULES DONT TOUCH'!$A$7,'[1]RULES DONT TOUCH'!$A$18,IF(AB932="","More info Needed",0))))))))))))))</f>
        <v>N/A</v>
      </c>
      <c r="AE932" s="2" t="s">
        <v>30</v>
      </c>
      <c r="AF932" s="2" t="s">
        <v>6503</v>
      </c>
      <c r="AH932" s="2" t="s">
        <v>30</v>
      </c>
      <c r="AI932" s="48">
        <f>VLOOKUP(A932,[2]LicensedPremisesLLPG!$B:$AP,40,0)</f>
        <v>100032289084</v>
      </c>
      <c r="AK932" s="2" t="s">
        <v>31</v>
      </c>
      <c r="AL932" s="2" t="s">
        <v>1965</v>
      </c>
      <c r="AM932" s="2" t="s">
        <v>1966</v>
      </c>
      <c r="AN932" s="2" t="s">
        <v>1967</v>
      </c>
      <c r="AO932" s="2" t="s">
        <v>444</v>
      </c>
    </row>
    <row r="933" spans="1:48" ht="15" customHeight="1" x14ac:dyDescent="0.2">
      <c r="A933" s="2">
        <v>79098</v>
      </c>
      <c r="B933" s="6" t="s">
        <v>1664</v>
      </c>
      <c r="C933" s="2" t="s">
        <v>4749</v>
      </c>
      <c r="E933" s="2" t="s">
        <v>67</v>
      </c>
      <c r="F933" s="2" t="s">
        <v>1638</v>
      </c>
      <c r="G933" s="4">
        <v>41718</v>
      </c>
      <c r="H933" s="4" t="s">
        <v>29</v>
      </c>
      <c r="I933" s="2" t="s">
        <v>35</v>
      </c>
      <c r="S933" s="2" t="s">
        <v>61</v>
      </c>
      <c r="U933" s="2" t="s">
        <v>29</v>
      </c>
      <c r="V933" s="2" t="s">
        <v>29</v>
      </c>
      <c r="W933" s="2" t="s">
        <v>29</v>
      </c>
      <c r="X933" s="2" t="s">
        <v>5103</v>
      </c>
      <c r="Y933" s="2" t="s">
        <v>5535</v>
      </c>
      <c r="Z933" s="2" t="str">
        <f>IF(X933='[1]RULES DONT TOUCH'!$A$1,"N/A",IF(X933='[1]RULES DONT TOUCH'!$A$2,'[1]RULES DONT TOUCH'!$A$9,IF(X933='[1]RULES DONT TOUCH'!$A$3,'[1]RULES DONT TOUCH'!$A$11,IF(X933='[1]RULES DONT TOUCH'!$A$4,'[1]RULES DONT TOUCH'!$A$10,IF(X933='[1]RULES DONT TOUCH'!$A$5,'[1]RULES DONT TOUCH'!$A$13,IF(X933='[1]RULES DONT TOUCH'!$A$16,'[1]RULES DONT TOUCH'!$A$17,IF(X933='[1]RULES DONT TOUCH'!$A$8,'[1]RULES DONT TOUCH'!$A$12,IF(X933='[1]RULES DONT TOUCH'!$A$7,'[1]RULES DONT TOUCH'!$A$18,IF(X933='[1]RULES DONT TOUCH'!$A$23,'[1]RULES DONT TOUCH'!$A$13,IF(X933='[1]RULES DONT TOUCH'!$A$24,'[1]RULES DONT TOUCH'!$A$25,IF(X933='[1]RULES DONT TOUCH'!$A$21,'[1]RULES DONT TOUCH'!$A$22,IF(X933="","More info Needed",0))))))))))))</f>
        <v>N/A</v>
      </c>
      <c r="AA933" s="2" t="s">
        <v>30</v>
      </c>
      <c r="AB933" s="2" t="s">
        <v>5103</v>
      </c>
      <c r="AC933" s="2" t="s">
        <v>5535</v>
      </c>
      <c r="AD933" s="2" t="str">
        <f>IF(AB933='[1]RULES DONT TOUCH'!$A$1,"N/A",IF(AB933='[1]RULES DONT TOUCH'!$A$2,'[1]RULES DONT TOUCH'!$A$9,IF(AB933='[1]RULES DONT TOUCH'!$A$3,'[1]RULES DONT TOUCH'!$A$11,IF(AB933='[1]RULES DONT TOUCH'!$A$4,'[1]RULES DONT TOUCH'!$A$10,IF(AB933='[1]RULES DONT TOUCH'!$A$24,'[1]RULES DONT TOUCH'!$A$25,IF(AB933='[1]RULES DONT TOUCH'!$A$13,'[1]RULES DONT TOUCH'!$A$13,IF(AB933='[1]RULES DONT TOUCH'!$A$16,'[1]RULES DONT TOUCH'!$A$17,IF(AB933='[1]RULES DONT TOUCH'!$A$5,'[1]RULES DONT TOUCH'!$A$13,IF(AB933='[1]RULES DONT TOUCH'!$A$8,'[1]RULES DONT TOUCH'!$A$12,IF(AB933='[1]RULES DONT TOUCH'!$A$23,'[1]RULES DONT TOUCH'!$A$13,IF(AB933='[1]RULES DONT TOUCH'!$A$21,'[1]RULES DONT TOUCH'!$A$22,IF(AB933='[1]RULES DONT TOUCH'!$A$19,'[1]RULES DONT TOUCH'!$A$20,IF(AB933='[1]RULES DONT TOUCH'!$A$7,'[1]RULES DONT TOUCH'!$A$18,IF(AB933="","More info Needed",0))))))))))))))</f>
        <v>N/A</v>
      </c>
      <c r="AE933" s="2" t="s">
        <v>30</v>
      </c>
      <c r="AF933" s="2" t="s">
        <v>5041</v>
      </c>
      <c r="AH933" s="2" t="s">
        <v>47</v>
      </c>
      <c r="AI933" s="48">
        <f>VLOOKUP(A933,[2]LicensedPremisesLLPG!$B:$AP,40,0)</f>
        <v>10000132647</v>
      </c>
      <c r="AJ933" s="2" t="s">
        <v>29</v>
      </c>
      <c r="AK933" s="2" t="s">
        <v>37</v>
      </c>
      <c r="AL933" s="2" t="s">
        <v>5549</v>
      </c>
      <c r="AM933" s="2" t="s">
        <v>5550</v>
      </c>
      <c r="AN933" s="2" t="s">
        <v>1645</v>
      </c>
      <c r="AO933" s="2" t="s">
        <v>6918</v>
      </c>
    </row>
    <row r="934" spans="1:48" x14ac:dyDescent="0.2">
      <c r="A934" s="2">
        <v>79228</v>
      </c>
      <c r="B934" s="6" t="s">
        <v>1819</v>
      </c>
      <c r="C934" s="2" t="s">
        <v>4775</v>
      </c>
      <c r="E934" s="2" t="s">
        <v>67</v>
      </c>
      <c r="F934" s="2" t="s">
        <v>1813</v>
      </c>
      <c r="G934" s="4">
        <v>41733</v>
      </c>
      <c r="H934" s="4" t="s">
        <v>29</v>
      </c>
      <c r="I934" s="2" t="s">
        <v>40</v>
      </c>
      <c r="K934" s="2" t="s">
        <v>112</v>
      </c>
      <c r="N934" s="2" t="s">
        <v>48</v>
      </c>
      <c r="O934" s="2" t="s">
        <v>41</v>
      </c>
      <c r="P934" s="2" t="s">
        <v>49</v>
      </c>
      <c r="R934" s="2" t="s">
        <v>27</v>
      </c>
      <c r="S934" s="2" t="s">
        <v>42</v>
      </c>
      <c r="X934" s="2" t="s">
        <v>5103</v>
      </c>
      <c r="Y934" s="2" t="s">
        <v>5527</v>
      </c>
      <c r="Z934" s="2" t="str">
        <f>IF(X934='[1]RULES DONT TOUCH'!$A$1,"N/A",IF(X934='[1]RULES DONT TOUCH'!$A$2,'[1]RULES DONT TOUCH'!$A$9,IF(X934='[1]RULES DONT TOUCH'!$A$3,'[1]RULES DONT TOUCH'!$A$11,IF(X934='[1]RULES DONT TOUCH'!$A$4,'[1]RULES DONT TOUCH'!$A$10,IF(X934='[1]RULES DONT TOUCH'!$A$5,'[1]RULES DONT TOUCH'!$A$13,IF(X934='[1]RULES DONT TOUCH'!$A$16,'[1]RULES DONT TOUCH'!$A$17,IF(X934='[1]RULES DONT TOUCH'!$A$8,'[1]RULES DONT TOUCH'!$A$12,IF(X934='[1]RULES DONT TOUCH'!$A$7,'[1]RULES DONT TOUCH'!$A$18,IF(X934='[1]RULES DONT TOUCH'!$A$23,'[1]RULES DONT TOUCH'!$A$13,IF(X934='[1]RULES DONT TOUCH'!$A$24,'[1]RULES DONT TOUCH'!$A$25,IF(X934='[1]RULES DONT TOUCH'!$A$21,'[1]RULES DONT TOUCH'!$A$22,IF(X934="","More info Needed",0))))))))))))</f>
        <v>N/A</v>
      </c>
      <c r="AA934" s="2" t="s">
        <v>30</v>
      </c>
      <c r="AB934" s="2" t="s">
        <v>5103</v>
      </c>
      <c r="AC934" s="2" t="s">
        <v>5527</v>
      </c>
      <c r="AD934" s="2" t="str">
        <f>IF(AB934='[1]RULES DONT TOUCH'!$A$1,"N/A",IF(AB934='[1]RULES DONT TOUCH'!$A$2,'[1]RULES DONT TOUCH'!$A$9,IF(AB934='[1]RULES DONT TOUCH'!$A$3,'[1]RULES DONT TOUCH'!$A$11,IF(AB934='[1]RULES DONT TOUCH'!$A$4,'[1]RULES DONT TOUCH'!$A$10,IF(AB934='[1]RULES DONT TOUCH'!$A$24,'[1]RULES DONT TOUCH'!$A$25,IF(AB934='[1]RULES DONT TOUCH'!$A$13,'[1]RULES DONT TOUCH'!$A$13,IF(AB934='[1]RULES DONT TOUCH'!$A$16,'[1]RULES DONT TOUCH'!$A$17,IF(AB934='[1]RULES DONT TOUCH'!$A$5,'[1]RULES DONT TOUCH'!$A$13,IF(AB934='[1]RULES DONT TOUCH'!$A$8,'[1]RULES DONT TOUCH'!$A$12,IF(AB934='[1]RULES DONT TOUCH'!$A$23,'[1]RULES DONT TOUCH'!$A$13,IF(AB934='[1]RULES DONT TOUCH'!$A$21,'[1]RULES DONT TOUCH'!$A$22,IF(AB934='[1]RULES DONT TOUCH'!$A$19,'[1]RULES DONT TOUCH'!$A$20,IF(AB934='[1]RULES DONT TOUCH'!$A$7,'[1]RULES DONT TOUCH'!$A$18,IF(AB934="","More info Needed",0))))))))))))))</f>
        <v>N/A</v>
      </c>
      <c r="AE934" s="2" t="s">
        <v>30</v>
      </c>
      <c r="AF934" s="2" t="s">
        <v>5041</v>
      </c>
      <c r="AH934" s="2" t="s">
        <v>47</v>
      </c>
      <c r="AI934" s="48">
        <f>VLOOKUP(A934,[2]LicensedPremisesLLPG!$B:$AP,40,0)</f>
        <v>200001382471</v>
      </c>
      <c r="AJ934" s="2" t="s">
        <v>7163</v>
      </c>
      <c r="AK934" s="2" t="s">
        <v>43</v>
      </c>
      <c r="AL934" s="2" t="s">
        <v>1820</v>
      </c>
      <c r="AM934" s="2" t="s">
        <v>1821</v>
      </c>
      <c r="AN934" s="2" t="s">
        <v>1822</v>
      </c>
      <c r="AO934" s="2" t="s">
        <v>1820</v>
      </c>
    </row>
    <row r="935" spans="1:48" ht="14.25" customHeight="1" x14ac:dyDescent="0.2">
      <c r="A935" s="63">
        <v>79218</v>
      </c>
      <c r="B935" s="3" t="s">
        <v>7248</v>
      </c>
      <c r="C935" s="3" t="s">
        <v>7249</v>
      </c>
      <c r="D935" s="3"/>
      <c r="E935" s="3" t="s">
        <v>67</v>
      </c>
      <c r="F935" s="3" t="s">
        <v>7250</v>
      </c>
      <c r="G935" s="72">
        <v>41743</v>
      </c>
      <c r="H935" s="4" t="s">
        <v>28</v>
      </c>
      <c r="I935" s="3" t="s">
        <v>900</v>
      </c>
      <c r="J935" s="3"/>
      <c r="K935" s="3" t="s">
        <v>19</v>
      </c>
      <c r="L935" s="3" t="s">
        <v>68</v>
      </c>
      <c r="M935" s="3"/>
      <c r="N935" s="3" t="s">
        <v>20</v>
      </c>
      <c r="O935" s="3" t="s">
        <v>131</v>
      </c>
      <c r="P935" s="3" t="s">
        <v>132</v>
      </c>
      <c r="Q935" s="3" t="s">
        <v>133</v>
      </c>
      <c r="R935" s="3" t="s">
        <v>27</v>
      </c>
      <c r="S935" s="3" t="s">
        <v>18</v>
      </c>
      <c r="T935" s="3"/>
      <c r="U935" s="3" t="s">
        <v>29</v>
      </c>
      <c r="V935" s="3" t="s">
        <v>29</v>
      </c>
      <c r="W935" s="3" t="s">
        <v>29</v>
      </c>
      <c r="X935" s="3" t="s">
        <v>5103</v>
      </c>
      <c r="Y935" s="3" t="s">
        <v>5938</v>
      </c>
      <c r="Z935" s="2" t="str">
        <f>IF(X935='RULES DONT TOUCH'!$A$1,"N/A",IF(X935='RULES DONT TOUCH'!$A$2,'RULES DONT TOUCH'!$A$9,IF(X935='RULES DONT TOUCH'!$A$3,'RULES DONT TOUCH'!$A$11,IF(X935='RULES DONT TOUCH'!$A$4,'RULES DONT TOUCH'!$A$10,IF(X935='RULES DONT TOUCH'!$A$5,'RULES DONT TOUCH'!$A$13,IF(X935='RULES DONT TOUCH'!$A$16,'RULES DONT TOUCH'!$A$17,IF(X935='RULES DONT TOUCH'!$A$8,'RULES DONT TOUCH'!$A$12,IF(X935='RULES DONT TOUCH'!$A$7,'RULES DONT TOUCH'!$A$18,IF(X935='RULES DONT TOUCH'!$A$23,'RULES DONT TOUCH'!$A$13,IF(X935='RULES DONT TOUCH'!$A$24,'RULES DONT TOUCH'!$A$25,IF(X935='RULES DONT TOUCH'!$A$21,'RULES DONT TOUCH'!$A$22,IF(X935="","More info Needed",0))))))))))))</f>
        <v>N/A</v>
      </c>
      <c r="AA935" s="3" t="s">
        <v>30</v>
      </c>
      <c r="AB935" s="3" t="s">
        <v>5103</v>
      </c>
      <c r="AC935" s="3" t="s">
        <v>5685</v>
      </c>
      <c r="AD935" s="2" t="str">
        <f>IF(AB935='[1]RULES DONT TOUCH'!$A$1,"N/A",IF(AB935='[1]RULES DONT TOUCH'!$A$2,'[1]RULES DONT TOUCH'!$A$9,IF(AB935='[1]RULES DONT TOUCH'!$A$3,'[1]RULES DONT TOUCH'!$A$11,IF(AB935='[1]RULES DONT TOUCH'!$A$4,'[1]RULES DONT TOUCH'!$A$10,IF(AB935='[1]RULES DONT TOUCH'!$A$24,'[1]RULES DONT TOUCH'!$A$25,IF(AB935='[1]RULES DONT TOUCH'!$A$13,'[1]RULES DONT TOUCH'!$A$13,IF(AB935='[1]RULES DONT TOUCH'!$A$16,'[1]RULES DONT TOUCH'!$A$17,IF(AB935='[1]RULES DONT TOUCH'!$A$5,'[1]RULES DONT TOUCH'!$A$13,IF(AB935='[1]RULES DONT TOUCH'!$A$8,'[1]RULES DONT TOUCH'!$A$12,IF(AB935='[1]RULES DONT TOUCH'!$A$23,'[1]RULES DONT TOUCH'!$A$13,IF(AB935='[1]RULES DONT TOUCH'!$A$21,'[1]RULES DONT TOUCH'!$A$22,IF(AB935='[1]RULES DONT TOUCH'!$A$19,'[1]RULES DONT TOUCH'!$A$20,IF(AB935='[1]RULES DONT TOUCH'!$A$7,'[1]RULES DONT TOUCH'!$A$18,IF(AB935="","More info Needed",0))))))))))))))</f>
        <v>N/A</v>
      </c>
      <c r="AE935" s="3" t="s">
        <v>30</v>
      </c>
      <c r="AF935" s="3" t="s">
        <v>5041</v>
      </c>
      <c r="AG935" s="3" t="s">
        <v>6331</v>
      </c>
      <c r="AH935" s="3" t="s">
        <v>30</v>
      </c>
      <c r="AI935" s="48">
        <v>10034852282</v>
      </c>
      <c r="AJ935" s="3" t="s">
        <v>7163</v>
      </c>
      <c r="AK935" s="3" t="s">
        <v>43</v>
      </c>
      <c r="AL935" s="3" t="s">
        <v>7688</v>
      </c>
      <c r="AM935" s="3" t="s">
        <v>7689</v>
      </c>
      <c r="AN935" s="3" t="s">
        <v>7690</v>
      </c>
      <c r="AO935" s="3" t="s">
        <v>7691</v>
      </c>
      <c r="AP935" s="3"/>
      <c r="AQ935" s="3"/>
      <c r="AR935" s="3"/>
      <c r="AS935" s="3"/>
      <c r="AT935" s="3"/>
      <c r="AU935" s="3"/>
      <c r="AV935" s="3"/>
    </row>
    <row r="936" spans="1:48" ht="14.25" customHeight="1" x14ac:dyDescent="0.2">
      <c r="A936" s="2">
        <v>79596</v>
      </c>
      <c r="B936" s="6" t="s">
        <v>995</v>
      </c>
      <c r="C936" s="6" t="s">
        <v>4637</v>
      </c>
      <c r="E936" s="2" t="s">
        <v>67</v>
      </c>
      <c r="F936" s="2" t="s">
        <v>991</v>
      </c>
      <c r="G936" s="4">
        <v>41747</v>
      </c>
      <c r="H936" s="4" t="s">
        <v>29</v>
      </c>
      <c r="I936" s="2" t="s">
        <v>40</v>
      </c>
      <c r="S936" s="2" t="s">
        <v>18</v>
      </c>
      <c r="U936" s="2" t="s">
        <v>29</v>
      </c>
      <c r="V936" s="2" t="s">
        <v>29</v>
      </c>
      <c r="W936" s="2" t="s">
        <v>29</v>
      </c>
      <c r="X936" s="2" t="s">
        <v>5103</v>
      </c>
      <c r="Y936" s="2" t="s">
        <v>5693</v>
      </c>
      <c r="Z936" s="2" t="str">
        <f>IF(X936='[1]RULES DONT TOUCH'!$A$1,"N/A",IF(X936='[1]RULES DONT TOUCH'!$A$2,'[1]RULES DONT TOUCH'!$A$9,IF(X936='[1]RULES DONT TOUCH'!$A$3,'[1]RULES DONT TOUCH'!$A$11,IF(X936='[1]RULES DONT TOUCH'!$A$4,'[1]RULES DONT TOUCH'!$A$10,IF(X936='[1]RULES DONT TOUCH'!$A$5,'[1]RULES DONT TOUCH'!$A$13,IF(X936='[1]RULES DONT TOUCH'!$A$16,'[1]RULES DONT TOUCH'!$A$17,IF(X936='[1]RULES DONT TOUCH'!$A$8,'[1]RULES DONT TOUCH'!$A$12,IF(X936='[1]RULES DONT TOUCH'!$A$7,'[1]RULES DONT TOUCH'!$A$18,IF(X936='[1]RULES DONT TOUCH'!$A$23,'[1]RULES DONT TOUCH'!$A$13,IF(X936='[1]RULES DONT TOUCH'!$A$24,'[1]RULES DONT TOUCH'!$A$25,IF(X936='[1]RULES DONT TOUCH'!$A$21,'[1]RULES DONT TOUCH'!$A$22,IF(X936="","More info Needed",0))))))))))))</f>
        <v>N/A</v>
      </c>
      <c r="AA936" s="2" t="s">
        <v>30</v>
      </c>
      <c r="AB936" s="2" t="s">
        <v>5103</v>
      </c>
      <c r="AC936" s="2" t="s">
        <v>5471</v>
      </c>
      <c r="AD936" s="2" t="str">
        <f>IF(AB936='[1]RULES DONT TOUCH'!$A$1,"N/A",IF(AB936='[1]RULES DONT TOUCH'!$A$2,'[1]RULES DONT TOUCH'!$A$9,IF(AB936='[1]RULES DONT TOUCH'!$A$3,'[1]RULES DONT TOUCH'!$A$11,IF(AB936='[1]RULES DONT TOUCH'!$A$4,'[1]RULES DONT TOUCH'!$A$10,IF(AB936='[1]RULES DONT TOUCH'!$A$24,'[1]RULES DONT TOUCH'!$A$25,IF(AB936='[1]RULES DONT TOUCH'!$A$13,'[1]RULES DONT TOUCH'!$A$13,IF(AB936='[1]RULES DONT TOUCH'!$A$16,'[1]RULES DONT TOUCH'!$A$17,IF(AB936='[1]RULES DONT TOUCH'!$A$5,'[1]RULES DONT TOUCH'!$A$13,IF(AB936='[1]RULES DONT TOUCH'!$A$8,'[1]RULES DONT TOUCH'!$A$12,IF(AB936='[1]RULES DONT TOUCH'!$A$23,'[1]RULES DONT TOUCH'!$A$13,IF(AB936='[1]RULES DONT TOUCH'!$A$21,'[1]RULES DONT TOUCH'!$A$22,IF(AB936='[1]RULES DONT TOUCH'!$A$19,'[1]RULES DONT TOUCH'!$A$20,IF(AB936='[1]RULES DONT TOUCH'!$A$7,'[1]RULES DONT TOUCH'!$A$18,IF(AB936="","More info Needed",0))))))))))))))</f>
        <v>N/A</v>
      </c>
      <c r="AE936" s="2" t="s">
        <v>30</v>
      </c>
      <c r="AF936" s="2" t="s">
        <v>5041</v>
      </c>
      <c r="AH936" s="2" t="s">
        <v>30</v>
      </c>
      <c r="AI936" s="48">
        <f>VLOOKUP(A936,[2]LicensedPremisesLLPG!$B:$AP,40,0)</f>
        <v>100032108592</v>
      </c>
      <c r="AJ936" s="2" t="s">
        <v>29</v>
      </c>
      <c r="AK936" s="2" t="s">
        <v>37</v>
      </c>
      <c r="AL936" s="2" t="s">
        <v>996</v>
      </c>
      <c r="AM936" s="2" t="s">
        <v>997</v>
      </c>
      <c r="AN936" s="2" t="s">
        <v>998</v>
      </c>
      <c r="AO936" s="2" t="s">
        <v>999</v>
      </c>
    </row>
    <row r="937" spans="1:48" ht="14.25" customHeight="1" x14ac:dyDescent="0.2">
      <c r="A937" s="2">
        <v>79624</v>
      </c>
      <c r="B937" s="6" t="s">
        <v>4233</v>
      </c>
      <c r="C937" s="6" t="s">
        <v>4992</v>
      </c>
      <c r="D937" s="2" t="s">
        <v>3465</v>
      </c>
      <c r="E937" s="2" t="s">
        <v>67</v>
      </c>
      <c r="F937" s="2" t="s">
        <v>4235</v>
      </c>
      <c r="G937" s="4">
        <v>41748</v>
      </c>
      <c r="H937" s="4" t="s">
        <v>29</v>
      </c>
      <c r="I937" s="2" t="s">
        <v>45</v>
      </c>
      <c r="S937" s="2" t="s">
        <v>42</v>
      </c>
      <c r="Z937" s="2" t="str">
        <f>IF(X937='[1]RULES DONT TOUCH'!$A$1,"N/A",IF(X937='[1]RULES DONT TOUCH'!$A$2,'[1]RULES DONT TOUCH'!$A$9,IF(X937='[1]RULES DONT TOUCH'!$A$3,'[1]RULES DONT TOUCH'!$A$11,IF(X937='[1]RULES DONT TOUCH'!$A$4,'[1]RULES DONT TOUCH'!$A$10,IF(X937='[1]RULES DONT TOUCH'!$A$5,'[1]RULES DONT TOUCH'!$A$13,IF(X937='[1]RULES DONT TOUCH'!$A$16,'[1]RULES DONT TOUCH'!$A$17,IF(X937='[1]RULES DONT TOUCH'!$A$8,'[1]RULES DONT TOUCH'!$A$12,IF(X937='[1]RULES DONT TOUCH'!$A$7,'[1]RULES DONT TOUCH'!$A$18,IF(X937='[1]RULES DONT TOUCH'!$A$23,'[1]RULES DONT TOUCH'!$A$13,IF(X937='[1]RULES DONT TOUCH'!$A$24,'[1]RULES DONT TOUCH'!$A$25,IF(X937='[1]RULES DONT TOUCH'!$A$21,'[1]RULES DONT TOUCH'!$A$22,IF(X937="","More info Needed",0))))))))))))</f>
        <v>More info Needed</v>
      </c>
      <c r="AB937" s="2" t="s">
        <v>5103</v>
      </c>
      <c r="AC937" s="2" t="s">
        <v>5422</v>
      </c>
      <c r="AD937" s="2" t="str">
        <f>IF(AB937='[1]RULES DONT TOUCH'!$A$1,"N/A",IF(AB937='[1]RULES DONT TOUCH'!$A$2,'[1]RULES DONT TOUCH'!$A$9,IF(AB937='[1]RULES DONT TOUCH'!$A$3,'[1]RULES DONT TOUCH'!$A$11,IF(AB937='[1]RULES DONT TOUCH'!$A$4,'[1]RULES DONT TOUCH'!$A$10,IF(AB937='[1]RULES DONT TOUCH'!$A$24,'[1]RULES DONT TOUCH'!$A$25,IF(AB937='[1]RULES DONT TOUCH'!$A$13,'[1]RULES DONT TOUCH'!$A$13,IF(AB937='[1]RULES DONT TOUCH'!$A$16,'[1]RULES DONT TOUCH'!$A$17,IF(AB937='[1]RULES DONT TOUCH'!$A$5,'[1]RULES DONT TOUCH'!$A$13,IF(AB937='[1]RULES DONT TOUCH'!$A$8,'[1]RULES DONT TOUCH'!$A$12,IF(AB937='[1]RULES DONT TOUCH'!$A$23,'[1]RULES DONT TOUCH'!$A$13,IF(AB937='[1]RULES DONT TOUCH'!$A$21,'[1]RULES DONT TOUCH'!$A$22,IF(AB937='[1]RULES DONT TOUCH'!$A$19,'[1]RULES DONT TOUCH'!$A$20,IF(AB937='[1]RULES DONT TOUCH'!$A$7,'[1]RULES DONT TOUCH'!$A$18,IF(AB937="","More info Needed",0))))))))))))))</f>
        <v>N/A</v>
      </c>
      <c r="AE937" s="2" t="s">
        <v>30</v>
      </c>
      <c r="AF937" s="2" t="s">
        <v>5048</v>
      </c>
      <c r="AH937" s="2" t="s">
        <v>30</v>
      </c>
      <c r="AI937" s="48">
        <f>VLOOKUP(A937,[2]LicensedPremisesLLPG!$B:$AP,40,0)</f>
        <v>200001401213</v>
      </c>
      <c r="AJ937" s="2" t="s">
        <v>7162</v>
      </c>
      <c r="AK937" s="2" t="s">
        <v>43</v>
      </c>
      <c r="AL937" s="2" t="s">
        <v>4236</v>
      </c>
      <c r="AM937" s="2" t="s">
        <v>4237</v>
      </c>
      <c r="AN937" s="2" t="s">
        <v>4238</v>
      </c>
      <c r="AO937" s="2" t="s">
        <v>4236</v>
      </c>
    </row>
    <row r="938" spans="1:48" ht="14.25" customHeight="1" x14ac:dyDescent="0.2">
      <c r="A938" s="2">
        <v>80032</v>
      </c>
      <c r="B938" s="2" t="s">
        <v>1111</v>
      </c>
      <c r="C938" s="2" t="s">
        <v>2699</v>
      </c>
      <c r="E938" s="2" t="s">
        <v>25</v>
      </c>
      <c r="F938" s="2" t="s">
        <v>2700</v>
      </c>
      <c r="G938" s="4">
        <v>41768</v>
      </c>
      <c r="H938" s="4" t="s">
        <v>29</v>
      </c>
      <c r="I938" s="2" t="s">
        <v>7612</v>
      </c>
      <c r="S938" s="2" t="s">
        <v>61</v>
      </c>
      <c r="X938" s="2" t="s">
        <v>5103</v>
      </c>
      <c r="Y938" s="2" t="s">
        <v>5202</v>
      </c>
      <c r="Z938" s="2" t="str">
        <f>IF(X938='[1]RULES DONT TOUCH'!$A$1,"N/A",IF(X938='[1]RULES DONT TOUCH'!$A$2,'[1]RULES DONT TOUCH'!$A$9,IF(X938='[1]RULES DONT TOUCH'!$A$3,'[1]RULES DONT TOUCH'!$A$11,IF(X938='[1]RULES DONT TOUCH'!$A$4,'[1]RULES DONT TOUCH'!$A$10,IF(X938='[1]RULES DONT TOUCH'!$A$5,'[1]RULES DONT TOUCH'!$A$13,IF(X938='[1]RULES DONT TOUCH'!$A$16,'[1]RULES DONT TOUCH'!$A$17,IF(X938='[1]RULES DONT TOUCH'!$A$8,'[1]RULES DONT TOUCH'!$A$12,IF(X938='[1]RULES DONT TOUCH'!$A$7,'[1]RULES DONT TOUCH'!$A$18,IF(X938='[1]RULES DONT TOUCH'!$A$23,'[1]RULES DONT TOUCH'!$A$13,IF(X938='[1]RULES DONT TOUCH'!$A$24,'[1]RULES DONT TOUCH'!$A$25,IF(X938='[1]RULES DONT TOUCH'!$A$21,'[1]RULES DONT TOUCH'!$A$22,IF(X938="","More info Needed",0))))))))))))</f>
        <v>N/A</v>
      </c>
      <c r="AA938" s="2" t="s">
        <v>30</v>
      </c>
      <c r="AB938" s="2" t="s">
        <v>5103</v>
      </c>
      <c r="AC938" s="2" t="s">
        <v>5202</v>
      </c>
      <c r="AD938" s="2" t="str">
        <f>IF(AB938='[1]RULES DONT TOUCH'!$A$1,"N/A",IF(AB938='[1]RULES DONT TOUCH'!$A$2,'[1]RULES DONT TOUCH'!$A$9,IF(AB938='[1]RULES DONT TOUCH'!$A$3,'[1]RULES DONT TOUCH'!$A$11,IF(AB938='[1]RULES DONT TOUCH'!$A$4,'[1]RULES DONT TOUCH'!$A$10,IF(AB938='[1]RULES DONT TOUCH'!$A$24,'[1]RULES DONT TOUCH'!$A$25,IF(AB938='[1]RULES DONT TOUCH'!$A$13,'[1]RULES DONT TOUCH'!$A$13,IF(AB938='[1]RULES DONT TOUCH'!$A$16,'[1]RULES DONT TOUCH'!$A$17,IF(AB938='[1]RULES DONT TOUCH'!$A$5,'[1]RULES DONT TOUCH'!$A$13,IF(AB938='[1]RULES DONT TOUCH'!$A$8,'[1]RULES DONT TOUCH'!$A$12,IF(AB938='[1]RULES DONT TOUCH'!$A$23,'[1]RULES DONT TOUCH'!$A$13,IF(AB938='[1]RULES DONT TOUCH'!$A$21,'[1]RULES DONT TOUCH'!$A$22,IF(AB938='[1]RULES DONT TOUCH'!$A$19,'[1]RULES DONT TOUCH'!$A$20,IF(AB938='[1]RULES DONT TOUCH'!$A$7,'[1]RULES DONT TOUCH'!$A$18,IF(AB938="","More info Needed",0))))))))))))))</f>
        <v>N/A</v>
      </c>
      <c r="AE938" s="2" t="s">
        <v>30</v>
      </c>
      <c r="AF938" s="2" t="s">
        <v>5431</v>
      </c>
      <c r="AH938" s="2" t="s">
        <v>30</v>
      </c>
      <c r="AI938" s="48">
        <f>VLOOKUP(A938,[2]LicensedPremisesLLPG!$B:$AP,40,0)</f>
        <v>100032117522</v>
      </c>
      <c r="AJ938" s="2" t="s">
        <v>29</v>
      </c>
      <c r="AK938" s="2" t="s">
        <v>37</v>
      </c>
      <c r="AL938" s="2" t="s">
        <v>1113</v>
      </c>
      <c r="AM938" s="2" t="s">
        <v>1114</v>
      </c>
      <c r="AN938" s="2" t="s">
        <v>1115</v>
      </c>
      <c r="AO938" s="2" t="s">
        <v>8543</v>
      </c>
    </row>
    <row r="939" spans="1:48" ht="14.25" customHeight="1" x14ac:dyDescent="0.2">
      <c r="A939" s="2">
        <v>80034</v>
      </c>
      <c r="B939" s="6" t="s">
        <v>7059</v>
      </c>
      <c r="C939" s="2" t="s">
        <v>4825</v>
      </c>
      <c r="E939" s="2" t="s">
        <v>67</v>
      </c>
      <c r="F939" s="2" t="s">
        <v>2084</v>
      </c>
      <c r="G939" s="4">
        <v>41768</v>
      </c>
      <c r="H939" s="4" t="s">
        <v>29</v>
      </c>
      <c r="I939" s="2" t="s">
        <v>40</v>
      </c>
      <c r="R939" s="2" t="s">
        <v>27</v>
      </c>
      <c r="S939" s="2" t="s">
        <v>42</v>
      </c>
      <c r="X939" s="2" t="s">
        <v>5103</v>
      </c>
      <c r="Y939" s="2" t="s">
        <v>5524</v>
      </c>
      <c r="Z939" s="2" t="str">
        <f>IF(X939='[1]RULES DONT TOUCH'!$A$1,"N/A",IF(X939='[1]RULES DONT TOUCH'!$A$2,'[1]RULES DONT TOUCH'!$A$9,IF(X939='[1]RULES DONT TOUCH'!$A$3,'[1]RULES DONT TOUCH'!$A$11,IF(X939='[1]RULES DONT TOUCH'!$A$4,'[1]RULES DONT TOUCH'!$A$10,IF(X939='[1]RULES DONT TOUCH'!$A$5,'[1]RULES DONT TOUCH'!$A$13,IF(X939='[1]RULES DONT TOUCH'!$A$16,'[1]RULES DONT TOUCH'!$A$17,IF(X939='[1]RULES DONT TOUCH'!$A$8,'[1]RULES DONT TOUCH'!$A$12,IF(X939='[1]RULES DONT TOUCH'!$A$7,'[1]RULES DONT TOUCH'!$A$18,IF(X939='[1]RULES DONT TOUCH'!$A$23,'[1]RULES DONT TOUCH'!$A$13,IF(X939='[1]RULES DONT TOUCH'!$A$24,'[1]RULES DONT TOUCH'!$A$25,IF(X939='[1]RULES DONT TOUCH'!$A$21,'[1]RULES DONT TOUCH'!$A$22,IF(X939="","More info Needed",0))))))))))))</f>
        <v>N/A</v>
      </c>
      <c r="AA939" s="2" t="s">
        <v>30</v>
      </c>
      <c r="AB939" s="2" t="s">
        <v>5103</v>
      </c>
      <c r="AC939" s="2" t="s">
        <v>5434</v>
      </c>
      <c r="AD939" s="2" t="str">
        <f>IF(AB939='[1]RULES DONT TOUCH'!$A$1,"N/A",IF(AB939='[1]RULES DONT TOUCH'!$A$2,'[1]RULES DONT TOUCH'!$A$9,IF(AB939='[1]RULES DONT TOUCH'!$A$3,'[1]RULES DONT TOUCH'!$A$11,IF(AB939='[1]RULES DONT TOUCH'!$A$4,'[1]RULES DONT TOUCH'!$A$10,IF(AB939='[1]RULES DONT TOUCH'!$A$24,'[1]RULES DONT TOUCH'!$A$25,IF(AB939='[1]RULES DONT TOUCH'!$A$13,'[1]RULES DONT TOUCH'!$A$13,IF(AB939='[1]RULES DONT TOUCH'!$A$16,'[1]RULES DONT TOUCH'!$A$17,IF(AB939='[1]RULES DONT TOUCH'!$A$5,'[1]RULES DONT TOUCH'!$A$13,IF(AB939='[1]RULES DONT TOUCH'!$A$8,'[1]RULES DONT TOUCH'!$A$12,IF(AB939='[1]RULES DONT TOUCH'!$A$23,'[1]RULES DONT TOUCH'!$A$13,IF(AB939='[1]RULES DONT TOUCH'!$A$21,'[1]RULES DONT TOUCH'!$A$22,IF(AB939='[1]RULES DONT TOUCH'!$A$19,'[1]RULES DONT TOUCH'!$A$20,IF(AB939='[1]RULES DONT TOUCH'!$A$7,'[1]RULES DONT TOUCH'!$A$18,IF(AB939="","More info Needed",0))))))))))))))</f>
        <v>N/A</v>
      </c>
      <c r="AE939" s="2" t="s">
        <v>30</v>
      </c>
      <c r="AF939" s="2" t="s">
        <v>47</v>
      </c>
      <c r="AH939" s="2" t="s">
        <v>47</v>
      </c>
      <c r="AI939" s="48">
        <f>VLOOKUP(A939,[2]LicensedPremisesLLPG!$B:$AP,40,0)</f>
        <v>100032093638</v>
      </c>
      <c r="AJ939" s="2" t="s">
        <v>7162</v>
      </c>
      <c r="AK939" s="2" t="s">
        <v>52</v>
      </c>
      <c r="AL939" s="2" t="s">
        <v>2103</v>
      </c>
      <c r="AM939" s="2" t="s">
        <v>2104</v>
      </c>
      <c r="AN939" s="2" t="s">
        <v>2105</v>
      </c>
      <c r="AO939" s="2" t="s">
        <v>7096</v>
      </c>
    </row>
    <row r="940" spans="1:48" ht="14.25" customHeight="1" x14ac:dyDescent="0.2">
      <c r="A940" s="2">
        <v>80033</v>
      </c>
      <c r="B940" s="2" t="s">
        <v>40</v>
      </c>
      <c r="C940" s="2" t="s">
        <v>3907</v>
      </c>
      <c r="E940" s="2" t="s">
        <v>67</v>
      </c>
      <c r="F940" s="2" t="s">
        <v>3908</v>
      </c>
      <c r="G940" s="4">
        <v>41773</v>
      </c>
      <c r="H940" s="4" t="s">
        <v>29</v>
      </c>
      <c r="I940" s="2" t="s">
        <v>40</v>
      </c>
      <c r="N940" s="2" t="s">
        <v>48</v>
      </c>
      <c r="O940" s="2" t="s">
        <v>41</v>
      </c>
      <c r="R940" s="2" t="s">
        <v>27</v>
      </c>
      <c r="S940" s="2" t="s">
        <v>18</v>
      </c>
      <c r="U940" s="2" t="s">
        <v>29</v>
      </c>
      <c r="V940" s="2" t="s">
        <v>29</v>
      </c>
      <c r="W940" s="2" t="s">
        <v>29</v>
      </c>
      <c r="X940" s="2" t="s">
        <v>5103</v>
      </c>
      <c r="Y940" s="2" t="s">
        <v>5211</v>
      </c>
      <c r="Z940" s="2" t="str">
        <f>IF(X940='[1]RULES DONT TOUCH'!$A$1,"N/A",IF(X940='[1]RULES DONT TOUCH'!$A$2,'[1]RULES DONT TOUCH'!$A$9,IF(X940='[1]RULES DONT TOUCH'!$A$3,'[1]RULES DONT TOUCH'!$A$11,IF(X940='[1]RULES DONT TOUCH'!$A$4,'[1]RULES DONT TOUCH'!$A$10,IF(X940='[1]RULES DONT TOUCH'!$A$5,'[1]RULES DONT TOUCH'!$A$13,IF(X940='[1]RULES DONT TOUCH'!$A$16,'[1]RULES DONT TOUCH'!$A$17,IF(X940='[1]RULES DONT TOUCH'!$A$8,'[1]RULES DONT TOUCH'!$A$12,IF(X940='[1]RULES DONT TOUCH'!$A$7,'[1]RULES DONT TOUCH'!$A$18,IF(X940='[1]RULES DONT TOUCH'!$A$23,'[1]RULES DONT TOUCH'!$A$13,IF(X940='[1]RULES DONT TOUCH'!$A$24,'[1]RULES DONT TOUCH'!$A$25,IF(X940='[1]RULES DONT TOUCH'!$A$21,'[1]RULES DONT TOUCH'!$A$22,IF(X940="","More info Needed",0))))))))))))</f>
        <v>N/A</v>
      </c>
      <c r="AA940" s="2" t="s">
        <v>30</v>
      </c>
      <c r="AB940" s="2" t="s">
        <v>5103</v>
      </c>
      <c r="AC940" s="2" t="s">
        <v>5316</v>
      </c>
      <c r="AD940" s="2" t="str">
        <f>IF(AB940='[1]RULES DONT TOUCH'!$A$1,"N/A",IF(AB940='[1]RULES DONT TOUCH'!$A$2,'[1]RULES DONT TOUCH'!$A$9,IF(AB940='[1]RULES DONT TOUCH'!$A$3,'[1]RULES DONT TOUCH'!$A$11,IF(AB940='[1]RULES DONT TOUCH'!$A$4,'[1]RULES DONT TOUCH'!$A$10,IF(AB940='[1]RULES DONT TOUCH'!$A$24,'[1]RULES DONT TOUCH'!$A$25,IF(AB940='[1]RULES DONT TOUCH'!$A$13,'[1]RULES DONT TOUCH'!$A$13,IF(AB940='[1]RULES DONT TOUCH'!$A$16,'[1]RULES DONT TOUCH'!$A$17,IF(AB940='[1]RULES DONT TOUCH'!$A$5,'[1]RULES DONT TOUCH'!$A$13,IF(AB940='[1]RULES DONT TOUCH'!$A$8,'[1]RULES DONT TOUCH'!$A$12,IF(AB940='[1]RULES DONT TOUCH'!$A$23,'[1]RULES DONT TOUCH'!$A$13,IF(AB940='[1]RULES DONT TOUCH'!$A$21,'[1]RULES DONT TOUCH'!$A$22,IF(AB940='[1]RULES DONT TOUCH'!$A$19,'[1]RULES DONT TOUCH'!$A$20,IF(AB940='[1]RULES DONT TOUCH'!$A$7,'[1]RULES DONT TOUCH'!$A$18,IF(AB940="","More info Needed",0))))))))))))))</f>
        <v>N/A</v>
      </c>
      <c r="AE940" s="2" t="s">
        <v>30</v>
      </c>
      <c r="AF940" s="2" t="s">
        <v>5041</v>
      </c>
      <c r="AG940" s="2" t="s">
        <v>6331</v>
      </c>
      <c r="AH940" s="2" t="s">
        <v>47</v>
      </c>
      <c r="AI940" s="48">
        <f>VLOOKUP(A940,[2]LicensedPremisesLLPG!$B:$AP,40,0)</f>
        <v>100032093175</v>
      </c>
      <c r="AJ940" s="2" t="s">
        <v>29</v>
      </c>
      <c r="AK940" s="2" t="s">
        <v>43</v>
      </c>
      <c r="AL940" s="2" t="s">
        <v>2682</v>
      </c>
      <c r="AM940" s="2" t="s">
        <v>3909</v>
      </c>
      <c r="AN940" s="2" t="s">
        <v>3910</v>
      </c>
      <c r="AO940" s="2" t="s">
        <v>2682</v>
      </c>
    </row>
    <row r="941" spans="1:48" ht="14.25" customHeight="1" x14ac:dyDescent="0.2">
      <c r="A941" s="2">
        <v>77901</v>
      </c>
      <c r="B941" s="2" t="s">
        <v>7783</v>
      </c>
      <c r="C941" s="2" t="s">
        <v>3895</v>
      </c>
      <c r="E941" s="2" t="s">
        <v>67</v>
      </c>
      <c r="F941" s="2" t="s">
        <v>3896</v>
      </c>
      <c r="G941" s="4">
        <v>41778</v>
      </c>
      <c r="H941" s="4" t="s">
        <v>29</v>
      </c>
      <c r="I941" s="2" t="s">
        <v>45</v>
      </c>
      <c r="S941" s="2" t="s">
        <v>18</v>
      </c>
      <c r="Z941" s="2" t="str">
        <f>IF(X941='[1]RULES DONT TOUCH'!$A$1,"N/A",IF(X941='[1]RULES DONT TOUCH'!$A$2,'[1]RULES DONT TOUCH'!$A$9,IF(X941='[1]RULES DONT TOUCH'!$A$3,'[1]RULES DONT TOUCH'!$A$11,IF(X941='[1]RULES DONT TOUCH'!$A$4,'[1]RULES DONT TOUCH'!$A$10,IF(X941='[1]RULES DONT TOUCH'!$A$5,'[1]RULES DONT TOUCH'!$A$13,IF(X941='[1]RULES DONT TOUCH'!$A$16,'[1]RULES DONT TOUCH'!$A$17,IF(X941='[1]RULES DONT TOUCH'!$A$8,'[1]RULES DONT TOUCH'!$A$12,IF(X941='[1]RULES DONT TOUCH'!$A$7,'[1]RULES DONT TOUCH'!$A$18,IF(X941='[1]RULES DONT TOUCH'!$A$23,'[1]RULES DONT TOUCH'!$A$13,IF(X941='[1]RULES DONT TOUCH'!$A$24,'[1]RULES DONT TOUCH'!$A$25,IF(X941='[1]RULES DONT TOUCH'!$A$21,'[1]RULES DONT TOUCH'!$A$22,IF(X941="","More info Needed",0))))))))))))</f>
        <v>More info Needed</v>
      </c>
      <c r="AB941" s="2" t="s">
        <v>5105</v>
      </c>
      <c r="AC941" s="2" t="s">
        <v>5532</v>
      </c>
      <c r="AD941" s="2" t="str">
        <f>IF(AB941='[1]RULES DONT TOUCH'!$A$1,"N/A",IF(AB941='[1]RULES DONT TOUCH'!$A$2,'[1]RULES DONT TOUCH'!$A$9,IF(AB941='[1]RULES DONT TOUCH'!$A$3,'[1]RULES DONT TOUCH'!$A$11,IF(AB941='[1]RULES DONT TOUCH'!$A$4,'[1]RULES DONT TOUCH'!$A$10,IF(AB941='[1]RULES DONT TOUCH'!$A$24,'[1]RULES DONT TOUCH'!$A$25,IF(AB941='[1]RULES DONT TOUCH'!$A$13,'[1]RULES DONT TOUCH'!$A$13,IF(AB941='[1]RULES DONT TOUCH'!$A$16,'[1]RULES DONT TOUCH'!$A$17,IF(AB941='[1]RULES DONT TOUCH'!$A$5,'[1]RULES DONT TOUCH'!$A$13,IF(AB941='[1]RULES DONT TOUCH'!$A$8,'[1]RULES DONT TOUCH'!$A$12,IF(AB941='[1]RULES DONT TOUCH'!$A$23,'[1]RULES DONT TOUCH'!$A$13,IF(AB941='[1]RULES DONT TOUCH'!$A$21,'[1]RULES DONT TOUCH'!$A$22,IF(AB941='[1]RULES DONT TOUCH'!$A$19,'[1]RULES DONT TOUCH'!$A$20,IF(AB941='[1]RULES DONT TOUCH'!$A$7,'[1]RULES DONT TOUCH'!$A$18,IF(AB941="","More info Needed",0))))))))))))))</f>
        <v>Fri-Sat</v>
      </c>
      <c r="AE941" s="2" t="s">
        <v>5426</v>
      </c>
      <c r="AF941" s="2" t="s">
        <v>5041</v>
      </c>
      <c r="AH941" s="2" t="s">
        <v>47</v>
      </c>
      <c r="AI941" s="48">
        <v>100032092959</v>
      </c>
      <c r="AJ941" s="2" t="s">
        <v>7162</v>
      </c>
      <c r="AK941" s="2" t="s">
        <v>43</v>
      </c>
      <c r="AL941" s="2" t="s">
        <v>3897</v>
      </c>
      <c r="AM941" s="2" t="s">
        <v>7784</v>
      </c>
      <c r="AN941" s="2" t="s">
        <v>7785</v>
      </c>
      <c r="AO941" s="2" t="s">
        <v>5771</v>
      </c>
    </row>
    <row r="942" spans="1:48" ht="14.25" customHeight="1" x14ac:dyDescent="0.2">
      <c r="A942" s="2">
        <v>80021</v>
      </c>
      <c r="B942" s="6" t="s">
        <v>4243</v>
      </c>
      <c r="C942" s="6" t="s">
        <v>4994</v>
      </c>
      <c r="E942" s="2" t="s">
        <v>67</v>
      </c>
      <c r="F942" s="2" t="s">
        <v>4242</v>
      </c>
      <c r="G942" s="4">
        <v>41782</v>
      </c>
      <c r="H942" s="4" t="s">
        <v>29</v>
      </c>
      <c r="I942" s="2" t="s">
        <v>35</v>
      </c>
      <c r="S942" s="2" t="s">
        <v>61</v>
      </c>
      <c r="Z942" s="2" t="str">
        <f>IF(X942='[1]RULES DONT TOUCH'!$A$1,"N/A",IF(X942='[1]RULES DONT TOUCH'!$A$2,'[1]RULES DONT TOUCH'!$A$9,IF(X942='[1]RULES DONT TOUCH'!$A$3,'[1]RULES DONT TOUCH'!$A$11,IF(X942='[1]RULES DONT TOUCH'!$A$4,'[1]RULES DONT TOUCH'!$A$10,IF(X942='[1]RULES DONT TOUCH'!$A$5,'[1]RULES DONT TOUCH'!$A$13,IF(X942='[1]RULES DONT TOUCH'!$A$16,'[1]RULES DONT TOUCH'!$A$17,IF(X942='[1]RULES DONT TOUCH'!$A$8,'[1]RULES DONT TOUCH'!$A$12,IF(X942='[1]RULES DONT TOUCH'!$A$7,'[1]RULES DONT TOUCH'!$A$18,IF(X942='[1]RULES DONT TOUCH'!$A$23,'[1]RULES DONT TOUCH'!$A$13,IF(X942='[1]RULES DONT TOUCH'!$A$24,'[1]RULES DONT TOUCH'!$A$25,IF(X942='[1]RULES DONT TOUCH'!$A$21,'[1]RULES DONT TOUCH'!$A$22,IF(X942="","More info Needed",0))))))))))))</f>
        <v>More info Needed</v>
      </c>
      <c r="AB942" s="2" t="s">
        <v>5103</v>
      </c>
      <c r="AC942" s="2" t="s">
        <v>5202</v>
      </c>
      <c r="AD942" s="2" t="str">
        <f>IF(AB942='[1]RULES DONT TOUCH'!$A$1,"N/A",IF(AB942='[1]RULES DONT TOUCH'!$A$2,'[1]RULES DONT TOUCH'!$A$9,IF(AB942='[1]RULES DONT TOUCH'!$A$3,'[1]RULES DONT TOUCH'!$A$11,IF(AB942='[1]RULES DONT TOUCH'!$A$4,'[1]RULES DONT TOUCH'!$A$10,IF(AB942='[1]RULES DONT TOUCH'!$A$24,'[1]RULES DONT TOUCH'!$A$25,IF(AB942='[1]RULES DONT TOUCH'!$A$13,'[1]RULES DONT TOUCH'!$A$13,IF(AB942='[1]RULES DONT TOUCH'!$A$16,'[1]RULES DONT TOUCH'!$A$17,IF(AB942='[1]RULES DONT TOUCH'!$A$5,'[1]RULES DONT TOUCH'!$A$13,IF(AB942='[1]RULES DONT TOUCH'!$A$8,'[1]RULES DONT TOUCH'!$A$12,IF(AB942='[1]RULES DONT TOUCH'!$A$23,'[1]RULES DONT TOUCH'!$A$13,IF(AB942='[1]RULES DONT TOUCH'!$A$21,'[1]RULES DONT TOUCH'!$A$22,IF(AB942='[1]RULES DONT TOUCH'!$A$19,'[1]RULES DONT TOUCH'!$A$20,IF(AB942='[1]RULES DONT TOUCH'!$A$7,'[1]RULES DONT TOUCH'!$A$18,IF(AB942="","More info Needed",0))))))))))))))</f>
        <v>N/A</v>
      </c>
      <c r="AE942" s="2" t="s">
        <v>30</v>
      </c>
      <c r="AF942" s="2" t="s">
        <v>5431</v>
      </c>
      <c r="AH942" s="2" t="s">
        <v>72</v>
      </c>
      <c r="AI942" s="48">
        <v>200001376388</v>
      </c>
      <c r="AJ942" s="2" t="s">
        <v>29</v>
      </c>
      <c r="AK942" s="2" t="s">
        <v>37</v>
      </c>
      <c r="AL942" s="2" t="s">
        <v>1195</v>
      </c>
      <c r="AM942" s="2" t="s">
        <v>4244</v>
      </c>
      <c r="AN942" s="2" t="s">
        <v>730</v>
      </c>
      <c r="AO942" s="2" t="s">
        <v>5213</v>
      </c>
    </row>
    <row r="943" spans="1:48" ht="15" customHeight="1" x14ac:dyDescent="0.2">
      <c r="A943" s="2">
        <v>80311</v>
      </c>
      <c r="B943" s="2" t="s">
        <v>4195</v>
      </c>
      <c r="C943" s="2" t="s">
        <v>4196</v>
      </c>
      <c r="E943" s="2" t="s">
        <v>25</v>
      </c>
      <c r="F943" s="2" t="s">
        <v>4197</v>
      </c>
      <c r="G943" s="4">
        <v>41783</v>
      </c>
      <c r="H943" s="4" t="s">
        <v>29</v>
      </c>
      <c r="I943" s="2" t="s">
        <v>2685</v>
      </c>
      <c r="K943" s="2" t="s">
        <v>112</v>
      </c>
      <c r="N943" s="2" t="s">
        <v>48</v>
      </c>
      <c r="O943" s="2" t="s">
        <v>41</v>
      </c>
      <c r="R943" s="2" t="s">
        <v>27</v>
      </c>
      <c r="S943" s="2" t="s">
        <v>18</v>
      </c>
      <c r="X943" s="2" t="s">
        <v>5103</v>
      </c>
      <c r="Y943" s="2" t="s">
        <v>5421</v>
      </c>
      <c r="Z943" s="2" t="str">
        <f>IF(X943='[1]RULES DONT TOUCH'!$A$1,"N/A",IF(X943='[1]RULES DONT TOUCH'!$A$2,'[1]RULES DONT TOUCH'!$A$9,IF(X943='[1]RULES DONT TOUCH'!$A$3,'[1]RULES DONT TOUCH'!$A$11,IF(X943='[1]RULES DONT TOUCH'!$A$4,'[1]RULES DONT TOUCH'!$A$10,IF(X943='[1]RULES DONT TOUCH'!$A$5,'[1]RULES DONT TOUCH'!$A$13,IF(X943='[1]RULES DONT TOUCH'!$A$16,'[1]RULES DONT TOUCH'!$A$17,IF(X943='[1]RULES DONT TOUCH'!$A$8,'[1]RULES DONT TOUCH'!$A$12,IF(X943='[1]RULES DONT TOUCH'!$A$7,'[1]RULES DONT TOUCH'!$A$18,IF(X943='[1]RULES DONT TOUCH'!$A$23,'[1]RULES DONT TOUCH'!$A$13,IF(X943='[1]RULES DONT TOUCH'!$A$24,'[1]RULES DONT TOUCH'!$A$25,IF(X943='[1]RULES DONT TOUCH'!$A$21,'[1]RULES DONT TOUCH'!$A$22,IF(X943="","More info Needed",0))))))))))))</f>
        <v>N/A</v>
      </c>
      <c r="AA943" s="2" t="s">
        <v>30</v>
      </c>
      <c r="AB943" s="2" t="s">
        <v>5103</v>
      </c>
      <c r="AC943" s="2" t="s">
        <v>5426</v>
      </c>
      <c r="AD943" s="2" t="str">
        <f>IF(AB943='[1]RULES DONT TOUCH'!$A$1,"N/A",IF(AB943='[1]RULES DONT TOUCH'!$A$2,'[1]RULES DONT TOUCH'!$A$9,IF(AB943='[1]RULES DONT TOUCH'!$A$3,'[1]RULES DONT TOUCH'!$A$11,IF(AB943='[1]RULES DONT TOUCH'!$A$4,'[1]RULES DONT TOUCH'!$A$10,IF(AB943='[1]RULES DONT TOUCH'!$A$24,'[1]RULES DONT TOUCH'!$A$25,IF(AB943='[1]RULES DONT TOUCH'!$A$13,'[1]RULES DONT TOUCH'!$A$13,IF(AB943='[1]RULES DONT TOUCH'!$A$16,'[1]RULES DONT TOUCH'!$A$17,IF(AB943='[1]RULES DONT TOUCH'!$A$5,'[1]RULES DONT TOUCH'!$A$13,IF(AB943='[1]RULES DONT TOUCH'!$A$8,'[1]RULES DONT TOUCH'!$A$12,IF(AB943='[1]RULES DONT TOUCH'!$A$23,'[1]RULES DONT TOUCH'!$A$13,IF(AB943='[1]RULES DONT TOUCH'!$A$21,'[1]RULES DONT TOUCH'!$A$22,IF(AB943='[1]RULES DONT TOUCH'!$A$19,'[1]RULES DONT TOUCH'!$A$20,IF(AB943='[1]RULES DONT TOUCH'!$A$7,'[1]RULES DONT TOUCH'!$A$18,IF(AB943="","More info Needed",0))))))))))))))</f>
        <v>N/A</v>
      </c>
      <c r="AE943" s="2" t="s">
        <v>30</v>
      </c>
      <c r="AF943" s="2" t="s">
        <v>5544</v>
      </c>
      <c r="AH943" s="2" t="s">
        <v>47</v>
      </c>
      <c r="AI943" s="48">
        <v>100032094862</v>
      </c>
      <c r="AJ943" s="2" t="s">
        <v>7163</v>
      </c>
      <c r="AK943" s="2" t="s">
        <v>43</v>
      </c>
      <c r="AL943" s="2" t="s">
        <v>1030</v>
      </c>
      <c r="AM943" s="2" t="s">
        <v>748</v>
      </c>
      <c r="AN943" s="6" t="s">
        <v>1031</v>
      </c>
      <c r="AO943" s="2" t="s">
        <v>4198</v>
      </c>
    </row>
    <row r="944" spans="1:48" ht="14.25" customHeight="1" x14ac:dyDescent="0.2">
      <c r="A944" s="2">
        <v>79487</v>
      </c>
      <c r="B944" s="6" t="s">
        <v>3136</v>
      </c>
      <c r="C944" s="2" t="s">
        <v>4890</v>
      </c>
      <c r="E944" s="2" t="s">
        <v>67</v>
      </c>
      <c r="F944" s="2" t="s">
        <v>3137</v>
      </c>
      <c r="G944" s="4">
        <v>41795</v>
      </c>
      <c r="H944" s="4" t="s">
        <v>29</v>
      </c>
      <c r="I944" s="2" t="s">
        <v>40</v>
      </c>
      <c r="K944" s="2" t="s">
        <v>112</v>
      </c>
      <c r="N944" s="2" t="s">
        <v>20</v>
      </c>
      <c r="O944" s="2" t="s">
        <v>131</v>
      </c>
      <c r="R944" s="2" t="s">
        <v>46</v>
      </c>
      <c r="S944" s="2" t="s">
        <v>42</v>
      </c>
      <c r="X944" s="2" t="s">
        <v>5103</v>
      </c>
      <c r="Y944" s="2" t="s">
        <v>5425</v>
      </c>
      <c r="Z944" s="2" t="str">
        <f>IF(X944='[1]RULES DONT TOUCH'!$A$1,"N/A",IF(X944='[1]RULES DONT TOUCH'!$A$2,'[1]RULES DONT TOUCH'!$A$9,IF(X944='[1]RULES DONT TOUCH'!$A$3,'[1]RULES DONT TOUCH'!$A$11,IF(X944='[1]RULES DONT TOUCH'!$A$4,'[1]RULES DONT TOUCH'!$A$10,IF(X944='[1]RULES DONT TOUCH'!$A$5,'[1]RULES DONT TOUCH'!$A$13,IF(X944='[1]RULES DONT TOUCH'!$A$16,'[1]RULES DONT TOUCH'!$A$17,IF(X944='[1]RULES DONT TOUCH'!$A$8,'[1]RULES DONT TOUCH'!$A$12,IF(X944='[1]RULES DONT TOUCH'!$A$7,'[1]RULES DONT TOUCH'!$A$18,IF(X944='[1]RULES DONT TOUCH'!$A$23,'[1]RULES DONT TOUCH'!$A$13,IF(X944='[1]RULES DONT TOUCH'!$A$24,'[1]RULES DONT TOUCH'!$A$25,IF(X944='[1]RULES DONT TOUCH'!$A$21,'[1]RULES DONT TOUCH'!$A$22,IF(X944="","More info Needed",0))))))))))))</f>
        <v>N/A</v>
      </c>
      <c r="AA944" s="2" t="s">
        <v>30</v>
      </c>
      <c r="AB944" s="2" t="s">
        <v>5103</v>
      </c>
      <c r="AC944" s="7" t="s">
        <v>5975</v>
      </c>
      <c r="AD944" s="2" t="str">
        <f>IF(AB944='[1]RULES DONT TOUCH'!$A$1,"N/A",IF(AB944='[1]RULES DONT TOUCH'!$A$2,'[1]RULES DONT TOUCH'!$A$9,IF(AB944='[1]RULES DONT TOUCH'!$A$3,'[1]RULES DONT TOUCH'!$A$11,IF(AB944='[1]RULES DONT TOUCH'!$A$4,'[1]RULES DONT TOUCH'!$A$10,IF(AB944='[1]RULES DONT TOUCH'!$A$24,'[1]RULES DONT TOUCH'!$A$25,IF(AB944='[1]RULES DONT TOUCH'!$A$13,'[1]RULES DONT TOUCH'!$A$13,IF(AB944='[1]RULES DONT TOUCH'!$A$16,'[1]RULES DONT TOUCH'!$A$17,IF(AB944='[1]RULES DONT TOUCH'!$A$5,'[1]RULES DONT TOUCH'!$A$13,IF(AB944='[1]RULES DONT TOUCH'!$A$8,'[1]RULES DONT TOUCH'!$A$12,IF(AB944='[1]RULES DONT TOUCH'!$A$23,'[1]RULES DONT TOUCH'!$A$13,IF(AB944='[1]RULES DONT TOUCH'!$A$21,'[1]RULES DONT TOUCH'!$A$22,IF(AB944='[1]RULES DONT TOUCH'!$A$19,'[1]RULES DONT TOUCH'!$A$20,IF(AB944='[1]RULES DONT TOUCH'!$A$7,'[1]RULES DONT TOUCH'!$A$18,IF(AB944="","More info Needed",0))))))))))))))</f>
        <v>N/A</v>
      </c>
      <c r="AE944" s="2" t="s">
        <v>30</v>
      </c>
      <c r="AF944" s="2" t="s">
        <v>5041</v>
      </c>
      <c r="AH944" s="2" t="s">
        <v>30</v>
      </c>
      <c r="AI944" s="48">
        <f>VLOOKUP(A944,[2]LicensedPremisesLLPG!$B:$AP,40,0)</f>
        <v>200001386896</v>
      </c>
      <c r="AJ944" s="2" t="s">
        <v>29</v>
      </c>
      <c r="AK944" s="2" t="s">
        <v>43</v>
      </c>
      <c r="AL944" s="2" t="s">
        <v>3138</v>
      </c>
      <c r="AM944" s="2" t="s">
        <v>3139</v>
      </c>
      <c r="AN944" s="2" t="s">
        <v>3140</v>
      </c>
      <c r="AO944" s="2" t="s">
        <v>3141</v>
      </c>
    </row>
    <row r="945" spans="1:41" ht="14.25" customHeight="1" x14ac:dyDescent="0.2">
      <c r="A945" s="2">
        <v>80583</v>
      </c>
      <c r="B945" s="2" t="s">
        <v>4080</v>
      </c>
      <c r="C945" s="2" t="s">
        <v>4044</v>
      </c>
      <c r="E945" s="2" t="s">
        <v>67</v>
      </c>
      <c r="F945" s="2" t="s">
        <v>2800</v>
      </c>
      <c r="G945" s="4">
        <v>41795</v>
      </c>
      <c r="H945" s="4" t="s">
        <v>29</v>
      </c>
      <c r="I945" s="2" t="s">
        <v>1596</v>
      </c>
      <c r="J945" s="2" t="s">
        <v>129</v>
      </c>
      <c r="R945" s="2" t="s">
        <v>27</v>
      </c>
      <c r="S945" s="2" t="s">
        <v>42</v>
      </c>
      <c r="X945" s="2" t="s">
        <v>5463</v>
      </c>
      <c r="Y945" s="2" t="s">
        <v>30</v>
      </c>
      <c r="Z945" s="2">
        <f>IF(X945='[1]RULES DONT TOUCH'!$A$1,"N/A",IF(X945='[1]RULES DONT TOUCH'!$A$2,'[1]RULES DONT TOUCH'!$A$9,IF(X945='[1]RULES DONT TOUCH'!$A$3,'[1]RULES DONT TOUCH'!$A$11,IF(X945='[1]RULES DONT TOUCH'!$A$4,'[1]RULES DONT TOUCH'!$A$10,IF(X945='[1]RULES DONT TOUCH'!$A$5,'[1]RULES DONT TOUCH'!$A$13,IF(X945='[1]RULES DONT TOUCH'!$A$16,'[1]RULES DONT TOUCH'!$A$17,IF(X945='[1]RULES DONT TOUCH'!$A$8,'[1]RULES DONT TOUCH'!$A$12,IF(X945='[1]RULES DONT TOUCH'!$A$7,'[1]RULES DONT TOUCH'!$A$18,IF(X945='[1]RULES DONT TOUCH'!$A$23,'[1]RULES DONT TOUCH'!$A$13,IF(X945='[1]RULES DONT TOUCH'!$A$24,'[1]RULES DONT TOUCH'!$A$25,IF(X945='[1]RULES DONT TOUCH'!$A$21,'[1]RULES DONT TOUCH'!$A$22,IF(X945="","More info Needed",0))))))))))))</f>
        <v>0</v>
      </c>
      <c r="AA945" s="2" t="s">
        <v>30</v>
      </c>
      <c r="AB945" s="2" t="s">
        <v>5103</v>
      </c>
      <c r="AC945" s="2" t="s">
        <v>5464</v>
      </c>
      <c r="AD945" s="2" t="str">
        <f>IF(AB945='[1]RULES DONT TOUCH'!$A$1,"N/A",IF(AB945='[1]RULES DONT TOUCH'!$A$2,'[1]RULES DONT TOUCH'!$A$9,IF(AB945='[1]RULES DONT TOUCH'!$A$3,'[1]RULES DONT TOUCH'!$A$11,IF(AB945='[1]RULES DONT TOUCH'!$A$4,'[1]RULES DONT TOUCH'!$A$10,IF(AB945='[1]RULES DONT TOUCH'!$A$24,'[1]RULES DONT TOUCH'!$A$25,IF(AB945='[1]RULES DONT TOUCH'!$A$13,'[1]RULES DONT TOUCH'!$A$13,IF(AB945='[1]RULES DONT TOUCH'!$A$16,'[1]RULES DONT TOUCH'!$A$17,IF(AB945='[1]RULES DONT TOUCH'!$A$5,'[1]RULES DONT TOUCH'!$A$13,IF(AB945='[1]RULES DONT TOUCH'!$A$8,'[1]RULES DONT TOUCH'!$A$12,IF(AB945='[1]RULES DONT TOUCH'!$A$23,'[1]RULES DONT TOUCH'!$A$13,IF(AB945='[1]RULES DONT TOUCH'!$A$21,'[1]RULES DONT TOUCH'!$A$22,IF(AB945='[1]RULES DONT TOUCH'!$A$19,'[1]RULES DONT TOUCH'!$A$20,IF(AB945='[1]RULES DONT TOUCH'!$A$7,'[1]RULES DONT TOUCH'!$A$18,IF(AB945="","More info Needed",0))))))))))))))</f>
        <v>N/A</v>
      </c>
      <c r="AE945" s="2" t="s">
        <v>30</v>
      </c>
      <c r="AF945" s="2" t="s">
        <v>5431</v>
      </c>
      <c r="AH945" s="2" t="s">
        <v>30</v>
      </c>
      <c r="AI945" s="48">
        <f>VLOOKUP(A945,[2]LicensedPremisesLLPG!$B:$AP,40,0)</f>
        <v>10009158057</v>
      </c>
      <c r="AJ945" s="2" t="s">
        <v>7163</v>
      </c>
      <c r="AK945" s="2" t="s">
        <v>43</v>
      </c>
      <c r="AL945" s="2" t="s">
        <v>2657</v>
      </c>
      <c r="AM945" s="2" t="s">
        <v>4070</v>
      </c>
      <c r="AN945" s="2" t="s">
        <v>2217</v>
      </c>
      <c r="AO945" s="2" t="s">
        <v>8297</v>
      </c>
    </row>
    <row r="946" spans="1:41" ht="14.25" customHeight="1" x14ac:dyDescent="0.2">
      <c r="A946" s="2">
        <v>80465</v>
      </c>
      <c r="B946" s="6" t="s">
        <v>2289</v>
      </c>
      <c r="C946" s="2" t="s">
        <v>2290</v>
      </c>
      <c r="D946" s="2" t="s">
        <v>162</v>
      </c>
      <c r="E946" s="2" t="s">
        <v>67</v>
      </c>
      <c r="F946" s="2" t="s">
        <v>2291</v>
      </c>
      <c r="G946" s="4">
        <v>41804</v>
      </c>
      <c r="H946" s="4" t="s">
        <v>29</v>
      </c>
      <c r="I946" s="2" t="s">
        <v>7612</v>
      </c>
      <c r="S946" s="2" t="s">
        <v>61</v>
      </c>
      <c r="X946" s="2" t="s">
        <v>5103</v>
      </c>
      <c r="Y946" s="2" t="s">
        <v>5202</v>
      </c>
      <c r="Z946" s="2" t="str">
        <f>IF(X946='[1]RULES DONT TOUCH'!$A$1,"N/A",IF(X946='[1]RULES DONT TOUCH'!$A$2,'[1]RULES DONT TOUCH'!$A$9,IF(X946='[1]RULES DONT TOUCH'!$A$3,'[1]RULES DONT TOUCH'!$A$11,IF(X946='[1]RULES DONT TOUCH'!$A$4,'[1]RULES DONT TOUCH'!$A$10,IF(X946='[1]RULES DONT TOUCH'!$A$5,'[1]RULES DONT TOUCH'!$A$13,IF(X946='[1]RULES DONT TOUCH'!$A$16,'[1]RULES DONT TOUCH'!$A$17,IF(X946='[1]RULES DONT TOUCH'!$A$8,'[1]RULES DONT TOUCH'!$A$12,IF(X946='[1]RULES DONT TOUCH'!$A$7,'[1]RULES DONT TOUCH'!$A$18,IF(X946='[1]RULES DONT TOUCH'!$A$23,'[1]RULES DONT TOUCH'!$A$13,IF(X946='[1]RULES DONT TOUCH'!$A$24,'[1]RULES DONT TOUCH'!$A$25,IF(X946='[1]RULES DONT TOUCH'!$A$21,'[1]RULES DONT TOUCH'!$A$22,IF(X946="","More info Needed",0))))))))))))</f>
        <v>N/A</v>
      </c>
      <c r="AA946" s="2" t="s">
        <v>30</v>
      </c>
      <c r="AB946" s="2" t="s">
        <v>5103</v>
      </c>
      <c r="AC946" s="2" t="s">
        <v>5202</v>
      </c>
      <c r="AD946" s="2" t="str">
        <f>IF(AB946='[1]RULES DONT TOUCH'!$A$1,"N/A",IF(AB946='[1]RULES DONT TOUCH'!$A$2,'[1]RULES DONT TOUCH'!$A$9,IF(AB946='[1]RULES DONT TOUCH'!$A$3,'[1]RULES DONT TOUCH'!$A$11,IF(AB946='[1]RULES DONT TOUCH'!$A$4,'[1]RULES DONT TOUCH'!$A$10,IF(AB946='[1]RULES DONT TOUCH'!$A$24,'[1]RULES DONT TOUCH'!$A$25,IF(AB946='[1]RULES DONT TOUCH'!$A$13,'[1]RULES DONT TOUCH'!$A$13,IF(AB946='[1]RULES DONT TOUCH'!$A$16,'[1]RULES DONT TOUCH'!$A$17,IF(AB946='[1]RULES DONT TOUCH'!$A$5,'[1]RULES DONT TOUCH'!$A$13,IF(AB946='[1]RULES DONT TOUCH'!$A$8,'[1]RULES DONT TOUCH'!$A$12,IF(AB946='[1]RULES DONT TOUCH'!$A$23,'[1]RULES DONT TOUCH'!$A$13,IF(AB946='[1]RULES DONT TOUCH'!$A$21,'[1]RULES DONT TOUCH'!$A$22,IF(AB946='[1]RULES DONT TOUCH'!$A$19,'[1]RULES DONT TOUCH'!$A$20,IF(AB946='[1]RULES DONT TOUCH'!$A$7,'[1]RULES DONT TOUCH'!$A$18,IF(AB946="","More info Needed",0))))))))))))))</f>
        <v>N/A</v>
      </c>
      <c r="AE946" s="2" t="s">
        <v>30</v>
      </c>
      <c r="AF946" s="2" t="s">
        <v>5431</v>
      </c>
      <c r="AH946" s="2" t="s">
        <v>30</v>
      </c>
      <c r="AI946" s="48">
        <v>10090907803</v>
      </c>
      <c r="AJ946" s="2" t="s">
        <v>29</v>
      </c>
      <c r="AK946" s="2" t="s">
        <v>37</v>
      </c>
      <c r="AL946" s="2" t="s">
        <v>1113</v>
      </c>
      <c r="AM946" s="2" t="s">
        <v>1114</v>
      </c>
      <c r="AN946" s="2" t="s">
        <v>1115</v>
      </c>
      <c r="AO946" s="2" t="s">
        <v>5132</v>
      </c>
    </row>
    <row r="947" spans="1:41" ht="14.25" customHeight="1" x14ac:dyDescent="0.2">
      <c r="A947" s="2">
        <v>80582</v>
      </c>
      <c r="B947" s="6" t="s">
        <v>3382</v>
      </c>
      <c r="C947" s="2" t="s">
        <v>4949</v>
      </c>
      <c r="D947" s="2" t="s">
        <v>1791</v>
      </c>
      <c r="E947" s="2" t="s">
        <v>25</v>
      </c>
      <c r="F947" s="2" t="s">
        <v>3348</v>
      </c>
      <c r="G947" s="4">
        <v>41808</v>
      </c>
      <c r="H947" s="4" t="s">
        <v>29</v>
      </c>
      <c r="I947" s="2" t="s">
        <v>35</v>
      </c>
      <c r="S947" s="2" t="s">
        <v>61</v>
      </c>
      <c r="X947" s="2" t="s">
        <v>5103</v>
      </c>
      <c r="Y947" s="2" t="s">
        <v>5387</v>
      </c>
      <c r="Z947" s="2" t="str">
        <f>IF(X947='[1]RULES DONT TOUCH'!$A$1,"N/A",IF(X947='[1]RULES DONT TOUCH'!$A$2,'[1]RULES DONT TOUCH'!$A$9,IF(X947='[1]RULES DONT TOUCH'!$A$3,'[1]RULES DONT TOUCH'!$A$11,IF(X947='[1]RULES DONT TOUCH'!$A$4,'[1]RULES DONT TOUCH'!$A$10,IF(X947='[1]RULES DONT TOUCH'!$A$5,'[1]RULES DONT TOUCH'!$A$13,IF(X947='[1]RULES DONT TOUCH'!$A$16,'[1]RULES DONT TOUCH'!$A$17,IF(X947='[1]RULES DONT TOUCH'!$A$8,'[1]RULES DONT TOUCH'!$A$12,IF(X947='[1]RULES DONT TOUCH'!$A$7,'[1]RULES DONT TOUCH'!$A$18,IF(X947='[1]RULES DONT TOUCH'!$A$23,'[1]RULES DONT TOUCH'!$A$13,IF(X947='[1]RULES DONT TOUCH'!$A$24,'[1]RULES DONT TOUCH'!$A$25,IF(X947='[1]RULES DONT TOUCH'!$A$21,'[1]RULES DONT TOUCH'!$A$22,IF(X947="","More info Needed",0))))))))))))</f>
        <v>N/A</v>
      </c>
      <c r="AA947" s="2" t="s">
        <v>30</v>
      </c>
      <c r="AB947" s="2" t="s">
        <v>5103</v>
      </c>
      <c r="AC947" s="2" t="s">
        <v>5387</v>
      </c>
      <c r="AD947" s="2" t="str">
        <f>IF(AB947='[1]RULES DONT TOUCH'!$A$1,"N/A",IF(AB947='[1]RULES DONT TOUCH'!$A$2,'[1]RULES DONT TOUCH'!$A$9,IF(AB947='[1]RULES DONT TOUCH'!$A$3,'[1]RULES DONT TOUCH'!$A$11,IF(AB947='[1]RULES DONT TOUCH'!$A$4,'[1]RULES DONT TOUCH'!$A$10,IF(AB947='[1]RULES DONT TOUCH'!$A$24,'[1]RULES DONT TOUCH'!$A$25,IF(AB947='[1]RULES DONT TOUCH'!$A$13,'[1]RULES DONT TOUCH'!$A$13,IF(AB947='[1]RULES DONT TOUCH'!$A$16,'[1]RULES DONT TOUCH'!$A$17,IF(AB947='[1]RULES DONT TOUCH'!$A$5,'[1]RULES DONT TOUCH'!$A$13,IF(AB947='[1]RULES DONT TOUCH'!$A$8,'[1]RULES DONT TOUCH'!$A$12,IF(AB947='[1]RULES DONT TOUCH'!$A$23,'[1]RULES DONT TOUCH'!$A$13,IF(AB947='[1]RULES DONT TOUCH'!$A$21,'[1]RULES DONT TOUCH'!$A$22,IF(AB947='[1]RULES DONT TOUCH'!$A$19,'[1]RULES DONT TOUCH'!$A$20,IF(AB947='[1]RULES DONT TOUCH'!$A$7,'[1]RULES DONT TOUCH'!$A$18,IF(AB947="","More info Needed",0))))))))))))))</f>
        <v>N/A</v>
      </c>
      <c r="AE947" s="2" t="s">
        <v>30</v>
      </c>
      <c r="AF947" s="2" t="s">
        <v>5041</v>
      </c>
      <c r="AH947" s="2" t="s">
        <v>30</v>
      </c>
      <c r="AI947" s="48">
        <f>VLOOKUP(A947,[2]LicensedPremisesLLPG!$B:$AP,40,0)</f>
        <v>100031569919</v>
      </c>
      <c r="AJ947" s="2" t="s">
        <v>29</v>
      </c>
      <c r="AK947" s="2" t="s">
        <v>37</v>
      </c>
      <c r="AL947" s="2" t="s">
        <v>3380</v>
      </c>
      <c r="AM947" s="2" t="s">
        <v>3381</v>
      </c>
      <c r="AN947" s="2" t="s">
        <v>3348</v>
      </c>
      <c r="AO947" s="2" t="s">
        <v>3380</v>
      </c>
    </row>
    <row r="948" spans="1:41" ht="14.25" customHeight="1" x14ac:dyDescent="0.2">
      <c r="A948" s="2">
        <v>80389</v>
      </c>
      <c r="B948" s="6" t="s">
        <v>4390</v>
      </c>
      <c r="C948" s="2" t="s">
        <v>4391</v>
      </c>
      <c r="D948" s="2" t="s">
        <v>4392</v>
      </c>
      <c r="E948" s="2" t="s">
        <v>67</v>
      </c>
      <c r="F948" s="2" t="s">
        <v>4393</v>
      </c>
      <c r="G948" s="4">
        <v>41815</v>
      </c>
      <c r="H948" s="4" t="s">
        <v>29</v>
      </c>
      <c r="I948" s="2" t="s">
        <v>35</v>
      </c>
      <c r="S948" s="2" t="s">
        <v>61</v>
      </c>
      <c r="U948" s="2" t="s">
        <v>29</v>
      </c>
      <c r="V948" s="2" t="s">
        <v>29</v>
      </c>
      <c r="W948" s="2" t="s">
        <v>29</v>
      </c>
      <c r="X948" s="2" t="s">
        <v>5103</v>
      </c>
      <c r="Y948" s="2" t="s">
        <v>5351</v>
      </c>
      <c r="Z948" s="2" t="str">
        <f>IF(X948='[1]RULES DONT TOUCH'!$A$1,"N/A",IF(X948='[1]RULES DONT TOUCH'!$A$2,'[1]RULES DONT TOUCH'!$A$9,IF(X948='[1]RULES DONT TOUCH'!$A$3,'[1]RULES DONT TOUCH'!$A$11,IF(X948='[1]RULES DONT TOUCH'!$A$4,'[1]RULES DONT TOUCH'!$A$10,IF(X948='[1]RULES DONT TOUCH'!$A$5,'[1]RULES DONT TOUCH'!$A$13,IF(X948='[1]RULES DONT TOUCH'!$A$16,'[1]RULES DONT TOUCH'!$A$17,IF(X948='[1]RULES DONT TOUCH'!$A$8,'[1]RULES DONT TOUCH'!$A$12,IF(X948='[1]RULES DONT TOUCH'!$A$7,'[1]RULES DONT TOUCH'!$A$18,IF(X948='[1]RULES DONT TOUCH'!$A$23,'[1]RULES DONT TOUCH'!$A$13,IF(X948='[1]RULES DONT TOUCH'!$A$24,'[1]RULES DONT TOUCH'!$A$25,IF(X948='[1]RULES DONT TOUCH'!$A$21,'[1]RULES DONT TOUCH'!$A$22,IF(X948="","More info Needed",0))))))))))))</f>
        <v>N/A</v>
      </c>
      <c r="AA948" s="2" t="s">
        <v>30</v>
      </c>
      <c r="AB948" s="2" t="s">
        <v>5103</v>
      </c>
      <c r="AC948" s="2" t="s">
        <v>5202</v>
      </c>
      <c r="AD948" s="2" t="str">
        <f>IF(AB948='[1]RULES DONT TOUCH'!$A$1,"N/A",IF(AB948='[1]RULES DONT TOUCH'!$A$2,'[1]RULES DONT TOUCH'!$A$9,IF(AB948='[1]RULES DONT TOUCH'!$A$3,'[1]RULES DONT TOUCH'!$A$11,IF(AB948='[1]RULES DONT TOUCH'!$A$4,'[1]RULES DONT TOUCH'!$A$10,IF(AB948='[1]RULES DONT TOUCH'!$A$24,'[1]RULES DONT TOUCH'!$A$25,IF(AB948='[1]RULES DONT TOUCH'!$A$13,'[1]RULES DONT TOUCH'!$A$13,IF(AB948='[1]RULES DONT TOUCH'!$A$16,'[1]RULES DONT TOUCH'!$A$17,IF(AB948='[1]RULES DONT TOUCH'!$A$5,'[1]RULES DONT TOUCH'!$A$13,IF(AB948='[1]RULES DONT TOUCH'!$A$8,'[1]RULES DONT TOUCH'!$A$12,IF(AB948='[1]RULES DONT TOUCH'!$A$23,'[1]RULES DONT TOUCH'!$A$13,IF(AB948='[1]RULES DONT TOUCH'!$A$21,'[1]RULES DONT TOUCH'!$A$22,IF(AB948='[1]RULES DONT TOUCH'!$A$19,'[1]RULES DONT TOUCH'!$A$20,IF(AB948='[1]RULES DONT TOUCH'!$A$7,'[1]RULES DONT TOUCH'!$A$18,IF(AB948="","More info Needed",0))))))))))))))</f>
        <v>N/A</v>
      </c>
      <c r="AE948" s="2" t="s">
        <v>30</v>
      </c>
      <c r="AF948" s="2" t="s">
        <v>5041</v>
      </c>
      <c r="AG948" s="2" t="s">
        <v>6331</v>
      </c>
      <c r="AH948" s="2" t="s">
        <v>30</v>
      </c>
      <c r="AI948" s="48" t="e">
        <f>VLOOKUP(A948,[2]LicensedPremisesLLPG!$B:$AP,40,0)</f>
        <v>#N/A</v>
      </c>
      <c r="AJ948" s="2" t="s">
        <v>29</v>
      </c>
      <c r="AK948" s="2" t="s">
        <v>37</v>
      </c>
      <c r="AL948" s="2" t="s">
        <v>4394</v>
      </c>
      <c r="AM948" s="2" t="s">
        <v>4395</v>
      </c>
      <c r="AN948" s="2" t="s">
        <v>4396</v>
      </c>
      <c r="AO948" s="2" t="s">
        <v>7309</v>
      </c>
    </row>
    <row r="949" spans="1:41" ht="14.25" customHeight="1" x14ac:dyDescent="0.2">
      <c r="A949" s="2">
        <v>80751</v>
      </c>
      <c r="B949" s="6" t="s">
        <v>7143</v>
      </c>
      <c r="C949" s="2" t="s">
        <v>5266</v>
      </c>
      <c r="E949" s="2" t="s">
        <v>67</v>
      </c>
      <c r="F949" s="2" t="s">
        <v>4212</v>
      </c>
      <c r="G949" s="4">
        <v>41816</v>
      </c>
      <c r="H949" s="4" t="s">
        <v>29</v>
      </c>
      <c r="I949" s="2" t="s">
        <v>40</v>
      </c>
      <c r="K949" s="2" t="s">
        <v>112</v>
      </c>
      <c r="L949" s="2" t="s">
        <v>68</v>
      </c>
      <c r="N949" s="2" t="s">
        <v>48</v>
      </c>
      <c r="O949" s="2" t="s">
        <v>41</v>
      </c>
      <c r="P949" s="2" t="s">
        <v>49</v>
      </c>
      <c r="R949" s="2" t="s">
        <v>46</v>
      </c>
      <c r="S949" s="2" t="s">
        <v>18</v>
      </c>
      <c r="U949" s="2" t="s">
        <v>29</v>
      </c>
      <c r="V949" s="2" t="s">
        <v>29</v>
      </c>
      <c r="W949" s="2" t="s">
        <v>29</v>
      </c>
      <c r="X949" s="2" t="s">
        <v>5453</v>
      </c>
      <c r="Y949" s="2" t="s">
        <v>5737</v>
      </c>
      <c r="Z949" s="2" t="str">
        <f>IF(X949='[1]RULES DONT TOUCH'!$A$1,"N/A",IF(X949='[1]RULES DONT TOUCH'!$A$2,'[1]RULES DONT TOUCH'!$A$9,IF(X949='[1]RULES DONT TOUCH'!$A$3,'[1]RULES DONT TOUCH'!$A$11,IF(X949='[1]RULES DONT TOUCH'!$A$4,'[1]RULES DONT TOUCH'!$A$10,IF(X949='[1]RULES DONT TOUCH'!$A$5,'[1]RULES DONT TOUCH'!$A$13,IF(X949='[1]RULES DONT TOUCH'!$A$16,'[1]RULES DONT TOUCH'!$A$17,IF(X949='[1]RULES DONT TOUCH'!$A$8,'[1]RULES DONT TOUCH'!$A$12,IF(X949='[1]RULES DONT TOUCH'!$A$7,'[1]RULES DONT TOUCH'!$A$18,IF(X949='[1]RULES DONT TOUCH'!$A$23,'[1]RULES DONT TOUCH'!$A$13,IF(X949='[1]RULES DONT TOUCH'!$A$24,'[1]RULES DONT TOUCH'!$A$25,IF(X949='[1]RULES DONT TOUCH'!$A$21,'[1]RULES DONT TOUCH'!$A$22,IF(X949="","More info Needed",0))))))))))))</f>
        <v>Fri,Sat - Sun</v>
      </c>
      <c r="AA949" s="2" t="s">
        <v>5891</v>
      </c>
      <c r="AB949" s="2" t="s">
        <v>5453</v>
      </c>
      <c r="AC949" s="2" t="s">
        <v>5687</v>
      </c>
      <c r="AD949" s="2" t="str">
        <f>IF(AB949='[1]RULES DONT TOUCH'!$A$1,"N/A",IF(AB949='[1]RULES DONT TOUCH'!$A$2,'[1]RULES DONT TOUCH'!$A$9,IF(AB949='[1]RULES DONT TOUCH'!$A$3,'[1]RULES DONT TOUCH'!$A$11,IF(AB949='[1]RULES DONT TOUCH'!$A$4,'[1]RULES DONT TOUCH'!$A$10,IF(AB949='[1]RULES DONT TOUCH'!$A$24,'[1]RULES DONT TOUCH'!$A$25,IF(AB949='[1]RULES DONT TOUCH'!$A$13,'[1]RULES DONT TOUCH'!$A$13,IF(AB949='[1]RULES DONT TOUCH'!$A$16,'[1]RULES DONT TOUCH'!$A$17,IF(AB949='[1]RULES DONT TOUCH'!$A$5,'[1]RULES DONT TOUCH'!$A$13,IF(AB949='[1]RULES DONT TOUCH'!$A$8,'[1]RULES DONT TOUCH'!$A$12,IF(AB949='[1]RULES DONT TOUCH'!$A$23,'[1]RULES DONT TOUCH'!$A$13,IF(AB949='[1]RULES DONT TOUCH'!$A$21,'[1]RULES DONT TOUCH'!$A$22,IF(AB949='[1]RULES DONT TOUCH'!$A$19,'[1]RULES DONT TOUCH'!$A$20,IF(AB949='[1]RULES DONT TOUCH'!$A$7,'[1]RULES DONT TOUCH'!$A$18,IF(AB949="","More info Needed",0))))))))))))))</f>
        <v>Fri,Sat - Sun</v>
      </c>
      <c r="AE949" s="2" t="s">
        <v>5737</v>
      </c>
      <c r="AF949" s="2" t="s">
        <v>47</v>
      </c>
      <c r="AH949" s="2" t="s">
        <v>47</v>
      </c>
      <c r="AI949" s="48">
        <f>VLOOKUP(A949,[2]LicensedPremisesLLPG!$B:$AP,40,0)</f>
        <v>200001391014</v>
      </c>
      <c r="AJ949" s="2" t="s">
        <v>7163</v>
      </c>
      <c r="AK949" s="2" t="s">
        <v>43</v>
      </c>
      <c r="AL949" s="2" t="s">
        <v>8575</v>
      </c>
      <c r="AM949" s="2" t="s">
        <v>8576</v>
      </c>
      <c r="AN949" s="2" t="s">
        <v>8577</v>
      </c>
      <c r="AO949" s="2" t="s">
        <v>8006</v>
      </c>
    </row>
    <row r="950" spans="1:41" x14ac:dyDescent="0.2">
      <c r="A950" s="2">
        <v>81050</v>
      </c>
      <c r="B950" s="6" t="s">
        <v>85</v>
      </c>
      <c r="C950" s="6" t="s">
        <v>4849</v>
      </c>
      <c r="D950" s="6" t="s">
        <v>201</v>
      </c>
      <c r="E950" s="2" t="s">
        <v>67</v>
      </c>
      <c r="F950" s="2" t="s">
        <v>2218</v>
      </c>
      <c r="G950" s="4">
        <v>41823</v>
      </c>
      <c r="H950" s="4" t="s">
        <v>29</v>
      </c>
      <c r="I950" s="2" t="s">
        <v>35</v>
      </c>
      <c r="R950" s="2" t="s">
        <v>27</v>
      </c>
      <c r="S950" s="2" t="s">
        <v>61</v>
      </c>
      <c r="X950" s="2" t="s">
        <v>5463</v>
      </c>
      <c r="Y950" s="2" t="s">
        <v>30</v>
      </c>
      <c r="Z950" s="2">
        <f>IF(X950='[1]RULES DONT TOUCH'!$A$1,"N/A",IF(X950='[1]RULES DONT TOUCH'!$A$2,'[1]RULES DONT TOUCH'!$A$9,IF(X950='[1]RULES DONT TOUCH'!$A$3,'[1]RULES DONT TOUCH'!$A$11,IF(X950='[1]RULES DONT TOUCH'!$A$4,'[1]RULES DONT TOUCH'!$A$10,IF(X950='[1]RULES DONT TOUCH'!$A$5,'[1]RULES DONT TOUCH'!$A$13,IF(X950='[1]RULES DONT TOUCH'!$A$16,'[1]RULES DONT TOUCH'!$A$17,IF(X950='[1]RULES DONT TOUCH'!$A$8,'[1]RULES DONT TOUCH'!$A$12,IF(X950='[1]RULES DONT TOUCH'!$A$7,'[1]RULES DONT TOUCH'!$A$18,IF(X950='[1]RULES DONT TOUCH'!$A$23,'[1]RULES DONT TOUCH'!$A$13,IF(X950='[1]RULES DONT TOUCH'!$A$24,'[1]RULES DONT TOUCH'!$A$25,IF(X950='[1]RULES DONT TOUCH'!$A$21,'[1]RULES DONT TOUCH'!$A$22,IF(X950="","More info Needed",0))))))))))))</f>
        <v>0</v>
      </c>
      <c r="AA950" s="2" t="s">
        <v>30</v>
      </c>
      <c r="AB950" s="2" t="s">
        <v>5423</v>
      </c>
      <c r="AC950" s="2" t="s">
        <v>30</v>
      </c>
      <c r="AD950" s="2">
        <f>IF(AB950='[1]RULES DONT TOUCH'!$A$1,"N/A",IF(AB950='[1]RULES DONT TOUCH'!$A$2,'[1]RULES DONT TOUCH'!$A$9,IF(AB950='[1]RULES DONT TOUCH'!$A$3,'[1]RULES DONT TOUCH'!$A$11,IF(AB950='[1]RULES DONT TOUCH'!$A$4,'[1]RULES DONT TOUCH'!$A$10,IF(AB950='[1]RULES DONT TOUCH'!$A$24,'[1]RULES DONT TOUCH'!$A$25,IF(AB950='[1]RULES DONT TOUCH'!$A$13,'[1]RULES DONT TOUCH'!$A$13,IF(AB950='[1]RULES DONT TOUCH'!$A$16,'[1]RULES DONT TOUCH'!$A$17,IF(AB950='[1]RULES DONT TOUCH'!$A$5,'[1]RULES DONT TOUCH'!$A$13,IF(AB950='[1]RULES DONT TOUCH'!$A$8,'[1]RULES DONT TOUCH'!$A$12,IF(AB950='[1]RULES DONT TOUCH'!$A$23,'[1]RULES DONT TOUCH'!$A$13,IF(AB950='[1]RULES DONT TOUCH'!$A$21,'[1]RULES DONT TOUCH'!$A$22,IF(AB950='[1]RULES DONT TOUCH'!$A$19,'[1]RULES DONT TOUCH'!$A$20,IF(AB950='[1]RULES DONT TOUCH'!$A$7,'[1]RULES DONT TOUCH'!$A$18,IF(AB950="","More info Needed",0))))))))))))))</f>
        <v>0</v>
      </c>
      <c r="AE950" s="2" t="s">
        <v>30</v>
      </c>
      <c r="AF950" s="2" t="s">
        <v>5041</v>
      </c>
      <c r="AH950" s="2" t="s">
        <v>30</v>
      </c>
      <c r="AI950" s="48">
        <f>VLOOKUP(A950,[2]LicensedPremisesLLPG!$B:$AP,40,0)</f>
        <v>200001385504</v>
      </c>
      <c r="AJ950" s="2" t="s">
        <v>29</v>
      </c>
      <c r="AK950" s="2" t="s">
        <v>75</v>
      </c>
      <c r="AL950" s="2" t="s">
        <v>2219</v>
      </c>
      <c r="AM950" s="2" t="s">
        <v>2220</v>
      </c>
      <c r="AN950" s="2" t="s">
        <v>2221</v>
      </c>
      <c r="AO950" s="2" t="s">
        <v>2219</v>
      </c>
    </row>
    <row r="951" spans="1:41" ht="14.25" customHeight="1" x14ac:dyDescent="0.2">
      <c r="A951" s="2">
        <v>81052</v>
      </c>
      <c r="B951" s="6" t="s">
        <v>2033</v>
      </c>
      <c r="C951" s="6" t="s">
        <v>4810</v>
      </c>
      <c r="E951" s="2" t="s">
        <v>67</v>
      </c>
      <c r="F951" s="2" t="s">
        <v>1929</v>
      </c>
      <c r="G951" s="4">
        <v>41825</v>
      </c>
      <c r="H951" s="4" t="s">
        <v>29</v>
      </c>
      <c r="I951" s="2" t="s">
        <v>40</v>
      </c>
      <c r="S951" s="2" t="s">
        <v>42</v>
      </c>
      <c r="X951" s="2" t="s">
        <v>5753</v>
      </c>
      <c r="Y951" s="2" t="s">
        <v>5949</v>
      </c>
      <c r="Z951" s="2">
        <f>IF(X951='[1]RULES DONT TOUCH'!$A$1,"N/A",IF(X951='[1]RULES DONT TOUCH'!$A$2,'[1]RULES DONT TOUCH'!$A$9,IF(X951='[1]RULES DONT TOUCH'!$A$3,'[1]RULES DONT TOUCH'!$A$11,IF(X951='[1]RULES DONT TOUCH'!$A$4,'[1]RULES DONT TOUCH'!$A$10,IF(X951='[1]RULES DONT TOUCH'!$A$5,'[1]RULES DONT TOUCH'!$A$13,IF(X951='[1]RULES DONT TOUCH'!$A$16,'[1]RULES DONT TOUCH'!$A$17,IF(X951='[1]RULES DONT TOUCH'!$A$8,'[1]RULES DONT TOUCH'!$A$12,IF(X951='[1]RULES DONT TOUCH'!$A$7,'[1]RULES DONT TOUCH'!$A$18,IF(X951='[1]RULES DONT TOUCH'!$A$23,'[1]RULES DONT TOUCH'!$A$13,IF(X951='[1]RULES DONT TOUCH'!$A$24,'[1]RULES DONT TOUCH'!$A$25,IF(X951='[1]RULES DONT TOUCH'!$A$21,'[1]RULES DONT TOUCH'!$A$22,IF(X951="","More info Needed",0))))))))))))</f>
        <v>0</v>
      </c>
      <c r="AA951" s="2" t="s">
        <v>5754</v>
      </c>
      <c r="AB951" s="2" t="s">
        <v>5755</v>
      </c>
      <c r="AC951" s="2" t="s">
        <v>5754</v>
      </c>
      <c r="AD951" s="2">
        <f>IF(AB951='[1]RULES DONT TOUCH'!$A$1,"N/A",IF(AB951='[1]RULES DONT TOUCH'!$A$2,'[1]RULES DONT TOUCH'!$A$9,IF(AB951='[1]RULES DONT TOUCH'!$A$3,'[1]RULES DONT TOUCH'!$A$11,IF(AB951='[1]RULES DONT TOUCH'!$A$4,'[1]RULES DONT TOUCH'!$A$10,IF(AB951='[1]RULES DONT TOUCH'!$A$24,'[1]RULES DONT TOUCH'!$A$25,IF(AB951='[1]RULES DONT TOUCH'!$A$13,'[1]RULES DONT TOUCH'!$A$13,IF(AB951='[1]RULES DONT TOUCH'!$A$16,'[1]RULES DONT TOUCH'!$A$17,IF(AB951='[1]RULES DONT TOUCH'!$A$5,'[1]RULES DONT TOUCH'!$A$13,IF(AB951='[1]RULES DONT TOUCH'!$A$8,'[1]RULES DONT TOUCH'!$A$12,IF(AB951='[1]RULES DONT TOUCH'!$A$23,'[1]RULES DONT TOUCH'!$A$13,IF(AB951='[1]RULES DONT TOUCH'!$A$21,'[1]RULES DONT TOUCH'!$A$22,IF(AB951='[1]RULES DONT TOUCH'!$A$19,'[1]RULES DONT TOUCH'!$A$20,IF(AB951='[1]RULES DONT TOUCH'!$A$7,'[1]RULES DONT TOUCH'!$A$18,IF(AB951="","More info Needed",0))))))))))))))</f>
        <v>0</v>
      </c>
      <c r="AE951" s="2" t="s">
        <v>5754</v>
      </c>
      <c r="AF951" s="2" t="s">
        <v>5041</v>
      </c>
      <c r="AH951" s="2" t="s">
        <v>47</v>
      </c>
      <c r="AI951" s="48">
        <f>VLOOKUP(A951,[2]LicensedPremisesLLPG!$B:$AP,40,0)</f>
        <v>100032093914</v>
      </c>
      <c r="AJ951" s="2" t="s">
        <v>29</v>
      </c>
      <c r="AK951" s="2" t="s">
        <v>37</v>
      </c>
      <c r="AL951" s="2" t="s">
        <v>2034</v>
      </c>
      <c r="AM951" s="2" t="s">
        <v>2035</v>
      </c>
      <c r="AN951" s="6" t="s">
        <v>2036</v>
      </c>
      <c r="AO951" s="2" t="s">
        <v>2037</v>
      </c>
    </row>
    <row r="952" spans="1:41" ht="14.25" customHeight="1" x14ac:dyDescent="0.2">
      <c r="A952" s="2">
        <v>81056</v>
      </c>
      <c r="B952" s="2" t="s">
        <v>3740</v>
      </c>
      <c r="C952" s="2" t="s">
        <v>5276</v>
      </c>
      <c r="E952" s="2" t="s">
        <v>67</v>
      </c>
      <c r="F952" s="2" t="s">
        <v>3741</v>
      </c>
      <c r="G952" s="4">
        <v>41844</v>
      </c>
      <c r="H952" s="4" t="s">
        <v>29</v>
      </c>
      <c r="I952" s="2" t="s">
        <v>40</v>
      </c>
      <c r="N952" s="2" t="s">
        <v>48</v>
      </c>
      <c r="O952" s="2" t="s">
        <v>41</v>
      </c>
      <c r="S952" s="2" t="s">
        <v>42</v>
      </c>
      <c r="U952" s="2" t="s">
        <v>29</v>
      </c>
      <c r="V952" s="2" t="s">
        <v>29</v>
      </c>
      <c r="W952" s="2" t="s">
        <v>29</v>
      </c>
      <c r="X952" s="2" t="s">
        <v>5103</v>
      </c>
      <c r="Y952" s="2" t="s">
        <v>6295</v>
      </c>
      <c r="Z952" s="2" t="str">
        <f>IF(X952='[1]RULES DONT TOUCH'!$A$1,"N/A",IF(X952='[1]RULES DONT TOUCH'!$A$2,'[1]RULES DONT TOUCH'!$A$9,IF(X952='[1]RULES DONT TOUCH'!$A$3,'[1]RULES DONT TOUCH'!$A$11,IF(X952='[1]RULES DONT TOUCH'!$A$4,'[1]RULES DONT TOUCH'!$A$10,IF(X952='[1]RULES DONT TOUCH'!$A$5,'[1]RULES DONT TOUCH'!$A$13,IF(X952='[1]RULES DONT TOUCH'!$A$16,'[1]RULES DONT TOUCH'!$A$17,IF(X952='[1]RULES DONT TOUCH'!$A$8,'[1]RULES DONT TOUCH'!$A$12,IF(X952='[1]RULES DONT TOUCH'!$A$7,'[1]RULES DONT TOUCH'!$A$18,IF(X952='[1]RULES DONT TOUCH'!$A$23,'[1]RULES DONT TOUCH'!$A$13,IF(X952='[1]RULES DONT TOUCH'!$A$24,'[1]RULES DONT TOUCH'!$A$25,IF(X952='[1]RULES DONT TOUCH'!$A$21,'[1]RULES DONT TOUCH'!$A$22,IF(X952="","More info Needed",0))))))))))))</f>
        <v>N/A</v>
      </c>
      <c r="AA952" s="2" t="s">
        <v>30</v>
      </c>
      <c r="AB952" s="2" t="s">
        <v>5103</v>
      </c>
      <c r="AC952" s="2" t="s">
        <v>5328</v>
      </c>
      <c r="AD952" s="2" t="str">
        <f>IF(AB952='[1]RULES DONT TOUCH'!$A$1,"N/A",IF(AB952='[1]RULES DONT TOUCH'!$A$2,'[1]RULES DONT TOUCH'!$A$9,IF(AB952='[1]RULES DONT TOUCH'!$A$3,'[1]RULES DONT TOUCH'!$A$11,IF(AB952='[1]RULES DONT TOUCH'!$A$4,'[1]RULES DONT TOUCH'!$A$10,IF(AB952='[1]RULES DONT TOUCH'!$A$24,'[1]RULES DONT TOUCH'!$A$25,IF(AB952='[1]RULES DONT TOUCH'!$A$13,'[1]RULES DONT TOUCH'!$A$13,IF(AB952='[1]RULES DONT TOUCH'!$A$16,'[1]RULES DONT TOUCH'!$A$17,IF(AB952='[1]RULES DONT TOUCH'!$A$5,'[1]RULES DONT TOUCH'!$A$13,IF(AB952='[1]RULES DONT TOUCH'!$A$8,'[1]RULES DONT TOUCH'!$A$12,IF(AB952='[1]RULES DONT TOUCH'!$A$23,'[1]RULES DONT TOUCH'!$A$13,IF(AB952='[1]RULES DONT TOUCH'!$A$21,'[1]RULES DONT TOUCH'!$A$22,IF(AB952='[1]RULES DONT TOUCH'!$A$19,'[1]RULES DONT TOUCH'!$A$20,IF(AB952='[1]RULES DONT TOUCH'!$A$7,'[1]RULES DONT TOUCH'!$A$18,IF(AB952="","More info Needed",0))))))))))))))</f>
        <v>N/A</v>
      </c>
      <c r="AE952" s="2" t="s">
        <v>30</v>
      </c>
      <c r="AF952" s="2" t="s">
        <v>5041</v>
      </c>
      <c r="AH952" s="2" t="s">
        <v>47</v>
      </c>
      <c r="AI952" s="48">
        <f>VLOOKUP(A952,[2]LicensedPremisesLLPG!$B:$AP,40,0)</f>
        <v>100032093469</v>
      </c>
      <c r="AJ952" s="2" t="s">
        <v>29</v>
      </c>
      <c r="AK952" s="2" t="s">
        <v>43</v>
      </c>
      <c r="AL952" s="2" t="s">
        <v>3742</v>
      </c>
      <c r="AM952" s="2" t="s">
        <v>3743</v>
      </c>
      <c r="AN952" s="2" t="s">
        <v>1813</v>
      </c>
      <c r="AO952" s="2" t="s">
        <v>3744</v>
      </c>
    </row>
    <row r="953" spans="1:41" ht="14.25" customHeight="1" x14ac:dyDescent="0.2">
      <c r="A953" s="2">
        <v>81197</v>
      </c>
      <c r="B953" s="2" t="s">
        <v>4014</v>
      </c>
      <c r="C953" s="2" t="s">
        <v>4015</v>
      </c>
      <c r="E953" s="2" t="s">
        <v>67</v>
      </c>
      <c r="F953" s="2" t="s">
        <v>3478</v>
      </c>
      <c r="G953" s="4">
        <v>41851</v>
      </c>
      <c r="H953" s="4" t="s">
        <v>29</v>
      </c>
      <c r="I953" s="2" t="s">
        <v>40</v>
      </c>
      <c r="S953" s="2" t="s">
        <v>42</v>
      </c>
      <c r="Z953" s="2" t="str">
        <f>IF(X953='[1]RULES DONT TOUCH'!$A$1,"N/A",IF(X953='[1]RULES DONT TOUCH'!$A$2,'[1]RULES DONT TOUCH'!$A$9,IF(X953='[1]RULES DONT TOUCH'!$A$3,'[1]RULES DONT TOUCH'!$A$11,IF(X953='[1]RULES DONT TOUCH'!$A$4,'[1]RULES DONT TOUCH'!$A$10,IF(X953='[1]RULES DONT TOUCH'!$A$5,'[1]RULES DONT TOUCH'!$A$13,IF(X953='[1]RULES DONT TOUCH'!$A$16,'[1]RULES DONT TOUCH'!$A$17,IF(X953='[1]RULES DONT TOUCH'!$A$8,'[1]RULES DONT TOUCH'!$A$12,IF(X953='[1]RULES DONT TOUCH'!$A$7,'[1]RULES DONT TOUCH'!$A$18,IF(X953='[1]RULES DONT TOUCH'!$A$23,'[1]RULES DONT TOUCH'!$A$13,IF(X953='[1]RULES DONT TOUCH'!$A$24,'[1]RULES DONT TOUCH'!$A$25,IF(X953='[1]RULES DONT TOUCH'!$A$21,'[1]RULES DONT TOUCH'!$A$22,IF(X953="","More info Needed",0))))))))))))</f>
        <v>More info Needed</v>
      </c>
      <c r="AB953" s="2" t="s">
        <v>5105</v>
      </c>
      <c r="AC953" s="2" t="s">
        <v>5742</v>
      </c>
      <c r="AD953" s="2" t="str">
        <f>IF(AB953='[1]RULES DONT TOUCH'!$A$1,"N/A",IF(AB953='[1]RULES DONT TOUCH'!$A$2,'[1]RULES DONT TOUCH'!$A$9,IF(AB953='[1]RULES DONT TOUCH'!$A$3,'[1]RULES DONT TOUCH'!$A$11,IF(AB953='[1]RULES DONT TOUCH'!$A$4,'[1]RULES DONT TOUCH'!$A$10,IF(AB953='[1]RULES DONT TOUCH'!$A$24,'[1]RULES DONT TOUCH'!$A$25,IF(AB953='[1]RULES DONT TOUCH'!$A$13,'[1]RULES DONT TOUCH'!$A$13,IF(AB953='[1]RULES DONT TOUCH'!$A$16,'[1]RULES DONT TOUCH'!$A$17,IF(AB953='[1]RULES DONT TOUCH'!$A$5,'[1]RULES DONT TOUCH'!$A$13,IF(AB953='[1]RULES DONT TOUCH'!$A$8,'[1]RULES DONT TOUCH'!$A$12,IF(AB953='[1]RULES DONT TOUCH'!$A$23,'[1]RULES DONT TOUCH'!$A$13,IF(AB953='[1]RULES DONT TOUCH'!$A$21,'[1]RULES DONT TOUCH'!$A$22,IF(AB953='[1]RULES DONT TOUCH'!$A$19,'[1]RULES DONT TOUCH'!$A$20,IF(AB953='[1]RULES DONT TOUCH'!$A$7,'[1]RULES DONT TOUCH'!$A$18,IF(AB953="","More info Needed",0))))))))))))))</f>
        <v>Fri-Sat</v>
      </c>
      <c r="AE953" s="2" t="s">
        <v>5471</v>
      </c>
      <c r="AF953" s="2" t="s">
        <v>5041</v>
      </c>
      <c r="AH953" s="2" t="s">
        <v>47</v>
      </c>
      <c r="AI953" s="48">
        <f>VLOOKUP(A953,[2]LicensedPremisesLLPG!$B:$AP,40,0)</f>
        <v>10023983519</v>
      </c>
      <c r="AJ953" s="2" t="s">
        <v>29</v>
      </c>
      <c r="AK953" s="2" t="s">
        <v>37</v>
      </c>
      <c r="AL953" s="2" t="s">
        <v>3370</v>
      </c>
      <c r="AM953" s="2" t="s">
        <v>4016</v>
      </c>
      <c r="AN953" s="6" t="s">
        <v>3372</v>
      </c>
      <c r="AO953" s="2" t="s">
        <v>3373</v>
      </c>
    </row>
    <row r="954" spans="1:41" ht="14.25" customHeight="1" x14ac:dyDescent="0.2">
      <c r="A954" s="2">
        <v>81198</v>
      </c>
      <c r="B954" s="6" t="s">
        <v>3567</v>
      </c>
      <c r="C954" s="2" t="s">
        <v>3568</v>
      </c>
      <c r="D954" s="2" t="s">
        <v>135</v>
      </c>
      <c r="E954" s="2" t="s">
        <v>67</v>
      </c>
      <c r="F954" s="2" t="s">
        <v>3569</v>
      </c>
      <c r="G954" s="4">
        <v>41853</v>
      </c>
      <c r="H954" s="4" t="s">
        <v>29</v>
      </c>
      <c r="I954" s="2" t="s">
        <v>734</v>
      </c>
      <c r="K954" s="2" t="s">
        <v>112</v>
      </c>
      <c r="O954" s="2" t="s">
        <v>41</v>
      </c>
      <c r="S954" s="2" t="s">
        <v>18</v>
      </c>
      <c r="X954" s="2" t="s">
        <v>5103</v>
      </c>
      <c r="Y954" s="2" t="s">
        <v>5201</v>
      </c>
      <c r="Z954" s="2" t="str">
        <f>IF(X954='[1]RULES DONT TOUCH'!$A$1,"N/A",IF(X954='[1]RULES DONT TOUCH'!$A$2,'[1]RULES DONT TOUCH'!$A$9,IF(X954='[1]RULES DONT TOUCH'!$A$3,'[1]RULES DONT TOUCH'!$A$11,IF(X954='[1]RULES DONT TOUCH'!$A$4,'[1]RULES DONT TOUCH'!$A$10,IF(X954='[1]RULES DONT TOUCH'!$A$5,'[1]RULES DONT TOUCH'!$A$13,IF(X954='[1]RULES DONT TOUCH'!$A$16,'[1]RULES DONT TOUCH'!$A$17,IF(X954='[1]RULES DONT TOUCH'!$A$8,'[1]RULES DONT TOUCH'!$A$12,IF(X954='[1]RULES DONT TOUCH'!$A$7,'[1]RULES DONT TOUCH'!$A$18,IF(X954='[1]RULES DONT TOUCH'!$A$23,'[1]RULES DONT TOUCH'!$A$13,IF(X954='[1]RULES DONT TOUCH'!$A$24,'[1]RULES DONT TOUCH'!$A$25,IF(X954='[1]RULES DONT TOUCH'!$A$21,'[1]RULES DONT TOUCH'!$A$22,IF(X954="","More info Needed",0))))))))))))</f>
        <v>N/A</v>
      </c>
      <c r="AA954" s="2" t="s">
        <v>30</v>
      </c>
      <c r="AB954" s="2" t="s">
        <v>5103</v>
      </c>
      <c r="AC954" s="2" t="s">
        <v>5471</v>
      </c>
      <c r="AD954" s="2" t="str">
        <f>IF(AB954='[1]RULES DONT TOUCH'!$A$1,"N/A",IF(AB954='[1]RULES DONT TOUCH'!$A$2,'[1]RULES DONT TOUCH'!$A$9,IF(AB954='[1]RULES DONT TOUCH'!$A$3,'[1]RULES DONT TOUCH'!$A$11,IF(AB954='[1]RULES DONT TOUCH'!$A$4,'[1]RULES DONT TOUCH'!$A$10,IF(AB954='[1]RULES DONT TOUCH'!$A$24,'[1]RULES DONT TOUCH'!$A$25,IF(AB954='[1]RULES DONT TOUCH'!$A$13,'[1]RULES DONT TOUCH'!$A$13,IF(AB954='[1]RULES DONT TOUCH'!$A$16,'[1]RULES DONT TOUCH'!$A$17,IF(AB954='[1]RULES DONT TOUCH'!$A$5,'[1]RULES DONT TOUCH'!$A$13,IF(AB954='[1]RULES DONT TOUCH'!$A$8,'[1]RULES DONT TOUCH'!$A$12,IF(AB954='[1]RULES DONT TOUCH'!$A$23,'[1]RULES DONT TOUCH'!$A$13,IF(AB954='[1]RULES DONT TOUCH'!$A$21,'[1]RULES DONT TOUCH'!$A$22,IF(AB954='[1]RULES DONT TOUCH'!$A$19,'[1]RULES DONT TOUCH'!$A$20,IF(AB954='[1]RULES DONT TOUCH'!$A$7,'[1]RULES DONT TOUCH'!$A$18,IF(AB954="","More info Needed",0))))))))))))))</f>
        <v>N/A</v>
      </c>
      <c r="AE954" s="2" t="s">
        <v>30</v>
      </c>
      <c r="AF954" s="2" t="s">
        <v>5041</v>
      </c>
      <c r="AH954" s="2" t="s">
        <v>30</v>
      </c>
      <c r="AI954" s="48">
        <f>VLOOKUP(A954,[2]LicensedPremisesLLPG!$B:$AP,40,0)</f>
        <v>10022951652</v>
      </c>
      <c r="AJ954" s="2" t="s">
        <v>29</v>
      </c>
      <c r="AK954" s="2" t="s">
        <v>52</v>
      </c>
      <c r="AL954" s="2" t="s">
        <v>6840</v>
      </c>
      <c r="AM954" s="2" t="s">
        <v>6841</v>
      </c>
      <c r="AN954" s="6" t="s">
        <v>6842</v>
      </c>
      <c r="AO954" s="2" t="s">
        <v>3570</v>
      </c>
    </row>
    <row r="955" spans="1:41" ht="14.25" customHeight="1" x14ac:dyDescent="0.2">
      <c r="A955" s="2">
        <v>81262</v>
      </c>
      <c r="B955" s="2" t="s">
        <v>4317</v>
      </c>
      <c r="C955" s="2" t="s">
        <v>4323</v>
      </c>
      <c r="D955" s="2" t="s">
        <v>33</v>
      </c>
      <c r="E955" s="2" t="s">
        <v>67</v>
      </c>
      <c r="F955" s="2" t="s">
        <v>1157</v>
      </c>
      <c r="G955" s="4">
        <v>41857</v>
      </c>
      <c r="H955" s="4" t="s">
        <v>29</v>
      </c>
      <c r="I955" s="2" t="s">
        <v>45</v>
      </c>
      <c r="S955" s="2" t="s">
        <v>42</v>
      </c>
      <c r="Z955" s="2" t="str">
        <f>IF(X955='[1]RULES DONT TOUCH'!$A$1,"N/A",IF(X955='[1]RULES DONT TOUCH'!$A$2,'[1]RULES DONT TOUCH'!$A$9,IF(X955='[1]RULES DONT TOUCH'!$A$3,'[1]RULES DONT TOUCH'!$A$11,IF(X955='[1]RULES DONT TOUCH'!$A$4,'[1]RULES DONT TOUCH'!$A$10,IF(X955='[1]RULES DONT TOUCH'!$A$5,'[1]RULES DONT TOUCH'!$A$13,IF(X955='[1]RULES DONT TOUCH'!$A$16,'[1]RULES DONT TOUCH'!$A$17,IF(X955='[1]RULES DONT TOUCH'!$A$8,'[1]RULES DONT TOUCH'!$A$12,IF(X955='[1]RULES DONT TOUCH'!$A$7,'[1]RULES DONT TOUCH'!$A$18,IF(X955='[1]RULES DONT TOUCH'!$A$23,'[1]RULES DONT TOUCH'!$A$13,IF(X955='[1]RULES DONT TOUCH'!$A$24,'[1]RULES DONT TOUCH'!$A$25,IF(X955='[1]RULES DONT TOUCH'!$A$21,'[1]RULES DONT TOUCH'!$A$22,IF(X955="","More info Needed",0))))))))))))</f>
        <v>More info Needed</v>
      </c>
      <c r="AB955" s="2" t="s">
        <v>5463</v>
      </c>
      <c r="AC955" s="2" t="s">
        <v>30</v>
      </c>
      <c r="AD955" s="2">
        <f>IF(AB955='[1]RULES DONT TOUCH'!$A$1,"N/A",IF(AB955='[1]RULES DONT TOUCH'!$A$2,'[1]RULES DONT TOUCH'!$A$9,IF(AB955='[1]RULES DONT TOUCH'!$A$3,'[1]RULES DONT TOUCH'!$A$11,IF(AB955='[1]RULES DONT TOUCH'!$A$4,'[1]RULES DONT TOUCH'!$A$10,IF(AB955='[1]RULES DONT TOUCH'!$A$24,'[1]RULES DONT TOUCH'!$A$25,IF(AB955='[1]RULES DONT TOUCH'!$A$13,'[1]RULES DONT TOUCH'!$A$13,IF(AB955='[1]RULES DONT TOUCH'!$A$16,'[1]RULES DONT TOUCH'!$A$17,IF(AB955='[1]RULES DONT TOUCH'!$A$5,'[1]RULES DONT TOUCH'!$A$13,IF(AB955='[1]RULES DONT TOUCH'!$A$8,'[1]RULES DONT TOUCH'!$A$12,IF(AB955='[1]RULES DONT TOUCH'!$A$23,'[1]RULES DONT TOUCH'!$A$13,IF(AB955='[1]RULES DONT TOUCH'!$A$21,'[1]RULES DONT TOUCH'!$A$22,IF(AB955='[1]RULES DONT TOUCH'!$A$19,'[1]RULES DONT TOUCH'!$A$20,IF(AB955='[1]RULES DONT TOUCH'!$A$7,'[1]RULES DONT TOUCH'!$A$18,IF(AB955="","More info Needed",0))))))))))))))</f>
        <v>0</v>
      </c>
      <c r="AE955" s="2" t="s">
        <v>30</v>
      </c>
      <c r="AF955" s="2" t="s">
        <v>5431</v>
      </c>
      <c r="AH955" s="2" t="s">
        <v>30</v>
      </c>
      <c r="AI955" s="48">
        <f>VLOOKUP(A955,[2]LicensedPremisesLLPG!$B:$AP,40,0)</f>
        <v>100031584916</v>
      </c>
      <c r="AJ955" s="2" t="s">
        <v>7163</v>
      </c>
      <c r="AK955" s="2" t="s">
        <v>43</v>
      </c>
      <c r="AL955" s="2" t="s">
        <v>4319</v>
      </c>
      <c r="AM955" s="2" t="s">
        <v>4318</v>
      </c>
      <c r="AN955" s="2" t="s">
        <v>4320</v>
      </c>
      <c r="AO955" s="2" t="s">
        <v>4321</v>
      </c>
    </row>
    <row r="956" spans="1:41" ht="15" customHeight="1" x14ac:dyDescent="0.2">
      <c r="A956" s="2">
        <v>145058</v>
      </c>
      <c r="B956" s="2" t="s">
        <v>4317</v>
      </c>
      <c r="C956" s="2" t="s">
        <v>4323</v>
      </c>
      <c r="D956" s="2" t="s">
        <v>33</v>
      </c>
      <c r="E956" s="2" t="s">
        <v>67</v>
      </c>
      <c r="F956" s="2" t="s">
        <v>1157</v>
      </c>
      <c r="G956" s="4">
        <v>41857</v>
      </c>
      <c r="H956" s="4" t="s">
        <v>29</v>
      </c>
      <c r="I956" s="2" t="s">
        <v>45</v>
      </c>
      <c r="K956" s="2" t="s">
        <v>112</v>
      </c>
      <c r="L956" s="2" t="s">
        <v>68</v>
      </c>
      <c r="M956" s="2" t="s">
        <v>130</v>
      </c>
      <c r="N956" s="2" t="s">
        <v>48</v>
      </c>
      <c r="O956" s="2" t="s">
        <v>41</v>
      </c>
      <c r="P956" s="2" t="s">
        <v>49</v>
      </c>
      <c r="Q956" s="2" t="s">
        <v>83</v>
      </c>
      <c r="R956" s="2" t="s">
        <v>27</v>
      </c>
      <c r="S956" s="2" t="s">
        <v>42</v>
      </c>
      <c r="U956" s="2" t="s">
        <v>29</v>
      </c>
      <c r="V956" s="2" t="s">
        <v>29</v>
      </c>
      <c r="W956" s="2" t="s">
        <v>29</v>
      </c>
      <c r="X956" s="2" t="s">
        <v>5463</v>
      </c>
      <c r="Y956" s="2" t="s">
        <v>30</v>
      </c>
      <c r="Z956" s="2">
        <f>IF(X956='[1]RULES DONT TOUCH'!$A$1,"N/A",IF(X956='[1]RULES DONT TOUCH'!$A$2,'[1]RULES DONT TOUCH'!$A$9,IF(X956='[1]RULES DONT TOUCH'!$A$3,'[1]RULES DONT TOUCH'!$A$11,IF(X956='[1]RULES DONT TOUCH'!$A$4,'[1]RULES DONT TOUCH'!$A$10,IF(X956='[1]RULES DONT TOUCH'!$A$5,'[1]RULES DONT TOUCH'!$A$13,IF(X956='[1]RULES DONT TOUCH'!$A$16,'[1]RULES DONT TOUCH'!$A$17,IF(X956='[1]RULES DONT TOUCH'!$A$8,'[1]RULES DONT TOUCH'!$A$12,IF(X956='[1]RULES DONT TOUCH'!$A$7,'[1]RULES DONT TOUCH'!$A$18,IF(X956='[1]RULES DONT TOUCH'!$A$23,'[1]RULES DONT TOUCH'!$A$13,IF(X956='[1]RULES DONT TOUCH'!$A$24,'[1]RULES DONT TOUCH'!$A$25,IF(X956='[1]RULES DONT TOUCH'!$A$21,'[1]RULES DONT TOUCH'!$A$22,IF(X956="","More info Needed",0))))))))))))</f>
        <v>0</v>
      </c>
      <c r="AA956" s="2" t="s">
        <v>30</v>
      </c>
      <c r="AB956" s="2" t="s">
        <v>5423</v>
      </c>
      <c r="AC956" s="2" t="s">
        <v>30</v>
      </c>
      <c r="AD956" s="2">
        <f>IF(AB956='[1]RULES DONT TOUCH'!$A$1,"N/A",IF(AB956='[1]RULES DONT TOUCH'!$A$2,'[1]RULES DONT TOUCH'!$A$9,IF(AB956='[1]RULES DONT TOUCH'!$A$3,'[1]RULES DONT TOUCH'!$A$11,IF(AB956='[1]RULES DONT TOUCH'!$A$4,'[1]RULES DONT TOUCH'!$A$10,IF(AB956='[1]RULES DONT TOUCH'!$A$24,'[1]RULES DONT TOUCH'!$A$25,IF(AB956='[1]RULES DONT TOUCH'!$A$13,'[1]RULES DONT TOUCH'!$A$13,IF(AB956='[1]RULES DONT TOUCH'!$A$16,'[1]RULES DONT TOUCH'!$A$17,IF(AB956='[1]RULES DONT TOUCH'!$A$5,'[1]RULES DONT TOUCH'!$A$13,IF(AB956='[1]RULES DONT TOUCH'!$A$8,'[1]RULES DONT TOUCH'!$A$12,IF(AB956='[1]RULES DONT TOUCH'!$A$23,'[1]RULES DONT TOUCH'!$A$13,IF(AB956='[1]RULES DONT TOUCH'!$A$21,'[1]RULES DONT TOUCH'!$A$22,IF(AB956='[1]RULES DONT TOUCH'!$A$19,'[1]RULES DONT TOUCH'!$A$20,IF(AB956='[1]RULES DONT TOUCH'!$A$7,'[1]RULES DONT TOUCH'!$A$18,IF(AB956="","More info Needed",0))))))))))))))</f>
        <v>0</v>
      </c>
      <c r="AE956" s="2" t="s">
        <v>30</v>
      </c>
      <c r="AF956" s="2" t="s">
        <v>5431</v>
      </c>
      <c r="AH956" s="2" t="s">
        <v>30</v>
      </c>
      <c r="AI956" s="48">
        <f>VLOOKUP(A956,[2]LicensedPremisesLLPG!$B:$AP,40,0)</f>
        <v>100031584916</v>
      </c>
      <c r="AJ956" s="2" t="s">
        <v>7163</v>
      </c>
      <c r="AK956" s="2" t="s">
        <v>43</v>
      </c>
      <c r="AL956" s="2" t="s">
        <v>6045</v>
      </c>
      <c r="AM956" s="2" t="s">
        <v>6046</v>
      </c>
      <c r="AN956" s="2" t="s">
        <v>6047</v>
      </c>
      <c r="AO956" s="2" t="s">
        <v>6029</v>
      </c>
    </row>
    <row r="957" spans="1:41" ht="14.25" customHeight="1" x14ac:dyDescent="0.2">
      <c r="A957" s="2">
        <v>82348</v>
      </c>
      <c r="B957" s="6" t="s">
        <v>4431</v>
      </c>
      <c r="C957" s="2" t="s">
        <v>5244</v>
      </c>
      <c r="E957" s="2" t="s">
        <v>67</v>
      </c>
      <c r="F957" s="2" t="s">
        <v>4424</v>
      </c>
      <c r="G957" s="4">
        <v>41901</v>
      </c>
      <c r="H957" s="4" t="s">
        <v>29</v>
      </c>
      <c r="I957" s="2" t="s">
        <v>45</v>
      </c>
      <c r="S957" s="2" t="s">
        <v>18</v>
      </c>
      <c r="Z957" s="2" t="str">
        <f>IF(X957='[1]RULES DONT TOUCH'!$A$1,"N/A",IF(X957='[1]RULES DONT TOUCH'!$A$2,'[1]RULES DONT TOUCH'!$A$9,IF(X957='[1]RULES DONT TOUCH'!$A$3,'[1]RULES DONT TOUCH'!$A$11,IF(X957='[1]RULES DONT TOUCH'!$A$4,'[1]RULES DONT TOUCH'!$A$10,IF(X957='[1]RULES DONT TOUCH'!$A$5,'[1]RULES DONT TOUCH'!$A$13,IF(X957='[1]RULES DONT TOUCH'!$A$16,'[1]RULES DONT TOUCH'!$A$17,IF(X957='[1]RULES DONT TOUCH'!$A$8,'[1]RULES DONT TOUCH'!$A$12,IF(X957='[1]RULES DONT TOUCH'!$A$7,'[1]RULES DONT TOUCH'!$A$18,IF(X957='[1]RULES DONT TOUCH'!$A$23,'[1]RULES DONT TOUCH'!$A$13,IF(X957='[1]RULES DONT TOUCH'!$A$24,'[1]RULES DONT TOUCH'!$A$25,IF(X957='[1]RULES DONT TOUCH'!$A$21,'[1]RULES DONT TOUCH'!$A$22,IF(X957="","More info Needed",0))))))))))))</f>
        <v>More info Needed</v>
      </c>
      <c r="AB957" s="2" t="s">
        <v>5105</v>
      </c>
      <c r="AC957" s="2" t="s">
        <v>5434</v>
      </c>
      <c r="AD957" s="2" t="str">
        <f>IF(AB957='[1]RULES DONT TOUCH'!$A$1,"N/A",IF(AB957='[1]RULES DONT TOUCH'!$A$2,'[1]RULES DONT TOUCH'!$A$9,IF(AB957='[1]RULES DONT TOUCH'!$A$3,'[1]RULES DONT TOUCH'!$A$11,IF(AB957='[1]RULES DONT TOUCH'!$A$4,'[1]RULES DONT TOUCH'!$A$10,IF(AB957='[1]RULES DONT TOUCH'!$A$24,'[1]RULES DONT TOUCH'!$A$25,IF(AB957='[1]RULES DONT TOUCH'!$A$13,'[1]RULES DONT TOUCH'!$A$13,IF(AB957='[1]RULES DONT TOUCH'!$A$16,'[1]RULES DONT TOUCH'!$A$17,IF(AB957='[1]RULES DONT TOUCH'!$A$5,'[1]RULES DONT TOUCH'!$A$13,IF(AB957='[1]RULES DONT TOUCH'!$A$8,'[1]RULES DONT TOUCH'!$A$12,IF(AB957='[1]RULES DONT TOUCH'!$A$23,'[1]RULES DONT TOUCH'!$A$13,IF(AB957='[1]RULES DONT TOUCH'!$A$21,'[1]RULES DONT TOUCH'!$A$22,IF(AB957='[1]RULES DONT TOUCH'!$A$19,'[1]RULES DONT TOUCH'!$A$20,IF(AB957='[1]RULES DONT TOUCH'!$A$7,'[1]RULES DONT TOUCH'!$A$18,IF(AB957="","More info Needed",0))))))))))))))</f>
        <v>Fri-Sat</v>
      </c>
      <c r="AE957" s="2" t="s">
        <v>5523</v>
      </c>
      <c r="AF957" s="2" t="s">
        <v>47</v>
      </c>
      <c r="AH957" s="2" t="s">
        <v>47</v>
      </c>
      <c r="AI957" s="48">
        <v>10009154166</v>
      </c>
      <c r="AJ957" s="2" t="s">
        <v>7163</v>
      </c>
      <c r="AK957" s="2" t="s">
        <v>43</v>
      </c>
      <c r="AL957" s="2" t="s">
        <v>4432</v>
      </c>
      <c r="AM957" s="2" t="s">
        <v>4433</v>
      </c>
      <c r="AN957" s="2" t="s">
        <v>4424</v>
      </c>
      <c r="AO957" s="2" t="s">
        <v>4434</v>
      </c>
    </row>
    <row r="958" spans="1:41" ht="14.25" customHeight="1" x14ac:dyDescent="0.2">
      <c r="A958" s="2">
        <v>82187</v>
      </c>
      <c r="B958" s="6" t="s">
        <v>986</v>
      </c>
      <c r="C958" s="2" t="s">
        <v>5761</v>
      </c>
      <c r="E958" s="2" t="s">
        <v>67</v>
      </c>
      <c r="F958" s="2" t="s">
        <v>965</v>
      </c>
      <c r="G958" s="4">
        <v>41915</v>
      </c>
      <c r="H958" s="4" t="s">
        <v>28</v>
      </c>
      <c r="I958" s="2" t="s">
        <v>734</v>
      </c>
      <c r="J958" s="2" t="s">
        <v>129</v>
      </c>
      <c r="K958" s="2" t="s">
        <v>112</v>
      </c>
      <c r="L958" s="2" t="s">
        <v>68</v>
      </c>
      <c r="N958" s="2" t="s">
        <v>48</v>
      </c>
      <c r="O958" s="2" t="s">
        <v>41</v>
      </c>
      <c r="P958" s="2" t="s">
        <v>49</v>
      </c>
      <c r="Q958" s="2" t="s">
        <v>83</v>
      </c>
      <c r="R958" s="2" t="s">
        <v>27</v>
      </c>
      <c r="S958" s="2" t="s">
        <v>42</v>
      </c>
      <c r="U958" s="2" t="s">
        <v>29</v>
      </c>
      <c r="V958" s="2" t="s">
        <v>29</v>
      </c>
      <c r="W958" s="2" t="s">
        <v>29</v>
      </c>
      <c r="X958" s="2" t="s">
        <v>5103</v>
      </c>
      <c r="Y958" s="2" t="s">
        <v>5422</v>
      </c>
      <c r="Z958" s="2" t="str">
        <f>IF(X958='[1]RULES DONT TOUCH'!$A$1,"N/A",IF(X958='[1]RULES DONT TOUCH'!$A$2,'[1]RULES DONT TOUCH'!$A$9,IF(X958='[1]RULES DONT TOUCH'!$A$3,'[1]RULES DONT TOUCH'!$A$11,IF(X958='[1]RULES DONT TOUCH'!$A$4,'[1]RULES DONT TOUCH'!$A$10,IF(X958='[1]RULES DONT TOUCH'!$A$5,'[1]RULES DONT TOUCH'!$A$13,IF(X958='[1]RULES DONT TOUCH'!$A$16,'[1]RULES DONT TOUCH'!$A$17,IF(X958='[1]RULES DONT TOUCH'!$A$8,'[1]RULES DONT TOUCH'!$A$12,IF(X958='[1]RULES DONT TOUCH'!$A$7,'[1]RULES DONT TOUCH'!$A$18,IF(X958='[1]RULES DONT TOUCH'!$A$23,'[1]RULES DONT TOUCH'!$A$13,IF(X958='[1]RULES DONT TOUCH'!$A$24,'[1]RULES DONT TOUCH'!$A$25,IF(X958='[1]RULES DONT TOUCH'!$A$21,'[1]RULES DONT TOUCH'!$A$22,IF(X958="","More info Needed",0))))))))))))</f>
        <v>N/A</v>
      </c>
      <c r="AA958" s="2" t="s">
        <v>30</v>
      </c>
      <c r="AB958" s="2" t="s">
        <v>5103</v>
      </c>
      <c r="AC958" s="2" t="s">
        <v>5434</v>
      </c>
      <c r="AD958" s="2" t="str">
        <f>IF(AB958='[1]RULES DONT TOUCH'!$A$1,"N/A",IF(AB958='[1]RULES DONT TOUCH'!$A$2,'[1]RULES DONT TOUCH'!$A$9,IF(AB958='[1]RULES DONT TOUCH'!$A$3,'[1]RULES DONT TOUCH'!$A$11,IF(AB958='[1]RULES DONT TOUCH'!$A$4,'[1]RULES DONT TOUCH'!$A$10,IF(AB958='[1]RULES DONT TOUCH'!$A$24,'[1]RULES DONT TOUCH'!$A$25,IF(AB958='[1]RULES DONT TOUCH'!$A$13,'[1]RULES DONT TOUCH'!$A$13,IF(AB958='[1]RULES DONT TOUCH'!$A$16,'[1]RULES DONT TOUCH'!$A$17,IF(AB958='[1]RULES DONT TOUCH'!$A$5,'[1]RULES DONT TOUCH'!$A$13,IF(AB958='[1]RULES DONT TOUCH'!$A$8,'[1]RULES DONT TOUCH'!$A$12,IF(AB958='[1]RULES DONT TOUCH'!$A$23,'[1]RULES DONT TOUCH'!$A$13,IF(AB958='[1]RULES DONT TOUCH'!$A$21,'[1]RULES DONT TOUCH'!$A$22,IF(AB958='[1]RULES DONT TOUCH'!$A$19,'[1]RULES DONT TOUCH'!$A$20,IF(AB958='[1]RULES DONT TOUCH'!$A$7,'[1]RULES DONT TOUCH'!$A$18,IF(AB958="","More info Needed",0))))))))))))))</f>
        <v>N/A</v>
      </c>
      <c r="AE958" s="2" t="s">
        <v>30</v>
      </c>
      <c r="AF958" s="2" t="s">
        <v>47</v>
      </c>
      <c r="AH958" s="2" t="s">
        <v>47</v>
      </c>
      <c r="AI958" s="48">
        <f>VLOOKUP(A958,[2]LicensedPremisesLLPG!$B:$AP,40,0)</f>
        <v>100032093232</v>
      </c>
      <c r="AJ958" s="2" t="s">
        <v>29</v>
      </c>
      <c r="AK958" s="2" t="s">
        <v>43</v>
      </c>
      <c r="AL958" s="2" t="s">
        <v>987</v>
      </c>
      <c r="AM958" s="2" t="s">
        <v>988</v>
      </c>
      <c r="AN958" s="2" t="s">
        <v>965</v>
      </c>
      <c r="AO958" s="2" t="s">
        <v>989</v>
      </c>
    </row>
    <row r="959" spans="1:41" x14ac:dyDescent="0.2">
      <c r="A959" s="2">
        <v>82418</v>
      </c>
      <c r="B959" s="2" t="s">
        <v>6878</v>
      </c>
      <c r="C959" s="2" t="s">
        <v>4005</v>
      </c>
      <c r="E959" s="2" t="s">
        <v>67</v>
      </c>
      <c r="F959" s="2" t="s">
        <v>3478</v>
      </c>
      <c r="G959" s="4">
        <v>41915</v>
      </c>
      <c r="H959" s="4" t="s">
        <v>28</v>
      </c>
      <c r="I959" s="2" t="s">
        <v>45</v>
      </c>
      <c r="N959" s="2" t="s">
        <v>48</v>
      </c>
      <c r="O959" s="2" t="s">
        <v>41</v>
      </c>
      <c r="R959" s="2" t="s">
        <v>27</v>
      </c>
      <c r="S959" s="2" t="s">
        <v>18</v>
      </c>
      <c r="U959" s="2" t="s">
        <v>29</v>
      </c>
      <c r="V959" s="2" t="s">
        <v>29</v>
      </c>
      <c r="W959" s="2" t="s">
        <v>29</v>
      </c>
      <c r="X959" s="2" t="s">
        <v>5103</v>
      </c>
      <c r="Y959" s="2" t="s">
        <v>5687</v>
      </c>
      <c r="Z959" s="2" t="str">
        <f>IF(X959='[1]RULES DONT TOUCH'!$A$1,"N/A",IF(X959='[1]RULES DONT TOUCH'!$A$2,'[1]RULES DONT TOUCH'!$A$9,IF(X959='[1]RULES DONT TOUCH'!$A$3,'[1]RULES DONT TOUCH'!$A$11,IF(X959='[1]RULES DONT TOUCH'!$A$4,'[1]RULES DONT TOUCH'!$A$10,IF(X959='[1]RULES DONT TOUCH'!$A$5,'[1]RULES DONT TOUCH'!$A$13,IF(X959='[1]RULES DONT TOUCH'!$A$16,'[1]RULES DONT TOUCH'!$A$17,IF(X959='[1]RULES DONT TOUCH'!$A$8,'[1]RULES DONT TOUCH'!$A$12,IF(X959='[1]RULES DONT TOUCH'!$A$7,'[1]RULES DONT TOUCH'!$A$18,IF(X959='[1]RULES DONT TOUCH'!$A$23,'[1]RULES DONT TOUCH'!$A$13,IF(X959='[1]RULES DONT TOUCH'!$A$24,'[1]RULES DONT TOUCH'!$A$25,IF(X959='[1]RULES DONT TOUCH'!$A$21,'[1]RULES DONT TOUCH'!$A$22,IF(X959="","More info Needed",0))))))))))))</f>
        <v>N/A</v>
      </c>
      <c r="AA959" s="2" t="s">
        <v>30</v>
      </c>
      <c r="AB959" s="2" t="s">
        <v>5103</v>
      </c>
      <c r="AC959" s="2" t="s">
        <v>5683</v>
      </c>
      <c r="AD959" s="2" t="str">
        <f>IF(AB959='[1]RULES DONT TOUCH'!$A$1,"N/A",IF(AB959='[1]RULES DONT TOUCH'!$A$2,'[1]RULES DONT TOUCH'!$A$9,IF(AB959='[1]RULES DONT TOUCH'!$A$3,'[1]RULES DONT TOUCH'!$A$11,IF(AB959='[1]RULES DONT TOUCH'!$A$4,'[1]RULES DONT TOUCH'!$A$10,IF(AB959='[1]RULES DONT TOUCH'!$A$24,'[1]RULES DONT TOUCH'!$A$25,IF(AB959='[1]RULES DONT TOUCH'!$A$13,'[1]RULES DONT TOUCH'!$A$13,IF(AB959='[1]RULES DONT TOUCH'!$A$16,'[1]RULES DONT TOUCH'!$A$17,IF(AB959='[1]RULES DONT TOUCH'!$A$5,'[1]RULES DONT TOUCH'!$A$13,IF(AB959='[1]RULES DONT TOUCH'!$A$8,'[1]RULES DONT TOUCH'!$A$12,IF(AB959='[1]RULES DONT TOUCH'!$A$23,'[1]RULES DONT TOUCH'!$A$13,IF(AB959='[1]RULES DONT TOUCH'!$A$21,'[1]RULES DONT TOUCH'!$A$22,IF(AB959='[1]RULES DONT TOUCH'!$A$19,'[1]RULES DONT TOUCH'!$A$20,IF(AB959='[1]RULES DONT TOUCH'!$A$7,'[1]RULES DONT TOUCH'!$A$18,IF(AB959="","More info Needed",0))))))))))))))</f>
        <v>N/A</v>
      </c>
      <c r="AE959" s="2" t="s">
        <v>30</v>
      </c>
      <c r="AF959" s="2" t="s">
        <v>47</v>
      </c>
      <c r="AG959" s="2" t="s">
        <v>6331</v>
      </c>
      <c r="AH959" s="2" t="s">
        <v>47</v>
      </c>
      <c r="AI959" s="48">
        <f>VLOOKUP(A959,[2]LicensedPremisesLLPG!$B:$AP,40,0)</f>
        <v>10023983515</v>
      </c>
      <c r="AJ959" s="2" t="s">
        <v>7163</v>
      </c>
      <c r="AK959" s="2" t="s">
        <v>43</v>
      </c>
      <c r="AL959" s="2" t="s">
        <v>8008</v>
      </c>
      <c r="AM959" s="2" t="s">
        <v>8009</v>
      </c>
      <c r="AN959" s="6" t="s">
        <v>8010</v>
      </c>
      <c r="AO959" s="2" t="s">
        <v>6879</v>
      </c>
    </row>
    <row r="960" spans="1:41" ht="14.25" customHeight="1" x14ac:dyDescent="0.2">
      <c r="A960" s="2">
        <v>82524</v>
      </c>
      <c r="B960" s="6" t="s">
        <v>1477</v>
      </c>
      <c r="C960" s="2" t="s">
        <v>4717</v>
      </c>
      <c r="E960" s="2" t="s">
        <v>67</v>
      </c>
      <c r="F960" s="2" t="s">
        <v>1478</v>
      </c>
      <c r="G960" s="4">
        <v>41915</v>
      </c>
      <c r="H960" s="4" t="s">
        <v>29</v>
      </c>
      <c r="I960" s="2" t="s">
        <v>35</v>
      </c>
      <c r="S960" s="2" t="s">
        <v>61</v>
      </c>
      <c r="X960" s="2" t="s">
        <v>5103</v>
      </c>
      <c r="Y960" s="2" t="s">
        <v>5325</v>
      </c>
      <c r="Z960" s="2" t="str">
        <f>IF(X960='[1]RULES DONT TOUCH'!$A$1,"N/A",IF(X960='[1]RULES DONT TOUCH'!$A$2,'[1]RULES DONT TOUCH'!$A$9,IF(X960='[1]RULES DONT TOUCH'!$A$3,'[1]RULES DONT TOUCH'!$A$11,IF(X960='[1]RULES DONT TOUCH'!$A$4,'[1]RULES DONT TOUCH'!$A$10,IF(X960='[1]RULES DONT TOUCH'!$A$5,'[1]RULES DONT TOUCH'!$A$13,IF(X960='[1]RULES DONT TOUCH'!$A$16,'[1]RULES DONT TOUCH'!$A$17,IF(X960='[1]RULES DONT TOUCH'!$A$8,'[1]RULES DONT TOUCH'!$A$12,IF(X960='[1]RULES DONT TOUCH'!$A$7,'[1]RULES DONT TOUCH'!$A$18,IF(X960='[1]RULES DONT TOUCH'!$A$23,'[1]RULES DONT TOUCH'!$A$13,IF(X960='[1]RULES DONT TOUCH'!$A$24,'[1]RULES DONT TOUCH'!$A$25,IF(X960='[1]RULES DONT TOUCH'!$A$21,'[1]RULES DONT TOUCH'!$A$22,IF(X960="","More info Needed",0))))))))))))</f>
        <v>N/A</v>
      </c>
      <c r="AA960" s="2" t="s">
        <v>30</v>
      </c>
      <c r="AB960" s="2" t="s">
        <v>5103</v>
      </c>
      <c r="AC960" s="2" t="s">
        <v>5325</v>
      </c>
      <c r="AD960" s="2" t="str">
        <f>IF(AB960='[1]RULES DONT TOUCH'!$A$1,"N/A",IF(AB960='[1]RULES DONT TOUCH'!$A$2,'[1]RULES DONT TOUCH'!$A$9,IF(AB960='[1]RULES DONT TOUCH'!$A$3,'[1]RULES DONT TOUCH'!$A$11,IF(AB960='[1]RULES DONT TOUCH'!$A$4,'[1]RULES DONT TOUCH'!$A$10,IF(AB960='[1]RULES DONT TOUCH'!$A$24,'[1]RULES DONT TOUCH'!$A$25,IF(AB960='[1]RULES DONT TOUCH'!$A$13,'[1]RULES DONT TOUCH'!$A$13,IF(AB960='[1]RULES DONT TOUCH'!$A$16,'[1]RULES DONT TOUCH'!$A$17,IF(AB960='[1]RULES DONT TOUCH'!$A$5,'[1]RULES DONT TOUCH'!$A$13,IF(AB960='[1]RULES DONT TOUCH'!$A$8,'[1]RULES DONT TOUCH'!$A$12,IF(AB960='[1]RULES DONT TOUCH'!$A$23,'[1]RULES DONT TOUCH'!$A$13,IF(AB960='[1]RULES DONT TOUCH'!$A$21,'[1]RULES DONT TOUCH'!$A$22,IF(AB960='[1]RULES DONT TOUCH'!$A$19,'[1]RULES DONT TOUCH'!$A$20,IF(AB960='[1]RULES DONT TOUCH'!$A$7,'[1]RULES DONT TOUCH'!$A$18,IF(AB960="","More info Needed",0))))))))))))))</f>
        <v>N/A</v>
      </c>
      <c r="AE960" s="2" t="s">
        <v>30</v>
      </c>
      <c r="AF960" s="2" t="s">
        <v>5041</v>
      </c>
      <c r="AH960" s="2" t="s">
        <v>47</v>
      </c>
      <c r="AI960" s="48">
        <f>VLOOKUP(A960,[2]LicensedPremisesLLPG!$B:$AP,40,0)</f>
        <v>200001380653</v>
      </c>
      <c r="AJ960" s="2" t="s">
        <v>29</v>
      </c>
      <c r="AK960" s="2" t="s">
        <v>37</v>
      </c>
      <c r="AL960" s="2" t="s">
        <v>1479</v>
      </c>
      <c r="AM960" s="2" t="s">
        <v>5337</v>
      </c>
      <c r="AN960" s="2" t="s">
        <v>5338</v>
      </c>
      <c r="AO960" s="2" t="s">
        <v>1479</v>
      </c>
    </row>
    <row r="961" spans="1:41" ht="28.5" customHeight="1" x14ac:dyDescent="0.2">
      <c r="A961" s="2">
        <v>82582</v>
      </c>
      <c r="B961" s="6" t="s">
        <v>3108</v>
      </c>
      <c r="C961" s="2" t="s">
        <v>4886</v>
      </c>
      <c r="D961" s="2" t="s">
        <v>201</v>
      </c>
      <c r="E961" s="2" t="s">
        <v>67</v>
      </c>
      <c r="F961" s="2" t="s">
        <v>3106</v>
      </c>
      <c r="G961" s="4">
        <v>41940</v>
      </c>
      <c r="H961" s="4" t="s">
        <v>29</v>
      </c>
      <c r="I961" s="2" t="s">
        <v>35</v>
      </c>
      <c r="S961" s="2" t="s">
        <v>61</v>
      </c>
      <c r="X961" s="2" t="s">
        <v>5103</v>
      </c>
      <c r="Y961" s="2" t="s">
        <v>5971</v>
      </c>
      <c r="Z961" s="2" t="str">
        <f>IF(X961='[1]RULES DONT TOUCH'!$A$1,"N/A",IF(X961='[1]RULES DONT TOUCH'!$A$2,'[1]RULES DONT TOUCH'!$A$9,IF(X961='[1]RULES DONT TOUCH'!$A$3,'[1]RULES DONT TOUCH'!$A$11,IF(X961='[1]RULES DONT TOUCH'!$A$4,'[1]RULES DONT TOUCH'!$A$10,IF(X961='[1]RULES DONT TOUCH'!$A$5,'[1]RULES DONT TOUCH'!$A$13,IF(X961='[1]RULES DONT TOUCH'!$A$16,'[1]RULES DONT TOUCH'!$A$17,IF(X961='[1]RULES DONT TOUCH'!$A$8,'[1]RULES DONT TOUCH'!$A$12,IF(X961='[1]RULES DONT TOUCH'!$A$7,'[1]RULES DONT TOUCH'!$A$18,IF(X961='[1]RULES DONT TOUCH'!$A$23,'[1]RULES DONT TOUCH'!$A$13,IF(X961='[1]RULES DONT TOUCH'!$A$24,'[1]RULES DONT TOUCH'!$A$25,IF(X961='[1]RULES DONT TOUCH'!$A$21,'[1]RULES DONT TOUCH'!$A$22,IF(X961="","More info Needed",0))))))))))))</f>
        <v>N/A</v>
      </c>
      <c r="AA961" s="2" t="s">
        <v>30</v>
      </c>
      <c r="AB961" s="2" t="s">
        <v>5103</v>
      </c>
      <c r="AC961" s="2" t="s">
        <v>5972</v>
      </c>
      <c r="AD961" s="2" t="str">
        <f>IF(AB961='[1]RULES DONT TOUCH'!$A$1,"N/A",IF(AB961='[1]RULES DONT TOUCH'!$A$2,'[1]RULES DONT TOUCH'!$A$9,IF(AB961='[1]RULES DONT TOUCH'!$A$3,'[1]RULES DONT TOUCH'!$A$11,IF(AB961='[1]RULES DONT TOUCH'!$A$4,'[1]RULES DONT TOUCH'!$A$10,IF(AB961='[1]RULES DONT TOUCH'!$A$24,'[1]RULES DONT TOUCH'!$A$25,IF(AB961='[1]RULES DONT TOUCH'!$A$13,'[1]RULES DONT TOUCH'!$A$13,IF(AB961='[1]RULES DONT TOUCH'!$A$16,'[1]RULES DONT TOUCH'!$A$17,IF(AB961='[1]RULES DONT TOUCH'!$A$5,'[1]RULES DONT TOUCH'!$A$13,IF(AB961='[1]RULES DONT TOUCH'!$A$8,'[1]RULES DONT TOUCH'!$A$12,IF(AB961='[1]RULES DONT TOUCH'!$A$23,'[1]RULES DONT TOUCH'!$A$13,IF(AB961='[1]RULES DONT TOUCH'!$A$21,'[1]RULES DONT TOUCH'!$A$22,IF(AB961='[1]RULES DONT TOUCH'!$A$19,'[1]RULES DONT TOUCH'!$A$20,IF(AB961='[1]RULES DONT TOUCH'!$A$7,'[1]RULES DONT TOUCH'!$A$18,IF(AB961="","More info Needed",0))))))))))))))</f>
        <v>N/A</v>
      </c>
      <c r="AE961" s="2" t="s">
        <v>30</v>
      </c>
      <c r="AF961" s="2" t="s">
        <v>5041</v>
      </c>
      <c r="AH961" s="2" t="s">
        <v>30</v>
      </c>
      <c r="AI961" s="48">
        <f>VLOOKUP(A961,[2]LicensedPremisesLLPG!$B:$AP,40,0)</f>
        <v>100032126787</v>
      </c>
      <c r="AJ961" s="2" t="s">
        <v>29</v>
      </c>
      <c r="AK961" s="2" t="s">
        <v>37</v>
      </c>
      <c r="AL961" s="2" t="s">
        <v>3109</v>
      </c>
      <c r="AM961" s="2" t="s">
        <v>3110</v>
      </c>
      <c r="AN961" s="2" t="s">
        <v>3111</v>
      </c>
      <c r="AO961" s="2" t="s">
        <v>3109</v>
      </c>
    </row>
    <row r="962" spans="1:41" ht="14.25" customHeight="1" x14ac:dyDescent="0.2">
      <c r="A962" s="2">
        <v>82687</v>
      </c>
      <c r="B962" s="6" t="s">
        <v>2020</v>
      </c>
      <c r="C962" s="2" t="s">
        <v>4807</v>
      </c>
      <c r="E962" s="2" t="s">
        <v>67</v>
      </c>
      <c r="F962" s="2" t="s">
        <v>2021</v>
      </c>
      <c r="G962" s="4">
        <v>41943</v>
      </c>
      <c r="H962" s="4" t="s">
        <v>29</v>
      </c>
      <c r="I962" s="2" t="s">
        <v>35</v>
      </c>
      <c r="S962" s="2" t="s">
        <v>61</v>
      </c>
      <c r="X962" s="2" t="s">
        <v>5103</v>
      </c>
      <c r="Y962" s="2" t="s">
        <v>5351</v>
      </c>
      <c r="Z962" s="2" t="str">
        <f>IF(X962='[1]RULES DONT TOUCH'!$A$1,"N/A",IF(X962='[1]RULES DONT TOUCH'!$A$2,'[1]RULES DONT TOUCH'!$A$9,IF(X962='[1]RULES DONT TOUCH'!$A$3,'[1]RULES DONT TOUCH'!$A$11,IF(X962='[1]RULES DONT TOUCH'!$A$4,'[1]RULES DONT TOUCH'!$A$10,IF(X962='[1]RULES DONT TOUCH'!$A$5,'[1]RULES DONT TOUCH'!$A$13,IF(X962='[1]RULES DONT TOUCH'!$A$16,'[1]RULES DONT TOUCH'!$A$17,IF(X962='[1]RULES DONT TOUCH'!$A$8,'[1]RULES DONT TOUCH'!$A$12,IF(X962='[1]RULES DONT TOUCH'!$A$7,'[1]RULES DONT TOUCH'!$A$18,IF(X962='[1]RULES DONT TOUCH'!$A$23,'[1]RULES DONT TOUCH'!$A$13,IF(X962='[1]RULES DONT TOUCH'!$A$24,'[1]RULES DONT TOUCH'!$A$25,IF(X962='[1]RULES DONT TOUCH'!$A$21,'[1]RULES DONT TOUCH'!$A$22,IF(X962="","More info Needed",0))))))))))))</f>
        <v>N/A</v>
      </c>
      <c r="AA962" s="2" t="s">
        <v>30</v>
      </c>
      <c r="AB962" s="2" t="s">
        <v>5103</v>
      </c>
      <c r="AC962" s="2" t="s">
        <v>5202</v>
      </c>
      <c r="AD962" s="2" t="str">
        <f>IF(AB962='[1]RULES DONT TOUCH'!$A$1,"N/A",IF(AB962='[1]RULES DONT TOUCH'!$A$2,'[1]RULES DONT TOUCH'!$A$9,IF(AB962='[1]RULES DONT TOUCH'!$A$3,'[1]RULES DONT TOUCH'!$A$11,IF(AB962='[1]RULES DONT TOUCH'!$A$4,'[1]RULES DONT TOUCH'!$A$10,IF(AB962='[1]RULES DONT TOUCH'!$A$24,'[1]RULES DONT TOUCH'!$A$25,IF(AB962='[1]RULES DONT TOUCH'!$A$13,'[1]RULES DONT TOUCH'!$A$13,IF(AB962='[1]RULES DONT TOUCH'!$A$16,'[1]RULES DONT TOUCH'!$A$17,IF(AB962='[1]RULES DONT TOUCH'!$A$5,'[1]RULES DONT TOUCH'!$A$13,IF(AB962='[1]RULES DONT TOUCH'!$A$8,'[1]RULES DONT TOUCH'!$A$12,IF(AB962='[1]RULES DONT TOUCH'!$A$23,'[1]RULES DONT TOUCH'!$A$13,IF(AB962='[1]RULES DONT TOUCH'!$A$21,'[1]RULES DONT TOUCH'!$A$22,IF(AB962='[1]RULES DONT TOUCH'!$A$19,'[1]RULES DONT TOUCH'!$A$20,IF(AB962='[1]RULES DONT TOUCH'!$A$7,'[1]RULES DONT TOUCH'!$A$18,IF(AB962="","More info Needed",0))))))))))))))</f>
        <v>N/A</v>
      </c>
      <c r="AE962" s="2" t="s">
        <v>30</v>
      </c>
      <c r="AF962" s="2" t="s">
        <v>5041</v>
      </c>
      <c r="AH962" s="2" t="s">
        <v>30</v>
      </c>
      <c r="AI962" s="48">
        <f>VLOOKUP(A962,[2]LicensedPremisesLLPG!$B:$AP,40,0)</f>
        <v>200001383658</v>
      </c>
      <c r="AJ962" s="2" t="s">
        <v>29</v>
      </c>
      <c r="AK962" s="2" t="s">
        <v>37</v>
      </c>
      <c r="AL962" s="2" t="s">
        <v>2022</v>
      </c>
      <c r="AM962" s="2" t="s">
        <v>2023</v>
      </c>
      <c r="AN962" s="2" t="s">
        <v>2024</v>
      </c>
      <c r="AO962" s="2" t="s">
        <v>2022</v>
      </c>
    </row>
    <row r="963" spans="1:41" ht="42.75" customHeight="1" x14ac:dyDescent="0.2">
      <c r="A963" s="2">
        <v>83109</v>
      </c>
      <c r="B963" s="2" t="s">
        <v>102</v>
      </c>
      <c r="C963" s="2" t="s">
        <v>3885</v>
      </c>
      <c r="E963" s="2" t="s">
        <v>67</v>
      </c>
      <c r="F963" s="2" t="s">
        <v>3873</v>
      </c>
      <c r="G963" s="4">
        <v>41954</v>
      </c>
      <c r="H963" s="4" t="s">
        <v>29</v>
      </c>
      <c r="I963" s="2" t="s">
        <v>7612</v>
      </c>
      <c r="S963" s="2" t="s">
        <v>61</v>
      </c>
      <c r="W963" s="2" t="s">
        <v>28</v>
      </c>
      <c r="Z963" s="2" t="str">
        <f>IF(X963='[1]RULES DONT TOUCH'!$A$1,"N/A",IF(X963='[1]RULES DONT TOUCH'!$A$2,'[1]RULES DONT TOUCH'!$A$9,IF(X963='[1]RULES DONT TOUCH'!$A$3,'[1]RULES DONT TOUCH'!$A$11,IF(X963='[1]RULES DONT TOUCH'!$A$4,'[1]RULES DONT TOUCH'!$A$10,IF(X963='[1]RULES DONT TOUCH'!$A$5,'[1]RULES DONT TOUCH'!$A$13,IF(X963='[1]RULES DONT TOUCH'!$A$16,'[1]RULES DONT TOUCH'!$A$17,IF(X963='[1]RULES DONT TOUCH'!$A$8,'[1]RULES DONT TOUCH'!$A$12,IF(X963='[1]RULES DONT TOUCH'!$A$7,'[1]RULES DONT TOUCH'!$A$18,IF(X963='[1]RULES DONT TOUCH'!$A$23,'[1]RULES DONT TOUCH'!$A$13,IF(X963='[1]RULES DONT TOUCH'!$A$24,'[1]RULES DONT TOUCH'!$A$25,IF(X963='[1]RULES DONT TOUCH'!$A$21,'[1]RULES DONT TOUCH'!$A$22,IF(X963="","More info Needed",0))))))))))))</f>
        <v>More info Needed</v>
      </c>
      <c r="AB963" s="2" t="s">
        <v>5103</v>
      </c>
      <c r="AC963" s="2" t="s">
        <v>5351</v>
      </c>
      <c r="AD963" s="2" t="str">
        <f>IF(AB963='[1]RULES DONT TOUCH'!$A$1,"N/A",IF(AB963='[1]RULES DONT TOUCH'!$A$2,'[1]RULES DONT TOUCH'!$A$9,IF(AB963='[1]RULES DONT TOUCH'!$A$3,'[1]RULES DONT TOUCH'!$A$11,IF(AB963='[1]RULES DONT TOUCH'!$A$4,'[1]RULES DONT TOUCH'!$A$10,IF(AB963='[1]RULES DONT TOUCH'!$A$24,'[1]RULES DONT TOUCH'!$A$25,IF(AB963='[1]RULES DONT TOUCH'!$A$13,'[1]RULES DONT TOUCH'!$A$13,IF(AB963='[1]RULES DONT TOUCH'!$A$16,'[1]RULES DONT TOUCH'!$A$17,IF(AB963='[1]RULES DONT TOUCH'!$A$5,'[1]RULES DONT TOUCH'!$A$13,IF(AB963='[1]RULES DONT TOUCH'!$A$8,'[1]RULES DONT TOUCH'!$A$12,IF(AB963='[1]RULES DONT TOUCH'!$A$23,'[1]RULES DONT TOUCH'!$A$13,IF(AB963='[1]RULES DONT TOUCH'!$A$21,'[1]RULES DONT TOUCH'!$A$22,IF(AB963='[1]RULES DONT TOUCH'!$A$19,'[1]RULES DONT TOUCH'!$A$20,IF(AB963='[1]RULES DONT TOUCH'!$A$7,'[1]RULES DONT TOUCH'!$A$18,IF(AB963="","More info Needed",0))))))))))))))</f>
        <v>N/A</v>
      </c>
      <c r="AE963" s="2" t="s">
        <v>30</v>
      </c>
      <c r="AF963" s="2" t="s">
        <v>47</v>
      </c>
      <c r="AH963" s="2" t="s">
        <v>30</v>
      </c>
      <c r="AI963" s="48">
        <f>VLOOKUP(A963,[2]LicensedPremisesLLPG!$B:$AP,40,0)</f>
        <v>100032108685</v>
      </c>
      <c r="AJ963" s="2" t="s">
        <v>29</v>
      </c>
      <c r="AK963" s="2" t="s">
        <v>37</v>
      </c>
      <c r="AL963" s="2" t="s">
        <v>494</v>
      </c>
      <c r="AM963" s="2" t="s">
        <v>1190</v>
      </c>
      <c r="AN963" s="2" t="s">
        <v>496</v>
      </c>
      <c r="AO963" s="2" t="s">
        <v>7844</v>
      </c>
    </row>
    <row r="964" spans="1:41" x14ac:dyDescent="0.2">
      <c r="A964" s="2">
        <v>83256</v>
      </c>
      <c r="B964" s="6" t="s">
        <v>4457</v>
      </c>
      <c r="C964" s="2" t="s">
        <v>5237</v>
      </c>
      <c r="D964" s="2" t="s">
        <v>4467</v>
      </c>
      <c r="E964" s="2" t="s">
        <v>67</v>
      </c>
      <c r="F964" s="2" t="s">
        <v>4458</v>
      </c>
      <c r="G964" s="4">
        <v>41969</v>
      </c>
      <c r="H964" s="4" t="s">
        <v>29</v>
      </c>
      <c r="I964" s="2" t="s">
        <v>734</v>
      </c>
      <c r="S964" s="2" t="s">
        <v>42</v>
      </c>
      <c r="Z964" s="2" t="str">
        <f>IF(X964='[1]RULES DONT TOUCH'!$A$1,"N/A",IF(X964='[1]RULES DONT TOUCH'!$A$2,'[1]RULES DONT TOUCH'!$A$9,IF(X964='[1]RULES DONT TOUCH'!$A$3,'[1]RULES DONT TOUCH'!$A$11,IF(X964='[1]RULES DONT TOUCH'!$A$4,'[1]RULES DONT TOUCH'!$A$10,IF(X964='[1]RULES DONT TOUCH'!$A$5,'[1]RULES DONT TOUCH'!$A$13,IF(X964='[1]RULES DONT TOUCH'!$A$16,'[1]RULES DONT TOUCH'!$A$17,IF(X964='[1]RULES DONT TOUCH'!$A$8,'[1]RULES DONT TOUCH'!$A$12,IF(X964='[1]RULES DONT TOUCH'!$A$7,'[1]RULES DONT TOUCH'!$A$18,IF(X964='[1]RULES DONT TOUCH'!$A$23,'[1]RULES DONT TOUCH'!$A$13,IF(X964='[1]RULES DONT TOUCH'!$A$24,'[1]RULES DONT TOUCH'!$A$25,IF(X964='[1]RULES DONT TOUCH'!$A$21,'[1]RULES DONT TOUCH'!$A$22,IF(X964="","More info Needed",0))))))))))))</f>
        <v>More info Needed</v>
      </c>
      <c r="AB964" s="2" t="s">
        <v>5216</v>
      </c>
      <c r="AC964" s="2" t="s">
        <v>5692</v>
      </c>
      <c r="AD964" s="2" t="str">
        <f>IF(AB964='[1]RULES DONT TOUCH'!$A$1,"N/A",IF(AB964='[1]RULES DONT TOUCH'!$A$2,'[1]RULES DONT TOUCH'!$A$9,IF(AB964='[1]RULES DONT TOUCH'!$A$3,'[1]RULES DONT TOUCH'!$A$11,IF(AB964='[1]RULES DONT TOUCH'!$A$4,'[1]RULES DONT TOUCH'!$A$10,IF(AB964='[1]RULES DONT TOUCH'!$A$24,'[1]RULES DONT TOUCH'!$A$25,IF(AB964='[1]RULES DONT TOUCH'!$A$13,'[1]RULES DONT TOUCH'!$A$13,IF(AB964='[1]RULES DONT TOUCH'!$A$16,'[1]RULES DONT TOUCH'!$A$17,IF(AB964='[1]RULES DONT TOUCH'!$A$5,'[1]RULES DONT TOUCH'!$A$13,IF(AB964='[1]RULES DONT TOUCH'!$A$8,'[1]RULES DONT TOUCH'!$A$12,IF(AB964='[1]RULES DONT TOUCH'!$A$23,'[1]RULES DONT TOUCH'!$A$13,IF(AB964='[1]RULES DONT TOUCH'!$A$21,'[1]RULES DONT TOUCH'!$A$22,IF(AB964='[1]RULES DONT TOUCH'!$A$19,'[1]RULES DONT TOUCH'!$A$20,IF(AB964='[1]RULES DONT TOUCH'!$A$7,'[1]RULES DONT TOUCH'!$A$18,IF(AB964="","More info Needed",0))))))))))))))</f>
        <v>Sun</v>
      </c>
      <c r="AE964" s="2" t="s">
        <v>7127</v>
      </c>
      <c r="AF964" s="2" t="s">
        <v>5041</v>
      </c>
      <c r="AH964" s="2" t="s">
        <v>47</v>
      </c>
      <c r="AI964" s="48">
        <f>VLOOKUP(A964,[2]LicensedPremisesLLPG!$B:$AP,40,0)</f>
        <v>100032093351</v>
      </c>
      <c r="AJ964" s="2" t="s">
        <v>29</v>
      </c>
      <c r="AK964" s="2" t="s">
        <v>52</v>
      </c>
      <c r="AL964" s="2" t="s">
        <v>4459</v>
      </c>
      <c r="AM964" s="2" t="s">
        <v>4460</v>
      </c>
      <c r="AN964" s="2" t="s">
        <v>4461</v>
      </c>
      <c r="AO964" s="6" t="s">
        <v>4462</v>
      </c>
    </row>
    <row r="965" spans="1:41" ht="14.25" customHeight="1" x14ac:dyDescent="0.2">
      <c r="A965" s="2">
        <v>83393</v>
      </c>
      <c r="B965" s="6" t="s">
        <v>7999</v>
      </c>
      <c r="C965" s="2" t="s">
        <v>4937</v>
      </c>
      <c r="E965" s="2" t="s">
        <v>67</v>
      </c>
      <c r="F965" s="2" t="s">
        <v>3331</v>
      </c>
      <c r="G965" s="4">
        <v>41976</v>
      </c>
      <c r="H965" s="4" t="s">
        <v>29</v>
      </c>
      <c r="I965" s="2" t="s">
        <v>45</v>
      </c>
      <c r="K965" s="2" t="s">
        <v>112</v>
      </c>
      <c r="L965" s="2" t="s">
        <v>68</v>
      </c>
      <c r="P965" s="2" t="s">
        <v>49</v>
      </c>
      <c r="R965" s="2" t="s">
        <v>27</v>
      </c>
      <c r="S965" s="2" t="s">
        <v>18</v>
      </c>
      <c r="X965" s="2" t="s">
        <v>5105</v>
      </c>
      <c r="Y965" s="2" t="s">
        <v>6004</v>
      </c>
      <c r="Z965" s="2" t="str">
        <f>IF(X965='[1]RULES DONT TOUCH'!$A$1,"N/A",IF(X965='[1]RULES DONT TOUCH'!$A$2,'[1]RULES DONT TOUCH'!$A$9,IF(X965='[1]RULES DONT TOUCH'!$A$3,'[1]RULES DONT TOUCH'!$A$11,IF(X965='[1]RULES DONT TOUCH'!$A$4,'[1]RULES DONT TOUCH'!$A$10,IF(X965='[1]RULES DONT TOUCH'!$A$5,'[1]RULES DONT TOUCH'!$A$13,IF(X965='[1]RULES DONT TOUCH'!$A$16,'[1]RULES DONT TOUCH'!$A$17,IF(X965='[1]RULES DONT TOUCH'!$A$8,'[1]RULES DONT TOUCH'!$A$12,IF(X965='[1]RULES DONT TOUCH'!$A$7,'[1]RULES DONT TOUCH'!$A$18,IF(X965='[1]RULES DONT TOUCH'!$A$23,'[1]RULES DONT TOUCH'!$A$13,IF(X965='[1]RULES DONT TOUCH'!$A$24,'[1]RULES DONT TOUCH'!$A$25,IF(X965='[1]RULES DONT TOUCH'!$A$21,'[1]RULES DONT TOUCH'!$A$22,IF(X965="","More info Needed",0))))))))))))</f>
        <v>Fri-Sat</v>
      </c>
      <c r="AA965" s="2" t="s">
        <v>5612</v>
      </c>
      <c r="AB965" s="2" t="s">
        <v>5105</v>
      </c>
      <c r="AC965" s="2" t="s">
        <v>6005</v>
      </c>
      <c r="AD965" s="2" t="str">
        <f>IF(AB965='[1]RULES DONT TOUCH'!$A$1,"N/A",IF(AB965='[1]RULES DONT TOUCH'!$A$2,'[1]RULES DONT TOUCH'!$A$9,IF(AB965='[1]RULES DONT TOUCH'!$A$3,'[1]RULES DONT TOUCH'!$A$11,IF(AB965='[1]RULES DONT TOUCH'!$A$4,'[1]RULES DONT TOUCH'!$A$10,IF(AB965='[1]RULES DONT TOUCH'!$A$24,'[1]RULES DONT TOUCH'!$A$25,IF(AB965='[1]RULES DONT TOUCH'!$A$13,'[1]RULES DONT TOUCH'!$A$13,IF(AB965='[1]RULES DONT TOUCH'!$A$16,'[1]RULES DONT TOUCH'!$A$17,IF(AB965='[1]RULES DONT TOUCH'!$A$5,'[1]RULES DONT TOUCH'!$A$13,IF(AB965='[1]RULES DONT TOUCH'!$A$8,'[1]RULES DONT TOUCH'!$A$12,IF(AB965='[1]RULES DONT TOUCH'!$A$23,'[1]RULES DONT TOUCH'!$A$13,IF(AB965='[1]RULES DONT TOUCH'!$A$21,'[1]RULES DONT TOUCH'!$A$22,IF(AB965='[1]RULES DONT TOUCH'!$A$19,'[1]RULES DONT TOUCH'!$A$20,IF(AB965='[1]RULES DONT TOUCH'!$A$7,'[1]RULES DONT TOUCH'!$A$18,IF(AB965="","More info Needed",0))))))))))))))</f>
        <v>Fri-Sat</v>
      </c>
      <c r="AE965" s="2" t="s">
        <v>5866</v>
      </c>
      <c r="AF965" s="2" t="s">
        <v>5041</v>
      </c>
      <c r="AH965" s="2" t="s">
        <v>30</v>
      </c>
      <c r="AI965" s="48">
        <f>VLOOKUP(A965,[2]LicensedPremisesLLPG!$B:$AP,40,0)</f>
        <v>100032124548</v>
      </c>
      <c r="AJ965" s="2" t="s">
        <v>7163</v>
      </c>
      <c r="AK965" s="2" t="s">
        <v>43</v>
      </c>
      <c r="AL965" s="2" t="s">
        <v>1056</v>
      </c>
      <c r="AM965" s="2" t="s">
        <v>3628</v>
      </c>
      <c r="AN965" s="2" t="s">
        <v>1058</v>
      </c>
      <c r="AO965" s="2" t="s">
        <v>8497</v>
      </c>
    </row>
    <row r="966" spans="1:41" ht="28.5" customHeight="1" x14ac:dyDescent="0.2">
      <c r="A966" s="2">
        <v>83151</v>
      </c>
      <c r="B966" s="6" t="s">
        <v>3015</v>
      </c>
      <c r="C966" s="6" t="s">
        <v>4867</v>
      </c>
      <c r="E966" s="2" t="s">
        <v>67</v>
      </c>
      <c r="F966" s="2" t="s">
        <v>3016</v>
      </c>
      <c r="G966" s="4">
        <v>41978</v>
      </c>
      <c r="H966" s="4" t="s">
        <v>29</v>
      </c>
      <c r="I966" s="2" t="s">
        <v>3021</v>
      </c>
      <c r="K966" s="2" t="s">
        <v>112</v>
      </c>
      <c r="N966" s="2" t="s">
        <v>48</v>
      </c>
      <c r="O966" s="2" t="s">
        <v>41</v>
      </c>
      <c r="P966" s="2" t="s">
        <v>49</v>
      </c>
      <c r="Q966" s="2" t="s">
        <v>83</v>
      </c>
      <c r="R966" s="2" t="s">
        <v>27</v>
      </c>
      <c r="S966" s="2" t="s">
        <v>18</v>
      </c>
      <c r="X966" s="2" t="s">
        <v>5103</v>
      </c>
      <c r="Y966" s="2" t="s">
        <v>5963</v>
      </c>
      <c r="Z966" s="2" t="str">
        <f>IF(X966='[1]RULES DONT TOUCH'!$A$1,"N/A",IF(X966='[1]RULES DONT TOUCH'!$A$2,'[1]RULES DONT TOUCH'!$A$9,IF(X966='[1]RULES DONT TOUCH'!$A$3,'[1]RULES DONT TOUCH'!$A$11,IF(X966='[1]RULES DONT TOUCH'!$A$4,'[1]RULES DONT TOUCH'!$A$10,IF(X966='[1]RULES DONT TOUCH'!$A$5,'[1]RULES DONT TOUCH'!$A$13,IF(X966='[1]RULES DONT TOUCH'!$A$16,'[1]RULES DONT TOUCH'!$A$17,IF(X966='[1]RULES DONT TOUCH'!$A$8,'[1]RULES DONT TOUCH'!$A$12,IF(X966='[1]RULES DONT TOUCH'!$A$7,'[1]RULES DONT TOUCH'!$A$18,IF(X966='[1]RULES DONT TOUCH'!$A$23,'[1]RULES DONT TOUCH'!$A$13,IF(X966='[1]RULES DONT TOUCH'!$A$24,'[1]RULES DONT TOUCH'!$A$25,IF(X966='[1]RULES DONT TOUCH'!$A$21,'[1]RULES DONT TOUCH'!$A$22,IF(X966="","More info Needed",0))))))))))))</f>
        <v>N/A</v>
      </c>
      <c r="AA966" s="2" t="s">
        <v>30</v>
      </c>
      <c r="AB966" s="2" t="s">
        <v>5103</v>
      </c>
      <c r="AC966" s="2" t="s">
        <v>5577</v>
      </c>
      <c r="AD966" s="2" t="str">
        <f>IF(AB966='[1]RULES DONT TOUCH'!$A$1,"N/A",IF(AB966='[1]RULES DONT TOUCH'!$A$2,'[1]RULES DONT TOUCH'!$A$9,IF(AB966='[1]RULES DONT TOUCH'!$A$3,'[1]RULES DONT TOUCH'!$A$11,IF(AB966='[1]RULES DONT TOUCH'!$A$4,'[1]RULES DONT TOUCH'!$A$10,IF(AB966='[1]RULES DONT TOUCH'!$A$24,'[1]RULES DONT TOUCH'!$A$25,IF(AB966='[1]RULES DONT TOUCH'!$A$13,'[1]RULES DONT TOUCH'!$A$13,IF(AB966='[1]RULES DONT TOUCH'!$A$16,'[1]RULES DONT TOUCH'!$A$17,IF(AB966='[1]RULES DONT TOUCH'!$A$5,'[1]RULES DONT TOUCH'!$A$13,IF(AB966='[1]RULES DONT TOUCH'!$A$8,'[1]RULES DONT TOUCH'!$A$12,IF(AB966='[1]RULES DONT TOUCH'!$A$23,'[1]RULES DONT TOUCH'!$A$13,IF(AB966='[1]RULES DONT TOUCH'!$A$21,'[1]RULES DONT TOUCH'!$A$22,IF(AB966='[1]RULES DONT TOUCH'!$A$19,'[1]RULES DONT TOUCH'!$A$20,IF(AB966='[1]RULES DONT TOUCH'!$A$7,'[1]RULES DONT TOUCH'!$A$18,IF(AB966="","More info Needed",0))))))))))))))</f>
        <v>N/A</v>
      </c>
      <c r="AE966" s="2" t="s">
        <v>30</v>
      </c>
      <c r="AF966" s="2" t="s">
        <v>5048</v>
      </c>
      <c r="AH966" s="2" t="s">
        <v>30</v>
      </c>
      <c r="AI966" s="48">
        <v>100032289658</v>
      </c>
      <c r="AJ966" s="2" t="s">
        <v>7162</v>
      </c>
      <c r="AK966" s="2" t="s">
        <v>43</v>
      </c>
      <c r="AL966" s="2" t="s">
        <v>3017</v>
      </c>
      <c r="AM966" s="2" t="s">
        <v>3018</v>
      </c>
      <c r="AN966" s="2" t="s">
        <v>863</v>
      </c>
      <c r="AO966" s="2" t="s">
        <v>1646</v>
      </c>
    </row>
    <row r="967" spans="1:41" ht="14.25" customHeight="1" x14ac:dyDescent="0.2">
      <c r="A967" s="2">
        <v>83721</v>
      </c>
      <c r="B967" s="6" t="s">
        <v>85</v>
      </c>
      <c r="C967" s="2" t="s">
        <v>5776</v>
      </c>
      <c r="D967" s="2" t="s">
        <v>860</v>
      </c>
      <c r="E967" s="2" t="s">
        <v>67</v>
      </c>
      <c r="F967" s="2" t="s">
        <v>1832</v>
      </c>
      <c r="G967" s="4">
        <v>41989</v>
      </c>
      <c r="H967" s="4" t="s">
        <v>29</v>
      </c>
      <c r="I967" s="2" t="s">
        <v>40</v>
      </c>
      <c r="N967" s="2" t="s">
        <v>48</v>
      </c>
      <c r="S967" s="2" t="s">
        <v>18</v>
      </c>
      <c r="U967" s="2" t="s">
        <v>29</v>
      </c>
      <c r="V967" s="2" t="s">
        <v>29</v>
      </c>
      <c r="W967" s="2" t="s">
        <v>29</v>
      </c>
      <c r="X967" s="2" t="s">
        <v>5442</v>
      </c>
      <c r="Y967" s="2" t="s">
        <v>5780</v>
      </c>
      <c r="Z967" s="2" t="str">
        <f>IF(X967='[1]RULES DONT TOUCH'!$A$1,"N/A",IF(X967='[1]RULES DONT TOUCH'!$A$2,'[1]RULES DONT TOUCH'!$A$9,IF(X967='[1]RULES DONT TOUCH'!$A$3,'[1]RULES DONT TOUCH'!$A$11,IF(X967='[1]RULES DONT TOUCH'!$A$4,'[1]RULES DONT TOUCH'!$A$10,IF(X967='[1]RULES DONT TOUCH'!$A$5,'[1]RULES DONT TOUCH'!$A$13,IF(X967='[1]RULES DONT TOUCH'!$A$16,'[1]RULES DONT TOUCH'!$A$17,IF(X967='[1]RULES DONT TOUCH'!$A$8,'[1]RULES DONT TOUCH'!$A$12,IF(X967='[1]RULES DONT TOUCH'!$A$7,'[1]RULES DONT TOUCH'!$A$18,IF(X967='[1]RULES DONT TOUCH'!$A$23,'[1]RULES DONT TOUCH'!$A$13,IF(X967='[1]RULES DONT TOUCH'!$A$24,'[1]RULES DONT TOUCH'!$A$25,IF(X967='[1]RULES DONT TOUCH'!$A$21,'[1]RULES DONT TOUCH'!$A$22,IF(X967="","More info Needed",0))))))))))))</f>
        <v>Sat&amp;Sun</v>
      </c>
      <c r="AA967" s="7" t="s">
        <v>5781</v>
      </c>
      <c r="AB967" s="2" t="s">
        <v>5216</v>
      </c>
      <c r="AC967" s="2" t="s">
        <v>5432</v>
      </c>
      <c r="AD967" s="2" t="str">
        <f>IF(AB967='[1]RULES DONT TOUCH'!$A$1,"N/A",IF(AB967='[1]RULES DONT TOUCH'!$A$2,'[1]RULES DONT TOUCH'!$A$9,IF(AB967='[1]RULES DONT TOUCH'!$A$3,'[1]RULES DONT TOUCH'!$A$11,IF(AB967='[1]RULES DONT TOUCH'!$A$4,'[1]RULES DONT TOUCH'!$A$10,IF(AB967='[1]RULES DONT TOUCH'!$A$24,'[1]RULES DONT TOUCH'!$A$25,IF(AB967='[1]RULES DONT TOUCH'!$A$13,'[1]RULES DONT TOUCH'!$A$13,IF(AB967='[1]RULES DONT TOUCH'!$A$16,'[1]RULES DONT TOUCH'!$A$17,IF(AB967='[1]RULES DONT TOUCH'!$A$5,'[1]RULES DONT TOUCH'!$A$13,IF(AB967='[1]RULES DONT TOUCH'!$A$8,'[1]RULES DONT TOUCH'!$A$12,IF(AB967='[1]RULES DONT TOUCH'!$A$23,'[1]RULES DONT TOUCH'!$A$13,IF(AB967='[1]RULES DONT TOUCH'!$A$21,'[1]RULES DONT TOUCH'!$A$22,IF(AB967='[1]RULES DONT TOUCH'!$A$19,'[1]RULES DONT TOUCH'!$A$20,IF(AB967='[1]RULES DONT TOUCH'!$A$7,'[1]RULES DONT TOUCH'!$A$18,IF(AB967="","More info Needed",0))))))))))))))</f>
        <v>Sun</v>
      </c>
      <c r="AE967" s="2" t="s">
        <v>5344</v>
      </c>
      <c r="AF967" s="2" t="s">
        <v>5048</v>
      </c>
      <c r="AH967" s="2" t="s">
        <v>47</v>
      </c>
      <c r="AI967" s="48">
        <f>VLOOKUP(A967,[2]LicensedPremisesLLPG!$B:$AP,40,0)</f>
        <v>100032093277</v>
      </c>
      <c r="AJ967" s="2" t="s">
        <v>29</v>
      </c>
      <c r="AK967" s="2" t="s">
        <v>52</v>
      </c>
      <c r="AL967" s="2" t="s">
        <v>5772</v>
      </c>
      <c r="AM967" s="2" t="s">
        <v>5773</v>
      </c>
      <c r="AN967" s="2" t="s">
        <v>5774</v>
      </c>
      <c r="AO967" s="2" t="s">
        <v>5775</v>
      </c>
    </row>
    <row r="968" spans="1:41" ht="14.25" customHeight="1" x14ac:dyDescent="0.2">
      <c r="A968" s="2">
        <v>83838</v>
      </c>
      <c r="B968" s="42" t="s">
        <v>3328</v>
      </c>
      <c r="C968" s="2" t="s">
        <v>6078</v>
      </c>
      <c r="E968" s="2" t="s">
        <v>67</v>
      </c>
      <c r="F968" s="2" t="s">
        <v>3329</v>
      </c>
      <c r="G968" s="4">
        <v>41997</v>
      </c>
      <c r="H968" s="4" t="s">
        <v>29</v>
      </c>
      <c r="I968" s="2" t="s">
        <v>45</v>
      </c>
      <c r="S968" s="2" t="s">
        <v>18</v>
      </c>
      <c r="U968" s="2" t="s">
        <v>28</v>
      </c>
      <c r="V968" s="2" t="s">
        <v>29</v>
      </c>
      <c r="W968" s="2" t="s">
        <v>29</v>
      </c>
      <c r="X968" s="2" t="s">
        <v>5537</v>
      </c>
      <c r="Y968" s="2" t="s">
        <v>5650</v>
      </c>
      <c r="Z968" s="2" t="str">
        <f>IF(X968='[1]RULES DONT TOUCH'!$A$1,"N/A",IF(X968='[1]RULES DONT TOUCH'!$A$2,'[1]RULES DONT TOUCH'!$A$9,IF(X968='[1]RULES DONT TOUCH'!$A$3,'[1]RULES DONT TOUCH'!$A$11,IF(X968='[1]RULES DONT TOUCH'!$A$4,'[1]RULES DONT TOUCH'!$A$10,IF(X968='[1]RULES DONT TOUCH'!$A$5,'[1]RULES DONT TOUCH'!$A$13,IF(X968='[1]RULES DONT TOUCH'!$A$16,'[1]RULES DONT TOUCH'!$A$17,IF(X968='[1]RULES DONT TOUCH'!$A$8,'[1]RULES DONT TOUCH'!$A$12,IF(X968='[1]RULES DONT TOUCH'!$A$7,'[1]RULES DONT TOUCH'!$A$18,IF(X968='[1]RULES DONT TOUCH'!$A$23,'[1]RULES DONT TOUCH'!$A$13,IF(X968='[1]RULES DONT TOUCH'!$A$24,'[1]RULES DONT TOUCH'!$A$25,IF(X968='[1]RULES DONT TOUCH'!$A$21,'[1]RULES DONT TOUCH'!$A$22,IF(X968="","More info Needed",0))))))))))))</f>
        <v>Fri-Sat&amp;Sun</v>
      </c>
      <c r="AA968" s="7" t="s">
        <v>6080</v>
      </c>
      <c r="AB968" s="2" t="s">
        <v>5537</v>
      </c>
      <c r="AC968" s="2" t="s">
        <v>5201</v>
      </c>
      <c r="AD968" s="2" t="str">
        <f>IF(AB968='[1]RULES DONT TOUCH'!$A$1,"N/A",IF(AB968='[1]RULES DONT TOUCH'!$A$2,'[1]RULES DONT TOUCH'!$A$9,IF(AB968='[1]RULES DONT TOUCH'!$A$3,'[1]RULES DONT TOUCH'!$A$11,IF(AB968='[1]RULES DONT TOUCH'!$A$4,'[1]RULES DONT TOUCH'!$A$10,IF(AB968='[1]RULES DONT TOUCH'!$A$24,'[1]RULES DONT TOUCH'!$A$25,IF(AB968='[1]RULES DONT TOUCH'!$A$13,'[1]RULES DONT TOUCH'!$A$13,IF(AB968='[1]RULES DONT TOUCH'!$A$16,'[1]RULES DONT TOUCH'!$A$17,IF(AB968='[1]RULES DONT TOUCH'!$A$5,'[1]RULES DONT TOUCH'!$A$13,IF(AB968='[1]RULES DONT TOUCH'!$A$8,'[1]RULES DONT TOUCH'!$A$12,IF(AB968='[1]RULES DONT TOUCH'!$A$23,'[1]RULES DONT TOUCH'!$A$13,IF(AB968='[1]RULES DONT TOUCH'!$A$21,'[1]RULES DONT TOUCH'!$A$22,IF(AB968='[1]RULES DONT TOUCH'!$A$19,'[1]RULES DONT TOUCH'!$A$20,IF(AB968='[1]RULES DONT TOUCH'!$A$7,'[1]RULES DONT TOUCH'!$A$18,IF(AB968="","More info Needed",0))))))))))))))</f>
        <v>Fri-Sat&amp;Sun</v>
      </c>
      <c r="AE968" s="2" t="s">
        <v>6079</v>
      </c>
      <c r="AF968" s="2" t="s">
        <v>5041</v>
      </c>
      <c r="AH968" s="2" t="s">
        <v>30</v>
      </c>
      <c r="AI968" s="48">
        <f>VLOOKUP(A968,[2]LicensedPremisesLLPG!$B:$AP,40,0)</f>
        <v>100032124612</v>
      </c>
      <c r="AJ968" s="2" t="s">
        <v>29</v>
      </c>
      <c r="AK968" s="2" t="s">
        <v>37</v>
      </c>
      <c r="AL968" s="2" t="s">
        <v>8528</v>
      </c>
      <c r="AM968" s="2" t="s">
        <v>8529</v>
      </c>
      <c r="AN968" s="2" t="s">
        <v>8530</v>
      </c>
      <c r="AO968" s="2" t="s">
        <v>8531</v>
      </c>
    </row>
    <row r="969" spans="1:41" ht="14.25" customHeight="1" x14ac:dyDescent="0.2">
      <c r="A969" s="2">
        <v>83847</v>
      </c>
      <c r="B969" s="2" t="s">
        <v>4127</v>
      </c>
      <c r="C969" s="2" t="s">
        <v>4128</v>
      </c>
      <c r="E969" s="2" t="s">
        <v>67</v>
      </c>
      <c r="F969" s="2" t="s">
        <v>4120</v>
      </c>
      <c r="G969" s="4">
        <v>42006</v>
      </c>
      <c r="H969" s="4" t="s">
        <v>29</v>
      </c>
      <c r="I969" s="2" t="s">
        <v>36</v>
      </c>
      <c r="R969" s="2" t="s">
        <v>46</v>
      </c>
      <c r="U969" s="2" t="s">
        <v>29</v>
      </c>
      <c r="V969" s="2" t="s">
        <v>29</v>
      </c>
      <c r="W969" s="2" t="s">
        <v>29</v>
      </c>
      <c r="X969" s="2" t="s">
        <v>5103</v>
      </c>
      <c r="Y969" s="2" t="s">
        <v>5815</v>
      </c>
      <c r="Z969" s="2" t="s">
        <v>30</v>
      </c>
      <c r="AA969" s="7" t="s">
        <v>30</v>
      </c>
      <c r="AB969" s="2" t="s">
        <v>30</v>
      </c>
      <c r="AC969" s="2" t="s">
        <v>30</v>
      </c>
      <c r="AD969" s="2" t="str">
        <f>IF(AB969='[1]RULES DONT TOUCH'!$A$1,"N/A",IF(AB969='[1]RULES DONT TOUCH'!$A$2,'[1]RULES DONT TOUCH'!$A$9,IF(AB969='[1]RULES DONT TOUCH'!$A$3,'[1]RULES DONT TOUCH'!$A$11,IF(AB969='[1]RULES DONT TOUCH'!$A$4,'[1]RULES DONT TOUCH'!$A$10,IF(AB969='[1]RULES DONT TOUCH'!$A$24,'[1]RULES DONT TOUCH'!$A$25,IF(AB969='[1]RULES DONT TOUCH'!$A$13,'[1]RULES DONT TOUCH'!$A$13,IF(AB969='[1]RULES DONT TOUCH'!$A$16,'[1]RULES DONT TOUCH'!$A$17,IF(AB969='[1]RULES DONT TOUCH'!$A$5,'[1]RULES DONT TOUCH'!$A$13,IF(AB969='[1]RULES DONT TOUCH'!$A$8,'[1]RULES DONT TOUCH'!$A$12,IF(AB969='[1]RULES DONT TOUCH'!$A$23,'[1]RULES DONT TOUCH'!$A$13,IF(AB969='[1]RULES DONT TOUCH'!$A$21,'[1]RULES DONT TOUCH'!$A$22,IF(AB969='[1]RULES DONT TOUCH'!$A$19,'[1]RULES DONT TOUCH'!$A$20,IF(AB969='[1]RULES DONT TOUCH'!$A$7,'[1]RULES DONT TOUCH'!$A$18,IF(AB969="","More info Needed",0))))))))))))))</f>
        <v>N/A</v>
      </c>
      <c r="AE969" s="2" t="s">
        <v>30</v>
      </c>
      <c r="AF969" s="2" t="s">
        <v>5041</v>
      </c>
      <c r="AH969" s="2" t="s">
        <v>30</v>
      </c>
      <c r="AI969" s="48">
        <f>VLOOKUP(A969,[2]LicensedPremisesLLPG!$B:$AP,40,0)</f>
        <v>100032093862</v>
      </c>
      <c r="AK969" s="2" t="s">
        <v>31</v>
      </c>
      <c r="AL969" s="2" t="s">
        <v>8310</v>
      </c>
      <c r="AM969" s="2" t="s">
        <v>4129</v>
      </c>
      <c r="AN969" s="2" t="s">
        <v>4130</v>
      </c>
      <c r="AO969" s="2" t="s">
        <v>416</v>
      </c>
    </row>
    <row r="970" spans="1:41" x14ac:dyDescent="0.2">
      <c r="A970" s="2">
        <v>84097</v>
      </c>
      <c r="B970" s="2" t="s">
        <v>395</v>
      </c>
      <c r="C970" s="2" t="s">
        <v>5700</v>
      </c>
      <c r="E970" s="2" t="s">
        <v>67</v>
      </c>
      <c r="F970" s="2" t="s">
        <v>396</v>
      </c>
      <c r="G970" s="4">
        <v>42019</v>
      </c>
      <c r="H970" s="4" t="s">
        <v>29</v>
      </c>
      <c r="I970" s="2" t="s">
        <v>40</v>
      </c>
      <c r="K970" s="2" t="s">
        <v>112</v>
      </c>
      <c r="N970" s="2" t="s">
        <v>48</v>
      </c>
      <c r="O970" s="2" t="s">
        <v>41</v>
      </c>
      <c r="P970" s="2" t="s">
        <v>49</v>
      </c>
      <c r="R970" s="2" t="s">
        <v>27</v>
      </c>
      <c r="S970" s="2" t="s">
        <v>18</v>
      </c>
      <c r="U970" s="2" t="s">
        <v>29</v>
      </c>
      <c r="V970" s="2" t="s">
        <v>29</v>
      </c>
      <c r="W970" s="2" t="s">
        <v>29</v>
      </c>
      <c r="X970" s="2" t="s">
        <v>5103</v>
      </c>
      <c r="Y970" s="2" t="s">
        <v>5607</v>
      </c>
      <c r="Z970" s="2" t="str">
        <f>IF(X970='[1]RULES DONT TOUCH'!$A$1,"N/A",IF(X970='[1]RULES DONT TOUCH'!$A$2,'[1]RULES DONT TOUCH'!$A$9,IF(X970='[1]RULES DONT TOUCH'!$A$3,'[1]RULES DONT TOUCH'!$A$11,IF(X970='[1]RULES DONT TOUCH'!$A$4,'[1]RULES DONT TOUCH'!$A$10,IF(X970='[1]RULES DONT TOUCH'!$A$5,'[1]RULES DONT TOUCH'!$A$13,IF(X970='[1]RULES DONT TOUCH'!$A$16,'[1]RULES DONT TOUCH'!$A$17,IF(X970='[1]RULES DONT TOUCH'!$A$8,'[1]RULES DONT TOUCH'!$A$12,IF(X970='[1]RULES DONT TOUCH'!$A$7,'[1]RULES DONT TOUCH'!$A$18,IF(X970='[1]RULES DONT TOUCH'!$A$23,'[1]RULES DONT TOUCH'!$A$13,IF(X970='[1]RULES DONT TOUCH'!$A$24,'[1]RULES DONT TOUCH'!$A$25,IF(X970='[1]RULES DONT TOUCH'!$A$21,'[1]RULES DONT TOUCH'!$A$22,IF(X970="","More info Needed",0))))))))))))</f>
        <v>N/A</v>
      </c>
      <c r="AA970" s="2" t="s">
        <v>30</v>
      </c>
      <c r="AB970" s="2" t="s">
        <v>5103</v>
      </c>
      <c r="AC970" s="2" t="s">
        <v>5651</v>
      </c>
      <c r="AD970" s="2" t="str">
        <f>IF(AB970='[1]RULES DONT TOUCH'!$A$1,"N/A",IF(AB970='[1]RULES DONT TOUCH'!$A$2,'[1]RULES DONT TOUCH'!$A$9,IF(AB970='[1]RULES DONT TOUCH'!$A$3,'[1]RULES DONT TOUCH'!$A$11,IF(AB970='[1]RULES DONT TOUCH'!$A$4,'[1]RULES DONT TOUCH'!$A$10,IF(AB970='[1]RULES DONT TOUCH'!$A$24,'[1]RULES DONT TOUCH'!$A$25,IF(AB970='[1]RULES DONT TOUCH'!$A$13,'[1]RULES DONT TOUCH'!$A$13,IF(AB970='[1]RULES DONT TOUCH'!$A$16,'[1]RULES DONT TOUCH'!$A$17,IF(AB970='[1]RULES DONT TOUCH'!$A$5,'[1]RULES DONT TOUCH'!$A$13,IF(AB970='[1]RULES DONT TOUCH'!$A$8,'[1]RULES DONT TOUCH'!$A$12,IF(AB970='[1]RULES DONT TOUCH'!$A$23,'[1]RULES DONT TOUCH'!$A$13,IF(AB970='[1]RULES DONT TOUCH'!$A$21,'[1]RULES DONT TOUCH'!$A$22,IF(AB970='[1]RULES DONT TOUCH'!$A$19,'[1]RULES DONT TOUCH'!$A$20,IF(AB970='[1]RULES DONT TOUCH'!$A$7,'[1]RULES DONT TOUCH'!$A$18,IF(AB970="","More info Needed",0))))))))))))))</f>
        <v>N/A</v>
      </c>
      <c r="AE970" s="2" t="s">
        <v>30</v>
      </c>
      <c r="AF970" s="2" t="s">
        <v>5544</v>
      </c>
      <c r="AH970" s="2" t="s">
        <v>47</v>
      </c>
      <c r="AI970" s="48">
        <v>100032093624</v>
      </c>
      <c r="AJ970" s="2" t="s">
        <v>7163</v>
      </c>
      <c r="AK970" s="2" t="s">
        <v>43</v>
      </c>
      <c r="AL970" s="2" t="s">
        <v>5027</v>
      </c>
      <c r="AM970" s="2" t="s">
        <v>5028</v>
      </c>
      <c r="AN970" s="2" t="s">
        <v>396</v>
      </c>
      <c r="AO970" s="2" t="s">
        <v>868</v>
      </c>
    </row>
    <row r="971" spans="1:41" ht="14.25" customHeight="1" x14ac:dyDescent="0.2">
      <c r="A971" s="2">
        <v>84323</v>
      </c>
      <c r="B971" s="6" t="s">
        <v>3598</v>
      </c>
      <c r="C971" s="2" t="s">
        <v>3599</v>
      </c>
      <c r="E971" s="2" t="s">
        <v>67</v>
      </c>
      <c r="F971" s="2" t="s">
        <v>3600</v>
      </c>
      <c r="G971" s="4">
        <v>42045</v>
      </c>
      <c r="H971" s="4" t="s">
        <v>29</v>
      </c>
      <c r="I971" s="2" t="s">
        <v>3601</v>
      </c>
      <c r="J971" s="2" t="s">
        <v>129</v>
      </c>
      <c r="K971" s="2" t="s">
        <v>112</v>
      </c>
      <c r="N971" s="2" t="s">
        <v>48</v>
      </c>
      <c r="O971" s="2" t="s">
        <v>41</v>
      </c>
      <c r="P971" s="2" t="s">
        <v>49</v>
      </c>
      <c r="R971" s="2" t="s">
        <v>27</v>
      </c>
      <c r="S971" s="2" t="s">
        <v>18</v>
      </c>
      <c r="X971" s="2" t="s">
        <v>5463</v>
      </c>
      <c r="Y971" s="2" t="s">
        <v>30</v>
      </c>
      <c r="Z971" s="2">
        <f>IF(X971='[1]RULES DONT TOUCH'!$A$1,"N/A",IF(X971='[1]RULES DONT TOUCH'!$A$2,'[1]RULES DONT TOUCH'!$A$9,IF(X971='[1]RULES DONT TOUCH'!$A$3,'[1]RULES DONT TOUCH'!$A$11,IF(X971='[1]RULES DONT TOUCH'!$A$4,'[1]RULES DONT TOUCH'!$A$10,IF(X971='[1]RULES DONT TOUCH'!$A$5,'[1]RULES DONT TOUCH'!$A$13,IF(X971='[1]RULES DONT TOUCH'!$A$16,'[1]RULES DONT TOUCH'!$A$17,IF(X971='[1]RULES DONT TOUCH'!$A$8,'[1]RULES DONT TOUCH'!$A$12,IF(X971='[1]RULES DONT TOUCH'!$A$7,'[1]RULES DONT TOUCH'!$A$18,IF(X971='[1]RULES DONT TOUCH'!$A$23,'[1]RULES DONT TOUCH'!$A$13,IF(X971='[1]RULES DONT TOUCH'!$A$24,'[1]RULES DONT TOUCH'!$A$25,IF(X971='[1]RULES DONT TOUCH'!$A$21,'[1]RULES DONT TOUCH'!$A$22,IF(X971="","More info Needed",0))))))))))))</f>
        <v>0</v>
      </c>
      <c r="AA971" s="2" t="s">
        <v>30</v>
      </c>
      <c r="AB971" s="2" t="s">
        <v>5103</v>
      </c>
      <c r="AC971" s="2" t="s">
        <v>5427</v>
      </c>
      <c r="AD971" s="2" t="str">
        <f>IF(AB971='[1]RULES DONT TOUCH'!$A$1,"N/A",IF(AB971='[1]RULES DONT TOUCH'!$A$2,'[1]RULES DONT TOUCH'!$A$9,IF(AB971='[1]RULES DONT TOUCH'!$A$3,'[1]RULES DONT TOUCH'!$A$11,IF(AB971='[1]RULES DONT TOUCH'!$A$4,'[1]RULES DONT TOUCH'!$A$10,IF(AB971='[1]RULES DONT TOUCH'!$A$24,'[1]RULES DONT TOUCH'!$A$25,IF(AB971='[1]RULES DONT TOUCH'!$A$13,'[1]RULES DONT TOUCH'!$A$13,IF(AB971='[1]RULES DONT TOUCH'!$A$16,'[1]RULES DONT TOUCH'!$A$17,IF(AB971='[1]RULES DONT TOUCH'!$A$5,'[1]RULES DONT TOUCH'!$A$13,IF(AB971='[1]RULES DONT TOUCH'!$A$8,'[1]RULES DONT TOUCH'!$A$12,IF(AB971='[1]RULES DONT TOUCH'!$A$23,'[1]RULES DONT TOUCH'!$A$13,IF(AB971='[1]RULES DONT TOUCH'!$A$21,'[1]RULES DONT TOUCH'!$A$22,IF(AB971='[1]RULES DONT TOUCH'!$A$19,'[1]RULES DONT TOUCH'!$A$20,IF(AB971='[1]RULES DONT TOUCH'!$A$7,'[1]RULES DONT TOUCH'!$A$18,IF(AB971="","More info Needed",0))))))))))))))</f>
        <v>N/A</v>
      </c>
      <c r="AE971" s="2" t="s">
        <v>30</v>
      </c>
      <c r="AF971" s="2" t="s">
        <v>5431</v>
      </c>
      <c r="AH971" s="2" t="s">
        <v>30</v>
      </c>
      <c r="AI971" s="48">
        <f>VLOOKUP(A971,[2]LicensedPremisesLLPG!$B:$AP,40,0)</f>
        <v>200001389224</v>
      </c>
      <c r="AK971" s="2" t="s">
        <v>43</v>
      </c>
      <c r="AL971" s="2" t="s">
        <v>3602</v>
      </c>
      <c r="AM971" s="2" t="s">
        <v>3603</v>
      </c>
      <c r="AN971" s="2" t="s">
        <v>3604</v>
      </c>
      <c r="AO971" s="2" t="s">
        <v>3605</v>
      </c>
    </row>
    <row r="972" spans="1:41" x14ac:dyDescent="0.2">
      <c r="A972" s="2">
        <v>84516</v>
      </c>
      <c r="B972" s="2" t="s">
        <v>267</v>
      </c>
      <c r="C972" s="2" t="s">
        <v>4024</v>
      </c>
      <c r="E972" s="2" t="s">
        <v>67</v>
      </c>
      <c r="F972" s="2" t="s">
        <v>4025</v>
      </c>
      <c r="G972" s="4">
        <v>42060</v>
      </c>
      <c r="H972" s="4" t="s">
        <v>29</v>
      </c>
      <c r="I972" s="2" t="s">
        <v>7612</v>
      </c>
      <c r="S972" s="2" t="s">
        <v>61</v>
      </c>
      <c r="Z972" s="2" t="str">
        <f>IF(X972='[1]RULES DONT TOUCH'!$A$1,"N/A",IF(X972='[1]RULES DONT TOUCH'!$A$2,'[1]RULES DONT TOUCH'!$A$9,IF(X972='[1]RULES DONT TOUCH'!$A$3,'[1]RULES DONT TOUCH'!$A$11,IF(X972='[1]RULES DONT TOUCH'!$A$4,'[1]RULES DONT TOUCH'!$A$10,IF(X972='[1]RULES DONT TOUCH'!$A$5,'[1]RULES DONT TOUCH'!$A$13,IF(X972='[1]RULES DONT TOUCH'!$A$16,'[1]RULES DONT TOUCH'!$A$17,IF(X972='[1]RULES DONT TOUCH'!$A$8,'[1]RULES DONT TOUCH'!$A$12,IF(X972='[1]RULES DONT TOUCH'!$A$7,'[1]RULES DONT TOUCH'!$A$18,IF(X972='[1]RULES DONT TOUCH'!$A$23,'[1]RULES DONT TOUCH'!$A$13,IF(X972='[1]RULES DONT TOUCH'!$A$24,'[1]RULES DONT TOUCH'!$A$25,IF(X972='[1]RULES DONT TOUCH'!$A$21,'[1]RULES DONT TOUCH'!$A$22,IF(X972="","More info Needed",0))))))))))))</f>
        <v>More info Needed</v>
      </c>
      <c r="AB972" s="2" t="s">
        <v>5103</v>
      </c>
      <c r="AC972" s="2" t="s">
        <v>5202</v>
      </c>
      <c r="AD972" s="2" t="str">
        <f>IF(AB972='[1]RULES DONT TOUCH'!$A$1,"N/A",IF(AB972='[1]RULES DONT TOUCH'!$A$2,'[1]RULES DONT TOUCH'!$A$9,IF(AB972='[1]RULES DONT TOUCH'!$A$3,'[1]RULES DONT TOUCH'!$A$11,IF(AB972='[1]RULES DONT TOUCH'!$A$4,'[1]RULES DONT TOUCH'!$A$10,IF(AB972='[1]RULES DONT TOUCH'!$A$24,'[1]RULES DONT TOUCH'!$A$25,IF(AB972='[1]RULES DONT TOUCH'!$A$13,'[1]RULES DONT TOUCH'!$A$13,IF(AB972='[1]RULES DONT TOUCH'!$A$16,'[1]RULES DONT TOUCH'!$A$17,IF(AB972='[1]RULES DONT TOUCH'!$A$5,'[1]RULES DONT TOUCH'!$A$13,IF(AB972='[1]RULES DONT TOUCH'!$A$8,'[1]RULES DONT TOUCH'!$A$12,IF(AB972='[1]RULES DONT TOUCH'!$A$23,'[1]RULES DONT TOUCH'!$A$13,IF(AB972='[1]RULES DONT TOUCH'!$A$21,'[1]RULES DONT TOUCH'!$A$22,IF(AB972='[1]RULES DONT TOUCH'!$A$19,'[1]RULES DONT TOUCH'!$A$20,IF(AB972='[1]RULES DONT TOUCH'!$A$7,'[1]RULES DONT TOUCH'!$A$18,IF(AB972="","More info Needed",0))))))))))))))</f>
        <v>N/A</v>
      </c>
      <c r="AE972" s="2" t="s">
        <v>30</v>
      </c>
      <c r="AF972" s="2" t="s">
        <v>5431</v>
      </c>
      <c r="AH972" s="2" t="s">
        <v>30</v>
      </c>
      <c r="AI972" s="48">
        <f>VLOOKUP(A972,[2]LicensedPremisesLLPG!$B:$AP,40,0)</f>
        <v>100032131016</v>
      </c>
      <c r="AJ972" s="2" t="s">
        <v>29</v>
      </c>
      <c r="AK972" s="2" t="s">
        <v>52</v>
      </c>
      <c r="AL972" s="2" t="s">
        <v>927</v>
      </c>
      <c r="AM972" s="2" t="s">
        <v>7443</v>
      </c>
      <c r="AN972" s="2" t="s">
        <v>7444</v>
      </c>
      <c r="AO972" s="2" t="s">
        <v>7653</v>
      </c>
    </row>
    <row r="973" spans="1:41" ht="15" customHeight="1" x14ac:dyDescent="0.2">
      <c r="A973" s="2">
        <v>84801</v>
      </c>
      <c r="B973" s="6" t="s">
        <v>1682</v>
      </c>
      <c r="C973" s="2" t="s">
        <v>4817</v>
      </c>
      <c r="E973" s="2" t="s">
        <v>67</v>
      </c>
      <c r="F973" s="2" t="s">
        <v>1956</v>
      </c>
      <c r="G973" s="4">
        <v>42062</v>
      </c>
      <c r="H973" s="4" t="s">
        <v>29</v>
      </c>
      <c r="I973" s="2" t="s">
        <v>35</v>
      </c>
      <c r="R973" s="2" t="s">
        <v>5784</v>
      </c>
      <c r="S973" s="2" t="s">
        <v>61</v>
      </c>
      <c r="W973" s="2" t="s">
        <v>28</v>
      </c>
      <c r="X973" s="2" t="s">
        <v>5463</v>
      </c>
      <c r="Y973" s="2" t="s">
        <v>30</v>
      </c>
      <c r="Z973" s="2">
        <f>IF(X973='[1]RULES DONT TOUCH'!$A$1,"N/A",IF(X973='[1]RULES DONT TOUCH'!$A$2,'[1]RULES DONT TOUCH'!$A$9,IF(X973='[1]RULES DONT TOUCH'!$A$3,'[1]RULES DONT TOUCH'!$A$11,IF(X973='[1]RULES DONT TOUCH'!$A$4,'[1]RULES DONT TOUCH'!$A$10,IF(X973='[1]RULES DONT TOUCH'!$A$5,'[1]RULES DONT TOUCH'!$A$13,IF(X973='[1]RULES DONT TOUCH'!$A$16,'[1]RULES DONT TOUCH'!$A$17,IF(X973='[1]RULES DONT TOUCH'!$A$8,'[1]RULES DONT TOUCH'!$A$12,IF(X973='[1]RULES DONT TOUCH'!$A$7,'[1]RULES DONT TOUCH'!$A$18,IF(X973='[1]RULES DONT TOUCH'!$A$23,'[1]RULES DONT TOUCH'!$A$13,IF(X973='[1]RULES DONT TOUCH'!$A$24,'[1]RULES DONT TOUCH'!$A$25,IF(X973='[1]RULES DONT TOUCH'!$A$21,'[1]RULES DONT TOUCH'!$A$22,IF(X973="","More info Needed",0))))))))))))</f>
        <v>0</v>
      </c>
      <c r="AA973" s="2" t="s">
        <v>30</v>
      </c>
      <c r="AB973" s="2" t="s">
        <v>5463</v>
      </c>
      <c r="AC973" s="2" t="s">
        <v>30</v>
      </c>
      <c r="AD973" s="2">
        <f>IF(AB973='[1]RULES DONT TOUCH'!$A$1,"N/A",IF(AB973='[1]RULES DONT TOUCH'!$A$2,'[1]RULES DONT TOUCH'!$A$9,IF(AB973='[1]RULES DONT TOUCH'!$A$3,'[1]RULES DONT TOUCH'!$A$11,IF(AB973='[1]RULES DONT TOUCH'!$A$4,'[1]RULES DONT TOUCH'!$A$10,IF(AB973='[1]RULES DONT TOUCH'!$A$24,'[1]RULES DONT TOUCH'!$A$25,IF(AB973='[1]RULES DONT TOUCH'!$A$13,'[1]RULES DONT TOUCH'!$A$13,IF(AB973='[1]RULES DONT TOUCH'!$A$16,'[1]RULES DONT TOUCH'!$A$17,IF(AB973='[1]RULES DONT TOUCH'!$A$5,'[1]RULES DONT TOUCH'!$A$13,IF(AB973='[1]RULES DONT TOUCH'!$A$8,'[1]RULES DONT TOUCH'!$A$12,IF(AB973='[1]RULES DONT TOUCH'!$A$23,'[1]RULES DONT TOUCH'!$A$13,IF(AB973='[1]RULES DONT TOUCH'!$A$21,'[1]RULES DONT TOUCH'!$A$22,IF(AB973='[1]RULES DONT TOUCH'!$A$19,'[1]RULES DONT TOUCH'!$A$20,IF(AB973='[1]RULES DONT TOUCH'!$A$7,'[1]RULES DONT TOUCH'!$A$18,IF(AB973="","More info Needed",0))))))))))))))</f>
        <v>0</v>
      </c>
      <c r="AE973" s="2" t="s">
        <v>30</v>
      </c>
      <c r="AF973" s="2" t="s">
        <v>5041</v>
      </c>
      <c r="AH973" s="2" t="s">
        <v>72</v>
      </c>
      <c r="AI973" s="48">
        <f>VLOOKUP(A973,[2]LicensedPremisesLLPG!$B:$AP,40,0)</f>
        <v>100032289061</v>
      </c>
      <c r="AJ973" s="2" t="s">
        <v>29</v>
      </c>
      <c r="AK973" s="2" t="s">
        <v>37</v>
      </c>
      <c r="AL973" s="2" t="s">
        <v>2063</v>
      </c>
      <c r="AM973" s="2" t="s">
        <v>2064</v>
      </c>
      <c r="AN973" s="6" t="s">
        <v>1963</v>
      </c>
      <c r="AO973" s="2" t="s">
        <v>2063</v>
      </c>
    </row>
    <row r="974" spans="1:41" ht="28.5" customHeight="1" x14ac:dyDescent="0.2">
      <c r="A974" s="2">
        <v>84807</v>
      </c>
      <c r="B974" s="2" t="s">
        <v>2397</v>
      </c>
      <c r="C974" s="2" t="s">
        <v>2389</v>
      </c>
      <c r="E974" s="2" t="s">
        <v>25</v>
      </c>
      <c r="F974" s="2" t="s">
        <v>2390</v>
      </c>
      <c r="G974" s="4">
        <v>42063</v>
      </c>
      <c r="H974" s="4" t="s">
        <v>29</v>
      </c>
      <c r="I974" s="2" t="s">
        <v>40</v>
      </c>
      <c r="R974" s="2" t="s">
        <v>46</v>
      </c>
      <c r="S974" s="2" t="s">
        <v>42</v>
      </c>
      <c r="X974" s="2" t="s">
        <v>5537</v>
      </c>
      <c r="Y974" s="2" t="s">
        <v>5532</v>
      </c>
      <c r="Z974" s="2" t="str">
        <f>IF(X974='[1]RULES DONT TOUCH'!$A$1,"N/A",IF(X974='[1]RULES DONT TOUCH'!$A$2,'[1]RULES DONT TOUCH'!$A$9,IF(X974='[1]RULES DONT TOUCH'!$A$3,'[1]RULES DONT TOUCH'!$A$11,IF(X974='[1]RULES DONT TOUCH'!$A$4,'[1]RULES DONT TOUCH'!$A$10,IF(X974='[1]RULES DONT TOUCH'!$A$5,'[1]RULES DONT TOUCH'!$A$13,IF(X974='[1]RULES DONT TOUCH'!$A$16,'[1]RULES DONT TOUCH'!$A$17,IF(X974='[1]RULES DONT TOUCH'!$A$8,'[1]RULES DONT TOUCH'!$A$12,IF(X974='[1]RULES DONT TOUCH'!$A$7,'[1]RULES DONT TOUCH'!$A$18,IF(X974='[1]RULES DONT TOUCH'!$A$23,'[1]RULES DONT TOUCH'!$A$13,IF(X974='[1]RULES DONT TOUCH'!$A$24,'[1]RULES DONT TOUCH'!$A$25,IF(X974='[1]RULES DONT TOUCH'!$A$21,'[1]RULES DONT TOUCH'!$A$22,IF(X974="","More info Needed",0))))))))))))</f>
        <v>Fri-Sat&amp;Sun</v>
      </c>
      <c r="AA974" s="2" t="s">
        <v>5882</v>
      </c>
      <c r="AB974" s="2" t="s">
        <v>5537</v>
      </c>
      <c r="AC974" s="2" t="s">
        <v>5532</v>
      </c>
      <c r="AD974" s="2" t="str">
        <f>IF(AB974='[1]RULES DONT TOUCH'!$A$1,"N/A",IF(AB974='[1]RULES DONT TOUCH'!$A$2,'[1]RULES DONT TOUCH'!$A$9,IF(AB974='[1]RULES DONT TOUCH'!$A$3,'[1]RULES DONT TOUCH'!$A$11,IF(AB974='[1]RULES DONT TOUCH'!$A$4,'[1]RULES DONT TOUCH'!$A$10,IF(AB974='[1]RULES DONT TOUCH'!$A$24,'[1]RULES DONT TOUCH'!$A$25,IF(AB974='[1]RULES DONT TOUCH'!$A$13,'[1]RULES DONT TOUCH'!$A$13,IF(AB974='[1]RULES DONT TOUCH'!$A$16,'[1]RULES DONT TOUCH'!$A$17,IF(AB974='[1]RULES DONT TOUCH'!$A$5,'[1]RULES DONT TOUCH'!$A$13,IF(AB974='[1]RULES DONT TOUCH'!$A$8,'[1]RULES DONT TOUCH'!$A$12,IF(AB974='[1]RULES DONT TOUCH'!$A$23,'[1]RULES DONT TOUCH'!$A$13,IF(AB974='[1]RULES DONT TOUCH'!$A$21,'[1]RULES DONT TOUCH'!$A$22,IF(AB974='[1]RULES DONT TOUCH'!$A$19,'[1]RULES DONT TOUCH'!$A$20,IF(AB974='[1]RULES DONT TOUCH'!$A$7,'[1]RULES DONT TOUCH'!$A$18,IF(AB974="","More info Needed",0))))))))))))))</f>
        <v>Fri-Sat&amp;Sun</v>
      </c>
      <c r="AE974" s="2" t="s">
        <v>5883</v>
      </c>
      <c r="AF974" s="2" t="s">
        <v>5048</v>
      </c>
      <c r="AH974" s="2" t="s">
        <v>47</v>
      </c>
      <c r="AI974" s="48">
        <f>VLOOKUP(A974,[2]LicensedPremisesLLPG!$B:$AP,40,0)</f>
        <v>200001396231</v>
      </c>
      <c r="AJ974" s="2" t="s">
        <v>29</v>
      </c>
      <c r="AK974" s="2" t="s">
        <v>75</v>
      </c>
      <c r="AL974" s="2" t="s">
        <v>1199</v>
      </c>
      <c r="AM974" s="2" t="s">
        <v>1200</v>
      </c>
      <c r="AN974" s="2" t="s">
        <v>2398</v>
      </c>
      <c r="AO974" s="2" t="s">
        <v>8206</v>
      </c>
    </row>
    <row r="975" spans="1:41" ht="15" customHeight="1" x14ac:dyDescent="0.2">
      <c r="A975" s="2">
        <v>84680</v>
      </c>
      <c r="B975" s="6" t="s">
        <v>2249</v>
      </c>
      <c r="C975" s="2" t="s">
        <v>4854</v>
      </c>
      <c r="E975" s="2" t="s">
        <v>67</v>
      </c>
      <c r="F975" s="2" t="s">
        <v>2248</v>
      </c>
      <c r="G975" s="4">
        <v>42066</v>
      </c>
      <c r="H975" s="4" t="s">
        <v>29</v>
      </c>
      <c r="I975" s="2" t="s">
        <v>40</v>
      </c>
      <c r="R975" s="2" t="s">
        <v>27</v>
      </c>
      <c r="S975" s="2" t="s">
        <v>18</v>
      </c>
      <c r="U975" s="2" t="s">
        <v>29</v>
      </c>
      <c r="V975" s="2" t="s">
        <v>29</v>
      </c>
      <c r="W975" s="2" t="s">
        <v>29</v>
      </c>
      <c r="X975" s="2" t="s">
        <v>5103</v>
      </c>
      <c r="Y975" s="2" t="s">
        <v>5421</v>
      </c>
      <c r="Z975" s="2" t="str">
        <f>IF(X975='[1]RULES DONT TOUCH'!$A$1,"N/A",IF(X975='[1]RULES DONT TOUCH'!$A$2,'[1]RULES DONT TOUCH'!$A$9,IF(X975='[1]RULES DONT TOUCH'!$A$3,'[1]RULES DONT TOUCH'!$A$11,IF(X975='[1]RULES DONT TOUCH'!$A$4,'[1]RULES DONT TOUCH'!$A$10,IF(X975='[1]RULES DONT TOUCH'!$A$5,'[1]RULES DONT TOUCH'!$A$13,IF(X975='[1]RULES DONT TOUCH'!$A$16,'[1]RULES DONT TOUCH'!$A$17,IF(X975='[1]RULES DONT TOUCH'!$A$8,'[1]RULES DONT TOUCH'!$A$12,IF(X975='[1]RULES DONT TOUCH'!$A$7,'[1]RULES DONT TOUCH'!$A$18,IF(X975='[1]RULES DONT TOUCH'!$A$23,'[1]RULES DONT TOUCH'!$A$13,IF(X975='[1]RULES DONT TOUCH'!$A$24,'[1]RULES DONT TOUCH'!$A$25,IF(X975='[1]RULES DONT TOUCH'!$A$21,'[1]RULES DONT TOUCH'!$A$22,IF(X975="","More info Needed",0))))))))))))</f>
        <v>N/A</v>
      </c>
      <c r="AA975" s="2" t="s">
        <v>30</v>
      </c>
      <c r="AB975" s="2" t="s">
        <v>5103</v>
      </c>
      <c r="AC975" s="2" t="s">
        <v>5426</v>
      </c>
      <c r="AD975" s="2" t="str">
        <f>IF(AB975='[1]RULES DONT TOUCH'!$A$1,"N/A",IF(AB975='[1]RULES DONT TOUCH'!$A$2,'[1]RULES DONT TOUCH'!$A$9,IF(AB975='[1]RULES DONT TOUCH'!$A$3,'[1]RULES DONT TOUCH'!$A$11,IF(AB975='[1]RULES DONT TOUCH'!$A$4,'[1]RULES DONT TOUCH'!$A$10,IF(AB975='[1]RULES DONT TOUCH'!$A$24,'[1]RULES DONT TOUCH'!$A$25,IF(AB975='[1]RULES DONT TOUCH'!$A$13,'[1]RULES DONT TOUCH'!$A$13,IF(AB975='[1]RULES DONT TOUCH'!$A$16,'[1]RULES DONT TOUCH'!$A$17,IF(AB975='[1]RULES DONT TOUCH'!$A$5,'[1]RULES DONT TOUCH'!$A$13,IF(AB975='[1]RULES DONT TOUCH'!$A$8,'[1]RULES DONT TOUCH'!$A$12,IF(AB975='[1]RULES DONT TOUCH'!$A$23,'[1]RULES DONT TOUCH'!$A$13,IF(AB975='[1]RULES DONT TOUCH'!$A$21,'[1]RULES DONT TOUCH'!$A$22,IF(AB975='[1]RULES DONT TOUCH'!$A$19,'[1]RULES DONT TOUCH'!$A$20,IF(AB975='[1]RULES DONT TOUCH'!$A$7,'[1]RULES DONT TOUCH'!$A$18,IF(AB975="","More info Needed",0))))))))))))))</f>
        <v>N/A</v>
      </c>
      <c r="AE975" s="2" t="s">
        <v>30</v>
      </c>
      <c r="AF975" s="2" t="s">
        <v>5431</v>
      </c>
      <c r="AG975" s="2" t="s">
        <v>6331</v>
      </c>
      <c r="AH975" s="2" t="s">
        <v>47</v>
      </c>
      <c r="AI975" s="48">
        <v>100032289414</v>
      </c>
      <c r="AJ975" s="2" t="s">
        <v>29</v>
      </c>
      <c r="AK975" s="2" t="s">
        <v>75</v>
      </c>
      <c r="AL975" s="2" t="s">
        <v>2250</v>
      </c>
      <c r="AM975" s="2" t="s">
        <v>2251</v>
      </c>
      <c r="AN975" s="2" t="s">
        <v>2252</v>
      </c>
      <c r="AO975" s="2" t="s">
        <v>8187</v>
      </c>
    </row>
    <row r="976" spans="1:41" x14ac:dyDescent="0.2">
      <c r="A976" s="2">
        <v>85233</v>
      </c>
      <c r="B976" s="6" t="s">
        <v>3437</v>
      </c>
      <c r="C976" s="2" t="s">
        <v>4964</v>
      </c>
      <c r="E976" s="2" t="s">
        <v>67</v>
      </c>
      <c r="F976" s="2" t="s">
        <v>3438</v>
      </c>
      <c r="G976" s="4">
        <v>42087</v>
      </c>
      <c r="H976" s="4" t="s">
        <v>29</v>
      </c>
      <c r="I976" s="2" t="s">
        <v>35</v>
      </c>
      <c r="S976" s="2" t="s">
        <v>61</v>
      </c>
      <c r="X976" s="2" t="s">
        <v>5216</v>
      </c>
      <c r="Y976" s="2" t="s">
        <v>5780</v>
      </c>
      <c r="Z976" s="2" t="str">
        <f>IF(X976='[1]RULES DONT TOUCH'!$A$1,"N/A",IF(X976='[1]RULES DONT TOUCH'!$A$2,'[1]RULES DONT TOUCH'!$A$9,IF(X976='[1]RULES DONT TOUCH'!$A$3,'[1]RULES DONT TOUCH'!$A$11,IF(X976='[1]RULES DONT TOUCH'!$A$4,'[1]RULES DONT TOUCH'!$A$10,IF(X976='[1]RULES DONT TOUCH'!$A$5,'[1]RULES DONT TOUCH'!$A$13,IF(X976='[1]RULES DONT TOUCH'!$A$16,'[1]RULES DONT TOUCH'!$A$17,IF(X976='[1]RULES DONT TOUCH'!$A$8,'[1]RULES DONT TOUCH'!$A$12,IF(X976='[1]RULES DONT TOUCH'!$A$7,'[1]RULES DONT TOUCH'!$A$18,IF(X976='[1]RULES DONT TOUCH'!$A$23,'[1]RULES DONT TOUCH'!$A$13,IF(X976='[1]RULES DONT TOUCH'!$A$24,'[1]RULES DONT TOUCH'!$A$25,IF(X976='[1]RULES DONT TOUCH'!$A$21,'[1]RULES DONT TOUCH'!$A$22,IF(X976="","More info Needed",0))))))))))))</f>
        <v>Sun</v>
      </c>
      <c r="AA976" s="2" t="s">
        <v>5536</v>
      </c>
      <c r="AB976" s="2" t="s">
        <v>5216</v>
      </c>
      <c r="AC976" s="2" t="s">
        <v>5780</v>
      </c>
      <c r="AD976" s="2" t="str">
        <f>IF(AB976='[1]RULES DONT TOUCH'!$A$1,"N/A",IF(AB976='[1]RULES DONT TOUCH'!$A$2,'[1]RULES DONT TOUCH'!$A$9,IF(AB976='[1]RULES DONT TOUCH'!$A$3,'[1]RULES DONT TOUCH'!$A$11,IF(AB976='[1]RULES DONT TOUCH'!$A$4,'[1]RULES DONT TOUCH'!$A$10,IF(AB976='[1]RULES DONT TOUCH'!$A$24,'[1]RULES DONT TOUCH'!$A$25,IF(AB976='[1]RULES DONT TOUCH'!$A$13,'[1]RULES DONT TOUCH'!$A$13,IF(AB976='[1]RULES DONT TOUCH'!$A$16,'[1]RULES DONT TOUCH'!$A$17,IF(AB976='[1]RULES DONT TOUCH'!$A$5,'[1]RULES DONT TOUCH'!$A$13,IF(AB976='[1]RULES DONT TOUCH'!$A$8,'[1]RULES DONT TOUCH'!$A$12,IF(AB976='[1]RULES DONT TOUCH'!$A$23,'[1]RULES DONT TOUCH'!$A$13,IF(AB976='[1]RULES DONT TOUCH'!$A$21,'[1]RULES DONT TOUCH'!$A$22,IF(AB976='[1]RULES DONT TOUCH'!$A$19,'[1]RULES DONT TOUCH'!$A$20,IF(AB976='[1]RULES DONT TOUCH'!$A$7,'[1]RULES DONT TOUCH'!$A$18,IF(AB976="","More info Needed",0))))))))))))))</f>
        <v>Sun</v>
      </c>
      <c r="AE976" s="2" t="s">
        <v>5536</v>
      </c>
      <c r="AF976" s="2" t="s">
        <v>47</v>
      </c>
      <c r="AH976" s="2" t="s">
        <v>30</v>
      </c>
      <c r="AI976" s="48">
        <f>VLOOKUP(A976,[2]LicensedPremisesLLPG!$B:$AP,40,0)</f>
        <v>100032108654</v>
      </c>
      <c r="AJ976" s="2" t="s">
        <v>29</v>
      </c>
      <c r="AK976" s="2" t="s">
        <v>37</v>
      </c>
      <c r="AL976" s="2" t="s">
        <v>3439</v>
      </c>
      <c r="AM976" s="2" t="s">
        <v>3440</v>
      </c>
      <c r="AN976" s="2" t="s">
        <v>3441</v>
      </c>
      <c r="AO976" s="2" t="s">
        <v>3439</v>
      </c>
    </row>
    <row r="977" spans="1:41" x14ac:dyDescent="0.2">
      <c r="A977" s="2">
        <v>85302</v>
      </c>
      <c r="B977" s="2" t="s">
        <v>3920</v>
      </c>
      <c r="C977" s="2" t="s">
        <v>3921</v>
      </c>
      <c r="E977" s="2" t="s">
        <v>67</v>
      </c>
      <c r="F977" s="2" t="s">
        <v>3922</v>
      </c>
      <c r="G977" s="4">
        <v>42097</v>
      </c>
      <c r="H977" s="4" t="s">
        <v>29</v>
      </c>
      <c r="I977" s="2" t="s">
        <v>7612</v>
      </c>
      <c r="S977" s="2" t="s">
        <v>61</v>
      </c>
      <c r="Z977" s="2" t="str">
        <f>IF(X977='[1]RULES DONT TOUCH'!$A$1,"N/A",IF(X977='[1]RULES DONT TOUCH'!$A$2,'[1]RULES DONT TOUCH'!$A$9,IF(X977='[1]RULES DONT TOUCH'!$A$3,'[1]RULES DONT TOUCH'!$A$11,IF(X977='[1]RULES DONT TOUCH'!$A$4,'[1]RULES DONT TOUCH'!$A$10,IF(X977='[1]RULES DONT TOUCH'!$A$5,'[1]RULES DONT TOUCH'!$A$13,IF(X977='[1]RULES DONT TOUCH'!$A$16,'[1]RULES DONT TOUCH'!$A$17,IF(X977='[1]RULES DONT TOUCH'!$A$8,'[1]RULES DONT TOUCH'!$A$12,IF(X977='[1]RULES DONT TOUCH'!$A$7,'[1]RULES DONT TOUCH'!$A$18,IF(X977='[1]RULES DONT TOUCH'!$A$23,'[1]RULES DONT TOUCH'!$A$13,IF(X977='[1]RULES DONT TOUCH'!$A$24,'[1]RULES DONT TOUCH'!$A$25,IF(X977='[1]RULES DONT TOUCH'!$A$21,'[1]RULES DONT TOUCH'!$A$22,IF(X977="","More info Needed",0))))))))))))</f>
        <v>More info Needed</v>
      </c>
      <c r="AB977" s="2" t="s">
        <v>5103</v>
      </c>
      <c r="AC977" s="2" t="s">
        <v>5789</v>
      </c>
      <c r="AD977" s="2" t="str">
        <f>IF(AB977='[1]RULES DONT TOUCH'!$A$1,"N/A",IF(AB977='[1]RULES DONT TOUCH'!$A$2,'[1]RULES DONT TOUCH'!$A$9,IF(AB977='[1]RULES DONT TOUCH'!$A$3,'[1]RULES DONT TOUCH'!$A$11,IF(AB977='[1]RULES DONT TOUCH'!$A$4,'[1]RULES DONT TOUCH'!$A$10,IF(AB977='[1]RULES DONT TOUCH'!$A$24,'[1]RULES DONT TOUCH'!$A$25,IF(AB977='[1]RULES DONT TOUCH'!$A$13,'[1]RULES DONT TOUCH'!$A$13,IF(AB977='[1]RULES DONT TOUCH'!$A$16,'[1]RULES DONT TOUCH'!$A$17,IF(AB977='[1]RULES DONT TOUCH'!$A$5,'[1]RULES DONT TOUCH'!$A$13,IF(AB977='[1]RULES DONT TOUCH'!$A$8,'[1]RULES DONT TOUCH'!$A$12,IF(AB977='[1]RULES DONT TOUCH'!$A$23,'[1]RULES DONT TOUCH'!$A$13,IF(AB977='[1]RULES DONT TOUCH'!$A$21,'[1]RULES DONT TOUCH'!$A$22,IF(AB977='[1]RULES DONT TOUCH'!$A$19,'[1]RULES DONT TOUCH'!$A$20,IF(AB977='[1]RULES DONT TOUCH'!$A$7,'[1]RULES DONT TOUCH'!$A$18,IF(AB977="","More info Needed",0))))))))))))))</f>
        <v>N/A</v>
      </c>
      <c r="AE977" s="2" t="s">
        <v>30</v>
      </c>
      <c r="AF977" s="2" t="s">
        <v>5431</v>
      </c>
      <c r="AH977" s="2" t="s">
        <v>30</v>
      </c>
      <c r="AI977" s="48">
        <f>VLOOKUP(A977,[2]LicensedPremisesLLPG!$B:$AP,40,0)</f>
        <v>100032131106</v>
      </c>
      <c r="AJ977" s="2" t="s">
        <v>29</v>
      </c>
      <c r="AK977" s="2" t="s">
        <v>37</v>
      </c>
      <c r="AL977" s="2" t="s">
        <v>3923</v>
      </c>
      <c r="AM977" s="2" t="s">
        <v>3924</v>
      </c>
      <c r="AN977" s="2" t="s">
        <v>3925</v>
      </c>
      <c r="AO977" s="2" t="s">
        <v>8319</v>
      </c>
    </row>
    <row r="978" spans="1:41" ht="15" customHeight="1" x14ac:dyDescent="0.2">
      <c r="A978" s="2">
        <v>86259</v>
      </c>
      <c r="B978" s="6" t="s">
        <v>2397</v>
      </c>
      <c r="C978" s="2" t="s">
        <v>6256</v>
      </c>
      <c r="E978" s="2" t="s">
        <v>67</v>
      </c>
      <c r="F978" s="2" t="s">
        <v>1198</v>
      </c>
      <c r="G978" s="4">
        <v>42179</v>
      </c>
      <c r="H978" s="4" t="s">
        <v>29</v>
      </c>
      <c r="I978" s="2" t="s">
        <v>40</v>
      </c>
      <c r="R978" s="2" t="s">
        <v>46</v>
      </c>
      <c r="S978" s="2" t="s">
        <v>18</v>
      </c>
      <c r="X978" s="2" t="s">
        <v>5537</v>
      </c>
      <c r="Y978" s="2" t="s">
        <v>5654</v>
      </c>
      <c r="Z978" s="2" t="str">
        <f>IF(X978='[1]RULES DONT TOUCH'!$A$1,"N/A",IF(X978='[1]RULES DONT TOUCH'!$A$2,'[1]RULES DONT TOUCH'!$A$9,IF(X978='[1]RULES DONT TOUCH'!$A$3,'[1]RULES DONT TOUCH'!$A$11,IF(X978='[1]RULES DONT TOUCH'!$A$4,'[1]RULES DONT TOUCH'!$A$10,IF(X978='[1]RULES DONT TOUCH'!$A$5,'[1]RULES DONT TOUCH'!$A$13,IF(X978='[1]RULES DONT TOUCH'!$A$16,'[1]RULES DONT TOUCH'!$A$17,IF(X978='[1]RULES DONT TOUCH'!$A$8,'[1]RULES DONT TOUCH'!$A$12,IF(X978='[1]RULES DONT TOUCH'!$A$7,'[1]RULES DONT TOUCH'!$A$18,IF(X978='[1]RULES DONT TOUCH'!$A$23,'[1]RULES DONT TOUCH'!$A$13,IF(X978='[1]RULES DONT TOUCH'!$A$24,'[1]RULES DONT TOUCH'!$A$25,IF(X978='[1]RULES DONT TOUCH'!$A$21,'[1]RULES DONT TOUCH'!$A$22,IF(X978="","More info Needed",0))))))))))))</f>
        <v>Fri-Sat&amp;Sun</v>
      </c>
      <c r="AA978" s="7" t="s">
        <v>5904</v>
      </c>
      <c r="AB978" s="2" t="s">
        <v>5537</v>
      </c>
      <c r="AC978" s="2" t="s">
        <v>5532</v>
      </c>
      <c r="AD978" s="2" t="str">
        <f>IF(AB978='[1]RULES DONT TOUCH'!$A$1,"N/A",IF(AB978='[1]RULES DONT TOUCH'!$A$2,'[1]RULES DONT TOUCH'!$A$9,IF(AB978='[1]RULES DONT TOUCH'!$A$3,'[1]RULES DONT TOUCH'!$A$11,IF(AB978='[1]RULES DONT TOUCH'!$A$4,'[1]RULES DONT TOUCH'!$A$10,IF(AB978='[1]RULES DONT TOUCH'!$A$24,'[1]RULES DONT TOUCH'!$A$25,IF(AB978='[1]RULES DONT TOUCH'!$A$13,'[1]RULES DONT TOUCH'!$A$13,IF(AB978='[1]RULES DONT TOUCH'!$A$16,'[1]RULES DONT TOUCH'!$A$17,IF(AB978='[1]RULES DONT TOUCH'!$A$5,'[1]RULES DONT TOUCH'!$A$13,IF(AB978='[1]RULES DONT TOUCH'!$A$8,'[1]RULES DONT TOUCH'!$A$12,IF(AB978='[1]RULES DONT TOUCH'!$A$23,'[1]RULES DONT TOUCH'!$A$13,IF(AB978='[1]RULES DONT TOUCH'!$A$21,'[1]RULES DONT TOUCH'!$A$22,IF(AB978='[1]RULES DONT TOUCH'!$A$19,'[1]RULES DONT TOUCH'!$A$20,IF(AB978='[1]RULES DONT TOUCH'!$A$7,'[1]RULES DONT TOUCH'!$A$18,IF(AB978="","More info Needed",0))))))))))))))</f>
        <v>Fri-Sat&amp;Sun</v>
      </c>
      <c r="AE978" s="2" t="s">
        <v>5883</v>
      </c>
      <c r="AF978" s="2" t="s">
        <v>5544</v>
      </c>
      <c r="AH978" s="2" t="s">
        <v>47</v>
      </c>
      <c r="AI978" s="48">
        <f>VLOOKUP(A978,[2]LicensedPremisesLLPG!$B:$AP,40,0)</f>
        <v>100032093886</v>
      </c>
      <c r="AJ978" s="2" t="s">
        <v>29</v>
      </c>
      <c r="AK978" s="2" t="s">
        <v>75</v>
      </c>
      <c r="AL978" s="2" t="s">
        <v>1199</v>
      </c>
      <c r="AM978" s="2" t="s">
        <v>1200</v>
      </c>
      <c r="AN978" s="2" t="s">
        <v>1201</v>
      </c>
      <c r="AO978" s="2" t="s">
        <v>8180</v>
      </c>
    </row>
    <row r="979" spans="1:41" ht="14.25" customHeight="1" x14ac:dyDescent="0.2">
      <c r="A979" s="2">
        <v>86258</v>
      </c>
      <c r="B979" s="2" t="s">
        <v>2686</v>
      </c>
      <c r="C979" s="2" t="s">
        <v>2683</v>
      </c>
      <c r="E979" s="2" t="s">
        <v>25</v>
      </c>
      <c r="F979" s="2" t="s">
        <v>2687</v>
      </c>
      <c r="G979" s="4">
        <v>42192</v>
      </c>
      <c r="H979" s="4" t="s">
        <v>29</v>
      </c>
      <c r="I979" s="2" t="s">
        <v>35</v>
      </c>
      <c r="R979" s="2" t="s">
        <v>46</v>
      </c>
      <c r="S979" s="2" t="s">
        <v>61</v>
      </c>
      <c r="X979" s="2" t="s">
        <v>5463</v>
      </c>
      <c r="Z979" s="2">
        <f>IF(X979='[1]RULES DONT TOUCH'!$A$1,"N/A",IF(X979='[1]RULES DONT TOUCH'!$A$2,'[1]RULES DONT TOUCH'!$A$9,IF(X979='[1]RULES DONT TOUCH'!$A$3,'[1]RULES DONT TOUCH'!$A$11,IF(X979='[1]RULES DONT TOUCH'!$A$4,'[1]RULES DONT TOUCH'!$A$10,IF(X979='[1]RULES DONT TOUCH'!$A$5,'[1]RULES DONT TOUCH'!$A$13,IF(X979='[1]RULES DONT TOUCH'!$A$16,'[1]RULES DONT TOUCH'!$A$17,IF(X979='[1]RULES DONT TOUCH'!$A$8,'[1]RULES DONT TOUCH'!$A$12,IF(X979='[1]RULES DONT TOUCH'!$A$7,'[1]RULES DONT TOUCH'!$A$18,IF(X979='[1]RULES DONT TOUCH'!$A$23,'[1]RULES DONT TOUCH'!$A$13,IF(X979='[1]RULES DONT TOUCH'!$A$24,'[1]RULES DONT TOUCH'!$A$25,IF(X979='[1]RULES DONT TOUCH'!$A$21,'[1]RULES DONT TOUCH'!$A$22,IF(X979="","More info Needed",0))))))))))))</f>
        <v>0</v>
      </c>
      <c r="AB979" s="2" t="s">
        <v>5463</v>
      </c>
      <c r="AC979" s="2" t="s">
        <v>30</v>
      </c>
      <c r="AD979" s="2">
        <f>IF(AB979='[1]RULES DONT TOUCH'!$A$1,"N/A",IF(AB979='[1]RULES DONT TOUCH'!$A$2,'[1]RULES DONT TOUCH'!$A$9,IF(AB979='[1]RULES DONT TOUCH'!$A$3,'[1]RULES DONT TOUCH'!$A$11,IF(AB979='[1]RULES DONT TOUCH'!$A$4,'[1]RULES DONT TOUCH'!$A$10,IF(AB979='[1]RULES DONT TOUCH'!$A$24,'[1]RULES DONT TOUCH'!$A$25,IF(AB979='[1]RULES DONT TOUCH'!$A$13,'[1]RULES DONT TOUCH'!$A$13,IF(AB979='[1]RULES DONT TOUCH'!$A$16,'[1]RULES DONT TOUCH'!$A$17,IF(AB979='[1]RULES DONT TOUCH'!$A$5,'[1]RULES DONT TOUCH'!$A$13,IF(AB979='[1]RULES DONT TOUCH'!$A$8,'[1]RULES DONT TOUCH'!$A$12,IF(AB979='[1]RULES DONT TOUCH'!$A$23,'[1]RULES DONT TOUCH'!$A$13,IF(AB979='[1]RULES DONT TOUCH'!$A$21,'[1]RULES DONT TOUCH'!$A$22,IF(AB979='[1]RULES DONT TOUCH'!$A$19,'[1]RULES DONT TOUCH'!$A$20,IF(AB979='[1]RULES DONT TOUCH'!$A$7,'[1]RULES DONT TOUCH'!$A$18,IF(AB979="","More info Needed",0))))))))))))))</f>
        <v>0</v>
      </c>
      <c r="AE979" s="2" t="s">
        <v>30</v>
      </c>
      <c r="AF979" s="2" t="s">
        <v>5544</v>
      </c>
      <c r="AH979" s="2" t="s">
        <v>30</v>
      </c>
      <c r="AI979" s="48">
        <f>VLOOKUP(A979,[2]LicensedPremisesLLPG!$B:$AP,40,0)</f>
        <v>200001398968</v>
      </c>
      <c r="AJ979" s="2" t="s">
        <v>29</v>
      </c>
      <c r="AK979" s="2" t="s">
        <v>37</v>
      </c>
      <c r="AL979" s="2" t="s">
        <v>2688</v>
      </c>
      <c r="AM979" s="2" t="s">
        <v>2689</v>
      </c>
      <c r="AN979" s="6" t="s">
        <v>2690</v>
      </c>
      <c r="AO979" s="2" t="s">
        <v>2691</v>
      </c>
    </row>
    <row r="980" spans="1:41" ht="14.25" customHeight="1" x14ac:dyDescent="0.2">
      <c r="A980" s="2">
        <v>86374</v>
      </c>
      <c r="B980" s="2" t="s">
        <v>4217</v>
      </c>
      <c r="C980" s="2" t="s">
        <v>5267</v>
      </c>
      <c r="E980" s="2" t="s">
        <v>67</v>
      </c>
      <c r="F980" s="2" t="s">
        <v>4212</v>
      </c>
      <c r="G980" s="4">
        <v>42192</v>
      </c>
      <c r="H980" s="4" t="s">
        <v>29</v>
      </c>
      <c r="I980" s="2" t="s">
        <v>734</v>
      </c>
      <c r="S980" s="2" t="s">
        <v>42</v>
      </c>
      <c r="Z980" s="2" t="str">
        <f>IF(X980='[1]RULES DONT TOUCH'!$A$1,"N/A",IF(X980='[1]RULES DONT TOUCH'!$A$2,'[1]RULES DONT TOUCH'!$A$9,IF(X980='[1]RULES DONT TOUCH'!$A$3,'[1]RULES DONT TOUCH'!$A$11,IF(X980='[1]RULES DONT TOUCH'!$A$4,'[1]RULES DONT TOUCH'!$A$10,IF(X980='[1]RULES DONT TOUCH'!$A$5,'[1]RULES DONT TOUCH'!$A$13,IF(X980='[1]RULES DONT TOUCH'!$A$16,'[1]RULES DONT TOUCH'!$A$17,IF(X980='[1]RULES DONT TOUCH'!$A$8,'[1]RULES DONT TOUCH'!$A$12,IF(X980='[1]RULES DONT TOUCH'!$A$7,'[1]RULES DONT TOUCH'!$A$18,IF(X980='[1]RULES DONT TOUCH'!$A$23,'[1]RULES DONT TOUCH'!$A$13,IF(X980='[1]RULES DONT TOUCH'!$A$24,'[1]RULES DONT TOUCH'!$A$25,IF(X980='[1]RULES DONT TOUCH'!$A$21,'[1]RULES DONT TOUCH'!$A$22,IF(X980="","More info Needed",0))))))))))))</f>
        <v>More info Needed</v>
      </c>
      <c r="AB980" s="2" t="s">
        <v>5103</v>
      </c>
      <c r="AC980" s="2" t="s">
        <v>5432</v>
      </c>
      <c r="AD980" s="2" t="str">
        <f>IF(AB980='[1]RULES DONT TOUCH'!$A$1,"N/A",IF(AB980='[1]RULES DONT TOUCH'!$A$2,'[1]RULES DONT TOUCH'!$A$9,IF(AB980='[1]RULES DONT TOUCH'!$A$3,'[1]RULES DONT TOUCH'!$A$11,IF(AB980='[1]RULES DONT TOUCH'!$A$4,'[1]RULES DONT TOUCH'!$A$10,IF(AB980='[1]RULES DONT TOUCH'!$A$24,'[1]RULES DONT TOUCH'!$A$25,IF(AB980='[1]RULES DONT TOUCH'!$A$13,'[1]RULES DONT TOUCH'!$A$13,IF(AB980='[1]RULES DONT TOUCH'!$A$16,'[1]RULES DONT TOUCH'!$A$17,IF(AB980='[1]RULES DONT TOUCH'!$A$5,'[1]RULES DONT TOUCH'!$A$13,IF(AB980='[1]RULES DONT TOUCH'!$A$8,'[1]RULES DONT TOUCH'!$A$12,IF(AB980='[1]RULES DONT TOUCH'!$A$23,'[1]RULES DONT TOUCH'!$A$13,IF(AB980='[1]RULES DONT TOUCH'!$A$21,'[1]RULES DONT TOUCH'!$A$22,IF(AB980='[1]RULES DONT TOUCH'!$A$19,'[1]RULES DONT TOUCH'!$A$20,IF(AB980='[1]RULES DONT TOUCH'!$A$7,'[1]RULES DONT TOUCH'!$A$18,IF(AB980="","More info Needed",0))))))))))))))</f>
        <v>N/A</v>
      </c>
      <c r="AE980" s="2" t="s">
        <v>30</v>
      </c>
      <c r="AF980" s="2" t="s">
        <v>47</v>
      </c>
      <c r="AH980" s="2" t="s">
        <v>47</v>
      </c>
      <c r="AI980" s="48">
        <f>VLOOKUP(A980,[2]LicensedPremisesLLPG!$B:$AP,40,0)</f>
        <v>100032290135</v>
      </c>
      <c r="AJ980" s="2" t="s">
        <v>29</v>
      </c>
      <c r="AK980" s="2" t="s">
        <v>37</v>
      </c>
      <c r="AL980" s="2" t="s">
        <v>4218</v>
      </c>
      <c r="AM980" s="2" t="s">
        <v>8664</v>
      </c>
      <c r="AN980" s="2" t="s">
        <v>8665</v>
      </c>
      <c r="AO980" s="2" t="s">
        <v>4219</v>
      </c>
    </row>
    <row r="981" spans="1:41" ht="14.25" customHeight="1" x14ac:dyDescent="0.2">
      <c r="A981" s="2">
        <v>86559</v>
      </c>
      <c r="B981" s="2" t="s">
        <v>85</v>
      </c>
      <c r="C981" s="40" t="s">
        <v>5739</v>
      </c>
      <c r="E981" s="2" t="s">
        <v>67</v>
      </c>
      <c r="F981" s="2" t="s">
        <v>910</v>
      </c>
      <c r="G981" s="4">
        <v>42201</v>
      </c>
      <c r="H981" s="4" t="s">
        <v>29</v>
      </c>
      <c r="I981" s="2" t="s">
        <v>35</v>
      </c>
      <c r="S981" s="2" t="s">
        <v>61</v>
      </c>
      <c r="U981" s="2" t="s">
        <v>29</v>
      </c>
      <c r="V981" s="2" t="s">
        <v>29</v>
      </c>
      <c r="W981" s="2" t="s">
        <v>29</v>
      </c>
      <c r="X981" s="2" t="s">
        <v>5103</v>
      </c>
      <c r="Y981" s="2" t="s">
        <v>5351</v>
      </c>
      <c r="Z981" s="2" t="str">
        <f>IF(X981='[1]RULES DONT TOUCH'!$A$1,"N/A",IF(X981='[1]RULES DONT TOUCH'!$A$2,'[1]RULES DONT TOUCH'!$A$9,IF(X981='[1]RULES DONT TOUCH'!$A$3,'[1]RULES DONT TOUCH'!$A$11,IF(X981='[1]RULES DONT TOUCH'!$A$4,'[1]RULES DONT TOUCH'!$A$10,IF(X981='[1]RULES DONT TOUCH'!$A$5,'[1]RULES DONT TOUCH'!$A$13,IF(X981='[1]RULES DONT TOUCH'!$A$16,'[1]RULES DONT TOUCH'!$A$17,IF(X981='[1]RULES DONT TOUCH'!$A$8,'[1]RULES DONT TOUCH'!$A$12,IF(X981='[1]RULES DONT TOUCH'!$A$7,'[1]RULES DONT TOUCH'!$A$18,IF(X981='[1]RULES DONT TOUCH'!$A$23,'[1]RULES DONT TOUCH'!$A$13,IF(X981='[1]RULES DONT TOUCH'!$A$24,'[1]RULES DONT TOUCH'!$A$25,IF(X981='[1]RULES DONT TOUCH'!$A$21,'[1]RULES DONT TOUCH'!$A$22,IF(X981="","More info Needed",0))))))))))))</f>
        <v>N/A</v>
      </c>
      <c r="AA981" s="2" t="s">
        <v>30</v>
      </c>
      <c r="AB981" s="2" t="s">
        <v>5103</v>
      </c>
      <c r="AC981" s="2" t="s">
        <v>5351</v>
      </c>
      <c r="AD981" s="2" t="str">
        <f>IF(AB981='[1]RULES DONT TOUCH'!$A$1,"N/A",IF(AB981='[1]RULES DONT TOUCH'!$A$2,'[1]RULES DONT TOUCH'!$A$9,IF(AB981='[1]RULES DONT TOUCH'!$A$3,'[1]RULES DONT TOUCH'!$A$11,IF(AB981='[1]RULES DONT TOUCH'!$A$4,'[1]RULES DONT TOUCH'!$A$10,IF(AB981='[1]RULES DONT TOUCH'!$A$24,'[1]RULES DONT TOUCH'!$A$25,IF(AB981='[1]RULES DONT TOUCH'!$A$13,'[1]RULES DONT TOUCH'!$A$13,IF(AB981='[1]RULES DONT TOUCH'!$A$16,'[1]RULES DONT TOUCH'!$A$17,IF(AB981='[1]RULES DONT TOUCH'!$A$5,'[1]RULES DONT TOUCH'!$A$13,IF(AB981='[1]RULES DONT TOUCH'!$A$8,'[1]RULES DONT TOUCH'!$A$12,IF(AB981='[1]RULES DONT TOUCH'!$A$23,'[1]RULES DONT TOUCH'!$A$13,IF(AB981='[1]RULES DONT TOUCH'!$A$21,'[1]RULES DONT TOUCH'!$A$22,IF(AB981='[1]RULES DONT TOUCH'!$A$19,'[1]RULES DONT TOUCH'!$A$20,IF(AB981='[1]RULES DONT TOUCH'!$A$7,'[1]RULES DONT TOUCH'!$A$18,IF(AB981="","More info Needed",0))))))))))))))</f>
        <v>N/A</v>
      </c>
      <c r="AE981" s="2" t="s">
        <v>30</v>
      </c>
      <c r="AF981" s="2" t="s">
        <v>5041</v>
      </c>
      <c r="AH981" s="2" t="s">
        <v>30</v>
      </c>
      <c r="AI981" s="48">
        <f>VLOOKUP(A981,[2]LicensedPremisesLLPG!$B:$AP,40,0)</f>
        <v>100031529578</v>
      </c>
      <c r="AJ981" s="2" t="s">
        <v>29</v>
      </c>
      <c r="AK981" s="2" t="s">
        <v>37</v>
      </c>
      <c r="AL981" s="2" t="s">
        <v>911</v>
      </c>
      <c r="AM981" s="2" t="s">
        <v>912</v>
      </c>
      <c r="AN981" s="2" t="s">
        <v>910</v>
      </c>
      <c r="AO981" s="2" t="s">
        <v>911</v>
      </c>
    </row>
    <row r="982" spans="1:41" ht="14.25" customHeight="1" x14ac:dyDescent="0.2">
      <c r="A982" s="2">
        <v>86942</v>
      </c>
      <c r="B982" s="2" t="s">
        <v>85</v>
      </c>
      <c r="C982" s="2" t="s">
        <v>5512</v>
      </c>
      <c r="D982" s="2" t="s">
        <v>162</v>
      </c>
      <c r="E982" s="2" t="s">
        <v>25</v>
      </c>
      <c r="F982" s="2" t="s">
        <v>163</v>
      </c>
      <c r="G982" s="4">
        <v>42213</v>
      </c>
      <c r="H982" s="4" t="s">
        <v>29</v>
      </c>
      <c r="I982" s="2" t="s">
        <v>35</v>
      </c>
      <c r="S982" s="2" t="s">
        <v>61</v>
      </c>
      <c r="U982" s="2" t="s">
        <v>29</v>
      </c>
      <c r="V982" s="2" t="s">
        <v>29</v>
      </c>
      <c r="W982" s="2" t="s">
        <v>29</v>
      </c>
      <c r="X982" s="2" t="s">
        <v>5103</v>
      </c>
      <c r="Y982" s="2" t="s">
        <v>5202</v>
      </c>
      <c r="Z982" s="2" t="str">
        <f>IF(X982='[1]RULES DONT TOUCH'!$A$1,"N/A",IF(X982='[1]RULES DONT TOUCH'!$A$2,'[1]RULES DONT TOUCH'!$A$9,IF(X982='[1]RULES DONT TOUCH'!$A$3,'[1]RULES DONT TOUCH'!$A$11,IF(X982='[1]RULES DONT TOUCH'!$A$4,'[1]RULES DONT TOUCH'!$A$10,IF(X982='[1]RULES DONT TOUCH'!$A$5,'[1]RULES DONT TOUCH'!$A$13,IF(X982='[1]RULES DONT TOUCH'!$A$16,'[1]RULES DONT TOUCH'!$A$17,IF(X982='[1]RULES DONT TOUCH'!$A$8,'[1]RULES DONT TOUCH'!$A$12,IF(X982='[1]RULES DONT TOUCH'!$A$7,'[1]RULES DONT TOUCH'!$A$18,IF(X982='[1]RULES DONT TOUCH'!$A$23,'[1]RULES DONT TOUCH'!$A$13,IF(X982='[1]RULES DONT TOUCH'!$A$24,'[1]RULES DONT TOUCH'!$A$25,IF(X982='[1]RULES DONT TOUCH'!$A$21,'[1]RULES DONT TOUCH'!$A$22,IF(X982="","More info Needed",0))))))))))))</f>
        <v>N/A</v>
      </c>
      <c r="AA982" s="2" t="s">
        <v>30</v>
      </c>
      <c r="AB982" s="2" t="s">
        <v>5103</v>
      </c>
      <c r="AC982" s="2" t="s">
        <v>5202</v>
      </c>
      <c r="AD982" s="2" t="str">
        <f>IF(AB982='[1]RULES DONT TOUCH'!$A$1,"N/A",IF(AB982='[1]RULES DONT TOUCH'!$A$2,'[1]RULES DONT TOUCH'!$A$9,IF(AB982='[1]RULES DONT TOUCH'!$A$3,'[1]RULES DONT TOUCH'!$A$11,IF(AB982='[1]RULES DONT TOUCH'!$A$4,'[1]RULES DONT TOUCH'!$A$10,IF(AB982='[1]RULES DONT TOUCH'!$A$24,'[1]RULES DONT TOUCH'!$A$25,IF(AB982='[1]RULES DONT TOUCH'!$A$13,'[1]RULES DONT TOUCH'!$A$13,IF(AB982='[1]RULES DONT TOUCH'!$A$16,'[1]RULES DONT TOUCH'!$A$17,IF(AB982='[1]RULES DONT TOUCH'!$A$5,'[1]RULES DONT TOUCH'!$A$13,IF(AB982='[1]RULES DONT TOUCH'!$A$8,'[1]RULES DONT TOUCH'!$A$12,IF(AB982='[1]RULES DONT TOUCH'!$A$23,'[1]RULES DONT TOUCH'!$A$13,IF(AB982='[1]RULES DONT TOUCH'!$A$21,'[1]RULES DONT TOUCH'!$A$22,IF(AB982='[1]RULES DONT TOUCH'!$A$19,'[1]RULES DONT TOUCH'!$A$20,IF(AB982='[1]RULES DONT TOUCH'!$A$7,'[1]RULES DONT TOUCH'!$A$18,IF(AB982="","More info Needed",0))))))))))))))</f>
        <v>N/A</v>
      </c>
      <c r="AE982" s="2" t="s">
        <v>30</v>
      </c>
      <c r="AF982" s="2" t="s">
        <v>47</v>
      </c>
      <c r="AH982" s="2" t="s">
        <v>30</v>
      </c>
      <c r="AI982" s="48">
        <f>VLOOKUP(A982,[2]LicensedPremisesLLPG!$B:$AP,40,0)</f>
        <v>200001399577</v>
      </c>
      <c r="AJ982" s="2" t="s">
        <v>29</v>
      </c>
      <c r="AK982" s="2" t="s">
        <v>37</v>
      </c>
      <c r="AL982" s="2" t="s">
        <v>591</v>
      </c>
      <c r="AM982" s="2" t="s">
        <v>592</v>
      </c>
      <c r="AN982" s="2" t="s">
        <v>593</v>
      </c>
      <c r="AO982" s="2" t="s">
        <v>591</v>
      </c>
    </row>
    <row r="983" spans="1:41" ht="14.25" customHeight="1" x14ac:dyDescent="0.2">
      <c r="A983" s="2">
        <v>87201</v>
      </c>
      <c r="B983" s="2" t="s">
        <v>210</v>
      </c>
      <c r="C983" s="2" t="s">
        <v>4624</v>
      </c>
      <c r="D983" s="2" t="s">
        <v>160</v>
      </c>
      <c r="E983" s="2" t="s">
        <v>25</v>
      </c>
      <c r="F983" s="2" t="s">
        <v>211</v>
      </c>
      <c r="G983" s="4">
        <v>42231</v>
      </c>
      <c r="H983" s="4" t="s">
        <v>29</v>
      </c>
      <c r="I983" s="2" t="s">
        <v>184</v>
      </c>
      <c r="R983" s="2" t="s">
        <v>27</v>
      </c>
      <c r="S983" s="2" t="s">
        <v>18</v>
      </c>
      <c r="U983" s="2" t="s">
        <v>29</v>
      </c>
      <c r="V983" s="2" t="s">
        <v>29</v>
      </c>
      <c r="W983" s="2" t="s">
        <v>29</v>
      </c>
      <c r="X983" s="2" t="s">
        <v>5103</v>
      </c>
      <c r="Y983" s="2" t="s">
        <v>5425</v>
      </c>
      <c r="Z983" s="2" t="str">
        <f>IF(X983='[1]RULES DONT TOUCH'!$A$1,"N/A",IF(X983='[1]RULES DONT TOUCH'!$A$2,'[1]RULES DONT TOUCH'!$A$9,IF(X983='[1]RULES DONT TOUCH'!$A$3,'[1]RULES DONT TOUCH'!$A$11,IF(X983='[1]RULES DONT TOUCH'!$A$4,'[1]RULES DONT TOUCH'!$A$10,IF(X983='[1]RULES DONT TOUCH'!$A$5,'[1]RULES DONT TOUCH'!$A$13,IF(X983='[1]RULES DONT TOUCH'!$A$16,'[1]RULES DONT TOUCH'!$A$17,IF(X983='[1]RULES DONT TOUCH'!$A$8,'[1]RULES DONT TOUCH'!$A$12,IF(X983='[1]RULES DONT TOUCH'!$A$7,'[1]RULES DONT TOUCH'!$A$18,IF(X983='[1]RULES DONT TOUCH'!$A$23,'[1]RULES DONT TOUCH'!$A$13,IF(X983='[1]RULES DONT TOUCH'!$A$24,'[1]RULES DONT TOUCH'!$A$25,IF(X983='[1]RULES DONT TOUCH'!$A$21,'[1]RULES DONT TOUCH'!$A$22,IF(X983="","More info Needed",0))))))))))))</f>
        <v>N/A</v>
      </c>
      <c r="AA983" s="2" t="s">
        <v>30</v>
      </c>
      <c r="AB983" s="2" t="s">
        <v>5103</v>
      </c>
      <c r="AC983" s="2" t="s">
        <v>5532</v>
      </c>
      <c r="AD983" s="2" t="str">
        <f>IF(AB983='[1]RULES DONT TOUCH'!$A$1,"N/A",IF(AB983='[1]RULES DONT TOUCH'!$A$2,'[1]RULES DONT TOUCH'!$A$9,IF(AB983='[1]RULES DONT TOUCH'!$A$3,'[1]RULES DONT TOUCH'!$A$11,IF(AB983='[1]RULES DONT TOUCH'!$A$4,'[1]RULES DONT TOUCH'!$A$10,IF(AB983='[1]RULES DONT TOUCH'!$A$24,'[1]RULES DONT TOUCH'!$A$25,IF(AB983='[1]RULES DONT TOUCH'!$A$13,'[1]RULES DONT TOUCH'!$A$13,IF(AB983='[1]RULES DONT TOUCH'!$A$16,'[1]RULES DONT TOUCH'!$A$17,IF(AB983='[1]RULES DONT TOUCH'!$A$5,'[1]RULES DONT TOUCH'!$A$13,IF(AB983='[1]RULES DONT TOUCH'!$A$8,'[1]RULES DONT TOUCH'!$A$12,IF(AB983='[1]RULES DONT TOUCH'!$A$23,'[1]RULES DONT TOUCH'!$A$13,IF(AB983='[1]RULES DONT TOUCH'!$A$21,'[1]RULES DONT TOUCH'!$A$22,IF(AB983='[1]RULES DONT TOUCH'!$A$19,'[1]RULES DONT TOUCH'!$A$20,IF(AB983='[1]RULES DONT TOUCH'!$A$7,'[1]RULES DONT TOUCH'!$A$18,IF(AB983="","More info Needed",0))))))))))))))</f>
        <v>N/A</v>
      </c>
      <c r="AE983" s="2" t="s">
        <v>30</v>
      </c>
      <c r="AF983" s="2" t="s">
        <v>47</v>
      </c>
      <c r="AH983" s="2" t="s">
        <v>30</v>
      </c>
      <c r="AI983" s="48">
        <f>VLOOKUP(A983,[2]LicensedPremisesLLPG!$B:$AP,40,0)</f>
        <v>200001402470</v>
      </c>
      <c r="AJ983" s="2" t="s">
        <v>7162</v>
      </c>
      <c r="AK983" s="2" t="s">
        <v>75</v>
      </c>
      <c r="AL983" s="2" t="s">
        <v>7544</v>
      </c>
      <c r="AM983" s="2" t="s">
        <v>639</v>
      </c>
      <c r="AN983" s="2" t="s">
        <v>211</v>
      </c>
      <c r="AO983" s="2" t="s">
        <v>640</v>
      </c>
    </row>
    <row r="984" spans="1:41" ht="14.25" customHeight="1" x14ac:dyDescent="0.2">
      <c r="A984" s="2">
        <v>87282</v>
      </c>
      <c r="B984" s="6" t="s">
        <v>3737</v>
      </c>
      <c r="C984" s="2" t="s">
        <v>5277</v>
      </c>
      <c r="E984" s="2" t="s">
        <v>67</v>
      </c>
      <c r="F984" s="2" t="s">
        <v>3736</v>
      </c>
      <c r="G984" s="4">
        <v>42237</v>
      </c>
      <c r="H984" s="4" t="s">
        <v>29</v>
      </c>
      <c r="I984" s="2" t="s">
        <v>40</v>
      </c>
      <c r="S984" s="2" t="s">
        <v>42</v>
      </c>
      <c r="U984" s="2" t="s">
        <v>29</v>
      </c>
      <c r="V984" s="2" t="s">
        <v>29</v>
      </c>
      <c r="W984" s="2" t="s">
        <v>29</v>
      </c>
      <c r="X984" s="2" t="s">
        <v>5103</v>
      </c>
      <c r="Y984" s="2" t="s">
        <v>5751</v>
      </c>
      <c r="Z984" s="2" t="str">
        <f>IF(X984='[1]RULES DONT TOUCH'!$A$1,"N/A",IF(X984='[1]RULES DONT TOUCH'!$A$2,'[1]RULES DONT TOUCH'!$A$9,IF(X984='[1]RULES DONT TOUCH'!$A$3,'[1]RULES DONT TOUCH'!$A$11,IF(X984='[1]RULES DONT TOUCH'!$A$4,'[1]RULES DONT TOUCH'!$A$10,IF(X984='[1]RULES DONT TOUCH'!$A$5,'[1]RULES DONT TOUCH'!$A$13,IF(X984='[1]RULES DONT TOUCH'!$A$16,'[1]RULES DONT TOUCH'!$A$17,IF(X984='[1]RULES DONT TOUCH'!$A$8,'[1]RULES DONT TOUCH'!$A$12,IF(X984='[1]RULES DONT TOUCH'!$A$7,'[1]RULES DONT TOUCH'!$A$18,IF(X984='[1]RULES DONT TOUCH'!$A$23,'[1]RULES DONT TOUCH'!$A$13,IF(X984='[1]RULES DONT TOUCH'!$A$24,'[1]RULES DONT TOUCH'!$A$25,IF(X984='[1]RULES DONT TOUCH'!$A$21,'[1]RULES DONT TOUCH'!$A$22,IF(X984="","More info Needed",0))))))))))))</f>
        <v>N/A</v>
      </c>
      <c r="AA984" s="2" t="s">
        <v>30</v>
      </c>
      <c r="AB984" s="2" t="s">
        <v>5103</v>
      </c>
      <c r="AC984" s="2" t="s">
        <v>6294</v>
      </c>
      <c r="AD984" s="2" t="str">
        <f>IF(AB984='[1]RULES DONT TOUCH'!$A$1,"N/A",IF(AB984='[1]RULES DONT TOUCH'!$A$2,'[1]RULES DONT TOUCH'!$A$9,IF(AB984='[1]RULES DONT TOUCH'!$A$3,'[1]RULES DONT TOUCH'!$A$11,IF(AB984='[1]RULES DONT TOUCH'!$A$4,'[1]RULES DONT TOUCH'!$A$10,IF(AB984='[1]RULES DONT TOUCH'!$A$24,'[1]RULES DONT TOUCH'!$A$25,IF(AB984='[1]RULES DONT TOUCH'!$A$13,'[1]RULES DONT TOUCH'!$A$13,IF(AB984='[1]RULES DONT TOUCH'!$A$16,'[1]RULES DONT TOUCH'!$A$17,IF(AB984='[1]RULES DONT TOUCH'!$A$5,'[1]RULES DONT TOUCH'!$A$13,IF(AB984='[1]RULES DONT TOUCH'!$A$8,'[1]RULES DONT TOUCH'!$A$12,IF(AB984='[1]RULES DONT TOUCH'!$A$23,'[1]RULES DONT TOUCH'!$A$13,IF(AB984='[1]RULES DONT TOUCH'!$A$21,'[1]RULES DONT TOUCH'!$A$22,IF(AB984='[1]RULES DONT TOUCH'!$A$19,'[1]RULES DONT TOUCH'!$A$20,IF(AB984='[1]RULES DONT TOUCH'!$A$7,'[1]RULES DONT TOUCH'!$A$18,IF(AB984="","More info Needed",0))))))))))))))</f>
        <v>N/A</v>
      </c>
      <c r="AE984" s="2" t="s">
        <v>30</v>
      </c>
      <c r="AF984" s="2" t="s">
        <v>5041</v>
      </c>
      <c r="AH984" s="2" t="s">
        <v>47</v>
      </c>
      <c r="AI984" s="48">
        <f>VLOOKUP(A984,[2]LicensedPremisesLLPG!$B:$AP,40,0)</f>
        <v>10022957316</v>
      </c>
      <c r="AJ984" s="2" t="s">
        <v>29</v>
      </c>
      <c r="AK984" s="2" t="s">
        <v>37</v>
      </c>
      <c r="AL984" s="2" t="s">
        <v>3738</v>
      </c>
      <c r="AM984" s="2" t="s">
        <v>3739</v>
      </c>
      <c r="AN984" s="2" t="s">
        <v>3736</v>
      </c>
      <c r="AO984" s="2" t="s">
        <v>3738</v>
      </c>
    </row>
    <row r="985" spans="1:41" ht="14.25" customHeight="1" x14ac:dyDescent="0.2">
      <c r="A985" s="2">
        <v>87203</v>
      </c>
      <c r="B985" s="6" t="s">
        <v>3485</v>
      </c>
      <c r="C985" s="2" t="s">
        <v>4974</v>
      </c>
      <c r="E985" s="2" t="s">
        <v>67</v>
      </c>
      <c r="F985" s="2" t="s">
        <v>3486</v>
      </c>
      <c r="G985" s="4">
        <v>42241</v>
      </c>
      <c r="H985" s="4" t="s">
        <v>29</v>
      </c>
      <c r="I985" s="2" t="s">
        <v>40</v>
      </c>
      <c r="R985" s="2" t="s">
        <v>27</v>
      </c>
      <c r="S985" s="2" t="s">
        <v>42</v>
      </c>
      <c r="X985" s="2" t="s">
        <v>5103</v>
      </c>
      <c r="Y985" s="2" t="s">
        <v>5965</v>
      </c>
      <c r="Z985" s="2" t="str">
        <f>IF(X985='[1]RULES DONT TOUCH'!$A$1,"N/A",IF(X985='[1]RULES DONT TOUCH'!$A$2,'[1]RULES DONT TOUCH'!$A$9,IF(X985='[1]RULES DONT TOUCH'!$A$3,'[1]RULES DONT TOUCH'!$A$11,IF(X985='[1]RULES DONT TOUCH'!$A$4,'[1]RULES DONT TOUCH'!$A$10,IF(X985='[1]RULES DONT TOUCH'!$A$5,'[1]RULES DONT TOUCH'!$A$13,IF(X985='[1]RULES DONT TOUCH'!$A$16,'[1]RULES DONT TOUCH'!$A$17,IF(X985='[1]RULES DONT TOUCH'!$A$8,'[1]RULES DONT TOUCH'!$A$12,IF(X985='[1]RULES DONT TOUCH'!$A$7,'[1]RULES DONT TOUCH'!$A$18,IF(X985='[1]RULES DONT TOUCH'!$A$23,'[1]RULES DONT TOUCH'!$A$13,IF(X985='[1]RULES DONT TOUCH'!$A$24,'[1]RULES DONT TOUCH'!$A$25,IF(X985='[1]RULES DONT TOUCH'!$A$21,'[1]RULES DONT TOUCH'!$A$22,IF(X985="","More info Needed",0))))))))))))</f>
        <v>N/A</v>
      </c>
      <c r="AA985" s="2" t="s">
        <v>30</v>
      </c>
      <c r="AB985" s="2" t="s">
        <v>5103</v>
      </c>
      <c r="AC985" s="2" t="s">
        <v>5541</v>
      </c>
      <c r="AD985" s="2" t="str">
        <f>IF(AB985='[1]RULES DONT TOUCH'!$A$1,"N/A",IF(AB985='[1]RULES DONT TOUCH'!$A$2,'[1]RULES DONT TOUCH'!$A$9,IF(AB985='[1]RULES DONT TOUCH'!$A$3,'[1]RULES DONT TOUCH'!$A$11,IF(AB985='[1]RULES DONT TOUCH'!$A$4,'[1]RULES DONT TOUCH'!$A$10,IF(AB985='[1]RULES DONT TOUCH'!$A$24,'[1]RULES DONT TOUCH'!$A$25,IF(AB985='[1]RULES DONT TOUCH'!$A$13,'[1]RULES DONT TOUCH'!$A$13,IF(AB985='[1]RULES DONT TOUCH'!$A$16,'[1]RULES DONT TOUCH'!$A$17,IF(AB985='[1]RULES DONT TOUCH'!$A$5,'[1]RULES DONT TOUCH'!$A$13,IF(AB985='[1]RULES DONT TOUCH'!$A$8,'[1]RULES DONT TOUCH'!$A$12,IF(AB985='[1]RULES DONT TOUCH'!$A$23,'[1]RULES DONT TOUCH'!$A$13,IF(AB985='[1]RULES DONT TOUCH'!$A$21,'[1]RULES DONT TOUCH'!$A$22,IF(AB985='[1]RULES DONT TOUCH'!$A$19,'[1]RULES DONT TOUCH'!$A$20,IF(AB985='[1]RULES DONT TOUCH'!$A$7,'[1]RULES DONT TOUCH'!$A$18,IF(AB985="","More info Needed",0))))))))))))))</f>
        <v>N/A</v>
      </c>
      <c r="AE985" s="2" t="s">
        <v>30</v>
      </c>
      <c r="AF985" s="2" t="s">
        <v>47</v>
      </c>
      <c r="AH985" s="2" t="s">
        <v>47</v>
      </c>
      <c r="AI985" s="48">
        <f>VLOOKUP(A985,[2]LicensedPremisesLLPG!$B:$AP,40,0)</f>
        <v>10023983526</v>
      </c>
      <c r="AJ985" s="2" t="s">
        <v>29</v>
      </c>
      <c r="AK985" s="2" t="s">
        <v>75</v>
      </c>
      <c r="AL985" s="2" t="s">
        <v>3487</v>
      </c>
      <c r="AM985" s="2" t="s">
        <v>7130</v>
      </c>
      <c r="AN985" s="2" t="s">
        <v>3488</v>
      </c>
      <c r="AO985" s="2" t="s">
        <v>3489</v>
      </c>
    </row>
    <row r="986" spans="1:41" ht="14.25" customHeight="1" x14ac:dyDescent="0.2">
      <c r="A986" s="2">
        <v>87571</v>
      </c>
      <c r="B986" s="6" t="s">
        <v>85</v>
      </c>
      <c r="C986" s="2" t="s">
        <v>4693</v>
      </c>
      <c r="E986" s="2" t="s">
        <v>67</v>
      </c>
      <c r="F986" s="2" t="s">
        <v>1344</v>
      </c>
      <c r="G986" s="4">
        <v>42256</v>
      </c>
      <c r="H986" s="4" t="s">
        <v>29</v>
      </c>
      <c r="I986" s="2" t="s">
        <v>45</v>
      </c>
      <c r="S986" s="2" t="s">
        <v>18</v>
      </c>
      <c r="W986" s="2" t="s">
        <v>28</v>
      </c>
      <c r="X986" s="2" t="s">
        <v>5103</v>
      </c>
      <c r="Y986" s="2" t="s">
        <v>5461</v>
      </c>
      <c r="Z986" s="2" t="str">
        <f>IF(X986='[1]RULES DONT TOUCH'!$A$1,"N/A",IF(X986='[1]RULES DONT TOUCH'!$A$2,'[1]RULES DONT TOUCH'!$A$9,IF(X986='[1]RULES DONT TOUCH'!$A$3,'[1]RULES DONT TOUCH'!$A$11,IF(X986='[1]RULES DONT TOUCH'!$A$4,'[1]RULES DONT TOUCH'!$A$10,IF(X986='[1]RULES DONT TOUCH'!$A$5,'[1]RULES DONT TOUCH'!$A$13,IF(X986='[1]RULES DONT TOUCH'!$A$16,'[1]RULES DONT TOUCH'!$A$17,IF(X986='[1]RULES DONT TOUCH'!$A$8,'[1]RULES DONT TOUCH'!$A$12,IF(X986='[1]RULES DONT TOUCH'!$A$7,'[1]RULES DONT TOUCH'!$A$18,IF(X986='[1]RULES DONT TOUCH'!$A$23,'[1]RULES DONT TOUCH'!$A$13,IF(X986='[1]RULES DONT TOUCH'!$A$24,'[1]RULES DONT TOUCH'!$A$25,IF(X986='[1]RULES DONT TOUCH'!$A$21,'[1]RULES DONT TOUCH'!$A$22,IF(X986="","More info Needed",0))))))))))))</f>
        <v>N/A</v>
      </c>
      <c r="AA986" s="2" t="s">
        <v>30</v>
      </c>
      <c r="AB986" s="2" t="s">
        <v>5103</v>
      </c>
      <c r="AC986" s="2" t="s">
        <v>5438</v>
      </c>
      <c r="AD986" s="2" t="str">
        <f>IF(AB986='[1]RULES DONT TOUCH'!$A$1,"N/A",IF(AB986='[1]RULES DONT TOUCH'!$A$2,'[1]RULES DONT TOUCH'!$A$9,IF(AB986='[1]RULES DONT TOUCH'!$A$3,'[1]RULES DONT TOUCH'!$A$11,IF(AB986='[1]RULES DONT TOUCH'!$A$4,'[1]RULES DONT TOUCH'!$A$10,IF(AB986='[1]RULES DONT TOUCH'!$A$24,'[1]RULES DONT TOUCH'!$A$25,IF(AB986='[1]RULES DONT TOUCH'!$A$13,'[1]RULES DONT TOUCH'!$A$13,IF(AB986='[1]RULES DONT TOUCH'!$A$16,'[1]RULES DONT TOUCH'!$A$17,IF(AB986='[1]RULES DONT TOUCH'!$A$5,'[1]RULES DONT TOUCH'!$A$13,IF(AB986='[1]RULES DONT TOUCH'!$A$8,'[1]RULES DONT TOUCH'!$A$12,IF(AB986='[1]RULES DONT TOUCH'!$A$23,'[1]RULES DONT TOUCH'!$A$13,IF(AB986='[1]RULES DONT TOUCH'!$A$21,'[1]RULES DONT TOUCH'!$A$22,IF(AB986='[1]RULES DONT TOUCH'!$A$19,'[1]RULES DONT TOUCH'!$A$20,IF(AB986='[1]RULES DONT TOUCH'!$A$7,'[1]RULES DONT TOUCH'!$A$18,IF(AB986="","More info Needed",0))))))))))))))</f>
        <v>N/A</v>
      </c>
      <c r="AE986" s="2" t="s">
        <v>30</v>
      </c>
      <c r="AF986" s="2" t="s">
        <v>5041</v>
      </c>
      <c r="AH986" s="2" t="s">
        <v>30</v>
      </c>
      <c r="AI986" s="48">
        <f>VLOOKUP(A986,[2]LicensedPremisesLLPG!$B:$AP,40,0)</f>
        <v>100032094593</v>
      </c>
      <c r="AJ986" s="2" t="s">
        <v>29</v>
      </c>
      <c r="AK986" s="2" t="s">
        <v>37</v>
      </c>
      <c r="AL986" s="2" t="s">
        <v>6618</v>
      </c>
      <c r="AM986" s="2" t="s">
        <v>6619</v>
      </c>
      <c r="AN986" s="2" t="s">
        <v>6620</v>
      </c>
      <c r="AO986" s="2" t="s">
        <v>1345</v>
      </c>
    </row>
    <row r="987" spans="1:41" ht="14.25" customHeight="1" x14ac:dyDescent="0.2">
      <c r="A987" s="2">
        <v>87580</v>
      </c>
      <c r="B987" s="6" t="s">
        <v>982</v>
      </c>
      <c r="C987" s="2" t="s">
        <v>4636</v>
      </c>
      <c r="E987" s="2" t="s">
        <v>67</v>
      </c>
      <c r="F987" s="2" t="s">
        <v>962</v>
      </c>
      <c r="G987" s="4">
        <v>42257</v>
      </c>
      <c r="H987" s="4" t="s">
        <v>29</v>
      </c>
      <c r="I987" s="2" t="s">
        <v>40</v>
      </c>
      <c r="K987" s="2" t="s">
        <v>112</v>
      </c>
      <c r="N987" s="2" t="s">
        <v>48</v>
      </c>
      <c r="O987" s="2" t="s">
        <v>41</v>
      </c>
      <c r="R987" s="2" t="s">
        <v>46</v>
      </c>
      <c r="S987" s="2" t="s">
        <v>18</v>
      </c>
      <c r="U987" s="2" t="s">
        <v>29</v>
      </c>
      <c r="V987" s="2" t="s">
        <v>29</v>
      </c>
      <c r="W987" s="2" t="s">
        <v>29</v>
      </c>
      <c r="X987" s="2" t="s">
        <v>5103</v>
      </c>
      <c r="Y987" s="2" t="s">
        <v>5758</v>
      </c>
      <c r="Z987" s="2" t="str">
        <f>IF(X987='[1]RULES DONT TOUCH'!$A$1,"N/A",IF(X987='[1]RULES DONT TOUCH'!$A$2,'[1]RULES DONT TOUCH'!$A$9,IF(X987='[1]RULES DONT TOUCH'!$A$3,'[1]RULES DONT TOUCH'!$A$11,IF(X987='[1]RULES DONT TOUCH'!$A$4,'[1]RULES DONT TOUCH'!$A$10,IF(X987='[1]RULES DONT TOUCH'!$A$5,'[1]RULES DONT TOUCH'!$A$13,IF(X987='[1]RULES DONT TOUCH'!$A$16,'[1]RULES DONT TOUCH'!$A$17,IF(X987='[1]RULES DONT TOUCH'!$A$8,'[1]RULES DONT TOUCH'!$A$12,IF(X987='[1]RULES DONT TOUCH'!$A$7,'[1]RULES DONT TOUCH'!$A$18,IF(X987='[1]RULES DONT TOUCH'!$A$23,'[1]RULES DONT TOUCH'!$A$13,IF(X987='[1]RULES DONT TOUCH'!$A$24,'[1]RULES DONT TOUCH'!$A$25,IF(X987='[1]RULES DONT TOUCH'!$A$21,'[1]RULES DONT TOUCH'!$A$22,IF(X987="","More info Needed",0))))))))))))</f>
        <v>N/A</v>
      </c>
      <c r="AA987" s="2" t="s">
        <v>30</v>
      </c>
      <c r="AB987" s="2" t="s">
        <v>5103</v>
      </c>
      <c r="AC987" s="2" t="s">
        <v>5687</v>
      </c>
      <c r="AD987" s="2" t="str">
        <f>IF(AB987='[1]RULES DONT TOUCH'!$A$1,"N/A",IF(AB987='[1]RULES DONT TOUCH'!$A$2,'[1]RULES DONT TOUCH'!$A$9,IF(AB987='[1]RULES DONT TOUCH'!$A$3,'[1]RULES DONT TOUCH'!$A$11,IF(AB987='[1]RULES DONT TOUCH'!$A$4,'[1]RULES DONT TOUCH'!$A$10,IF(AB987='[1]RULES DONT TOUCH'!$A$24,'[1]RULES DONT TOUCH'!$A$25,IF(AB987='[1]RULES DONT TOUCH'!$A$13,'[1]RULES DONT TOUCH'!$A$13,IF(AB987='[1]RULES DONT TOUCH'!$A$16,'[1]RULES DONT TOUCH'!$A$17,IF(AB987='[1]RULES DONT TOUCH'!$A$5,'[1]RULES DONT TOUCH'!$A$13,IF(AB987='[1]RULES DONT TOUCH'!$A$8,'[1]RULES DONT TOUCH'!$A$12,IF(AB987='[1]RULES DONT TOUCH'!$A$23,'[1]RULES DONT TOUCH'!$A$13,IF(AB987='[1]RULES DONT TOUCH'!$A$21,'[1]RULES DONT TOUCH'!$A$22,IF(AB987='[1]RULES DONT TOUCH'!$A$19,'[1]RULES DONT TOUCH'!$A$20,IF(AB987='[1]RULES DONT TOUCH'!$A$7,'[1]RULES DONT TOUCH'!$A$18,IF(AB987="","More info Needed",0))))))))))))))</f>
        <v>N/A</v>
      </c>
      <c r="AE987" s="2" t="s">
        <v>30</v>
      </c>
      <c r="AF987" s="2" t="s">
        <v>47</v>
      </c>
      <c r="AH987" s="2" t="s">
        <v>47</v>
      </c>
      <c r="AI987" s="48">
        <f>VLOOKUP(A987,[2]LicensedPremisesLLPG!$B:$AP,40,0)</f>
        <v>10090908952</v>
      </c>
      <c r="AJ987" s="2" t="s">
        <v>28</v>
      </c>
      <c r="AK987" s="2" t="s">
        <v>43</v>
      </c>
      <c r="AL987" s="2" t="s">
        <v>983</v>
      </c>
      <c r="AM987" s="2" t="s">
        <v>984</v>
      </c>
      <c r="AN987" s="2" t="s">
        <v>762</v>
      </c>
      <c r="AO987" s="2" t="s">
        <v>985</v>
      </c>
    </row>
    <row r="988" spans="1:41" x14ac:dyDescent="0.2">
      <c r="A988" s="2">
        <v>87749</v>
      </c>
      <c r="B988" s="6" t="s">
        <v>1111</v>
      </c>
      <c r="C988" s="6" t="s">
        <v>4690</v>
      </c>
      <c r="E988" s="2" t="s">
        <v>67</v>
      </c>
      <c r="F988" s="2" t="s">
        <v>1305</v>
      </c>
      <c r="G988" s="4">
        <v>42258</v>
      </c>
      <c r="H988" s="4" t="s">
        <v>29</v>
      </c>
      <c r="I988" s="2" t="s">
        <v>7612</v>
      </c>
      <c r="S988" s="2" t="s">
        <v>61</v>
      </c>
      <c r="X988" s="2" t="s">
        <v>5103</v>
      </c>
      <c r="Y988" s="2" t="s">
        <v>5202</v>
      </c>
      <c r="Z988" s="2" t="str">
        <f>IF(X988='[1]RULES DONT TOUCH'!$A$1,"N/A",IF(X988='[1]RULES DONT TOUCH'!$A$2,'[1]RULES DONT TOUCH'!$A$9,IF(X988='[1]RULES DONT TOUCH'!$A$3,'[1]RULES DONT TOUCH'!$A$11,IF(X988='[1]RULES DONT TOUCH'!$A$4,'[1]RULES DONT TOUCH'!$A$10,IF(X988='[1]RULES DONT TOUCH'!$A$5,'[1]RULES DONT TOUCH'!$A$13,IF(X988='[1]RULES DONT TOUCH'!$A$16,'[1]RULES DONT TOUCH'!$A$17,IF(X988='[1]RULES DONT TOUCH'!$A$8,'[1]RULES DONT TOUCH'!$A$12,IF(X988='[1]RULES DONT TOUCH'!$A$7,'[1]RULES DONT TOUCH'!$A$18,IF(X988='[1]RULES DONT TOUCH'!$A$23,'[1]RULES DONT TOUCH'!$A$13,IF(X988='[1]RULES DONT TOUCH'!$A$24,'[1]RULES DONT TOUCH'!$A$25,IF(X988='[1]RULES DONT TOUCH'!$A$21,'[1]RULES DONT TOUCH'!$A$22,IF(X988="","More info Needed",0))))))))))))</f>
        <v>N/A</v>
      </c>
      <c r="AA988" s="2" t="s">
        <v>30</v>
      </c>
      <c r="AB988" s="2" t="s">
        <v>5103</v>
      </c>
      <c r="AC988" s="2" t="s">
        <v>5202</v>
      </c>
      <c r="AD988" s="2" t="str">
        <f>IF(AB988='[1]RULES DONT TOUCH'!$A$1,"N/A",IF(AB988='[1]RULES DONT TOUCH'!$A$2,'[1]RULES DONT TOUCH'!$A$9,IF(AB988='[1]RULES DONT TOUCH'!$A$3,'[1]RULES DONT TOUCH'!$A$11,IF(AB988='[1]RULES DONT TOUCH'!$A$4,'[1]RULES DONT TOUCH'!$A$10,IF(AB988='[1]RULES DONT TOUCH'!$A$24,'[1]RULES DONT TOUCH'!$A$25,IF(AB988='[1]RULES DONT TOUCH'!$A$13,'[1]RULES DONT TOUCH'!$A$13,IF(AB988='[1]RULES DONT TOUCH'!$A$16,'[1]RULES DONT TOUCH'!$A$17,IF(AB988='[1]RULES DONT TOUCH'!$A$5,'[1]RULES DONT TOUCH'!$A$13,IF(AB988='[1]RULES DONT TOUCH'!$A$8,'[1]RULES DONT TOUCH'!$A$12,IF(AB988='[1]RULES DONT TOUCH'!$A$23,'[1]RULES DONT TOUCH'!$A$13,IF(AB988='[1]RULES DONT TOUCH'!$A$21,'[1]RULES DONT TOUCH'!$A$22,IF(AB988='[1]RULES DONT TOUCH'!$A$19,'[1]RULES DONT TOUCH'!$A$20,IF(AB988='[1]RULES DONT TOUCH'!$A$7,'[1]RULES DONT TOUCH'!$A$18,IF(AB988="","More info Needed",0))))))))))))))</f>
        <v>N/A</v>
      </c>
      <c r="AE988" s="2" t="s">
        <v>30</v>
      </c>
      <c r="AF988" s="2" t="s">
        <v>5431</v>
      </c>
      <c r="AH988" s="2" t="s">
        <v>30</v>
      </c>
      <c r="AI988" s="48">
        <f>VLOOKUP(A988,[2]LicensedPremisesLLPG!$B:$AP,40,0)</f>
        <v>10034860381</v>
      </c>
      <c r="AJ988" s="2" t="s">
        <v>29</v>
      </c>
      <c r="AK988" s="2" t="s">
        <v>37</v>
      </c>
      <c r="AL988" s="2" t="s">
        <v>1113</v>
      </c>
      <c r="AM988" s="2" t="s">
        <v>1114</v>
      </c>
      <c r="AN988" s="2" t="s">
        <v>1115</v>
      </c>
      <c r="AO988" s="2" t="s">
        <v>8542</v>
      </c>
    </row>
    <row r="989" spans="1:41" ht="14.25" customHeight="1" x14ac:dyDescent="0.2">
      <c r="A989" s="2">
        <v>87755</v>
      </c>
      <c r="B989" s="2" t="s">
        <v>372</v>
      </c>
      <c r="C989" s="2" t="s">
        <v>5673</v>
      </c>
      <c r="E989" s="2" t="s">
        <v>67</v>
      </c>
      <c r="F989" s="2" t="s">
        <v>374</v>
      </c>
      <c r="G989" s="4">
        <v>42265</v>
      </c>
      <c r="H989" s="4" t="s">
        <v>29</v>
      </c>
      <c r="I989" s="2" t="s">
        <v>40</v>
      </c>
      <c r="J989" s="2" t="s">
        <v>129</v>
      </c>
      <c r="K989" s="2" t="s">
        <v>112</v>
      </c>
      <c r="L989" s="2" t="s">
        <v>68</v>
      </c>
      <c r="N989" s="2" t="s">
        <v>48</v>
      </c>
      <c r="O989" s="2" t="s">
        <v>41</v>
      </c>
      <c r="P989" s="2" t="s">
        <v>49</v>
      </c>
      <c r="Q989" s="2" t="s">
        <v>83</v>
      </c>
      <c r="R989" s="2" t="s">
        <v>27</v>
      </c>
      <c r="S989" s="2" t="s">
        <v>18</v>
      </c>
      <c r="U989" s="2" t="s">
        <v>29</v>
      </c>
      <c r="V989" s="2" t="s">
        <v>29</v>
      </c>
      <c r="W989" s="2" t="s">
        <v>29</v>
      </c>
      <c r="X989" s="2" t="s">
        <v>5103</v>
      </c>
      <c r="Y989" s="2" t="s">
        <v>5608</v>
      </c>
      <c r="Z989" s="2" t="str">
        <f>IF(X989='[1]RULES DONT TOUCH'!$A$1,"N/A",IF(X989='[1]RULES DONT TOUCH'!$A$2,'[1]RULES DONT TOUCH'!$A$9,IF(X989='[1]RULES DONT TOUCH'!$A$3,'[1]RULES DONT TOUCH'!$A$11,IF(X989='[1]RULES DONT TOUCH'!$A$4,'[1]RULES DONT TOUCH'!$A$10,IF(X989='[1]RULES DONT TOUCH'!$A$5,'[1]RULES DONT TOUCH'!$A$13,IF(X989='[1]RULES DONT TOUCH'!$A$16,'[1]RULES DONT TOUCH'!$A$17,IF(X989='[1]RULES DONT TOUCH'!$A$8,'[1]RULES DONT TOUCH'!$A$12,IF(X989='[1]RULES DONT TOUCH'!$A$7,'[1]RULES DONT TOUCH'!$A$18,IF(X989='[1]RULES DONT TOUCH'!$A$23,'[1]RULES DONT TOUCH'!$A$13,IF(X989='[1]RULES DONT TOUCH'!$A$24,'[1]RULES DONT TOUCH'!$A$25,IF(X989='[1]RULES DONT TOUCH'!$A$21,'[1]RULES DONT TOUCH'!$A$22,IF(X989="","More info Needed",0))))))))))))</f>
        <v>N/A</v>
      </c>
      <c r="AA989" s="2" t="s">
        <v>30</v>
      </c>
      <c r="AB989" s="2" t="s">
        <v>5103</v>
      </c>
      <c r="AC989" s="2" t="s">
        <v>5686</v>
      </c>
      <c r="AD989" s="2" t="str">
        <f>IF(AB989='[1]RULES DONT TOUCH'!$A$1,"N/A",IF(AB989='[1]RULES DONT TOUCH'!$A$2,'[1]RULES DONT TOUCH'!$A$9,IF(AB989='[1]RULES DONT TOUCH'!$A$3,'[1]RULES DONT TOUCH'!$A$11,IF(AB989='[1]RULES DONT TOUCH'!$A$4,'[1]RULES DONT TOUCH'!$A$10,IF(AB989='[1]RULES DONT TOUCH'!$A$24,'[1]RULES DONT TOUCH'!$A$25,IF(AB989='[1]RULES DONT TOUCH'!$A$13,'[1]RULES DONT TOUCH'!$A$13,IF(AB989='[1]RULES DONT TOUCH'!$A$16,'[1]RULES DONT TOUCH'!$A$17,IF(AB989='[1]RULES DONT TOUCH'!$A$5,'[1]RULES DONT TOUCH'!$A$13,IF(AB989='[1]RULES DONT TOUCH'!$A$8,'[1]RULES DONT TOUCH'!$A$12,IF(AB989='[1]RULES DONT TOUCH'!$A$23,'[1]RULES DONT TOUCH'!$A$13,IF(AB989='[1]RULES DONT TOUCH'!$A$21,'[1]RULES DONT TOUCH'!$A$22,IF(AB989='[1]RULES DONT TOUCH'!$A$19,'[1]RULES DONT TOUCH'!$A$20,IF(AB989='[1]RULES DONT TOUCH'!$A$7,'[1]RULES DONT TOUCH'!$A$18,IF(AB989="","More info Needed",0))))))))))))))</f>
        <v>N/A</v>
      </c>
      <c r="AE989" s="2" t="s">
        <v>30</v>
      </c>
      <c r="AF989" s="2" t="s">
        <v>47</v>
      </c>
      <c r="AH989" s="2" t="s">
        <v>47</v>
      </c>
      <c r="AI989" s="48">
        <f>VLOOKUP(A989,[2]LicensedPremisesLLPG!$B:$AP,40,0)</f>
        <v>100032093189</v>
      </c>
      <c r="AJ989" s="2" t="s">
        <v>7163</v>
      </c>
      <c r="AK989" s="2" t="s">
        <v>43</v>
      </c>
      <c r="AL989" s="2" t="s">
        <v>825</v>
      </c>
      <c r="AM989" s="2" t="s">
        <v>826</v>
      </c>
      <c r="AN989" s="2" t="s">
        <v>827</v>
      </c>
      <c r="AO989" s="2" t="s">
        <v>828</v>
      </c>
    </row>
    <row r="990" spans="1:41" x14ac:dyDescent="0.2">
      <c r="A990" s="2">
        <v>38136</v>
      </c>
      <c r="B990" s="2" t="s">
        <v>859</v>
      </c>
      <c r="C990" s="2" t="s">
        <v>5699</v>
      </c>
      <c r="D990" s="2" t="s">
        <v>860</v>
      </c>
      <c r="E990" s="2" t="s">
        <v>67</v>
      </c>
      <c r="F990" s="2" t="s">
        <v>861</v>
      </c>
      <c r="G990" s="4">
        <v>42282</v>
      </c>
      <c r="H990" s="4" t="s">
        <v>29</v>
      </c>
      <c r="I990" s="2" t="s">
        <v>45</v>
      </c>
      <c r="K990" s="2" t="s">
        <v>112</v>
      </c>
      <c r="N990" s="2" t="s">
        <v>48</v>
      </c>
      <c r="O990" s="2" t="s">
        <v>41</v>
      </c>
      <c r="P990" s="2" t="s">
        <v>49</v>
      </c>
      <c r="R990" s="2" t="s">
        <v>27</v>
      </c>
      <c r="S990" s="2" t="s">
        <v>18</v>
      </c>
      <c r="X990" s="2" t="s">
        <v>5103</v>
      </c>
      <c r="Y990" s="2" t="s">
        <v>5685</v>
      </c>
      <c r="Z990" s="2" t="str">
        <f>IF(X990='[1]RULES DONT TOUCH'!$A$1,"N/A",IF(X990='[1]RULES DONT TOUCH'!$A$2,'[1]RULES DONT TOUCH'!$A$9,IF(X990='[1]RULES DONT TOUCH'!$A$3,'[1]RULES DONT TOUCH'!$A$11,IF(X990='[1]RULES DONT TOUCH'!$A$4,'[1]RULES DONT TOUCH'!$A$10,IF(X990='[1]RULES DONT TOUCH'!$A$5,'[1]RULES DONT TOUCH'!$A$13,IF(X990='[1]RULES DONT TOUCH'!$A$16,'[1]RULES DONT TOUCH'!$A$17,IF(X990='[1]RULES DONT TOUCH'!$A$8,'[1]RULES DONT TOUCH'!$A$12,IF(X990='[1]RULES DONT TOUCH'!$A$7,'[1]RULES DONT TOUCH'!$A$18,IF(X990='[1]RULES DONT TOUCH'!$A$23,'[1]RULES DONT TOUCH'!$A$13,IF(X990='[1]RULES DONT TOUCH'!$A$24,'[1]RULES DONT TOUCH'!$A$25,IF(X990='[1]RULES DONT TOUCH'!$A$21,'[1]RULES DONT TOUCH'!$A$22,IF(X990="","More info Needed",0))))))))))))</f>
        <v>N/A</v>
      </c>
      <c r="AA990" s="2" t="s">
        <v>30</v>
      </c>
      <c r="AB990" s="2" t="s">
        <v>5103</v>
      </c>
      <c r="AC990" s="2" t="s">
        <v>5686</v>
      </c>
      <c r="AD990" s="2" t="str">
        <f>IF(AB990='[1]RULES DONT TOUCH'!$A$1,"N/A",IF(AB990='[1]RULES DONT TOUCH'!$A$2,'[1]RULES DONT TOUCH'!$A$9,IF(AB990='[1]RULES DONT TOUCH'!$A$3,'[1]RULES DONT TOUCH'!$A$11,IF(AB990='[1]RULES DONT TOUCH'!$A$4,'[1]RULES DONT TOUCH'!$A$10,IF(AB990='[1]RULES DONT TOUCH'!$A$24,'[1]RULES DONT TOUCH'!$A$25,IF(AB990='[1]RULES DONT TOUCH'!$A$13,'[1]RULES DONT TOUCH'!$A$13,IF(AB990='[1]RULES DONT TOUCH'!$A$16,'[1]RULES DONT TOUCH'!$A$17,IF(AB990='[1]RULES DONT TOUCH'!$A$5,'[1]RULES DONT TOUCH'!$A$13,IF(AB990='[1]RULES DONT TOUCH'!$A$8,'[1]RULES DONT TOUCH'!$A$12,IF(AB990='[1]RULES DONT TOUCH'!$A$23,'[1]RULES DONT TOUCH'!$A$13,IF(AB990='[1]RULES DONT TOUCH'!$A$21,'[1]RULES DONT TOUCH'!$A$22,IF(AB990='[1]RULES DONT TOUCH'!$A$19,'[1]RULES DONT TOUCH'!$A$20,IF(AB990='[1]RULES DONT TOUCH'!$A$7,'[1]RULES DONT TOUCH'!$A$18,IF(AB990="","More info Needed",0))))))))))))))</f>
        <v>N/A</v>
      </c>
      <c r="AE990" s="2" t="s">
        <v>30</v>
      </c>
      <c r="AF990" s="2" t="s">
        <v>47</v>
      </c>
      <c r="AH990" s="2" t="s">
        <v>47</v>
      </c>
      <c r="AI990" s="48">
        <f>VLOOKUP(A990,[2]LicensedPremisesLLPG!$B:$AP,40,0)</f>
        <v>100032093310</v>
      </c>
      <c r="AJ990" s="2" t="s">
        <v>7163</v>
      </c>
      <c r="AK990" s="2" t="s">
        <v>43</v>
      </c>
      <c r="AL990" s="2" t="s">
        <v>862</v>
      </c>
      <c r="AM990" s="2" t="s">
        <v>8268</v>
      </c>
      <c r="AN990" s="6" t="s">
        <v>2970</v>
      </c>
      <c r="AO990" s="2" t="s">
        <v>8347</v>
      </c>
    </row>
    <row r="991" spans="1:41" ht="14.25" customHeight="1" x14ac:dyDescent="0.2">
      <c r="A991" s="2">
        <v>88124</v>
      </c>
      <c r="B991" s="6" t="s">
        <v>2255</v>
      </c>
      <c r="C991" s="2" t="s">
        <v>4856</v>
      </c>
      <c r="E991" s="2" t="s">
        <v>67</v>
      </c>
      <c r="F991" s="2" t="s">
        <v>2254</v>
      </c>
      <c r="G991" s="4">
        <v>42309</v>
      </c>
      <c r="H991" s="4" t="s">
        <v>29</v>
      </c>
      <c r="I991" s="2" t="s">
        <v>40</v>
      </c>
      <c r="O991" s="2" t="s">
        <v>41</v>
      </c>
      <c r="R991" s="2" t="s">
        <v>27</v>
      </c>
      <c r="S991" s="2" t="s">
        <v>42</v>
      </c>
      <c r="X991" s="2" t="s">
        <v>5216</v>
      </c>
      <c r="Y991" s="2" t="s">
        <v>5426</v>
      </c>
      <c r="Z991" s="2" t="str">
        <f>IF(X991='[1]RULES DONT TOUCH'!$A$1,"N/A",IF(X991='[1]RULES DONT TOUCH'!$A$2,'[1]RULES DONT TOUCH'!$A$9,IF(X991='[1]RULES DONT TOUCH'!$A$3,'[1]RULES DONT TOUCH'!$A$11,IF(X991='[1]RULES DONT TOUCH'!$A$4,'[1]RULES DONT TOUCH'!$A$10,IF(X991='[1]RULES DONT TOUCH'!$A$5,'[1]RULES DONT TOUCH'!$A$13,IF(X991='[1]RULES DONT TOUCH'!$A$16,'[1]RULES DONT TOUCH'!$A$17,IF(X991='[1]RULES DONT TOUCH'!$A$8,'[1]RULES DONT TOUCH'!$A$12,IF(X991='[1]RULES DONT TOUCH'!$A$7,'[1]RULES DONT TOUCH'!$A$18,IF(X991='[1]RULES DONT TOUCH'!$A$23,'[1]RULES DONT TOUCH'!$A$13,IF(X991='[1]RULES DONT TOUCH'!$A$24,'[1]RULES DONT TOUCH'!$A$25,IF(X991='[1]RULES DONT TOUCH'!$A$21,'[1]RULES DONT TOUCH'!$A$22,IF(X991="","More info Needed",0))))))))))))</f>
        <v>Sun</v>
      </c>
      <c r="AA991" s="2" t="s">
        <v>5532</v>
      </c>
      <c r="AB991" s="2" t="s">
        <v>5216</v>
      </c>
      <c r="AC991" s="2" t="s">
        <v>5426</v>
      </c>
      <c r="AD991" s="2" t="str">
        <f>IF(AB991='[1]RULES DONT TOUCH'!$A$1,"N/A",IF(AB991='[1]RULES DONT TOUCH'!$A$2,'[1]RULES DONT TOUCH'!$A$9,IF(AB991='[1]RULES DONT TOUCH'!$A$3,'[1]RULES DONT TOUCH'!$A$11,IF(AB991='[1]RULES DONT TOUCH'!$A$4,'[1]RULES DONT TOUCH'!$A$10,IF(AB991='[1]RULES DONT TOUCH'!$A$24,'[1]RULES DONT TOUCH'!$A$25,IF(AB991='[1]RULES DONT TOUCH'!$A$13,'[1]RULES DONT TOUCH'!$A$13,IF(AB991='[1]RULES DONT TOUCH'!$A$16,'[1]RULES DONT TOUCH'!$A$17,IF(AB991='[1]RULES DONT TOUCH'!$A$5,'[1]RULES DONT TOUCH'!$A$13,IF(AB991='[1]RULES DONT TOUCH'!$A$8,'[1]RULES DONT TOUCH'!$A$12,IF(AB991='[1]RULES DONT TOUCH'!$A$23,'[1]RULES DONT TOUCH'!$A$13,IF(AB991='[1]RULES DONT TOUCH'!$A$21,'[1]RULES DONT TOUCH'!$A$22,IF(AB991='[1]RULES DONT TOUCH'!$A$19,'[1]RULES DONT TOUCH'!$A$20,IF(AB991='[1]RULES DONT TOUCH'!$A$7,'[1]RULES DONT TOUCH'!$A$18,IF(AB991="","More info Needed",0))))))))))))))</f>
        <v>Sun</v>
      </c>
      <c r="AE991" s="2" t="s">
        <v>5532</v>
      </c>
      <c r="AF991" s="2" t="s">
        <v>47</v>
      </c>
      <c r="AH991" s="2" t="s">
        <v>47</v>
      </c>
      <c r="AI991" s="48">
        <f>VLOOKUP(A991,[2]LicensedPremisesLLPG!$B:$AP,40,0)</f>
        <v>200001401698</v>
      </c>
      <c r="AJ991" s="2" t="s">
        <v>29</v>
      </c>
      <c r="AK991" s="2" t="s">
        <v>43</v>
      </c>
      <c r="AL991" s="2" t="s">
        <v>2256</v>
      </c>
      <c r="AM991" s="2" t="s">
        <v>2257</v>
      </c>
      <c r="AN991" s="2" t="s">
        <v>2258</v>
      </c>
      <c r="AO991" s="2" t="s">
        <v>8468</v>
      </c>
    </row>
    <row r="992" spans="1:41" x14ac:dyDescent="0.2">
      <c r="A992" s="2">
        <v>88488</v>
      </c>
      <c r="B992" s="2" t="s">
        <v>215</v>
      </c>
      <c r="C992" s="2" t="s">
        <v>4625</v>
      </c>
      <c r="E992" s="2" t="s">
        <v>25</v>
      </c>
      <c r="F992" s="2" t="s">
        <v>218</v>
      </c>
      <c r="G992" s="4">
        <v>42314</v>
      </c>
      <c r="H992" s="4" t="s">
        <v>29</v>
      </c>
      <c r="I992" s="2" t="s">
        <v>40</v>
      </c>
      <c r="K992" s="2" t="s">
        <v>112</v>
      </c>
      <c r="N992" s="2" t="s">
        <v>48</v>
      </c>
      <c r="O992" s="2" t="s">
        <v>41</v>
      </c>
      <c r="P992" s="2" t="s">
        <v>49</v>
      </c>
      <c r="R992" s="2" t="s">
        <v>27</v>
      </c>
      <c r="S992" s="2" t="s">
        <v>18</v>
      </c>
      <c r="U992" s="2" t="s">
        <v>29</v>
      </c>
      <c r="V992" s="2" t="s">
        <v>29</v>
      </c>
      <c r="W992" s="2" t="s">
        <v>29</v>
      </c>
      <c r="X992" s="2" t="s">
        <v>5103</v>
      </c>
      <c r="Y992" s="2" t="s">
        <v>5608</v>
      </c>
      <c r="Z992" s="2" t="str">
        <f>IF(X992='[1]RULES DONT TOUCH'!$A$1,"N/A",IF(X992='[1]RULES DONT TOUCH'!$A$2,'[1]RULES DONT TOUCH'!$A$9,IF(X992='[1]RULES DONT TOUCH'!$A$3,'[1]RULES DONT TOUCH'!$A$11,IF(X992='[1]RULES DONT TOUCH'!$A$4,'[1]RULES DONT TOUCH'!$A$10,IF(X992='[1]RULES DONT TOUCH'!$A$5,'[1]RULES DONT TOUCH'!$A$13,IF(X992='[1]RULES DONT TOUCH'!$A$16,'[1]RULES DONT TOUCH'!$A$17,IF(X992='[1]RULES DONT TOUCH'!$A$8,'[1]RULES DONT TOUCH'!$A$12,IF(X992='[1]RULES DONT TOUCH'!$A$7,'[1]RULES DONT TOUCH'!$A$18,IF(X992='[1]RULES DONT TOUCH'!$A$23,'[1]RULES DONT TOUCH'!$A$13,IF(X992='[1]RULES DONT TOUCH'!$A$24,'[1]RULES DONT TOUCH'!$A$25,IF(X992='[1]RULES DONT TOUCH'!$A$21,'[1]RULES DONT TOUCH'!$A$22,IF(X992="","More info Needed",0))))))))))))</f>
        <v>N/A</v>
      </c>
      <c r="AA992" s="2" t="s">
        <v>30</v>
      </c>
      <c r="AB992" s="2" t="s">
        <v>5103</v>
      </c>
      <c r="AC992" s="2" t="s">
        <v>5331</v>
      </c>
      <c r="AD992" s="2" t="str">
        <f>IF(AB992='[1]RULES DONT TOUCH'!$A$1,"N/A",IF(AB992='[1]RULES DONT TOUCH'!$A$2,'[1]RULES DONT TOUCH'!$A$9,IF(AB992='[1]RULES DONT TOUCH'!$A$3,'[1]RULES DONT TOUCH'!$A$11,IF(AB992='[1]RULES DONT TOUCH'!$A$4,'[1]RULES DONT TOUCH'!$A$10,IF(AB992='[1]RULES DONT TOUCH'!$A$24,'[1]RULES DONT TOUCH'!$A$25,IF(AB992='[1]RULES DONT TOUCH'!$A$13,'[1]RULES DONT TOUCH'!$A$13,IF(AB992='[1]RULES DONT TOUCH'!$A$16,'[1]RULES DONT TOUCH'!$A$17,IF(AB992='[1]RULES DONT TOUCH'!$A$5,'[1]RULES DONT TOUCH'!$A$13,IF(AB992='[1]RULES DONT TOUCH'!$A$8,'[1]RULES DONT TOUCH'!$A$12,IF(AB992='[1]RULES DONT TOUCH'!$A$23,'[1]RULES DONT TOUCH'!$A$13,IF(AB992='[1]RULES DONT TOUCH'!$A$21,'[1]RULES DONT TOUCH'!$A$22,IF(AB992='[1]RULES DONT TOUCH'!$A$19,'[1]RULES DONT TOUCH'!$A$20,IF(AB992='[1]RULES DONT TOUCH'!$A$7,'[1]RULES DONT TOUCH'!$A$18,IF(AB992="","More info Needed",0))))))))))))))</f>
        <v>N/A</v>
      </c>
      <c r="AE992" s="2" t="s">
        <v>30</v>
      </c>
      <c r="AF992" s="2" t="s">
        <v>47</v>
      </c>
      <c r="AH992" s="2" t="s">
        <v>47</v>
      </c>
      <c r="AI992" s="48">
        <f>VLOOKUP(A992,[2]LicensedPremisesLLPG!$B:$AP,40,0)</f>
        <v>10090905532</v>
      </c>
      <c r="AJ992" s="2" t="s">
        <v>7163</v>
      </c>
      <c r="AK992" s="2" t="s">
        <v>43</v>
      </c>
      <c r="AL992" s="2" t="s">
        <v>5320</v>
      </c>
      <c r="AM992" s="2" t="s">
        <v>5321</v>
      </c>
      <c r="AN992" s="2" t="s">
        <v>317</v>
      </c>
      <c r="AO992" s="2" t="s">
        <v>8307</v>
      </c>
    </row>
    <row r="993" spans="1:41" x14ac:dyDescent="0.2">
      <c r="A993" s="2">
        <v>35922</v>
      </c>
      <c r="B993" s="2" t="s">
        <v>281</v>
      </c>
      <c r="C993" s="2" t="s">
        <v>5617</v>
      </c>
      <c r="D993" s="2" t="s">
        <v>282</v>
      </c>
      <c r="E993" s="2" t="s">
        <v>67</v>
      </c>
      <c r="F993" s="2" t="s">
        <v>283</v>
      </c>
      <c r="G993" s="4">
        <v>42316</v>
      </c>
      <c r="H993" s="4" t="s">
        <v>29</v>
      </c>
      <c r="I993" s="2" t="s">
        <v>36</v>
      </c>
      <c r="R993" s="2" t="s">
        <v>27</v>
      </c>
      <c r="U993" s="2" t="s">
        <v>29</v>
      </c>
      <c r="V993" s="2" t="s">
        <v>29</v>
      </c>
      <c r="W993" s="2" t="s">
        <v>29</v>
      </c>
      <c r="X993" s="2" t="s">
        <v>5105</v>
      </c>
      <c r="Y993" s="2" t="s">
        <v>5621</v>
      </c>
      <c r="Z993" s="2" t="str">
        <f>IF(X993='[1]RULES DONT TOUCH'!$A$1,"N/A",IF(X993='[1]RULES DONT TOUCH'!$A$2,'[1]RULES DONT TOUCH'!$A$9,IF(X993='[1]RULES DONT TOUCH'!$A$3,'[1]RULES DONT TOUCH'!$A$11,IF(X993='[1]RULES DONT TOUCH'!$A$4,'[1]RULES DONT TOUCH'!$A$10,IF(X993='[1]RULES DONT TOUCH'!$A$5,'[1]RULES DONT TOUCH'!$A$13,IF(X993='[1]RULES DONT TOUCH'!$A$16,'[1]RULES DONT TOUCH'!$A$17,IF(X993='[1]RULES DONT TOUCH'!$A$8,'[1]RULES DONT TOUCH'!$A$12,IF(X993='[1]RULES DONT TOUCH'!$A$7,'[1]RULES DONT TOUCH'!$A$18,IF(X993='[1]RULES DONT TOUCH'!$A$23,'[1]RULES DONT TOUCH'!$A$13,IF(X993='[1]RULES DONT TOUCH'!$A$24,'[1]RULES DONT TOUCH'!$A$25,IF(X993='[1]RULES DONT TOUCH'!$A$21,'[1]RULES DONT TOUCH'!$A$22,IF(X993="","More info Needed",0))))))))))))</f>
        <v>Fri-Sat</v>
      </c>
      <c r="AA993" s="2" t="s">
        <v>5622</v>
      </c>
      <c r="AB993" s="2" t="s">
        <v>30</v>
      </c>
      <c r="AC993" s="2" t="s">
        <v>30</v>
      </c>
      <c r="AD993" s="2" t="str">
        <f>IF(AB993='[1]RULES DONT TOUCH'!$A$1,"N/A",IF(AB993='[1]RULES DONT TOUCH'!$A$2,'[1]RULES DONT TOUCH'!$A$9,IF(AB993='[1]RULES DONT TOUCH'!$A$3,'[1]RULES DONT TOUCH'!$A$11,IF(AB993='[1]RULES DONT TOUCH'!$A$4,'[1]RULES DONT TOUCH'!$A$10,IF(AB993='[1]RULES DONT TOUCH'!$A$24,'[1]RULES DONT TOUCH'!$A$25,IF(AB993='[1]RULES DONT TOUCH'!$A$13,'[1]RULES DONT TOUCH'!$A$13,IF(AB993='[1]RULES DONT TOUCH'!$A$16,'[1]RULES DONT TOUCH'!$A$17,IF(AB993='[1]RULES DONT TOUCH'!$A$5,'[1]RULES DONT TOUCH'!$A$13,IF(AB993='[1]RULES DONT TOUCH'!$A$8,'[1]RULES DONT TOUCH'!$A$12,IF(AB993='[1]RULES DONT TOUCH'!$A$23,'[1]RULES DONT TOUCH'!$A$13,IF(AB993='[1]RULES DONT TOUCH'!$A$21,'[1]RULES DONT TOUCH'!$A$22,IF(AB993='[1]RULES DONT TOUCH'!$A$19,'[1]RULES DONT TOUCH'!$A$20,IF(AB993='[1]RULES DONT TOUCH'!$A$7,'[1]RULES DONT TOUCH'!$A$18,IF(AB993="","More info Needed",0))))))))))))))</f>
        <v>N/A</v>
      </c>
      <c r="AE993" s="2" t="s">
        <v>30</v>
      </c>
      <c r="AF993" s="2" t="s">
        <v>5048</v>
      </c>
      <c r="AH993" s="2" t="s">
        <v>30</v>
      </c>
      <c r="AI993" s="48">
        <f>VLOOKUP(A993,[2]LicensedPremisesLLPG!$B:$AP,40,0)</f>
        <v>100031519566</v>
      </c>
      <c r="AK993" s="2" t="s">
        <v>31</v>
      </c>
      <c r="AL993" s="2" t="s">
        <v>697</v>
      </c>
      <c r="AM993" s="2" t="s">
        <v>698</v>
      </c>
      <c r="AN993" s="2" t="s">
        <v>699</v>
      </c>
      <c r="AO993" s="2" t="s">
        <v>444</v>
      </c>
    </row>
    <row r="994" spans="1:41" ht="14.25" customHeight="1" x14ac:dyDescent="0.2">
      <c r="A994" s="2">
        <v>88647</v>
      </c>
      <c r="B994" s="6" t="s">
        <v>1428</v>
      </c>
      <c r="C994" s="2" t="s">
        <v>4709</v>
      </c>
      <c r="E994" s="2" t="s">
        <v>67</v>
      </c>
      <c r="F994" s="2" t="s">
        <v>1427</v>
      </c>
      <c r="G994" s="4">
        <v>42321</v>
      </c>
      <c r="H994" s="4" t="s">
        <v>29</v>
      </c>
      <c r="I994" s="2" t="s">
        <v>40</v>
      </c>
      <c r="R994" s="2" t="s">
        <v>27</v>
      </c>
      <c r="X994" s="2" t="s">
        <v>5463</v>
      </c>
      <c r="Y994" s="2" t="s">
        <v>30</v>
      </c>
      <c r="Z994" s="2">
        <f>IF(X994='[1]RULES DONT TOUCH'!$A$1,"N/A",IF(X994='[1]RULES DONT TOUCH'!$A$2,'[1]RULES DONT TOUCH'!$A$9,IF(X994='[1]RULES DONT TOUCH'!$A$3,'[1]RULES DONT TOUCH'!$A$11,IF(X994='[1]RULES DONT TOUCH'!$A$4,'[1]RULES DONT TOUCH'!$A$10,IF(X994='[1]RULES DONT TOUCH'!$A$5,'[1]RULES DONT TOUCH'!$A$13,IF(X994='[1]RULES DONT TOUCH'!$A$16,'[1]RULES DONT TOUCH'!$A$17,IF(X994='[1]RULES DONT TOUCH'!$A$8,'[1]RULES DONT TOUCH'!$A$12,IF(X994='[1]RULES DONT TOUCH'!$A$7,'[1]RULES DONT TOUCH'!$A$18,IF(X994='[1]RULES DONT TOUCH'!$A$23,'[1]RULES DONT TOUCH'!$A$13,IF(X994='[1]RULES DONT TOUCH'!$A$24,'[1]RULES DONT TOUCH'!$A$25,IF(X994='[1]RULES DONT TOUCH'!$A$21,'[1]RULES DONT TOUCH'!$A$22,IF(X994="","More info Needed",0))))))))))))</f>
        <v>0</v>
      </c>
      <c r="AA994" s="2" t="s">
        <v>30</v>
      </c>
      <c r="AB994" s="2" t="s">
        <v>30</v>
      </c>
      <c r="AC994" s="2" t="s">
        <v>30</v>
      </c>
      <c r="AD994" s="2" t="str">
        <f>IF(AB994='[1]RULES DONT TOUCH'!$A$1,"N/A",IF(AB994='[1]RULES DONT TOUCH'!$A$2,'[1]RULES DONT TOUCH'!$A$9,IF(AB994='[1]RULES DONT TOUCH'!$A$3,'[1]RULES DONT TOUCH'!$A$11,IF(AB994='[1]RULES DONT TOUCH'!$A$4,'[1]RULES DONT TOUCH'!$A$10,IF(AB994='[1]RULES DONT TOUCH'!$A$24,'[1]RULES DONT TOUCH'!$A$25,IF(AB994='[1]RULES DONT TOUCH'!$A$13,'[1]RULES DONT TOUCH'!$A$13,IF(AB994='[1]RULES DONT TOUCH'!$A$16,'[1]RULES DONT TOUCH'!$A$17,IF(AB994='[1]RULES DONT TOUCH'!$A$5,'[1]RULES DONT TOUCH'!$A$13,IF(AB994='[1]RULES DONT TOUCH'!$A$8,'[1]RULES DONT TOUCH'!$A$12,IF(AB994='[1]RULES DONT TOUCH'!$A$23,'[1]RULES DONT TOUCH'!$A$13,IF(AB994='[1]RULES DONT TOUCH'!$A$21,'[1]RULES DONT TOUCH'!$A$22,IF(AB994='[1]RULES DONT TOUCH'!$A$19,'[1]RULES DONT TOUCH'!$A$20,IF(AB994='[1]RULES DONT TOUCH'!$A$7,'[1]RULES DONT TOUCH'!$A$18,IF(AB994="","More info Needed",0))))))))))))))</f>
        <v>N/A</v>
      </c>
      <c r="AE994" s="2" t="s">
        <v>30</v>
      </c>
      <c r="AF994" s="2" t="s">
        <v>5431</v>
      </c>
      <c r="AH994" s="2" t="s">
        <v>30</v>
      </c>
      <c r="AI994" s="48">
        <f>VLOOKUP(A994,[2]LicensedPremisesLLPG!$B:$AP,40,0)</f>
        <v>100032093392</v>
      </c>
      <c r="AK994" s="2" t="s">
        <v>31</v>
      </c>
      <c r="AL994" s="2" t="s">
        <v>1429</v>
      </c>
      <c r="AM994" s="2" t="s">
        <v>1430</v>
      </c>
      <c r="AN994" s="6" t="s">
        <v>1431</v>
      </c>
      <c r="AO994" s="2" t="s">
        <v>416</v>
      </c>
    </row>
    <row r="995" spans="1:41" ht="14.25" customHeight="1" x14ac:dyDescent="0.2">
      <c r="A995" s="2">
        <v>88901</v>
      </c>
      <c r="B995" s="2" t="s">
        <v>2129</v>
      </c>
      <c r="C995" s="6" t="s">
        <v>4832</v>
      </c>
      <c r="E995" s="2" t="s">
        <v>67</v>
      </c>
      <c r="F995" s="2" t="s">
        <v>2131</v>
      </c>
      <c r="G995" s="4">
        <v>42333</v>
      </c>
      <c r="H995" s="4" t="s">
        <v>29</v>
      </c>
      <c r="I995" s="2" t="s">
        <v>7612</v>
      </c>
      <c r="S995" s="2" t="s">
        <v>61</v>
      </c>
      <c r="X995" s="2" t="s">
        <v>5397</v>
      </c>
      <c r="Y995" s="2" t="s">
        <v>30</v>
      </c>
      <c r="Z995" s="2" t="str">
        <f>IF(X995='[1]RULES DONT TOUCH'!$A$1,"N/A",IF(X995='[1]RULES DONT TOUCH'!$A$2,'[1]RULES DONT TOUCH'!$A$9,IF(X995='[1]RULES DONT TOUCH'!$A$3,'[1]RULES DONT TOUCH'!$A$11,IF(X995='[1]RULES DONT TOUCH'!$A$4,'[1]RULES DONT TOUCH'!$A$10,IF(X995='[1]RULES DONT TOUCH'!$A$5,'[1]RULES DONT TOUCH'!$A$13,IF(X995='[1]RULES DONT TOUCH'!$A$16,'[1]RULES DONT TOUCH'!$A$17,IF(X995='[1]RULES DONT TOUCH'!$A$8,'[1]RULES DONT TOUCH'!$A$12,IF(X995='[1]RULES DONT TOUCH'!$A$7,'[1]RULES DONT TOUCH'!$A$18,IF(X995='[1]RULES DONT TOUCH'!$A$23,'[1]RULES DONT TOUCH'!$A$13,IF(X995='[1]RULES DONT TOUCH'!$A$24,'[1]RULES DONT TOUCH'!$A$25,IF(X995='[1]RULES DONT TOUCH'!$A$21,'[1]RULES DONT TOUCH'!$A$22,IF(X995="","More info Needed",0))))))))))))</f>
        <v>N/A</v>
      </c>
      <c r="AA995" s="2" t="s">
        <v>30</v>
      </c>
      <c r="AB995" s="2" t="s">
        <v>5103</v>
      </c>
      <c r="AC995" s="2" t="s">
        <v>5202</v>
      </c>
      <c r="AD995" s="2" t="str">
        <f>IF(AB995='[1]RULES DONT TOUCH'!$A$1,"N/A",IF(AB995='[1]RULES DONT TOUCH'!$A$2,'[1]RULES DONT TOUCH'!$A$9,IF(AB995='[1]RULES DONT TOUCH'!$A$3,'[1]RULES DONT TOUCH'!$A$11,IF(AB995='[1]RULES DONT TOUCH'!$A$4,'[1]RULES DONT TOUCH'!$A$10,IF(AB995='[1]RULES DONT TOUCH'!$A$24,'[1]RULES DONT TOUCH'!$A$25,IF(AB995='[1]RULES DONT TOUCH'!$A$13,'[1]RULES DONT TOUCH'!$A$13,IF(AB995='[1]RULES DONT TOUCH'!$A$16,'[1]RULES DONT TOUCH'!$A$17,IF(AB995='[1]RULES DONT TOUCH'!$A$5,'[1]RULES DONT TOUCH'!$A$13,IF(AB995='[1]RULES DONT TOUCH'!$A$8,'[1]RULES DONT TOUCH'!$A$12,IF(AB995='[1]RULES DONT TOUCH'!$A$23,'[1]RULES DONT TOUCH'!$A$13,IF(AB995='[1]RULES DONT TOUCH'!$A$21,'[1]RULES DONT TOUCH'!$A$22,IF(AB995='[1]RULES DONT TOUCH'!$A$19,'[1]RULES DONT TOUCH'!$A$20,IF(AB995='[1]RULES DONT TOUCH'!$A$7,'[1]RULES DONT TOUCH'!$A$18,IF(AB995="","More info Needed",0))))))))))))))</f>
        <v>N/A</v>
      </c>
      <c r="AE995" s="2" t="s">
        <v>30</v>
      </c>
      <c r="AF995" s="2" t="s">
        <v>47</v>
      </c>
      <c r="AH995" s="2" t="s">
        <v>30</v>
      </c>
      <c r="AI995" s="48">
        <f>VLOOKUP(A995,[2]LicensedPremisesLLPG!$B:$AP,40,0)</f>
        <v>100032130839</v>
      </c>
      <c r="AJ995" s="2" t="s">
        <v>29</v>
      </c>
      <c r="AK995" s="2" t="s">
        <v>37</v>
      </c>
      <c r="AL995" s="2" t="s">
        <v>2132</v>
      </c>
      <c r="AM995" s="2" t="s">
        <v>2133</v>
      </c>
      <c r="AN995" s="2" t="s">
        <v>2134</v>
      </c>
      <c r="AO995" s="2" t="s">
        <v>7780</v>
      </c>
    </row>
    <row r="996" spans="1:41" ht="14.25" customHeight="1" x14ac:dyDescent="0.2">
      <c r="A996" s="2">
        <v>89182</v>
      </c>
      <c r="B996" s="6" t="s">
        <v>3464</v>
      </c>
      <c r="C996" s="6" t="s">
        <v>4970</v>
      </c>
      <c r="D996" s="2" t="s">
        <v>3465</v>
      </c>
      <c r="E996" s="2" t="s">
        <v>67</v>
      </c>
      <c r="F996" s="2" t="s">
        <v>3466</v>
      </c>
      <c r="G996" s="4">
        <v>42335</v>
      </c>
      <c r="H996" s="4" t="s">
        <v>29</v>
      </c>
      <c r="I996" s="2" t="s">
        <v>1081</v>
      </c>
      <c r="N996" s="2" t="s">
        <v>53</v>
      </c>
      <c r="O996" s="2" t="s">
        <v>54</v>
      </c>
      <c r="P996" s="2" t="s">
        <v>55</v>
      </c>
      <c r="Q996" s="2" t="s">
        <v>5681</v>
      </c>
      <c r="R996" s="2" t="s">
        <v>5784</v>
      </c>
      <c r="S996" s="2" t="s">
        <v>18</v>
      </c>
      <c r="X996" s="2" t="s">
        <v>5107</v>
      </c>
      <c r="Y996" s="2" t="s">
        <v>5541</v>
      </c>
      <c r="Z996" s="2">
        <f>IF(X996='[1]RULES DONT TOUCH'!$A$1,"N/A",IF(X996='[1]RULES DONT TOUCH'!$A$2,'[1]RULES DONT TOUCH'!$A$9,IF(X996='[1]RULES DONT TOUCH'!$A$3,'[1]RULES DONT TOUCH'!$A$11,IF(X996='[1]RULES DONT TOUCH'!$A$4,'[1]RULES DONT TOUCH'!$A$10,IF(X996='[1]RULES DONT TOUCH'!$A$5,'[1]RULES DONT TOUCH'!$A$13,IF(X996='[1]RULES DONT TOUCH'!$A$16,'[1]RULES DONT TOUCH'!$A$17,IF(X996='[1]RULES DONT TOUCH'!$A$8,'[1]RULES DONT TOUCH'!$A$12,IF(X996='[1]RULES DONT TOUCH'!$A$7,'[1]RULES DONT TOUCH'!$A$18,IF(X996='[1]RULES DONT TOUCH'!$A$23,'[1]RULES DONT TOUCH'!$A$13,IF(X996='[1]RULES DONT TOUCH'!$A$24,'[1]RULES DONT TOUCH'!$A$25,IF(X996='[1]RULES DONT TOUCH'!$A$21,'[1]RULES DONT TOUCH'!$A$22,IF(X996="","More info Needed",0))))))))))))</f>
        <v>0</v>
      </c>
      <c r="AA996" s="2" t="s">
        <v>5541</v>
      </c>
      <c r="AB996" s="2" t="s">
        <v>6016</v>
      </c>
      <c r="AC996" s="2" t="s">
        <v>5471</v>
      </c>
      <c r="AD996" s="2">
        <f>IF(AB996='[1]RULES DONT TOUCH'!$A$1,"N/A",IF(AB996='[1]RULES DONT TOUCH'!$A$2,'[1]RULES DONT TOUCH'!$A$9,IF(AB996='[1]RULES DONT TOUCH'!$A$3,'[1]RULES DONT TOUCH'!$A$11,IF(AB996='[1]RULES DONT TOUCH'!$A$4,'[1]RULES DONT TOUCH'!$A$10,IF(AB996='[1]RULES DONT TOUCH'!$A$24,'[1]RULES DONT TOUCH'!$A$25,IF(AB996='[1]RULES DONT TOUCH'!$A$13,'[1]RULES DONT TOUCH'!$A$13,IF(AB996='[1]RULES DONT TOUCH'!$A$16,'[1]RULES DONT TOUCH'!$A$17,IF(AB996='[1]RULES DONT TOUCH'!$A$5,'[1]RULES DONT TOUCH'!$A$13,IF(AB996='[1]RULES DONT TOUCH'!$A$8,'[1]RULES DONT TOUCH'!$A$12,IF(AB996='[1]RULES DONT TOUCH'!$A$23,'[1]RULES DONT TOUCH'!$A$13,IF(AB996='[1]RULES DONT TOUCH'!$A$21,'[1]RULES DONT TOUCH'!$A$22,IF(AB996='[1]RULES DONT TOUCH'!$A$19,'[1]RULES DONT TOUCH'!$A$20,IF(AB996='[1]RULES DONT TOUCH'!$A$7,'[1]RULES DONT TOUCH'!$A$18,IF(AB996="","More info Needed",0))))))))))))))</f>
        <v>0</v>
      </c>
      <c r="AE996" s="2" t="s">
        <v>30</v>
      </c>
      <c r="AF996" s="2" t="s">
        <v>5048</v>
      </c>
      <c r="AH996" s="2" t="s">
        <v>30</v>
      </c>
      <c r="AI996" s="48">
        <f>VLOOKUP(A996,[2]LicensedPremisesLLPG!$B:$AP,40,0)</f>
        <v>200001391054</v>
      </c>
      <c r="AJ996" s="2" t="s">
        <v>29</v>
      </c>
      <c r="AK996" s="2" t="s">
        <v>43</v>
      </c>
      <c r="AL996" s="2" t="s">
        <v>3467</v>
      </c>
      <c r="AM996" s="2" t="s">
        <v>3468</v>
      </c>
      <c r="AN996" s="2" t="s">
        <v>3469</v>
      </c>
      <c r="AO996" s="2" t="s">
        <v>3470</v>
      </c>
    </row>
    <row r="997" spans="1:41" x14ac:dyDescent="0.2">
      <c r="A997" s="2">
        <v>88965</v>
      </c>
      <c r="B997" s="6" t="s">
        <v>76</v>
      </c>
      <c r="C997" s="2" t="s">
        <v>4908</v>
      </c>
      <c r="E997" s="2" t="s">
        <v>67</v>
      </c>
      <c r="F997" s="2" t="s">
        <v>3220</v>
      </c>
      <c r="G997" s="4">
        <v>42347</v>
      </c>
      <c r="H997" s="4" t="s">
        <v>29</v>
      </c>
      <c r="I997" s="2" t="s">
        <v>111</v>
      </c>
      <c r="R997" s="2" t="s">
        <v>27</v>
      </c>
      <c r="S997" s="2" t="s">
        <v>18</v>
      </c>
      <c r="X997" s="2" t="s">
        <v>5463</v>
      </c>
      <c r="Y997" s="2" t="s">
        <v>30</v>
      </c>
      <c r="Z997" s="2">
        <f>IF(X997='[1]RULES DONT TOUCH'!$A$1,"N/A",IF(X997='[1]RULES DONT TOUCH'!$A$2,'[1]RULES DONT TOUCH'!$A$9,IF(X997='[1]RULES DONT TOUCH'!$A$3,'[1]RULES DONT TOUCH'!$A$11,IF(X997='[1]RULES DONT TOUCH'!$A$4,'[1]RULES DONT TOUCH'!$A$10,IF(X997='[1]RULES DONT TOUCH'!$A$5,'[1]RULES DONT TOUCH'!$A$13,IF(X997='[1]RULES DONT TOUCH'!$A$16,'[1]RULES DONT TOUCH'!$A$17,IF(X997='[1]RULES DONT TOUCH'!$A$8,'[1]RULES DONT TOUCH'!$A$12,IF(X997='[1]RULES DONT TOUCH'!$A$7,'[1]RULES DONT TOUCH'!$A$18,IF(X997='[1]RULES DONT TOUCH'!$A$23,'[1]RULES DONT TOUCH'!$A$13,IF(X997='[1]RULES DONT TOUCH'!$A$24,'[1]RULES DONT TOUCH'!$A$25,IF(X997='[1]RULES DONT TOUCH'!$A$21,'[1]RULES DONT TOUCH'!$A$22,IF(X997="","More info Needed",0))))))))))))</f>
        <v>0</v>
      </c>
      <c r="AA997" s="2" t="s">
        <v>30</v>
      </c>
      <c r="AB997" s="2" t="s">
        <v>5103</v>
      </c>
      <c r="AC997" s="2" t="s">
        <v>5532</v>
      </c>
      <c r="AD997" s="2" t="str">
        <f>IF(AB997='[1]RULES DONT TOUCH'!$A$1,"N/A",IF(AB997='[1]RULES DONT TOUCH'!$A$2,'[1]RULES DONT TOUCH'!$A$9,IF(AB997='[1]RULES DONT TOUCH'!$A$3,'[1]RULES DONT TOUCH'!$A$11,IF(AB997='[1]RULES DONT TOUCH'!$A$4,'[1]RULES DONT TOUCH'!$A$10,IF(AB997='[1]RULES DONT TOUCH'!$A$24,'[1]RULES DONT TOUCH'!$A$25,IF(AB997='[1]RULES DONT TOUCH'!$A$13,'[1]RULES DONT TOUCH'!$A$13,IF(AB997='[1]RULES DONT TOUCH'!$A$16,'[1]RULES DONT TOUCH'!$A$17,IF(AB997='[1]RULES DONT TOUCH'!$A$5,'[1]RULES DONT TOUCH'!$A$13,IF(AB997='[1]RULES DONT TOUCH'!$A$8,'[1]RULES DONT TOUCH'!$A$12,IF(AB997='[1]RULES DONT TOUCH'!$A$23,'[1]RULES DONT TOUCH'!$A$13,IF(AB997='[1]RULES DONT TOUCH'!$A$21,'[1]RULES DONT TOUCH'!$A$22,IF(AB997='[1]RULES DONT TOUCH'!$A$19,'[1]RULES DONT TOUCH'!$A$20,IF(AB997='[1]RULES DONT TOUCH'!$A$7,'[1]RULES DONT TOUCH'!$A$18,IF(AB997="","More info Needed",0))))))))))))))</f>
        <v>N/A</v>
      </c>
      <c r="AE997" s="2" t="s">
        <v>30</v>
      </c>
      <c r="AF997" s="2" t="s">
        <v>5041</v>
      </c>
      <c r="AH997" s="2" t="s">
        <v>47</v>
      </c>
      <c r="AI997" s="48">
        <f>VLOOKUP(A997,[2]LicensedPremisesLLPG!$B:$AP,40,0)</f>
        <v>10090907079</v>
      </c>
      <c r="AK997" s="2" t="s">
        <v>75</v>
      </c>
      <c r="AL997" s="2" t="s">
        <v>3221</v>
      </c>
      <c r="AM997" s="2" t="s">
        <v>3222</v>
      </c>
      <c r="AN997" s="2" t="s">
        <v>3223</v>
      </c>
      <c r="AO997" s="2" t="s">
        <v>3221</v>
      </c>
    </row>
    <row r="998" spans="1:41" ht="14.25" customHeight="1" x14ac:dyDescent="0.2">
      <c r="A998" s="2">
        <v>89246</v>
      </c>
      <c r="B998" s="2" t="s">
        <v>142</v>
      </c>
      <c r="C998" s="2" t="s">
        <v>5403</v>
      </c>
      <c r="E998" s="2" t="s">
        <v>25</v>
      </c>
      <c r="F998" s="2" t="s">
        <v>140</v>
      </c>
      <c r="G998" s="4">
        <v>42354</v>
      </c>
      <c r="H998" s="4" t="s">
        <v>29</v>
      </c>
      <c r="I998" s="2" t="s">
        <v>1957</v>
      </c>
      <c r="K998" s="2" t="s">
        <v>112</v>
      </c>
      <c r="R998" s="2" t="s">
        <v>27</v>
      </c>
      <c r="S998" s="2" t="s">
        <v>18</v>
      </c>
      <c r="W998" s="2" t="s">
        <v>29</v>
      </c>
      <c r="X998" s="2" t="s">
        <v>5463</v>
      </c>
      <c r="Y998" s="2" t="s">
        <v>30</v>
      </c>
      <c r="Z998" s="2">
        <f>IF(X998='[1]RULES DONT TOUCH'!$A$1,"N/A",IF(X998='[1]RULES DONT TOUCH'!$A$2,'[1]RULES DONT TOUCH'!$A$9,IF(X998='[1]RULES DONT TOUCH'!$A$3,'[1]RULES DONT TOUCH'!$A$11,IF(X998='[1]RULES DONT TOUCH'!$A$4,'[1]RULES DONT TOUCH'!$A$10,IF(X998='[1]RULES DONT TOUCH'!$A$5,'[1]RULES DONT TOUCH'!$A$13,IF(X998='[1]RULES DONT TOUCH'!$A$16,'[1]RULES DONT TOUCH'!$A$17,IF(X998='[1]RULES DONT TOUCH'!$A$8,'[1]RULES DONT TOUCH'!$A$12,IF(X998='[1]RULES DONT TOUCH'!$A$7,'[1]RULES DONT TOUCH'!$A$18,IF(X998='[1]RULES DONT TOUCH'!$A$23,'[1]RULES DONT TOUCH'!$A$13,IF(X998='[1]RULES DONT TOUCH'!$A$24,'[1]RULES DONT TOUCH'!$A$25,IF(X998='[1]RULES DONT TOUCH'!$A$21,'[1]RULES DONT TOUCH'!$A$22,IF(X998="","More info Needed",0))))))))))))</f>
        <v>0</v>
      </c>
      <c r="AA998" s="2" t="s">
        <v>30</v>
      </c>
      <c r="AB998" s="2" t="s">
        <v>5105</v>
      </c>
      <c r="AC998" s="2" t="s">
        <v>5471</v>
      </c>
      <c r="AD998" s="2" t="str">
        <f>IF(AB998='[1]RULES DONT TOUCH'!$A$1,"N/A",IF(AB998='[1]RULES DONT TOUCH'!$A$2,'[1]RULES DONT TOUCH'!$A$9,IF(AB998='[1]RULES DONT TOUCH'!$A$3,'[1]RULES DONT TOUCH'!$A$11,IF(AB998='[1]RULES DONT TOUCH'!$A$4,'[1]RULES DONT TOUCH'!$A$10,IF(AB998='[1]RULES DONT TOUCH'!$A$24,'[1]RULES DONT TOUCH'!$A$25,IF(AB998='[1]RULES DONT TOUCH'!$A$13,'[1]RULES DONT TOUCH'!$A$13,IF(AB998='[1]RULES DONT TOUCH'!$A$16,'[1]RULES DONT TOUCH'!$A$17,IF(AB998='[1]RULES DONT TOUCH'!$A$5,'[1]RULES DONT TOUCH'!$A$13,IF(AB998='[1]RULES DONT TOUCH'!$A$8,'[1]RULES DONT TOUCH'!$A$12,IF(AB998='[1]RULES DONT TOUCH'!$A$23,'[1]RULES DONT TOUCH'!$A$13,IF(AB998='[1]RULES DONT TOUCH'!$A$21,'[1]RULES DONT TOUCH'!$A$22,IF(AB998='[1]RULES DONT TOUCH'!$A$19,'[1]RULES DONT TOUCH'!$A$20,IF(AB998='[1]RULES DONT TOUCH'!$A$7,'[1]RULES DONT TOUCH'!$A$18,IF(AB998="","More info Needed",0))))))))))))))</f>
        <v>Fri-Sat</v>
      </c>
      <c r="AE998" s="2" t="s">
        <v>5523</v>
      </c>
      <c r="AF998" s="2" t="s">
        <v>47</v>
      </c>
      <c r="AH998" s="2" t="s">
        <v>47</v>
      </c>
      <c r="AI998" s="48">
        <f>VLOOKUP(A998,[2]LicensedPremisesLLPG!$B:$AP,40,0)</f>
        <v>10090475127</v>
      </c>
      <c r="AJ998" s="2" t="s">
        <v>7162</v>
      </c>
      <c r="AK998" s="2" t="s">
        <v>43</v>
      </c>
      <c r="AL998" s="2" t="s">
        <v>560</v>
      </c>
      <c r="AM998" s="2" t="s">
        <v>561</v>
      </c>
      <c r="AN998" s="2" t="s">
        <v>562</v>
      </c>
      <c r="AO998" s="2" t="s">
        <v>6746</v>
      </c>
    </row>
    <row r="999" spans="1:41" ht="15" customHeight="1" x14ac:dyDescent="0.2">
      <c r="A999" s="2">
        <v>89248</v>
      </c>
      <c r="B999" s="6" t="s">
        <v>2094</v>
      </c>
      <c r="C999" s="2" t="s">
        <v>4823</v>
      </c>
      <c r="E999" s="2" t="s">
        <v>67</v>
      </c>
      <c r="F999" s="2" t="s">
        <v>2095</v>
      </c>
      <c r="G999" s="4">
        <v>42383</v>
      </c>
      <c r="H999" s="4" t="s">
        <v>29</v>
      </c>
      <c r="I999" s="2" t="s">
        <v>45</v>
      </c>
      <c r="K999" s="2" t="s">
        <v>112</v>
      </c>
      <c r="N999" s="2" t="s">
        <v>48</v>
      </c>
      <c r="R999" s="2" t="s">
        <v>27</v>
      </c>
      <c r="S999" s="2" t="s">
        <v>18</v>
      </c>
      <c r="X999" s="2" t="s">
        <v>5103</v>
      </c>
      <c r="Y999" s="2" t="s">
        <v>5607</v>
      </c>
      <c r="Z999" s="2" t="str">
        <f>IF(X999='[1]RULES DONT TOUCH'!$A$1,"N/A",IF(X999='[1]RULES DONT TOUCH'!$A$2,'[1]RULES DONT TOUCH'!$A$9,IF(X999='[1]RULES DONT TOUCH'!$A$3,'[1]RULES DONT TOUCH'!$A$11,IF(X999='[1]RULES DONT TOUCH'!$A$4,'[1]RULES DONT TOUCH'!$A$10,IF(X999='[1]RULES DONT TOUCH'!$A$5,'[1]RULES DONT TOUCH'!$A$13,IF(X999='[1]RULES DONT TOUCH'!$A$16,'[1]RULES DONT TOUCH'!$A$17,IF(X999='[1]RULES DONT TOUCH'!$A$8,'[1]RULES DONT TOUCH'!$A$12,IF(X999='[1]RULES DONT TOUCH'!$A$7,'[1]RULES DONT TOUCH'!$A$18,IF(X999='[1]RULES DONT TOUCH'!$A$23,'[1]RULES DONT TOUCH'!$A$13,IF(X999='[1]RULES DONT TOUCH'!$A$24,'[1]RULES DONT TOUCH'!$A$25,IF(X999='[1]RULES DONT TOUCH'!$A$21,'[1]RULES DONT TOUCH'!$A$22,IF(X999="","More info Needed",0))))))))))))</f>
        <v>N/A</v>
      </c>
      <c r="AA999" s="2" t="s">
        <v>30</v>
      </c>
      <c r="AB999" s="2" t="s">
        <v>5103</v>
      </c>
      <c r="AC999" s="2" t="s">
        <v>5651</v>
      </c>
      <c r="AD999" s="2" t="str">
        <f>IF(AB999='[1]RULES DONT TOUCH'!$A$1,"N/A",IF(AB999='[1]RULES DONT TOUCH'!$A$2,'[1]RULES DONT TOUCH'!$A$9,IF(AB999='[1]RULES DONT TOUCH'!$A$3,'[1]RULES DONT TOUCH'!$A$11,IF(AB999='[1]RULES DONT TOUCH'!$A$4,'[1]RULES DONT TOUCH'!$A$10,IF(AB999='[1]RULES DONT TOUCH'!$A$24,'[1]RULES DONT TOUCH'!$A$25,IF(AB999='[1]RULES DONT TOUCH'!$A$13,'[1]RULES DONT TOUCH'!$A$13,IF(AB999='[1]RULES DONT TOUCH'!$A$16,'[1]RULES DONT TOUCH'!$A$17,IF(AB999='[1]RULES DONT TOUCH'!$A$5,'[1]RULES DONT TOUCH'!$A$13,IF(AB999='[1]RULES DONT TOUCH'!$A$8,'[1]RULES DONT TOUCH'!$A$12,IF(AB999='[1]RULES DONT TOUCH'!$A$23,'[1]RULES DONT TOUCH'!$A$13,IF(AB999='[1]RULES DONT TOUCH'!$A$21,'[1]RULES DONT TOUCH'!$A$22,IF(AB999='[1]RULES DONT TOUCH'!$A$19,'[1]RULES DONT TOUCH'!$A$20,IF(AB999='[1]RULES DONT TOUCH'!$A$7,'[1]RULES DONT TOUCH'!$A$18,IF(AB999="","More info Needed",0))))))))))))))</f>
        <v>N/A</v>
      </c>
      <c r="AE999" s="2" t="s">
        <v>30</v>
      </c>
      <c r="AF999" s="2" t="s">
        <v>47</v>
      </c>
      <c r="AH999" s="2" t="s">
        <v>47</v>
      </c>
      <c r="AI999" s="48">
        <f>VLOOKUP(A999,[2]LicensedPremisesLLPG!$B:$AP,40,0)</f>
        <v>100032289164</v>
      </c>
      <c r="AJ999" s="2" t="s">
        <v>7163</v>
      </c>
      <c r="AK999" s="2" t="s">
        <v>43</v>
      </c>
      <c r="AL999" s="2" t="s">
        <v>2096</v>
      </c>
      <c r="AM999" s="2" t="s">
        <v>2097</v>
      </c>
      <c r="AN999" s="2" t="s">
        <v>2098</v>
      </c>
      <c r="AO999" s="2" t="s">
        <v>8016</v>
      </c>
    </row>
    <row r="1000" spans="1:41" ht="14.25" customHeight="1" x14ac:dyDescent="0.2">
      <c r="A1000" s="2">
        <v>90099</v>
      </c>
      <c r="B1000" s="6" t="s">
        <v>85</v>
      </c>
      <c r="C1000" s="2" t="s">
        <v>4721</v>
      </c>
      <c r="E1000" s="2" t="s">
        <v>67</v>
      </c>
      <c r="F1000" s="2" t="s">
        <v>1251</v>
      </c>
      <c r="G1000" s="4">
        <v>42389</v>
      </c>
      <c r="H1000" s="4" t="s">
        <v>29</v>
      </c>
      <c r="I1000" s="2" t="s">
        <v>36</v>
      </c>
      <c r="R1000" s="2" t="s">
        <v>46</v>
      </c>
      <c r="X1000" s="2" t="s">
        <v>5103</v>
      </c>
      <c r="Y1000" s="2" t="s">
        <v>5798</v>
      </c>
      <c r="Z1000" s="2" t="str">
        <f>IF(X1000='[1]RULES DONT TOUCH'!$A$1,"N/A",IF(X1000='[1]RULES DONT TOUCH'!$A$2,'[1]RULES DONT TOUCH'!$A$9,IF(X1000='[1]RULES DONT TOUCH'!$A$3,'[1]RULES DONT TOUCH'!$A$11,IF(X1000='[1]RULES DONT TOUCH'!$A$4,'[1]RULES DONT TOUCH'!$A$10,IF(X1000='[1]RULES DONT TOUCH'!$A$5,'[1]RULES DONT TOUCH'!$A$13,IF(X1000='[1]RULES DONT TOUCH'!$A$16,'[1]RULES DONT TOUCH'!$A$17,IF(X1000='[1]RULES DONT TOUCH'!$A$8,'[1]RULES DONT TOUCH'!$A$12,IF(X1000='[1]RULES DONT TOUCH'!$A$7,'[1]RULES DONT TOUCH'!$A$18,IF(X1000='[1]RULES DONT TOUCH'!$A$23,'[1]RULES DONT TOUCH'!$A$13,IF(X1000='[1]RULES DONT TOUCH'!$A$24,'[1]RULES DONT TOUCH'!$A$25,IF(X1000='[1]RULES DONT TOUCH'!$A$21,'[1]RULES DONT TOUCH'!$A$22,IF(X1000="","More info Needed",0))))))))))))</f>
        <v>N/A</v>
      </c>
      <c r="AA1000" s="2" t="s">
        <v>30</v>
      </c>
      <c r="AB1000" s="2" t="s">
        <v>30</v>
      </c>
      <c r="AC1000" s="2" t="s">
        <v>30</v>
      </c>
      <c r="AD1000" s="2" t="str">
        <f>IF(AB1000='[1]RULES DONT TOUCH'!$A$1,"N/A",IF(AB1000='[1]RULES DONT TOUCH'!$A$2,'[1]RULES DONT TOUCH'!$A$9,IF(AB1000='[1]RULES DONT TOUCH'!$A$3,'[1]RULES DONT TOUCH'!$A$11,IF(AB1000='[1]RULES DONT TOUCH'!$A$4,'[1]RULES DONT TOUCH'!$A$10,IF(AB1000='[1]RULES DONT TOUCH'!$A$24,'[1]RULES DONT TOUCH'!$A$25,IF(AB1000='[1]RULES DONT TOUCH'!$A$13,'[1]RULES DONT TOUCH'!$A$13,IF(AB1000='[1]RULES DONT TOUCH'!$A$16,'[1]RULES DONT TOUCH'!$A$17,IF(AB1000='[1]RULES DONT TOUCH'!$A$5,'[1]RULES DONT TOUCH'!$A$13,IF(AB1000='[1]RULES DONT TOUCH'!$A$8,'[1]RULES DONT TOUCH'!$A$12,IF(AB1000='[1]RULES DONT TOUCH'!$A$23,'[1]RULES DONT TOUCH'!$A$13,IF(AB1000='[1]RULES DONT TOUCH'!$A$21,'[1]RULES DONT TOUCH'!$A$22,IF(AB1000='[1]RULES DONT TOUCH'!$A$19,'[1]RULES DONT TOUCH'!$A$20,IF(AB1000='[1]RULES DONT TOUCH'!$A$7,'[1]RULES DONT TOUCH'!$A$18,IF(AB1000="","More info Needed",0))))))))))))))</f>
        <v>N/A</v>
      </c>
      <c r="AE1000" s="2" t="s">
        <v>30</v>
      </c>
      <c r="AF1000" s="2" t="s">
        <v>5041</v>
      </c>
      <c r="AH1000" s="2" t="s">
        <v>30</v>
      </c>
      <c r="AI1000" s="48">
        <f>VLOOKUP(A1000,[2]LicensedPremisesLLPG!$B:$AP,40,0)</f>
        <v>100032094484</v>
      </c>
      <c r="AK1000" s="2" t="s">
        <v>31</v>
      </c>
      <c r="AL1000" s="2" t="s">
        <v>1493</v>
      </c>
      <c r="AM1000" s="2" t="s">
        <v>1494</v>
      </c>
      <c r="AN1000" s="2" t="s">
        <v>1251</v>
      </c>
      <c r="AO1000" s="2" t="s">
        <v>416</v>
      </c>
    </row>
    <row r="1001" spans="1:41" ht="29.25" customHeight="1" x14ac:dyDescent="0.2">
      <c r="A1001" s="2">
        <v>90101</v>
      </c>
      <c r="B1001" s="2" t="s">
        <v>2417</v>
      </c>
      <c r="C1001" s="2" t="s">
        <v>2418</v>
      </c>
      <c r="E1001" s="2" t="s">
        <v>25</v>
      </c>
      <c r="F1001" s="2" t="s">
        <v>2413</v>
      </c>
      <c r="G1001" s="4">
        <v>42390</v>
      </c>
      <c r="H1001" s="4" t="s">
        <v>29</v>
      </c>
      <c r="I1001" s="2" t="s">
        <v>40</v>
      </c>
      <c r="O1001" s="2" t="s">
        <v>41</v>
      </c>
      <c r="R1001" s="2" t="s">
        <v>46</v>
      </c>
      <c r="S1001" s="2" t="s">
        <v>18</v>
      </c>
      <c r="U1001" s="2" t="s">
        <v>29</v>
      </c>
      <c r="V1001" s="2" t="s">
        <v>29</v>
      </c>
      <c r="W1001" s="2" t="s">
        <v>29</v>
      </c>
      <c r="X1001" s="2" t="s">
        <v>5442</v>
      </c>
      <c r="Y1001" s="2" t="s">
        <v>5465</v>
      </c>
      <c r="Z1001" s="2" t="str">
        <f>IF(X1001='[1]RULES DONT TOUCH'!$A$1,"N/A",IF(X1001='[1]RULES DONT TOUCH'!$A$2,'[1]RULES DONT TOUCH'!$A$9,IF(X1001='[1]RULES DONT TOUCH'!$A$3,'[1]RULES DONT TOUCH'!$A$11,IF(X1001='[1]RULES DONT TOUCH'!$A$4,'[1]RULES DONT TOUCH'!$A$10,IF(X1001='[1]RULES DONT TOUCH'!$A$5,'[1]RULES DONT TOUCH'!$A$13,IF(X1001='[1]RULES DONT TOUCH'!$A$16,'[1]RULES DONT TOUCH'!$A$17,IF(X1001='[1]RULES DONT TOUCH'!$A$8,'[1]RULES DONT TOUCH'!$A$12,IF(X1001='[1]RULES DONT TOUCH'!$A$7,'[1]RULES DONT TOUCH'!$A$18,IF(X1001='[1]RULES DONT TOUCH'!$A$23,'[1]RULES DONT TOUCH'!$A$13,IF(X1001='[1]RULES DONT TOUCH'!$A$24,'[1]RULES DONT TOUCH'!$A$25,IF(X1001='[1]RULES DONT TOUCH'!$A$21,'[1]RULES DONT TOUCH'!$A$22,IF(X1001="","More info Needed",0))))))))))))</f>
        <v>Sat&amp;Sun</v>
      </c>
      <c r="AA1001" s="2" t="s">
        <v>5211</v>
      </c>
      <c r="AB1001" s="2" t="s">
        <v>5442</v>
      </c>
      <c r="AC1001" s="2" t="s">
        <v>5528</v>
      </c>
      <c r="AD1001" s="2" t="str">
        <f>IF(AB1001='[1]RULES DONT TOUCH'!$A$1,"N/A",IF(AB1001='[1]RULES DONT TOUCH'!$A$2,'[1]RULES DONT TOUCH'!$A$9,IF(AB1001='[1]RULES DONT TOUCH'!$A$3,'[1]RULES DONT TOUCH'!$A$11,IF(AB1001='[1]RULES DONT TOUCH'!$A$4,'[1]RULES DONT TOUCH'!$A$10,IF(AB1001='[1]RULES DONT TOUCH'!$A$24,'[1]RULES DONT TOUCH'!$A$25,IF(AB1001='[1]RULES DONT TOUCH'!$A$13,'[1]RULES DONT TOUCH'!$A$13,IF(AB1001='[1]RULES DONT TOUCH'!$A$16,'[1]RULES DONT TOUCH'!$A$17,IF(AB1001='[1]RULES DONT TOUCH'!$A$5,'[1]RULES DONT TOUCH'!$A$13,IF(AB1001='[1]RULES DONT TOUCH'!$A$8,'[1]RULES DONT TOUCH'!$A$12,IF(AB1001='[1]RULES DONT TOUCH'!$A$23,'[1]RULES DONT TOUCH'!$A$13,IF(AB1001='[1]RULES DONT TOUCH'!$A$21,'[1]RULES DONT TOUCH'!$A$22,IF(AB1001='[1]RULES DONT TOUCH'!$A$19,'[1]RULES DONT TOUCH'!$A$20,IF(AB1001='[1]RULES DONT TOUCH'!$A$7,'[1]RULES DONT TOUCH'!$A$18,IF(AB1001="","More info Needed",0))))))))))))))</f>
        <v>Sat&amp;Sun</v>
      </c>
      <c r="AE1001" s="2" t="s">
        <v>5316</v>
      </c>
      <c r="AF1001" s="2" t="s">
        <v>5544</v>
      </c>
      <c r="AG1001" s="2" t="s">
        <v>6331</v>
      </c>
      <c r="AH1001" s="2" t="s">
        <v>47</v>
      </c>
      <c r="AI1001" s="48">
        <f>VLOOKUP(A1001,[2]LicensedPremisesLLPG!$B:$AP,40,0)</f>
        <v>200001400764</v>
      </c>
      <c r="AJ1001" s="2" t="s">
        <v>29</v>
      </c>
      <c r="AK1001" s="2" t="s">
        <v>43</v>
      </c>
      <c r="AL1001" s="2" t="s">
        <v>2419</v>
      </c>
      <c r="AM1001" s="2" t="s">
        <v>2420</v>
      </c>
      <c r="AN1001" s="2" t="s">
        <v>2421</v>
      </c>
      <c r="AO1001" s="2" t="s">
        <v>2422</v>
      </c>
    </row>
    <row r="1002" spans="1:41" ht="14.25" customHeight="1" x14ac:dyDescent="0.2">
      <c r="A1002" s="2">
        <v>89249</v>
      </c>
      <c r="B1002" s="6" t="s">
        <v>3542</v>
      </c>
      <c r="C1002" s="2" t="s">
        <v>4983</v>
      </c>
      <c r="D1002" s="2" t="s">
        <v>1415</v>
      </c>
      <c r="E1002" s="2" t="s">
        <v>67</v>
      </c>
      <c r="F1002" s="2" t="s">
        <v>3543</v>
      </c>
      <c r="G1002" s="4">
        <v>42395</v>
      </c>
      <c r="H1002" s="4" t="s">
        <v>29</v>
      </c>
      <c r="I1002" s="2" t="s">
        <v>111</v>
      </c>
      <c r="K1002" s="2" t="s">
        <v>112</v>
      </c>
      <c r="N1002" s="2" t="s">
        <v>48</v>
      </c>
      <c r="O1002" s="2" t="s">
        <v>41</v>
      </c>
      <c r="P1002" s="2" t="s">
        <v>49</v>
      </c>
      <c r="Q1002" s="2" t="s">
        <v>83</v>
      </c>
      <c r="R1002" s="2" t="s">
        <v>27</v>
      </c>
      <c r="S1002" s="2" t="s">
        <v>18</v>
      </c>
      <c r="X1002" s="2" t="s">
        <v>5463</v>
      </c>
      <c r="Y1002" s="2" t="s">
        <v>30</v>
      </c>
      <c r="Z1002" s="2">
        <f>IF(X1002='[1]RULES DONT TOUCH'!$A$1,"N/A",IF(X1002='[1]RULES DONT TOUCH'!$A$2,'[1]RULES DONT TOUCH'!$A$9,IF(X1002='[1]RULES DONT TOUCH'!$A$3,'[1]RULES DONT TOUCH'!$A$11,IF(X1002='[1]RULES DONT TOUCH'!$A$4,'[1]RULES DONT TOUCH'!$A$10,IF(X1002='[1]RULES DONT TOUCH'!$A$5,'[1]RULES DONT TOUCH'!$A$13,IF(X1002='[1]RULES DONT TOUCH'!$A$16,'[1]RULES DONT TOUCH'!$A$17,IF(X1002='[1]RULES DONT TOUCH'!$A$8,'[1]RULES DONT TOUCH'!$A$12,IF(X1002='[1]RULES DONT TOUCH'!$A$7,'[1]RULES DONT TOUCH'!$A$18,IF(X1002='[1]RULES DONT TOUCH'!$A$23,'[1]RULES DONT TOUCH'!$A$13,IF(X1002='[1]RULES DONT TOUCH'!$A$24,'[1]RULES DONT TOUCH'!$A$25,IF(X1002='[1]RULES DONT TOUCH'!$A$21,'[1]RULES DONT TOUCH'!$A$22,IF(X1002="","More info Needed",0))))))))))))</f>
        <v>0</v>
      </c>
      <c r="AA1002" s="2" t="s">
        <v>30</v>
      </c>
      <c r="AB1002" s="2" t="s">
        <v>5537</v>
      </c>
      <c r="AC1002" s="2" t="s">
        <v>5426</v>
      </c>
      <c r="AD1002" s="2" t="str">
        <f>IF(AB1002='[1]RULES DONT TOUCH'!$A$1,"N/A",IF(AB1002='[1]RULES DONT TOUCH'!$A$2,'[1]RULES DONT TOUCH'!$A$9,IF(AB1002='[1]RULES DONT TOUCH'!$A$3,'[1]RULES DONT TOUCH'!$A$11,IF(AB1002='[1]RULES DONT TOUCH'!$A$4,'[1]RULES DONT TOUCH'!$A$10,IF(AB1002='[1]RULES DONT TOUCH'!$A$24,'[1]RULES DONT TOUCH'!$A$25,IF(AB1002='[1]RULES DONT TOUCH'!$A$13,'[1]RULES DONT TOUCH'!$A$13,IF(AB1002='[1]RULES DONT TOUCH'!$A$16,'[1]RULES DONT TOUCH'!$A$17,IF(AB1002='[1]RULES DONT TOUCH'!$A$5,'[1]RULES DONT TOUCH'!$A$13,IF(AB1002='[1]RULES DONT TOUCH'!$A$8,'[1]RULES DONT TOUCH'!$A$12,IF(AB1002='[1]RULES DONT TOUCH'!$A$23,'[1]RULES DONT TOUCH'!$A$13,IF(AB1002='[1]RULES DONT TOUCH'!$A$21,'[1]RULES DONT TOUCH'!$A$22,IF(AB1002='[1]RULES DONT TOUCH'!$A$19,'[1]RULES DONT TOUCH'!$A$20,IF(AB1002='[1]RULES DONT TOUCH'!$A$7,'[1]RULES DONT TOUCH'!$A$18,IF(AB1002="","More info Needed",0))))))))))))))</f>
        <v>Fri-Sat&amp;Sun</v>
      </c>
      <c r="AE1002" s="2" t="s">
        <v>6030</v>
      </c>
      <c r="AF1002" s="2" t="s">
        <v>47</v>
      </c>
      <c r="AH1002" s="2" t="s">
        <v>30</v>
      </c>
      <c r="AI1002" s="48">
        <f>VLOOKUP(A1002,[2]LicensedPremisesLLPG!$B:$AP,40,0)</f>
        <v>100032289855</v>
      </c>
      <c r="AK1002" s="2" t="s">
        <v>43</v>
      </c>
      <c r="AL1002" s="2" t="s">
        <v>3544</v>
      </c>
      <c r="AM1002" s="2" t="s">
        <v>3545</v>
      </c>
      <c r="AN1002" s="2" t="s">
        <v>3546</v>
      </c>
      <c r="AO1002" s="6" t="s">
        <v>3547</v>
      </c>
    </row>
    <row r="1003" spans="1:41" ht="14.25" customHeight="1" x14ac:dyDescent="0.2">
      <c r="A1003" s="2">
        <v>90595</v>
      </c>
      <c r="B1003" s="6" t="s">
        <v>3084</v>
      </c>
      <c r="C1003" s="2" t="s">
        <v>4881</v>
      </c>
      <c r="E1003" s="2" t="s">
        <v>67</v>
      </c>
      <c r="F1003" s="2" t="s">
        <v>2872</v>
      </c>
      <c r="G1003" s="4">
        <v>42438</v>
      </c>
      <c r="H1003" s="4" t="s">
        <v>29</v>
      </c>
      <c r="I1003" s="2" t="s">
        <v>734</v>
      </c>
      <c r="O1003" s="2" t="s">
        <v>41</v>
      </c>
      <c r="R1003" s="2" t="s">
        <v>27</v>
      </c>
      <c r="S1003" s="2" t="s">
        <v>42</v>
      </c>
      <c r="X1003" s="2" t="s">
        <v>5103</v>
      </c>
      <c r="Y1003" s="2" t="s">
        <v>5425</v>
      </c>
      <c r="Z1003" s="2" t="str">
        <f>IF(X1003='[1]RULES DONT TOUCH'!$A$1,"N/A",IF(X1003='[1]RULES DONT TOUCH'!$A$2,'[1]RULES DONT TOUCH'!$A$9,IF(X1003='[1]RULES DONT TOUCH'!$A$3,'[1]RULES DONT TOUCH'!$A$11,IF(X1003='[1]RULES DONT TOUCH'!$A$4,'[1]RULES DONT TOUCH'!$A$10,IF(X1003='[1]RULES DONT TOUCH'!$A$5,'[1]RULES DONT TOUCH'!$A$13,IF(X1003='[1]RULES DONT TOUCH'!$A$16,'[1]RULES DONT TOUCH'!$A$17,IF(X1003='[1]RULES DONT TOUCH'!$A$8,'[1]RULES DONT TOUCH'!$A$12,IF(X1003='[1]RULES DONT TOUCH'!$A$7,'[1]RULES DONT TOUCH'!$A$18,IF(X1003='[1]RULES DONT TOUCH'!$A$23,'[1]RULES DONT TOUCH'!$A$13,IF(X1003='[1]RULES DONT TOUCH'!$A$24,'[1]RULES DONT TOUCH'!$A$25,IF(X1003='[1]RULES DONT TOUCH'!$A$21,'[1]RULES DONT TOUCH'!$A$22,IF(X1003="","More info Needed",0))))))))))))</f>
        <v>N/A</v>
      </c>
      <c r="AA1003" s="2" t="s">
        <v>30</v>
      </c>
      <c r="AB1003" s="2" t="s">
        <v>5103</v>
      </c>
      <c r="AC1003" s="2" t="s">
        <v>5650</v>
      </c>
      <c r="AD1003" s="2" t="str">
        <f>IF(AB1003='[1]RULES DONT TOUCH'!$A$1,"N/A",IF(AB1003='[1]RULES DONT TOUCH'!$A$2,'[1]RULES DONT TOUCH'!$A$9,IF(AB1003='[1]RULES DONT TOUCH'!$A$3,'[1]RULES DONT TOUCH'!$A$11,IF(AB1003='[1]RULES DONT TOUCH'!$A$4,'[1]RULES DONT TOUCH'!$A$10,IF(AB1003='[1]RULES DONT TOUCH'!$A$24,'[1]RULES DONT TOUCH'!$A$25,IF(AB1003='[1]RULES DONT TOUCH'!$A$13,'[1]RULES DONT TOUCH'!$A$13,IF(AB1003='[1]RULES DONT TOUCH'!$A$16,'[1]RULES DONT TOUCH'!$A$17,IF(AB1003='[1]RULES DONT TOUCH'!$A$5,'[1]RULES DONT TOUCH'!$A$13,IF(AB1003='[1]RULES DONT TOUCH'!$A$8,'[1]RULES DONT TOUCH'!$A$12,IF(AB1003='[1]RULES DONT TOUCH'!$A$23,'[1]RULES DONT TOUCH'!$A$13,IF(AB1003='[1]RULES DONT TOUCH'!$A$21,'[1]RULES DONT TOUCH'!$A$22,IF(AB1003='[1]RULES DONT TOUCH'!$A$19,'[1]RULES DONT TOUCH'!$A$20,IF(AB1003='[1]RULES DONT TOUCH'!$A$7,'[1]RULES DONT TOUCH'!$A$18,IF(AB1003="","More info Needed",0))))))))))))))</f>
        <v>N/A</v>
      </c>
      <c r="AE1003" s="2" t="s">
        <v>30</v>
      </c>
      <c r="AF1003" s="2" t="s">
        <v>5041</v>
      </c>
      <c r="AH1003" s="2" t="s">
        <v>47</v>
      </c>
      <c r="AI1003" s="48">
        <v>100032289485</v>
      </c>
      <c r="AJ1003" s="2" t="s">
        <v>7162</v>
      </c>
      <c r="AK1003" s="2" t="s">
        <v>43</v>
      </c>
      <c r="AL1003" s="2" t="s">
        <v>8469</v>
      </c>
      <c r="AM1003" s="2" t="s">
        <v>8471</v>
      </c>
      <c r="AN1003" s="2" t="s">
        <v>8470</v>
      </c>
      <c r="AO1003" s="2" t="s">
        <v>3085</v>
      </c>
    </row>
    <row r="1004" spans="1:41" x14ac:dyDescent="0.2">
      <c r="A1004" s="2">
        <v>90727</v>
      </c>
      <c r="B1004" s="2" t="s">
        <v>3761</v>
      </c>
      <c r="C1004" s="2" t="s">
        <v>5272</v>
      </c>
      <c r="E1004" s="2" t="s">
        <v>67</v>
      </c>
      <c r="F1004" s="2" t="s">
        <v>3741</v>
      </c>
      <c r="G1004" s="4">
        <v>42441</v>
      </c>
      <c r="H1004" s="4" t="s">
        <v>29</v>
      </c>
      <c r="I1004" s="2" t="s">
        <v>45</v>
      </c>
      <c r="J1004" s="2" t="s">
        <v>129</v>
      </c>
      <c r="K1004" s="2" t="s">
        <v>112</v>
      </c>
      <c r="L1004" s="2" t="s">
        <v>68</v>
      </c>
      <c r="N1004" s="2" t="s">
        <v>48</v>
      </c>
      <c r="O1004" s="2" t="s">
        <v>41</v>
      </c>
      <c r="P1004" s="2" t="s">
        <v>49</v>
      </c>
      <c r="Q1004" s="2" t="s">
        <v>83</v>
      </c>
      <c r="R1004" s="2" t="s">
        <v>27</v>
      </c>
      <c r="S1004" s="2" t="s">
        <v>18</v>
      </c>
      <c r="U1004" s="2" t="s">
        <v>29</v>
      </c>
      <c r="V1004" s="2" t="s">
        <v>29</v>
      </c>
      <c r="W1004" s="2" t="s">
        <v>29</v>
      </c>
      <c r="X1004" s="2" t="s">
        <v>5103</v>
      </c>
      <c r="Y1004" s="2" t="s">
        <v>5934</v>
      </c>
      <c r="Z1004" s="2" t="str">
        <f>IF(X1004='[1]RULES DONT TOUCH'!$A$1,"N/A",IF(X1004='[1]RULES DONT TOUCH'!$A$2,'[1]RULES DONT TOUCH'!$A$9,IF(X1004='[1]RULES DONT TOUCH'!$A$3,'[1]RULES DONT TOUCH'!$A$11,IF(X1004='[1]RULES DONT TOUCH'!$A$4,'[1]RULES DONT TOUCH'!$A$10,IF(X1004='[1]RULES DONT TOUCH'!$A$5,'[1]RULES DONT TOUCH'!$A$13,IF(X1004='[1]RULES DONT TOUCH'!$A$16,'[1]RULES DONT TOUCH'!$A$17,IF(X1004='[1]RULES DONT TOUCH'!$A$8,'[1]RULES DONT TOUCH'!$A$12,IF(X1004='[1]RULES DONT TOUCH'!$A$7,'[1]RULES DONT TOUCH'!$A$18,IF(X1004='[1]RULES DONT TOUCH'!$A$23,'[1]RULES DONT TOUCH'!$A$13,IF(X1004='[1]RULES DONT TOUCH'!$A$24,'[1]RULES DONT TOUCH'!$A$25,IF(X1004='[1]RULES DONT TOUCH'!$A$21,'[1]RULES DONT TOUCH'!$A$22,IF(X1004="","More info Needed",0))))))))))))</f>
        <v>N/A</v>
      </c>
      <c r="AA1004" s="2" t="s">
        <v>30</v>
      </c>
      <c r="AB1004" s="2" t="s">
        <v>5103</v>
      </c>
      <c r="AC1004" s="2" t="s">
        <v>5686</v>
      </c>
      <c r="AD1004" s="2" t="str">
        <f>IF(AB1004='[1]RULES DONT TOUCH'!$A$1,"N/A",IF(AB1004='[1]RULES DONT TOUCH'!$A$2,'[1]RULES DONT TOUCH'!$A$9,IF(AB1004='[1]RULES DONT TOUCH'!$A$3,'[1]RULES DONT TOUCH'!$A$11,IF(AB1004='[1]RULES DONT TOUCH'!$A$4,'[1]RULES DONT TOUCH'!$A$10,IF(AB1004='[1]RULES DONT TOUCH'!$A$24,'[1]RULES DONT TOUCH'!$A$25,IF(AB1004='[1]RULES DONT TOUCH'!$A$13,'[1]RULES DONT TOUCH'!$A$13,IF(AB1004='[1]RULES DONT TOUCH'!$A$16,'[1]RULES DONT TOUCH'!$A$17,IF(AB1004='[1]RULES DONT TOUCH'!$A$5,'[1]RULES DONT TOUCH'!$A$13,IF(AB1004='[1]RULES DONT TOUCH'!$A$8,'[1]RULES DONT TOUCH'!$A$12,IF(AB1004='[1]RULES DONT TOUCH'!$A$23,'[1]RULES DONT TOUCH'!$A$13,IF(AB1004='[1]RULES DONT TOUCH'!$A$21,'[1]RULES DONT TOUCH'!$A$22,IF(AB1004='[1]RULES DONT TOUCH'!$A$19,'[1]RULES DONT TOUCH'!$A$20,IF(AB1004='[1]RULES DONT TOUCH'!$A$7,'[1]RULES DONT TOUCH'!$A$18,IF(AB1004="","More info Needed",0))))))))))))))</f>
        <v>N/A</v>
      </c>
      <c r="AE1004" s="2" t="s">
        <v>30</v>
      </c>
      <c r="AF1004" s="2" t="s">
        <v>5041</v>
      </c>
      <c r="AH1004" s="2" t="s">
        <v>47</v>
      </c>
      <c r="AI1004" s="48">
        <f>VLOOKUP(A1004,[2]LicensedPremisesLLPG!$B:$AP,40,0)</f>
        <v>100032093472</v>
      </c>
      <c r="AJ1004" s="2" t="s">
        <v>7163</v>
      </c>
      <c r="AK1004" s="2" t="s">
        <v>43</v>
      </c>
      <c r="AL1004" s="2" t="s">
        <v>3762</v>
      </c>
      <c r="AM1004" s="2" t="s">
        <v>3763</v>
      </c>
      <c r="AN1004" s="2" t="s">
        <v>3764</v>
      </c>
      <c r="AO1004" s="2" t="s">
        <v>3765</v>
      </c>
    </row>
    <row r="1005" spans="1:41" ht="14.25" customHeight="1" x14ac:dyDescent="0.2">
      <c r="A1005" s="2">
        <v>90948</v>
      </c>
      <c r="B1005" s="6" t="s">
        <v>5418</v>
      </c>
      <c r="C1005" s="2" t="s">
        <v>4772</v>
      </c>
      <c r="E1005" s="2" t="s">
        <v>67</v>
      </c>
      <c r="F1005" s="2" t="s">
        <v>1805</v>
      </c>
      <c r="G1005" s="4">
        <v>42446</v>
      </c>
      <c r="H1005" s="4" t="s">
        <v>29</v>
      </c>
      <c r="I1005" s="2" t="s">
        <v>40</v>
      </c>
      <c r="R1005" s="2" t="s">
        <v>46</v>
      </c>
      <c r="S1005" s="2" t="s">
        <v>18</v>
      </c>
      <c r="X1005" s="2" t="s">
        <v>5103</v>
      </c>
      <c r="Y1005" s="2" t="s">
        <v>5891</v>
      </c>
      <c r="Z1005" s="2" t="str">
        <f>IF(X1005='[1]RULES DONT TOUCH'!$A$1,"N/A",IF(X1005='[1]RULES DONT TOUCH'!$A$2,'[1]RULES DONT TOUCH'!$A$9,IF(X1005='[1]RULES DONT TOUCH'!$A$3,'[1]RULES DONT TOUCH'!$A$11,IF(X1005='[1]RULES DONT TOUCH'!$A$4,'[1]RULES DONT TOUCH'!$A$10,IF(X1005='[1]RULES DONT TOUCH'!$A$5,'[1]RULES DONT TOUCH'!$A$13,IF(X1005='[1]RULES DONT TOUCH'!$A$16,'[1]RULES DONT TOUCH'!$A$17,IF(X1005='[1]RULES DONT TOUCH'!$A$8,'[1]RULES DONT TOUCH'!$A$12,IF(X1005='[1]RULES DONT TOUCH'!$A$7,'[1]RULES DONT TOUCH'!$A$18,IF(X1005='[1]RULES DONT TOUCH'!$A$23,'[1]RULES DONT TOUCH'!$A$13,IF(X1005='[1]RULES DONT TOUCH'!$A$24,'[1]RULES DONT TOUCH'!$A$25,IF(X1005='[1]RULES DONT TOUCH'!$A$21,'[1]RULES DONT TOUCH'!$A$22,IF(X1005="","More info Needed",0))))))))))))</f>
        <v>N/A</v>
      </c>
      <c r="AA1005" s="2" t="s">
        <v>30</v>
      </c>
      <c r="AB1005" s="2" t="s">
        <v>5103</v>
      </c>
      <c r="AC1005" s="2" t="s">
        <v>5687</v>
      </c>
      <c r="AD1005" s="2" t="str">
        <f>IF(AB1005='[1]RULES DONT TOUCH'!$A$1,"N/A",IF(AB1005='[1]RULES DONT TOUCH'!$A$2,'[1]RULES DONT TOUCH'!$A$9,IF(AB1005='[1]RULES DONT TOUCH'!$A$3,'[1]RULES DONT TOUCH'!$A$11,IF(AB1005='[1]RULES DONT TOUCH'!$A$4,'[1]RULES DONT TOUCH'!$A$10,IF(AB1005='[1]RULES DONT TOUCH'!$A$24,'[1]RULES DONT TOUCH'!$A$25,IF(AB1005='[1]RULES DONT TOUCH'!$A$13,'[1]RULES DONT TOUCH'!$A$13,IF(AB1005='[1]RULES DONT TOUCH'!$A$16,'[1]RULES DONT TOUCH'!$A$17,IF(AB1005='[1]RULES DONT TOUCH'!$A$5,'[1]RULES DONT TOUCH'!$A$13,IF(AB1005='[1]RULES DONT TOUCH'!$A$8,'[1]RULES DONT TOUCH'!$A$12,IF(AB1005='[1]RULES DONT TOUCH'!$A$23,'[1]RULES DONT TOUCH'!$A$13,IF(AB1005='[1]RULES DONT TOUCH'!$A$21,'[1]RULES DONT TOUCH'!$A$22,IF(AB1005='[1]RULES DONT TOUCH'!$A$19,'[1]RULES DONT TOUCH'!$A$20,IF(AB1005='[1]RULES DONT TOUCH'!$A$7,'[1]RULES DONT TOUCH'!$A$18,IF(AB1005="","More info Needed",0))))))))))))))</f>
        <v>N/A</v>
      </c>
      <c r="AE1005" s="2" t="s">
        <v>30</v>
      </c>
      <c r="AF1005" s="2" t="s">
        <v>5041</v>
      </c>
      <c r="AH1005" s="2" t="s">
        <v>47</v>
      </c>
      <c r="AI1005" s="48">
        <v>100032093845</v>
      </c>
      <c r="AJ1005" s="2" t="s">
        <v>7163</v>
      </c>
      <c r="AK1005" s="2" t="s">
        <v>75</v>
      </c>
      <c r="AL1005" s="2" t="s">
        <v>972</v>
      </c>
      <c r="AM1005" s="2" t="s">
        <v>5416</v>
      </c>
      <c r="AN1005" s="2" t="s">
        <v>5417</v>
      </c>
      <c r="AO1005" s="2" t="s">
        <v>972</v>
      </c>
    </row>
    <row r="1006" spans="1:41" ht="14.25" customHeight="1" x14ac:dyDescent="0.2">
      <c r="A1006" s="2">
        <v>90347</v>
      </c>
      <c r="B1006" s="6" t="s">
        <v>978</v>
      </c>
      <c r="C1006" s="2" t="s">
        <v>5760</v>
      </c>
      <c r="E1006" s="2" t="s">
        <v>67</v>
      </c>
      <c r="F1006" s="2" t="s">
        <v>965</v>
      </c>
      <c r="G1006" s="4">
        <v>42451</v>
      </c>
      <c r="H1006" s="4" t="s">
        <v>29</v>
      </c>
      <c r="I1006" s="2" t="s">
        <v>45</v>
      </c>
      <c r="K1006" s="2" t="s">
        <v>112</v>
      </c>
      <c r="L1006" s="2" t="s">
        <v>68</v>
      </c>
      <c r="N1006" s="2" t="s">
        <v>48</v>
      </c>
      <c r="O1006" s="2" t="s">
        <v>41</v>
      </c>
      <c r="R1006" s="2" t="s">
        <v>27</v>
      </c>
      <c r="S1006" s="2" t="s">
        <v>18</v>
      </c>
      <c r="U1006" s="2" t="s">
        <v>29</v>
      </c>
      <c r="V1006" s="2" t="s">
        <v>29</v>
      </c>
      <c r="W1006" s="2" t="s">
        <v>29</v>
      </c>
      <c r="X1006" s="2" t="s">
        <v>5216</v>
      </c>
      <c r="Y1006" s="2" t="s">
        <v>5427</v>
      </c>
      <c r="Z1006" s="2" t="str">
        <f>IF(X1006='[1]RULES DONT TOUCH'!$A$1,"N/A",IF(X1006='[1]RULES DONT TOUCH'!$A$2,'[1]RULES DONT TOUCH'!$A$9,IF(X1006='[1]RULES DONT TOUCH'!$A$3,'[1]RULES DONT TOUCH'!$A$11,IF(X1006='[1]RULES DONT TOUCH'!$A$4,'[1]RULES DONT TOUCH'!$A$10,IF(X1006='[1]RULES DONT TOUCH'!$A$5,'[1]RULES DONT TOUCH'!$A$13,IF(X1006='[1]RULES DONT TOUCH'!$A$16,'[1]RULES DONT TOUCH'!$A$17,IF(X1006='[1]RULES DONT TOUCH'!$A$8,'[1]RULES DONT TOUCH'!$A$12,IF(X1006='[1]RULES DONT TOUCH'!$A$7,'[1]RULES DONT TOUCH'!$A$18,IF(X1006='[1]RULES DONT TOUCH'!$A$23,'[1]RULES DONT TOUCH'!$A$13,IF(X1006='[1]RULES DONT TOUCH'!$A$24,'[1]RULES DONT TOUCH'!$A$25,IF(X1006='[1]RULES DONT TOUCH'!$A$21,'[1]RULES DONT TOUCH'!$A$22,IF(X1006="","More info Needed",0))))))))))))</f>
        <v>Sun</v>
      </c>
      <c r="AA1006" s="2" t="s">
        <v>5211</v>
      </c>
      <c r="AB1006" s="2" t="s">
        <v>5105</v>
      </c>
      <c r="AC1006" s="2" t="s">
        <v>5315</v>
      </c>
      <c r="AD1006" s="2" t="str">
        <f>IF(AB1006='[1]RULES DONT TOUCH'!$A$1,"N/A",IF(AB1006='[1]RULES DONT TOUCH'!$A$2,'[1]RULES DONT TOUCH'!$A$9,IF(AB1006='[1]RULES DONT TOUCH'!$A$3,'[1]RULES DONT TOUCH'!$A$11,IF(AB1006='[1]RULES DONT TOUCH'!$A$4,'[1]RULES DONT TOUCH'!$A$10,IF(AB1006='[1]RULES DONT TOUCH'!$A$24,'[1]RULES DONT TOUCH'!$A$25,IF(AB1006='[1]RULES DONT TOUCH'!$A$13,'[1]RULES DONT TOUCH'!$A$13,IF(AB1006='[1]RULES DONT TOUCH'!$A$16,'[1]RULES DONT TOUCH'!$A$17,IF(AB1006='[1]RULES DONT TOUCH'!$A$5,'[1]RULES DONT TOUCH'!$A$13,IF(AB1006='[1]RULES DONT TOUCH'!$A$8,'[1]RULES DONT TOUCH'!$A$12,IF(AB1006='[1]RULES DONT TOUCH'!$A$23,'[1]RULES DONT TOUCH'!$A$13,IF(AB1006='[1]RULES DONT TOUCH'!$A$21,'[1]RULES DONT TOUCH'!$A$22,IF(AB1006='[1]RULES DONT TOUCH'!$A$19,'[1]RULES DONT TOUCH'!$A$20,IF(AB1006='[1]RULES DONT TOUCH'!$A$7,'[1]RULES DONT TOUCH'!$A$18,IF(AB1006="","More info Needed",0))))))))))))))</f>
        <v>Fri-Sat</v>
      </c>
      <c r="AE1006" s="2" t="s">
        <v>5316</v>
      </c>
      <c r="AF1006" s="2" t="s">
        <v>5041</v>
      </c>
      <c r="AH1006" s="2" t="s">
        <v>47</v>
      </c>
      <c r="AI1006" s="48">
        <f>VLOOKUP(A1006,[2]LicensedPremisesLLPG!$B:$AP,40,0)</f>
        <v>100031529848</v>
      </c>
      <c r="AJ1006" s="2" t="s">
        <v>28</v>
      </c>
      <c r="AK1006" s="2" t="s">
        <v>43</v>
      </c>
      <c r="AL1006" s="2" t="s">
        <v>979</v>
      </c>
      <c r="AM1006" s="2" t="s">
        <v>980</v>
      </c>
      <c r="AN1006" s="2" t="s">
        <v>981</v>
      </c>
      <c r="AO1006" s="2" t="s">
        <v>8619</v>
      </c>
    </row>
    <row r="1007" spans="1:41" x14ac:dyDescent="0.2">
      <c r="A1007" s="2">
        <v>91033</v>
      </c>
      <c r="B1007" s="6" t="s">
        <v>3271</v>
      </c>
      <c r="C1007" s="2" t="s">
        <v>4923</v>
      </c>
      <c r="E1007" s="2" t="s">
        <v>67</v>
      </c>
      <c r="F1007" s="2" t="s">
        <v>3267</v>
      </c>
      <c r="G1007" s="4">
        <v>42454</v>
      </c>
      <c r="H1007" s="4" t="s">
        <v>29</v>
      </c>
      <c r="I1007" s="2" t="s">
        <v>36</v>
      </c>
      <c r="S1007" s="2" t="s">
        <v>18</v>
      </c>
      <c r="X1007" s="2" t="s">
        <v>5103</v>
      </c>
      <c r="Y1007" s="2" t="s">
        <v>5742</v>
      </c>
      <c r="Z1007" s="2" t="str">
        <f>IF(X1007='[1]RULES DONT TOUCH'!$A$1,"N/A",IF(X1007='[1]RULES DONT TOUCH'!$A$2,'[1]RULES DONT TOUCH'!$A$9,IF(X1007='[1]RULES DONT TOUCH'!$A$3,'[1]RULES DONT TOUCH'!$A$11,IF(X1007='[1]RULES DONT TOUCH'!$A$4,'[1]RULES DONT TOUCH'!$A$10,IF(X1007='[1]RULES DONT TOUCH'!$A$5,'[1]RULES DONT TOUCH'!$A$13,IF(X1007='[1]RULES DONT TOUCH'!$A$16,'[1]RULES DONT TOUCH'!$A$17,IF(X1007='[1]RULES DONT TOUCH'!$A$8,'[1]RULES DONT TOUCH'!$A$12,IF(X1007='[1]RULES DONT TOUCH'!$A$7,'[1]RULES DONT TOUCH'!$A$18,IF(X1007='[1]RULES DONT TOUCH'!$A$23,'[1]RULES DONT TOUCH'!$A$13,IF(X1007='[1]RULES DONT TOUCH'!$A$24,'[1]RULES DONT TOUCH'!$A$25,IF(X1007='[1]RULES DONT TOUCH'!$A$21,'[1]RULES DONT TOUCH'!$A$22,IF(X1007="","More info Needed",0))))))))))))</f>
        <v>N/A</v>
      </c>
      <c r="AA1007" s="2" t="s">
        <v>30</v>
      </c>
      <c r="AB1007" s="2" t="s">
        <v>5103</v>
      </c>
      <c r="AC1007" s="2" t="s">
        <v>5742</v>
      </c>
      <c r="AD1007" s="2" t="str">
        <f>IF(AB1007='[1]RULES DONT TOUCH'!$A$1,"N/A",IF(AB1007='[1]RULES DONT TOUCH'!$A$2,'[1]RULES DONT TOUCH'!$A$9,IF(AB1007='[1]RULES DONT TOUCH'!$A$3,'[1]RULES DONT TOUCH'!$A$11,IF(AB1007='[1]RULES DONT TOUCH'!$A$4,'[1]RULES DONT TOUCH'!$A$10,IF(AB1007='[1]RULES DONT TOUCH'!$A$24,'[1]RULES DONT TOUCH'!$A$25,IF(AB1007='[1]RULES DONT TOUCH'!$A$13,'[1]RULES DONT TOUCH'!$A$13,IF(AB1007='[1]RULES DONT TOUCH'!$A$16,'[1]RULES DONT TOUCH'!$A$17,IF(AB1007='[1]RULES DONT TOUCH'!$A$5,'[1]RULES DONT TOUCH'!$A$13,IF(AB1007='[1]RULES DONT TOUCH'!$A$8,'[1]RULES DONT TOUCH'!$A$12,IF(AB1007='[1]RULES DONT TOUCH'!$A$23,'[1]RULES DONT TOUCH'!$A$13,IF(AB1007='[1]RULES DONT TOUCH'!$A$21,'[1]RULES DONT TOUCH'!$A$22,IF(AB1007='[1]RULES DONT TOUCH'!$A$19,'[1]RULES DONT TOUCH'!$A$20,IF(AB1007='[1]RULES DONT TOUCH'!$A$7,'[1]RULES DONT TOUCH'!$A$18,IF(AB1007="","More info Needed",0))))))))))))))</f>
        <v>N/A</v>
      </c>
      <c r="AE1007" s="2" t="s">
        <v>30</v>
      </c>
      <c r="AF1007" s="2" t="s">
        <v>5041</v>
      </c>
      <c r="AH1007" s="2" t="s">
        <v>30</v>
      </c>
      <c r="AI1007" s="48">
        <f>VLOOKUP(A1007,[2]LicensedPremisesLLPG!$B:$AP,40,0)</f>
        <v>100032124448</v>
      </c>
      <c r="AJ1007" s="2" t="s">
        <v>29</v>
      </c>
      <c r="AK1007" s="2" t="s">
        <v>37</v>
      </c>
      <c r="AL1007" s="2" t="s">
        <v>3272</v>
      </c>
      <c r="AM1007" s="2" t="s">
        <v>761</v>
      </c>
      <c r="AN1007" s="2" t="s">
        <v>3273</v>
      </c>
      <c r="AO1007" s="2" t="s">
        <v>3274</v>
      </c>
    </row>
    <row r="1008" spans="1:41" ht="14.25" customHeight="1" x14ac:dyDescent="0.2">
      <c r="A1008" s="2">
        <v>91039</v>
      </c>
      <c r="B1008" s="6" t="s">
        <v>3608</v>
      </c>
      <c r="C1008" s="2" t="s">
        <v>3599</v>
      </c>
      <c r="E1008" s="2" t="s">
        <v>67</v>
      </c>
      <c r="F1008" s="2" t="s">
        <v>3609</v>
      </c>
      <c r="G1008" s="4">
        <v>42454</v>
      </c>
      <c r="H1008" s="4" t="s">
        <v>29</v>
      </c>
      <c r="I1008" s="2" t="s">
        <v>35</v>
      </c>
      <c r="R1008" s="2" t="s">
        <v>46</v>
      </c>
      <c r="S1008" s="2" t="s">
        <v>61</v>
      </c>
      <c r="X1008" s="2" t="s">
        <v>5463</v>
      </c>
      <c r="Y1008" s="2" t="s">
        <v>30</v>
      </c>
      <c r="Z1008" s="2">
        <f>IF(X1008='[1]RULES DONT TOUCH'!$A$1,"N/A",IF(X1008='[1]RULES DONT TOUCH'!$A$2,'[1]RULES DONT TOUCH'!$A$9,IF(X1008='[1]RULES DONT TOUCH'!$A$3,'[1]RULES DONT TOUCH'!$A$11,IF(X1008='[1]RULES DONT TOUCH'!$A$4,'[1]RULES DONT TOUCH'!$A$10,IF(X1008='[1]RULES DONT TOUCH'!$A$5,'[1]RULES DONT TOUCH'!$A$13,IF(X1008='[1]RULES DONT TOUCH'!$A$16,'[1]RULES DONT TOUCH'!$A$17,IF(X1008='[1]RULES DONT TOUCH'!$A$8,'[1]RULES DONT TOUCH'!$A$12,IF(X1008='[1]RULES DONT TOUCH'!$A$7,'[1]RULES DONT TOUCH'!$A$18,IF(X1008='[1]RULES DONT TOUCH'!$A$23,'[1]RULES DONT TOUCH'!$A$13,IF(X1008='[1]RULES DONT TOUCH'!$A$24,'[1]RULES DONT TOUCH'!$A$25,IF(X1008='[1]RULES DONT TOUCH'!$A$21,'[1]RULES DONT TOUCH'!$A$22,IF(X1008="","More info Needed",0))))))))))))</f>
        <v>0</v>
      </c>
      <c r="AA1008" s="2" t="s">
        <v>30</v>
      </c>
      <c r="AB1008" s="2" t="s">
        <v>5423</v>
      </c>
      <c r="AC1008" s="2" t="s">
        <v>30</v>
      </c>
      <c r="AD1008" s="2">
        <f>IF(AB1008='[1]RULES DONT TOUCH'!$A$1,"N/A",IF(AB1008='[1]RULES DONT TOUCH'!$A$2,'[1]RULES DONT TOUCH'!$A$9,IF(AB1008='[1]RULES DONT TOUCH'!$A$3,'[1]RULES DONT TOUCH'!$A$11,IF(AB1008='[1]RULES DONT TOUCH'!$A$4,'[1]RULES DONT TOUCH'!$A$10,IF(AB1008='[1]RULES DONT TOUCH'!$A$24,'[1]RULES DONT TOUCH'!$A$25,IF(AB1008='[1]RULES DONT TOUCH'!$A$13,'[1]RULES DONT TOUCH'!$A$13,IF(AB1008='[1]RULES DONT TOUCH'!$A$16,'[1]RULES DONT TOUCH'!$A$17,IF(AB1008='[1]RULES DONT TOUCH'!$A$5,'[1]RULES DONT TOUCH'!$A$13,IF(AB1008='[1]RULES DONT TOUCH'!$A$8,'[1]RULES DONT TOUCH'!$A$12,IF(AB1008='[1]RULES DONT TOUCH'!$A$23,'[1]RULES DONT TOUCH'!$A$13,IF(AB1008='[1]RULES DONT TOUCH'!$A$21,'[1]RULES DONT TOUCH'!$A$22,IF(AB1008='[1]RULES DONT TOUCH'!$A$19,'[1]RULES DONT TOUCH'!$A$20,IF(AB1008='[1]RULES DONT TOUCH'!$A$7,'[1]RULES DONT TOUCH'!$A$18,IF(AB1008="","More info Needed",0))))))))))))))</f>
        <v>0</v>
      </c>
      <c r="AE1008" s="2" t="s">
        <v>30</v>
      </c>
      <c r="AF1008" s="2" t="s">
        <v>47</v>
      </c>
      <c r="AH1008" s="2" t="s">
        <v>30</v>
      </c>
      <c r="AI1008" s="48">
        <f>VLOOKUP(A1008,[2]LicensedPremisesLLPG!$B:$AP,40,0)</f>
        <v>100032131609</v>
      </c>
      <c r="AJ1008" s="2" t="s">
        <v>29</v>
      </c>
      <c r="AK1008" s="2" t="s">
        <v>37</v>
      </c>
      <c r="AL1008" s="2" t="s">
        <v>875</v>
      </c>
      <c r="AM1008" s="2" t="s">
        <v>8359</v>
      </c>
      <c r="AN1008" s="2" t="s">
        <v>8360</v>
      </c>
      <c r="AO1008" s="2" t="s">
        <v>5714</v>
      </c>
    </row>
    <row r="1009" spans="1:41" x14ac:dyDescent="0.2">
      <c r="A1009" s="2">
        <v>90758</v>
      </c>
      <c r="B1009" s="6" t="s">
        <v>3263</v>
      </c>
      <c r="C1009" s="2" t="s">
        <v>4921</v>
      </c>
      <c r="E1009" s="2" t="s">
        <v>67</v>
      </c>
      <c r="F1009" s="2" t="s">
        <v>3264</v>
      </c>
      <c r="G1009" s="4">
        <v>42461</v>
      </c>
      <c r="H1009" s="4" t="s">
        <v>29</v>
      </c>
      <c r="I1009" s="2" t="s">
        <v>40</v>
      </c>
      <c r="K1009" s="2" t="s">
        <v>112</v>
      </c>
      <c r="N1009" s="2" t="s">
        <v>48</v>
      </c>
      <c r="O1009" s="2" t="s">
        <v>41</v>
      </c>
      <c r="P1009" s="2" t="s">
        <v>49</v>
      </c>
      <c r="R1009" s="2" t="s">
        <v>27</v>
      </c>
      <c r="S1009" s="2" t="s">
        <v>18</v>
      </c>
      <c r="X1009" s="2" t="s">
        <v>5103</v>
      </c>
      <c r="Y1009" s="2" t="s">
        <v>5315</v>
      </c>
      <c r="Z1009" s="2" t="str">
        <f>IF(X1009='[1]RULES DONT TOUCH'!$A$1,"N/A",IF(X1009='[1]RULES DONT TOUCH'!$A$2,'[1]RULES DONT TOUCH'!$A$9,IF(X1009='[1]RULES DONT TOUCH'!$A$3,'[1]RULES DONT TOUCH'!$A$11,IF(X1009='[1]RULES DONT TOUCH'!$A$4,'[1]RULES DONT TOUCH'!$A$10,IF(X1009='[1]RULES DONT TOUCH'!$A$5,'[1]RULES DONT TOUCH'!$A$13,IF(X1009='[1]RULES DONT TOUCH'!$A$16,'[1]RULES DONT TOUCH'!$A$17,IF(X1009='[1]RULES DONT TOUCH'!$A$8,'[1]RULES DONT TOUCH'!$A$12,IF(X1009='[1]RULES DONT TOUCH'!$A$7,'[1]RULES DONT TOUCH'!$A$18,IF(X1009='[1]RULES DONT TOUCH'!$A$23,'[1]RULES DONT TOUCH'!$A$13,IF(X1009='[1]RULES DONT TOUCH'!$A$24,'[1]RULES DONT TOUCH'!$A$25,IF(X1009='[1]RULES DONT TOUCH'!$A$21,'[1]RULES DONT TOUCH'!$A$22,IF(X1009="","More info Needed",0))))))))))))</f>
        <v>N/A</v>
      </c>
      <c r="AA1009" s="2" t="s">
        <v>30</v>
      </c>
      <c r="AB1009" s="2" t="s">
        <v>5103</v>
      </c>
      <c r="AC1009" s="2" t="s">
        <v>5426</v>
      </c>
      <c r="AD1009" s="2" t="str">
        <f>IF(AB1009='[1]RULES DONT TOUCH'!$A$1,"N/A",IF(AB1009='[1]RULES DONT TOUCH'!$A$2,'[1]RULES DONT TOUCH'!$A$9,IF(AB1009='[1]RULES DONT TOUCH'!$A$3,'[1]RULES DONT TOUCH'!$A$11,IF(AB1009='[1]RULES DONT TOUCH'!$A$4,'[1]RULES DONT TOUCH'!$A$10,IF(AB1009='[1]RULES DONT TOUCH'!$A$24,'[1]RULES DONT TOUCH'!$A$25,IF(AB1009='[1]RULES DONT TOUCH'!$A$13,'[1]RULES DONT TOUCH'!$A$13,IF(AB1009='[1]RULES DONT TOUCH'!$A$16,'[1]RULES DONT TOUCH'!$A$17,IF(AB1009='[1]RULES DONT TOUCH'!$A$5,'[1]RULES DONT TOUCH'!$A$13,IF(AB1009='[1]RULES DONT TOUCH'!$A$8,'[1]RULES DONT TOUCH'!$A$12,IF(AB1009='[1]RULES DONT TOUCH'!$A$23,'[1]RULES DONT TOUCH'!$A$13,IF(AB1009='[1]RULES DONT TOUCH'!$A$21,'[1]RULES DONT TOUCH'!$A$22,IF(AB1009='[1]RULES DONT TOUCH'!$A$19,'[1]RULES DONT TOUCH'!$A$20,IF(AB1009='[1]RULES DONT TOUCH'!$A$7,'[1]RULES DONT TOUCH'!$A$18,IF(AB1009="","More info Needed",0))))))))))))))</f>
        <v>N/A</v>
      </c>
      <c r="AE1009" s="2" t="s">
        <v>30</v>
      </c>
      <c r="AF1009" s="2" t="s">
        <v>5041</v>
      </c>
      <c r="AH1009" s="2" t="s">
        <v>30</v>
      </c>
      <c r="AI1009" s="48">
        <f>VLOOKUP(A1009,[2]LicensedPremisesLLPG!$B:$AP,40,0)</f>
        <v>100032289600</v>
      </c>
      <c r="AJ1009" s="2" t="s">
        <v>7162</v>
      </c>
      <c r="AK1009" s="2" t="s">
        <v>43</v>
      </c>
      <c r="AL1009" s="2" t="s">
        <v>3066</v>
      </c>
      <c r="AM1009" s="2" t="s">
        <v>8350</v>
      </c>
      <c r="AN1009" s="2" t="s">
        <v>8351</v>
      </c>
      <c r="AO1009" s="2" t="s">
        <v>3265</v>
      </c>
    </row>
    <row r="1010" spans="1:41" ht="15" customHeight="1" x14ac:dyDescent="0.2">
      <c r="A1010" s="2">
        <v>91060</v>
      </c>
      <c r="B1010" s="6" t="s">
        <v>85</v>
      </c>
      <c r="C1010" s="2" t="s">
        <v>4809</v>
      </c>
      <c r="E1010" s="2" t="s">
        <v>67</v>
      </c>
      <c r="F1010" s="2" t="s">
        <v>1925</v>
      </c>
      <c r="G1010" s="4">
        <v>42465</v>
      </c>
      <c r="H1010" s="4" t="s">
        <v>29</v>
      </c>
      <c r="I1010" s="2" t="s">
        <v>36</v>
      </c>
      <c r="R1010" s="2" t="s">
        <v>27</v>
      </c>
      <c r="X1010" s="2" t="s">
        <v>5103</v>
      </c>
      <c r="Y1010" s="2" t="s">
        <v>5798</v>
      </c>
      <c r="Z1010" s="2" t="str">
        <f>IF(X1010='[1]RULES DONT TOUCH'!$A$1,"N/A",IF(X1010='[1]RULES DONT TOUCH'!$A$2,'[1]RULES DONT TOUCH'!$A$9,IF(X1010='[1]RULES DONT TOUCH'!$A$3,'[1]RULES DONT TOUCH'!$A$11,IF(X1010='[1]RULES DONT TOUCH'!$A$4,'[1]RULES DONT TOUCH'!$A$10,IF(X1010='[1]RULES DONT TOUCH'!$A$5,'[1]RULES DONT TOUCH'!$A$13,IF(X1010='[1]RULES DONT TOUCH'!$A$16,'[1]RULES DONT TOUCH'!$A$17,IF(X1010='[1]RULES DONT TOUCH'!$A$8,'[1]RULES DONT TOUCH'!$A$12,IF(X1010='[1]RULES DONT TOUCH'!$A$7,'[1]RULES DONT TOUCH'!$A$18,IF(X1010='[1]RULES DONT TOUCH'!$A$23,'[1]RULES DONT TOUCH'!$A$13,IF(X1010='[1]RULES DONT TOUCH'!$A$24,'[1]RULES DONT TOUCH'!$A$25,IF(X1010='[1]RULES DONT TOUCH'!$A$21,'[1]RULES DONT TOUCH'!$A$22,IF(X1010="","More info Needed",0))))))))))))</f>
        <v>N/A</v>
      </c>
      <c r="AA1010" s="2" t="s">
        <v>30</v>
      </c>
      <c r="AB1010" s="2" t="s">
        <v>30</v>
      </c>
      <c r="AC1010" s="2" t="s">
        <v>30</v>
      </c>
      <c r="AD1010" s="2" t="str">
        <f>IF(AB1010='[1]RULES DONT TOUCH'!$A$1,"N/A",IF(AB1010='[1]RULES DONT TOUCH'!$A$2,'[1]RULES DONT TOUCH'!$A$9,IF(AB1010='[1]RULES DONT TOUCH'!$A$3,'[1]RULES DONT TOUCH'!$A$11,IF(AB1010='[1]RULES DONT TOUCH'!$A$4,'[1]RULES DONT TOUCH'!$A$10,IF(AB1010='[1]RULES DONT TOUCH'!$A$24,'[1]RULES DONT TOUCH'!$A$25,IF(AB1010='[1]RULES DONT TOUCH'!$A$13,'[1]RULES DONT TOUCH'!$A$13,IF(AB1010='[1]RULES DONT TOUCH'!$A$16,'[1]RULES DONT TOUCH'!$A$17,IF(AB1010='[1]RULES DONT TOUCH'!$A$5,'[1]RULES DONT TOUCH'!$A$13,IF(AB1010='[1]RULES DONT TOUCH'!$A$8,'[1]RULES DONT TOUCH'!$A$12,IF(AB1010='[1]RULES DONT TOUCH'!$A$23,'[1]RULES DONT TOUCH'!$A$13,IF(AB1010='[1]RULES DONT TOUCH'!$A$21,'[1]RULES DONT TOUCH'!$A$22,IF(AB1010='[1]RULES DONT TOUCH'!$A$19,'[1]RULES DONT TOUCH'!$A$20,IF(AB1010='[1]RULES DONT TOUCH'!$A$7,'[1]RULES DONT TOUCH'!$A$18,IF(AB1010="","More info Needed",0))))))))))))))</f>
        <v>N/A</v>
      </c>
      <c r="AE1010" s="2" t="s">
        <v>30</v>
      </c>
      <c r="AF1010" s="2" t="s">
        <v>5041</v>
      </c>
      <c r="AH1010" s="2" t="s">
        <v>30</v>
      </c>
      <c r="AI1010" s="48">
        <f>VLOOKUP(A1010,[2]LicensedPremisesLLPG!$B:$AP,40,0)</f>
        <v>100032093920</v>
      </c>
      <c r="AK1010" s="2" t="s">
        <v>31</v>
      </c>
      <c r="AL1010" s="2" t="s">
        <v>2030</v>
      </c>
      <c r="AM1010" s="2" t="s">
        <v>2031</v>
      </c>
      <c r="AN1010" s="2" t="s">
        <v>2032</v>
      </c>
      <c r="AO1010" s="2" t="s">
        <v>1183</v>
      </c>
    </row>
    <row r="1011" spans="1:41" ht="15" customHeight="1" x14ac:dyDescent="0.2">
      <c r="A1011" s="2">
        <v>90801</v>
      </c>
      <c r="B1011" s="2" t="s">
        <v>256</v>
      </c>
      <c r="C1011" s="2" t="s">
        <v>3952</v>
      </c>
      <c r="E1011" s="2" t="s">
        <v>67</v>
      </c>
      <c r="F1011" s="2" t="s">
        <v>3953</v>
      </c>
      <c r="G1011" s="4">
        <v>42471</v>
      </c>
      <c r="H1011" s="4" t="s">
        <v>29</v>
      </c>
      <c r="I1011" s="2" t="s">
        <v>7612</v>
      </c>
      <c r="S1011" s="2" t="s">
        <v>61</v>
      </c>
      <c r="Z1011" s="2" t="str">
        <f>IF(X1011='[1]RULES DONT TOUCH'!$A$1,"N/A",IF(X1011='[1]RULES DONT TOUCH'!$A$2,'[1]RULES DONT TOUCH'!$A$9,IF(X1011='[1]RULES DONT TOUCH'!$A$3,'[1]RULES DONT TOUCH'!$A$11,IF(X1011='[1]RULES DONT TOUCH'!$A$4,'[1]RULES DONT TOUCH'!$A$10,IF(X1011='[1]RULES DONT TOUCH'!$A$5,'[1]RULES DONT TOUCH'!$A$13,IF(X1011='[1]RULES DONT TOUCH'!$A$16,'[1]RULES DONT TOUCH'!$A$17,IF(X1011='[1]RULES DONT TOUCH'!$A$8,'[1]RULES DONT TOUCH'!$A$12,IF(X1011='[1]RULES DONT TOUCH'!$A$7,'[1]RULES DONT TOUCH'!$A$18,IF(X1011='[1]RULES DONT TOUCH'!$A$23,'[1]RULES DONT TOUCH'!$A$13,IF(X1011='[1]RULES DONT TOUCH'!$A$24,'[1]RULES DONT TOUCH'!$A$25,IF(X1011='[1]RULES DONT TOUCH'!$A$21,'[1]RULES DONT TOUCH'!$A$22,IF(X1011="","More info Needed",0))))))))))))</f>
        <v>More info Needed</v>
      </c>
      <c r="AB1011" s="2" t="s">
        <v>5103</v>
      </c>
      <c r="AC1011" s="2" t="s">
        <v>5378</v>
      </c>
      <c r="AD1011" s="2" t="str">
        <f>IF(AB1011='[1]RULES DONT TOUCH'!$A$1,"N/A",IF(AB1011='[1]RULES DONT TOUCH'!$A$2,'[1]RULES DONT TOUCH'!$A$9,IF(AB1011='[1]RULES DONT TOUCH'!$A$3,'[1]RULES DONT TOUCH'!$A$11,IF(AB1011='[1]RULES DONT TOUCH'!$A$4,'[1]RULES DONT TOUCH'!$A$10,IF(AB1011='[1]RULES DONT TOUCH'!$A$24,'[1]RULES DONT TOUCH'!$A$25,IF(AB1011='[1]RULES DONT TOUCH'!$A$13,'[1]RULES DONT TOUCH'!$A$13,IF(AB1011='[1]RULES DONT TOUCH'!$A$16,'[1]RULES DONT TOUCH'!$A$17,IF(AB1011='[1]RULES DONT TOUCH'!$A$5,'[1]RULES DONT TOUCH'!$A$13,IF(AB1011='[1]RULES DONT TOUCH'!$A$8,'[1]RULES DONT TOUCH'!$A$12,IF(AB1011='[1]RULES DONT TOUCH'!$A$23,'[1]RULES DONT TOUCH'!$A$13,IF(AB1011='[1]RULES DONT TOUCH'!$A$21,'[1]RULES DONT TOUCH'!$A$22,IF(AB1011='[1]RULES DONT TOUCH'!$A$19,'[1]RULES DONT TOUCH'!$A$20,IF(AB1011='[1]RULES DONT TOUCH'!$A$7,'[1]RULES DONT TOUCH'!$A$18,IF(AB1011="","More info Needed",0))))))))))))))</f>
        <v>N/A</v>
      </c>
      <c r="AE1011" s="2" t="s">
        <v>30</v>
      </c>
      <c r="AF1011" s="2" t="s">
        <v>47</v>
      </c>
      <c r="AH1011" s="2" t="s">
        <v>30</v>
      </c>
      <c r="AI1011" s="48">
        <f>VLOOKUP(A1011,[2]LicensedPremisesLLPG!$B:$AP,40,0)</f>
        <v>10090474970</v>
      </c>
      <c r="AJ1011" s="2" t="s">
        <v>29</v>
      </c>
      <c r="AK1011" s="2" t="s">
        <v>37</v>
      </c>
      <c r="AL1011" s="2" t="s">
        <v>341</v>
      </c>
      <c r="AM1011" s="2" t="s">
        <v>3954</v>
      </c>
      <c r="AN1011" s="6" t="s">
        <v>1440</v>
      </c>
      <c r="AO1011" s="2" t="s">
        <v>8582</v>
      </c>
    </row>
    <row r="1012" spans="1:41" ht="14.25" customHeight="1" x14ac:dyDescent="0.2">
      <c r="A1012" s="2">
        <v>91067</v>
      </c>
      <c r="B1012" s="2" t="s">
        <v>356</v>
      </c>
      <c r="C1012" s="2" t="s">
        <v>5662</v>
      </c>
      <c r="E1012" s="2" t="s">
        <v>67</v>
      </c>
      <c r="F1012" s="2" t="s">
        <v>355</v>
      </c>
      <c r="G1012" s="4">
        <v>42475</v>
      </c>
      <c r="H1012" s="4" t="s">
        <v>29</v>
      </c>
      <c r="I1012" s="2" t="s">
        <v>45</v>
      </c>
      <c r="K1012" s="2" t="s">
        <v>112</v>
      </c>
      <c r="N1012" s="2" t="s">
        <v>48</v>
      </c>
      <c r="O1012" s="2" t="s">
        <v>41</v>
      </c>
      <c r="R1012" s="2" t="s">
        <v>27</v>
      </c>
      <c r="S1012" s="2" t="s">
        <v>18</v>
      </c>
      <c r="U1012" s="2" t="s">
        <v>29</v>
      </c>
      <c r="V1012" s="2" t="s">
        <v>29</v>
      </c>
      <c r="W1012" s="2" t="s">
        <v>29</v>
      </c>
      <c r="X1012" s="2" t="s">
        <v>5103</v>
      </c>
      <c r="Y1012" s="2" t="s">
        <v>5316</v>
      </c>
      <c r="Z1012" s="2" t="str">
        <f>IF(X1012='[1]RULES DONT TOUCH'!$A$1,"N/A",IF(X1012='[1]RULES DONT TOUCH'!$A$2,'[1]RULES DONT TOUCH'!$A$9,IF(X1012='[1]RULES DONT TOUCH'!$A$3,'[1]RULES DONT TOUCH'!$A$11,IF(X1012='[1]RULES DONT TOUCH'!$A$4,'[1]RULES DONT TOUCH'!$A$10,IF(X1012='[1]RULES DONT TOUCH'!$A$5,'[1]RULES DONT TOUCH'!$A$13,IF(X1012='[1]RULES DONT TOUCH'!$A$16,'[1]RULES DONT TOUCH'!$A$17,IF(X1012='[1]RULES DONT TOUCH'!$A$8,'[1]RULES DONT TOUCH'!$A$12,IF(X1012='[1]RULES DONT TOUCH'!$A$7,'[1]RULES DONT TOUCH'!$A$18,IF(X1012='[1]RULES DONT TOUCH'!$A$23,'[1]RULES DONT TOUCH'!$A$13,IF(X1012='[1]RULES DONT TOUCH'!$A$24,'[1]RULES DONT TOUCH'!$A$25,IF(X1012='[1]RULES DONT TOUCH'!$A$21,'[1]RULES DONT TOUCH'!$A$22,IF(X1012="","More info Needed",0))))))))))))</f>
        <v>N/A</v>
      </c>
      <c r="AA1012" s="2" t="s">
        <v>30</v>
      </c>
      <c r="AB1012" s="2" t="s">
        <v>5103</v>
      </c>
      <c r="AC1012" s="2" t="s">
        <v>5427</v>
      </c>
      <c r="AD1012" s="2" t="str">
        <f>IF(AB1012='[1]RULES DONT TOUCH'!$A$1,"N/A",IF(AB1012='[1]RULES DONT TOUCH'!$A$2,'[1]RULES DONT TOUCH'!$A$9,IF(AB1012='[1]RULES DONT TOUCH'!$A$3,'[1]RULES DONT TOUCH'!$A$11,IF(AB1012='[1]RULES DONT TOUCH'!$A$4,'[1]RULES DONT TOUCH'!$A$10,IF(AB1012='[1]RULES DONT TOUCH'!$A$24,'[1]RULES DONT TOUCH'!$A$25,IF(AB1012='[1]RULES DONT TOUCH'!$A$13,'[1]RULES DONT TOUCH'!$A$13,IF(AB1012='[1]RULES DONT TOUCH'!$A$16,'[1]RULES DONT TOUCH'!$A$17,IF(AB1012='[1]RULES DONT TOUCH'!$A$5,'[1]RULES DONT TOUCH'!$A$13,IF(AB1012='[1]RULES DONT TOUCH'!$A$8,'[1]RULES DONT TOUCH'!$A$12,IF(AB1012='[1]RULES DONT TOUCH'!$A$23,'[1]RULES DONT TOUCH'!$A$13,IF(AB1012='[1]RULES DONT TOUCH'!$A$21,'[1]RULES DONT TOUCH'!$A$22,IF(AB1012='[1]RULES DONT TOUCH'!$A$19,'[1]RULES DONT TOUCH'!$A$20,IF(AB1012='[1]RULES DONT TOUCH'!$A$7,'[1]RULES DONT TOUCH'!$A$18,IF(AB1012="","More info Needed",0))))))))))))))</f>
        <v>N/A</v>
      </c>
      <c r="AE1012" s="2" t="s">
        <v>30</v>
      </c>
      <c r="AF1012" s="2" t="s">
        <v>5041</v>
      </c>
      <c r="AH1012" s="2" t="s">
        <v>47</v>
      </c>
      <c r="AI1012" s="48">
        <f>VLOOKUP(A1012,[2]LicensedPremisesLLPG!$B:$AP,40,0)</f>
        <v>200001384766</v>
      </c>
      <c r="AJ1012" s="2" t="s">
        <v>7163</v>
      </c>
      <c r="AK1012" s="2" t="s">
        <v>43</v>
      </c>
      <c r="AL1012" s="2" t="s">
        <v>785</v>
      </c>
      <c r="AM1012" s="2" t="s">
        <v>786</v>
      </c>
      <c r="AN1012" s="2" t="s">
        <v>787</v>
      </c>
      <c r="AO1012" s="2" t="s">
        <v>788</v>
      </c>
    </row>
    <row r="1013" spans="1:41" ht="14.25" customHeight="1" x14ac:dyDescent="0.2">
      <c r="A1013" s="2">
        <v>91062</v>
      </c>
      <c r="B1013" s="2" t="s">
        <v>85</v>
      </c>
      <c r="C1013" s="2" t="s">
        <v>5259</v>
      </c>
      <c r="E1013" s="2" t="s">
        <v>67</v>
      </c>
      <c r="F1013" s="2" t="s">
        <v>4254</v>
      </c>
      <c r="G1013" s="4">
        <v>42479</v>
      </c>
      <c r="H1013" s="4" t="s">
        <v>29</v>
      </c>
      <c r="I1013" s="2" t="s">
        <v>35</v>
      </c>
      <c r="S1013" s="2" t="s">
        <v>61</v>
      </c>
      <c r="Z1013" s="2" t="str">
        <f>IF(X1013='[1]RULES DONT TOUCH'!$A$1,"N/A",IF(X1013='[1]RULES DONT TOUCH'!$A$2,'[1]RULES DONT TOUCH'!$A$9,IF(X1013='[1]RULES DONT TOUCH'!$A$3,'[1]RULES DONT TOUCH'!$A$11,IF(X1013='[1]RULES DONT TOUCH'!$A$4,'[1]RULES DONT TOUCH'!$A$10,IF(X1013='[1]RULES DONT TOUCH'!$A$5,'[1]RULES DONT TOUCH'!$A$13,IF(X1013='[1]RULES DONT TOUCH'!$A$16,'[1]RULES DONT TOUCH'!$A$17,IF(X1013='[1]RULES DONT TOUCH'!$A$8,'[1]RULES DONT TOUCH'!$A$12,IF(X1013='[1]RULES DONT TOUCH'!$A$7,'[1]RULES DONT TOUCH'!$A$18,IF(X1013='[1]RULES DONT TOUCH'!$A$23,'[1]RULES DONT TOUCH'!$A$13,IF(X1013='[1]RULES DONT TOUCH'!$A$24,'[1]RULES DONT TOUCH'!$A$25,IF(X1013='[1]RULES DONT TOUCH'!$A$21,'[1]RULES DONT TOUCH'!$A$22,IF(X1013="","More info Needed",0))))))))))))</f>
        <v>More info Needed</v>
      </c>
      <c r="AB1013" s="2" t="s">
        <v>5103</v>
      </c>
      <c r="AC1013" s="2" t="s">
        <v>5201</v>
      </c>
      <c r="AD1013" s="2" t="str">
        <f>IF(AB1013='[1]RULES DONT TOUCH'!$A$1,"N/A",IF(AB1013='[1]RULES DONT TOUCH'!$A$2,'[1]RULES DONT TOUCH'!$A$9,IF(AB1013='[1]RULES DONT TOUCH'!$A$3,'[1]RULES DONT TOUCH'!$A$11,IF(AB1013='[1]RULES DONT TOUCH'!$A$4,'[1]RULES DONT TOUCH'!$A$10,IF(AB1013='[1]RULES DONT TOUCH'!$A$24,'[1]RULES DONT TOUCH'!$A$25,IF(AB1013='[1]RULES DONT TOUCH'!$A$13,'[1]RULES DONT TOUCH'!$A$13,IF(AB1013='[1]RULES DONT TOUCH'!$A$16,'[1]RULES DONT TOUCH'!$A$17,IF(AB1013='[1]RULES DONT TOUCH'!$A$5,'[1]RULES DONT TOUCH'!$A$13,IF(AB1013='[1]RULES DONT TOUCH'!$A$8,'[1]RULES DONT TOUCH'!$A$12,IF(AB1013='[1]RULES DONT TOUCH'!$A$23,'[1]RULES DONT TOUCH'!$A$13,IF(AB1013='[1]RULES DONT TOUCH'!$A$21,'[1]RULES DONT TOUCH'!$A$22,IF(AB1013='[1]RULES DONT TOUCH'!$A$19,'[1]RULES DONT TOUCH'!$A$20,IF(AB1013='[1]RULES DONT TOUCH'!$A$7,'[1]RULES DONT TOUCH'!$A$18,IF(AB1013="","More info Needed",0))))))))))))))</f>
        <v>N/A</v>
      </c>
      <c r="AE1013" s="2" t="s">
        <v>30</v>
      </c>
      <c r="AF1013" s="2" t="s">
        <v>5041</v>
      </c>
      <c r="AH1013" s="2" t="s">
        <v>72</v>
      </c>
      <c r="AI1013" s="48">
        <f>VLOOKUP(A1013,[2]LicensedPremisesLLPG!$B:$AP,40,0)</f>
        <v>100031583934</v>
      </c>
      <c r="AJ1013" s="2" t="s">
        <v>29</v>
      </c>
      <c r="AK1013" s="2" t="s">
        <v>37</v>
      </c>
      <c r="AL1013" s="2" t="s">
        <v>5727</v>
      </c>
      <c r="AM1013" s="2" t="s">
        <v>5728</v>
      </c>
      <c r="AN1013" s="2" t="s">
        <v>4254</v>
      </c>
      <c r="AO1013" s="2" t="s">
        <v>5726</v>
      </c>
    </row>
    <row r="1014" spans="1:41" ht="14.25" customHeight="1" x14ac:dyDescent="0.2">
      <c r="A1014" s="2">
        <v>91064</v>
      </c>
      <c r="B1014" s="2" t="s">
        <v>278</v>
      </c>
      <c r="C1014" s="2" t="s">
        <v>279</v>
      </c>
      <c r="E1014" s="2" t="s">
        <v>67</v>
      </c>
      <c r="F1014" s="2" t="s">
        <v>280</v>
      </c>
      <c r="G1014" s="4">
        <v>42479</v>
      </c>
      <c r="H1014" s="4" t="s">
        <v>29</v>
      </c>
      <c r="I1014" s="2" t="s">
        <v>45</v>
      </c>
      <c r="S1014" s="2" t="s">
        <v>18</v>
      </c>
      <c r="U1014" s="2" t="s">
        <v>29</v>
      </c>
      <c r="V1014" s="2" t="s">
        <v>29</v>
      </c>
      <c r="W1014" s="2" t="s">
        <v>29</v>
      </c>
      <c r="X1014" s="2" t="s">
        <v>5463</v>
      </c>
      <c r="Y1014" s="2" t="s">
        <v>30</v>
      </c>
      <c r="Z1014" s="2">
        <f>IF(X1014='[1]RULES DONT TOUCH'!$A$1,"N/A",IF(X1014='[1]RULES DONT TOUCH'!$A$2,'[1]RULES DONT TOUCH'!$A$9,IF(X1014='[1]RULES DONT TOUCH'!$A$3,'[1]RULES DONT TOUCH'!$A$11,IF(X1014='[1]RULES DONT TOUCH'!$A$4,'[1]RULES DONT TOUCH'!$A$10,IF(X1014='[1]RULES DONT TOUCH'!$A$5,'[1]RULES DONT TOUCH'!$A$13,IF(X1014='[1]RULES DONT TOUCH'!$A$16,'[1]RULES DONT TOUCH'!$A$17,IF(X1014='[1]RULES DONT TOUCH'!$A$8,'[1]RULES DONT TOUCH'!$A$12,IF(X1014='[1]RULES DONT TOUCH'!$A$7,'[1]RULES DONT TOUCH'!$A$18,IF(X1014='[1]RULES DONT TOUCH'!$A$23,'[1]RULES DONT TOUCH'!$A$13,IF(X1014='[1]RULES DONT TOUCH'!$A$24,'[1]RULES DONT TOUCH'!$A$25,IF(X1014='[1]RULES DONT TOUCH'!$A$21,'[1]RULES DONT TOUCH'!$A$22,IF(X1014="","More info Needed",0))))))))))))</f>
        <v>0</v>
      </c>
      <c r="AA1014" s="2" t="s">
        <v>30</v>
      </c>
      <c r="AB1014" s="2" t="s">
        <v>5103</v>
      </c>
      <c r="AC1014" s="2" t="s">
        <v>5620</v>
      </c>
      <c r="AD1014" s="2" t="str">
        <f>IF(AB1014='[1]RULES DONT TOUCH'!$A$1,"N/A",IF(AB1014='[1]RULES DONT TOUCH'!$A$2,'[1]RULES DONT TOUCH'!$A$9,IF(AB1014='[1]RULES DONT TOUCH'!$A$3,'[1]RULES DONT TOUCH'!$A$11,IF(AB1014='[1]RULES DONT TOUCH'!$A$4,'[1]RULES DONT TOUCH'!$A$10,IF(AB1014='[1]RULES DONT TOUCH'!$A$24,'[1]RULES DONT TOUCH'!$A$25,IF(AB1014='[1]RULES DONT TOUCH'!$A$13,'[1]RULES DONT TOUCH'!$A$13,IF(AB1014='[1]RULES DONT TOUCH'!$A$16,'[1]RULES DONT TOUCH'!$A$17,IF(AB1014='[1]RULES DONT TOUCH'!$A$5,'[1]RULES DONT TOUCH'!$A$13,IF(AB1014='[1]RULES DONT TOUCH'!$A$8,'[1]RULES DONT TOUCH'!$A$12,IF(AB1014='[1]RULES DONT TOUCH'!$A$23,'[1]RULES DONT TOUCH'!$A$13,IF(AB1014='[1]RULES DONT TOUCH'!$A$21,'[1]RULES DONT TOUCH'!$A$22,IF(AB1014='[1]RULES DONT TOUCH'!$A$19,'[1]RULES DONT TOUCH'!$A$20,IF(AB1014='[1]RULES DONT TOUCH'!$A$7,'[1]RULES DONT TOUCH'!$A$18,IF(AB1014="","More info Needed",0))))))))))))))</f>
        <v>N/A</v>
      </c>
      <c r="AE1014" s="2" t="s">
        <v>30</v>
      </c>
      <c r="AF1014" s="2" t="s">
        <v>47</v>
      </c>
      <c r="AH1014" s="2" t="s">
        <v>30</v>
      </c>
      <c r="AI1014" s="48">
        <f>VLOOKUP(A1014,[2]LicensedPremisesLLPG!$B:$AP,40,0)</f>
        <v>100031519107</v>
      </c>
      <c r="AJ1014" s="2" t="s">
        <v>29</v>
      </c>
      <c r="AK1014" s="2" t="s">
        <v>37</v>
      </c>
      <c r="AL1014" s="2" t="s">
        <v>695</v>
      </c>
      <c r="AM1014" s="2" t="s">
        <v>696</v>
      </c>
      <c r="AN1014" s="2" t="s">
        <v>727</v>
      </c>
      <c r="AO1014" s="2" t="s">
        <v>6203</v>
      </c>
    </row>
    <row r="1015" spans="1:41" x14ac:dyDescent="0.2">
      <c r="A1015" s="2">
        <v>90730</v>
      </c>
      <c r="B1015" s="2" t="s">
        <v>253</v>
      </c>
      <c r="C1015" s="2" t="s">
        <v>5598</v>
      </c>
      <c r="E1015" s="2" t="s">
        <v>67</v>
      </c>
      <c r="F1015" s="2" t="s">
        <v>254</v>
      </c>
      <c r="G1015" s="4">
        <v>42487</v>
      </c>
      <c r="H1015" s="4" t="s">
        <v>29</v>
      </c>
      <c r="I1015" s="2" t="s">
        <v>35</v>
      </c>
      <c r="S1015" s="2" t="s">
        <v>61</v>
      </c>
      <c r="U1015" s="2" t="s">
        <v>29</v>
      </c>
      <c r="V1015" s="2" t="s">
        <v>29</v>
      </c>
      <c r="W1015" s="2" t="s">
        <v>29</v>
      </c>
      <c r="X1015" s="2" t="s">
        <v>5103</v>
      </c>
      <c r="Y1015" s="2" t="s">
        <v>5614</v>
      </c>
      <c r="Z1015" s="2" t="str">
        <f>IF(X1015='[1]RULES DONT TOUCH'!$A$1,"N/A",IF(X1015='[1]RULES DONT TOUCH'!$A$2,'[1]RULES DONT TOUCH'!$A$9,IF(X1015='[1]RULES DONT TOUCH'!$A$3,'[1]RULES DONT TOUCH'!$A$11,IF(X1015='[1]RULES DONT TOUCH'!$A$4,'[1]RULES DONT TOUCH'!$A$10,IF(X1015='[1]RULES DONT TOUCH'!$A$5,'[1]RULES DONT TOUCH'!$A$13,IF(X1015='[1]RULES DONT TOUCH'!$A$16,'[1]RULES DONT TOUCH'!$A$17,IF(X1015='[1]RULES DONT TOUCH'!$A$8,'[1]RULES DONT TOUCH'!$A$12,IF(X1015='[1]RULES DONT TOUCH'!$A$7,'[1]RULES DONT TOUCH'!$A$18,IF(X1015='[1]RULES DONT TOUCH'!$A$23,'[1]RULES DONT TOUCH'!$A$13,IF(X1015='[1]RULES DONT TOUCH'!$A$24,'[1]RULES DONT TOUCH'!$A$25,IF(X1015='[1]RULES DONT TOUCH'!$A$21,'[1]RULES DONT TOUCH'!$A$22,IF(X1015="","More info Needed",0))))))))))))</f>
        <v>N/A</v>
      </c>
      <c r="AA1015" s="2" t="s">
        <v>30</v>
      </c>
      <c r="AB1015" s="2" t="s">
        <v>5103</v>
      </c>
      <c r="AC1015" s="2" t="s">
        <v>5614</v>
      </c>
      <c r="AD1015" s="2" t="str">
        <f>IF(AB1015='[1]RULES DONT TOUCH'!$A$1,"N/A",IF(AB1015='[1]RULES DONT TOUCH'!$A$2,'[1]RULES DONT TOUCH'!$A$9,IF(AB1015='[1]RULES DONT TOUCH'!$A$3,'[1]RULES DONT TOUCH'!$A$11,IF(AB1015='[1]RULES DONT TOUCH'!$A$4,'[1]RULES DONT TOUCH'!$A$10,IF(AB1015='[1]RULES DONT TOUCH'!$A$24,'[1]RULES DONT TOUCH'!$A$25,IF(AB1015='[1]RULES DONT TOUCH'!$A$13,'[1]RULES DONT TOUCH'!$A$13,IF(AB1015='[1]RULES DONT TOUCH'!$A$16,'[1]RULES DONT TOUCH'!$A$17,IF(AB1015='[1]RULES DONT TOUCH'!$A$5,'[1]RULES DONT TOUCH'!$A$13,IF(AB1015='[1]RULES DONT TOUCH'!$A$8,'[1]RULES DONT TOUCH'!$A$12,IF(AB1015='[1]RULES DONT TOUCH'!$A$23,'[1]RULES DONT TOUCH'!$A$13,IF(AB1015='[1]RULES DONT TOUCH'!$A$21,'[1]RULES DONT TOUCH'!$A$22,IF(AB1015='[1]RULES DONT TOUCH'!$A$19,'[1]RULES DONT TOUCH'!$A$20,IF(AB1015='[1]RULES DONT TOUCH'!$A$7,'[1]RULES DONT TOUCH'!$A$18,IF(AB1015="","More info Needed",0))))))))))))))</f>
        <v>N/A</v>
      </c>
      <c r="AE1015" s="2" t="s">
        <v>30</v>
      </c>
      <c r="AF1015" s="2" t="s">
        <v>5041</v>
      </c>
      <c r="AH1015" s="2" t="s">
        <v>30</v>
      </c>
      <c r="AI1015" s="48">
        <f>VLOOKUP(A1015,[2]LicensedPremisesLLPG!$B:$AP,40,0)</f>
        <v>100031518082</v>
      </c>
      <c r="AJ1015" s="2" t="s">
        <v>29</v>
      </c>
      <c r="AK1015" s="2" t="s">
        <v>37</v>
      </c>
      <c r="AL1015" s="2" t="s">
        <v>674</v>
      </c>
      <c r="AM1015" s="2" t="s">
        <v>675</v>
      </c>
      <c r="AN1015" s="2" t="s">
        <v>676</v>
      </c>
      <c r="AO1015" s="2" t="s">
        <v>677</v>
      </c>
    </row>
    <row r="1016" spans="1:41" ht="14.25" customHeight="1" x14ac:dyDescent="0.2">
      <c r="A1016" s="2">
        <v>91066</v>
      </c>
      <c r="B1016" s="2" t="s">
        <v>2400</v>
      </c>
      <c r="C1016" s="2" t="s">
        <v>2389</v>
      </c>
      <c r="E1016" s="2" t="s">
        <v>25</v>
      </c>
      <c r="F1016" s="2" t="s">
        <v>2390</v>
      </c>
      <c r="G1016" s="4">
        <v>42502</v>
      </c>
      <c r="H1016" s="4" t="s">
        <v>29</v>
      </c>
      <c r="I1016" s="2" t="s">
        <v>40</v>
      </c>
      <c r="S1016" s="2" t="s">
        <v>18</v>
      </c>
      <c r="X1016" s="2" t="s">
        <v>5103</v>
      </c>
      <c r="Y1016" s="2" t="s">
        <v>5780</v>
      </c>
      <c r="Z1016" s="2" t="str">
        <f>IF(X1016='[1]RULES DONT TOUCH'!$A$1,"N/A",IF(X1016='[1]RULES DONT TOUCH'!$A$2,'[1]RULES DONT TOUCH'!$A$9,IF(X1016='[1]RULES DONT TOUCH'!$A$3,'[1]RULES DONT TOUCH'!$A$11,IF(X1016='[1]RULES DONT TOUCH'!$A$4,'[1]RULES DONT TOUCH'!$A$10,IF(X1016='[1]RULES DONT TOUCH'!$A$5,'[1]RULES DONT TOUCH'!$A$13,IF(X1016='[1]RULES DONT TOUCH'!$A$16,'[1]RULES DONT TOUCH'!$A$17,IF(X1016='[1]RULES DONT TOUCH'!$A$8,'[1]RULES DONT TOUCH'!$A$12,IF(X1016='[1]RULES DONT TOUCH'!$A$7,'[1]RULES DONT TOUCH'!$A$18,IF(X1016='[1]RULES DONT TOUCH'!$A$23,'[1]RULES DONT TOUCH'!$A$13,IF(X1016='[1]RULES DONT TOUCH'!$A$24,'[1]RULES DONT TOUCH'!$A$25,IF(X1016='[1]RULES DONT TOUCH'!$A$21,'[1]RULES DONT TOUCH'!$A$22,IF(X1016="","More info Needed",0))))))))))))</f>
        <v>N/A</v>
      </c>
      <c r="AA1016" s="2" t="s">
        <v>30</v>
      </c>
      <c r="AB1016" s="2" t="s">
        <v>5103</v>
      </c>
      <c r="AC1016" s="2" t="s">
        <v>5858</v>
      </c>
      <c r="AD1016" s="2" t="str">
        <f>IF(AB1016='[1]RULES DONT TOUCH'!$A$1,"N/A",IF(AB1016='[1]RULES DONT TOUCH'!$A$2,'[1]RULES DONT TOUCH'!$A$9,IF(AB1016='[1]RULES DONT TOUCH'!$A$3,'[1]RULES DONT TOUCH'!$A$11,IF(AB1016='[1]RULES DONT TOUCH'!$A$4,'[1]RULES DONT TOUCH'!$A$10,IF(AB1016='[1]RULES DONT TOUCH'!$A$24,'[1]RULES DONT TOUCH'!$A$25,IF(AB1016='[1]RULES DONT TOUCH'!$A$13,'[1]RULES DONT TOUCH'!$A$13,IF(AB1016='[1]RULES DONT TOUCH'!$A$16,'[1]RULES DONT TOUCH'!$A$17,IF(AB1016='[1]RULES DONT TOUCH'!$A$5,'[1]RULES DONT TOUCH'!$A$13,IF(AB1016='[1]RULES DONT TOUCH'!$A$8,'[1]RULES DONT TOUCH'!$A$12,IF(AB1016='[1]RULES DONT TOUCH'!$A$23,'[1]RULES DONT TOUCH'!$A$13,IF(AB1016='[1]RULES DONT TOUCH'!$A$21,'[1]RULES DONT TOUCH'!$A$22,IF(AB1016='[1]RULES DONT TOUCH'!$A$19,'[1]RULES DONT TOUCH'!$A$20,IF(AB1016='[1]RULES DONT TOUCH'!$A$7,'[1]RULES DONT TOUCH'!$A$18,IF(AB1016="","More info Needed",0))))))))))))))</f>
        <v>N/A</v>
      </c>
      <c r="AE1016" s="2" t="s">
        <v>30</v>
      </c>
      <c r="AF1016" s="2" t="s">
        <v>5048</v>
      </c>
      <c r="AH1016" s="2" t="s">
        <v>47</v>
      </c>
      <c r="AI1016" s="48">
        <f>VLOOKUP(A1016,[2]LicensedPremisesLLPG!$B:$AP,40,0)</f>
        <v>10022953011</v>
      </c>
      <c r="AJ1016" s="2" t="s">
        <v>29</v>
      </c>
      <c r="AK1016" s="2" t="s">
        <v>37</v>
      </c>
      <c r="AL1016" s="2" t="s">
        <v>2401</v>
      </c>
      <c r="AM1016" s="2" t="s">
        <v>2402</v>
      </c>
      <c r="AN1016" s="6" t="s">
        <v>2403</v>
      </c>
      <c r="AO1016" s="2" t="s">
        <v>2404</v>
      </c>
    </row>
    <row r="1017" spans="1:41" ht="14.25" customHeight="1" x14ac:dyDescent="0.2">
      <c r="A1017" s="2">
        <v>91610</v>
      </c>
      <c r="B1017" s="6" t="s">
        <v>8123</v>
      </c>
      <c r="C1017" s="2" t="s">
        <v>4955</v>
      </c>
      <c r="D1017" s="2" t="s">
        <v>1791</v>
      </c>
      <c r="E1017" s="2" t="s">
        <v>25</v>
      </c>
      <c r="F1017" s="2" t="s">
        <v>3400</v>
      </c>
      <c r="G1017" s="4">
        <v>42522</v>
      </c>
      <c r="H1017" s="4" t="s">
        <v>29</v>
      </c>
      <c r="I1017" s="2" t="s">
        <v>40</v>
      </c>
      <c r="N1017" s="2" t="s">
        <v>48</v>
      </c>
      <c r="O1017" s="2" t="s">
        <v>41</v>
      </c>
      <c r="R1017" s="2" t="s">
        <v>27</v>
      </c>
      <c r="S1017" s="2" t="s">
        <v>18</v>
      </c>
      <c r="X1017" s="2" t="s">
        <v>5103</v>
      </c>
      <c r="Y1017" s="2" t="s">
        <v>5422</v>
      </c>
      <c r="Z1017" s="2" t="str">
        <f>IF(X1017='[1]RULES DONT TOUCH'!$A$1,"N/A",IF(X1017='[1]RULES DONT TOUCH'!$A$2,'[1]RULES DONT TOUCH'!$A$9,IF(X1017='[1]RULES DONT TOUCH'!$A$3,'[1]RULES DONT TOUCH'!$A$11,IF(X1017='[1]RULES DONT TOUCH'!$A$4,'[1]RULES DONT TOUCH'!$A$10,IF(X1017='[1]RULES DONT TOUCH'!$A$5,'[1]RULES DONT TOUCH'!$A$13,IF(X1017='[1]RULES DONT TOUCH'!$A$16,'[1]RULES DONT TOUCH'!$A$17,IF(X1017='[1]RULES DONT TOUCH'!$A$8,'[1]RULES DONT TOUCH'!$A$12,IF(X1017='[1]RULES DONT TOUCH'!$A$7,'[1]RULES DONT TOUCH'!$A$18,IF(X1017='[1]RULES DONT TOUCH'!$A$23,'[1]RULES DONT TOUCH'!$A$13,IF(X1017='[1]RULES DONT TOUCH'!$A$24,'[1]RULES DONT TOUCH'!$A$25,IF(X1017='[1]RULES DONT TOUCH'!$A$21,'[1]RULES DONT TOUCH'!$A$22,IF(X1017="","More info Needed",0))))))))))))</f>
        <v>N/A</v>
      </c>
      <c r="AA1017" s="2" t="s">
        <v>30</v>
      </c>
      <c r="AB1017" s="2" t="s">
        <v>5103</v>
      </c>
      <c r="AC1017" s="2" t="s">
        <v>5422</v>
      </c>
      <c r="AD1017" s="2" t="str">
        <f>IF(AB1017='[1]RULES DONT TOUCH'!$A$1,"N/A",IF(AB1017='[1]RULES DONT TOUCH'!$A$2,'[1]RULES DONT TOUCH'!$A$9,IF(AB1017='[1]RULES DONT TOUCH'!$A$3,'[1]RULES DONT TOUCH'!$A$11,IF(AB1017='[1]RULES DONT TOUCH'!$A$4,'[1]RULES DONT TOUCH'!$A$10,IF(AB1017='[1]RULES DONT TOUCH'!$A$24,'[1]RULES DONT TOUCH'!$A$25,IF(AB1017='[1]RULES DONT TOUCH'!$A$13,'[1]RULES DONT TOUCH'!$A$13,IF(AB1017='[1]RULES DONT TOUCH'!$A$16,'[1]RULES DONT TOUCH'!$A$17,IF(AB1017='[1]RULES DONT TOUCH'!$A$5,'[1]RULES DONT TOUCH'!$A$13,IF(AB1017='[1]RULES DONT TOUCH'!$A$8,'[1]RULES DONT TOUCH'!$A$12,IF(AB1017='[1]RULES DONT TOUCH'!$A$23,'[1]RULES DONT TOUCH'!$A$13,IF(AB1017='[1]RULES DONT TOUCH'!$A$21,'[1]RULES DONT TOUCH'!$A$22,IF(AB1017='[1]RULES DONT TOUCH'!$A$19,'[1]RULES DONT TOUCH'!$A$20,IF(AB1017='[1]RULES DONT TOUCH'!$A$7,'[1]RULES DONT TOUCH'!$A$18,IF(AB1017="","More info Needed",0))))))))))))))</f>
        <v>N/A</v>
      </c>
      <c r="AE1017" s="2" t="s">
        <v>30</v>
      </c>
      <c r="AF1017" s="2" t="s">
        <v>5041</v>
      </c>
      <c r="AH1017" s="2" t="s">
        <v>30</v>
      </c>
      <c r="AI1017" s="48">
        <f>VLOOKUP(A1017,[2]LicensedPremisesLLPG!$B:$AP,40,0)</f>
        <v>100032124449</v>
      </c>
      <c r="AJ1017" s="2" t="s">
        <v>29</v>
      </c>
      <c r="AK1017" s="2" t="s">
        <v>43</v>
      </c>
      <c r="AL1017" s="2" t="s">
        <v>3401</v>
      </c>
      <c r="AM1017" s="2" t="s">
        <v>8025</v>
      </c>
      <c r="AN1017" s="2" t="s">
        <v>8026</v>
      </c>
      <c r="AO1017" s="2" t="s">
        <v>8318</v>
      </c>
    </row>
    <row r="1018" spans="1:41" ht="15" customHeight="1" x14ac:dyDescent="0.2">
      <c r="A1018" s="2">
        <v>91611</v>
      </c>
      <c r="B1018" s="6" t="s">
        <v>1409</v>
      </c>
      <c r="C1018" s="6" t="s">
        <v>4707</v>
      </c>
      <c r="E1018" s="2" t="s">
        <v>67</v>
      </c>
      <c r="F1018" s="2" t="s">
        <v>1410</v>
      </c>
      <c r="G1018" s="4">
        <v>42523</v>
      </c>
      <c r="H1018" s="4" t="s">
        <v>29</v>
      </c>
      <c r="I1018" s="2" t="s">
        <v>734</v>
      </c>
      <c r="K1018" s="2" t="s">
        <v>112</v>
      </c>
      <c r="N1018" s="2" t="s">
        <v>48</v>
      </c>
      <c r="O1018" s="2" t="s">
        <v>41</v>
      </c>
      <c r="P1018" s="2" t="s">
        <v>49</v>
      </c>
      <c r="S1018" s="2" t="s">
        <v>18</v>
      </c>
      <c r="X1018" s="2" t="s">
        <v>5103</v>
      </c>
      <c r="Y1018" s="2" t="s">
        <v>5422</v>
      </c>
      <c r="Z1018" s="2" t="str">
        <f>IF(X1018='[1]RULES DONT TOUCH'!$A$1,"N/A",IF(X1018='[1]RULES DONT TOUCH'!$A$2,'[1]RULES DONT TOUCH'!$A$9,IF(X1018='[1]RULES DONT TOUCH'!$A$3,'[1]RULES DONT TOUCH'!$A$11,IF(X1018='[1]RULES DONT TOUCH'!$A$4,'[1]RULES DONT TOUCH'!$A$10,IF(X1018='[1]RULES DONT TOUCH'!$A$5,'[1]RULES DONT TOUCH'!$A$13,IF(X1018='[1]RULES DONT TOUCH'!$A$16,'[1]RULES DONT TOUCH'!$A$17,IF(X1018='[1]RULES DONT TOUCH'!$A$8,'[1]RULES DONT TOUCH'!$A$12,IF(X1018='[1]RULES DONT TOUCH'!$A$7,'[1]RULES DONT TOUCH'!$A$18,IF(X1018='[1]RULES DONT TOUCH'!$A$23,'[1]RULES DONT TOUCH'!$A$13,IF(X1018='[1]RULES DONT TOUCH'!$A$24,'[1]RULES DONT TOUCH'!$A$25,IF(X1018='[1]RULES DONT TOUCH'!$A$21,'[1]RULES DONT TOUCH'!$A$22,IF(X1018="","More info Needed",0))))))))))))</f>
        <v>N/A</v>
      </c>
      <c r="AA1018" s="2" t="s">
        <v>30</v>
      </c>
      <c r="AB1018" s="2" t="s">
        <v>5103</v>
      </c>
      <c r="AC1018" s="2" t="s">
        <v>5387</v>
      </c>
      <c r="AD1018" s="2" t="str">
        <f>IF(AB1018='[1]RULES DONT TOUCH'!$A$1,"N/A",IF(AB1018='[1]RULES DONT TOUCH'!$A$2,'[1]RULES DONT TOUCH'!$A$9,IF(AB1018='[1]RULES DONT TOUCH'!$A$3,'[1]RULES DONT TOUCH'!$A$11,IF(AB1018='[1]RULES DONT TOUCH'!$A$4,'[1]RULES DONT TOUCH'!$A$10,IF(AB1018='[1]RULES DONT TOUCH'!$A$24,'[1]RULES DONT TOUCH'!$A$25,IF(AB1018='[1]RULES DONT TOUCH'!$A$13,'[1]RULES DONT TOUCH'!$A$13,IF(AB1018='[1]RULES DONT TOUCH'!$A$16,'[1]RULES DONT TOUCH'!$A$17,IF(AB1018='[1]RULES DONT TOUCH'!$A$5,'[1]RULES DONT TOUCH'!$A$13,IF(AB1018='[1]RULES DONT TOUCH'!$A$8,'[1]RULES DONT TOUCH'!$A$12,IF(AB1018='[1]RULES DONT TOUCH'!$A$23,'[1]RULES DONT TOUCH'!$A$13,IF(AB1018='[1]RULES DONT TOUCH'!$A$21,'[1]RULES DONT TOUCH'!$A$22,IF(AB1018='[1]RULES DONT TOUCH'!$A$19,'[1]RULES DONT TOUCH'!$A$20,IF(AB1018='[1]RULES DONT TOUCH'!$A$7,'[1]RULES DONT TOUCH'!$A$18,IF(AB1018="","More info Needed",0))))))))))))))</f>
        <v>N/A</v>
      </c>
      <c r="AE1018" s="2" t="s">
        <v>30</v>
      </c>
      <c r="AF1018" s="2" t="s">
        <v>5431</v>
      </c>
      <c r="AH1018" s="2" t="s">
        <v>30</v>
      </c>
      <c r="AI1018" s="48">
        <f>VLOOKUP(A1018,[2]LicensedPremisesLLPG!$B:$AP,40,0)</f>
        <v>200001392478</v>
      </c>
      <c r="AJ1018" s="2" t="s">
        <v>29</v>
      </c>
      <c r="AK1018" s="2" t="s">
        <v>52</v>
      </c>
      <c r="AL1018" s="2" t="s">
        <v>864</v>
      </c>
      <c r="AM1018" s="2" t="s">
        <v>1411</v>
      </c>
      <c r="AN1018" s="2" t="s">
        <v>866</v>
      </c>
      <c r="AO1018" s="2" t="s">
        <v>1412</v>
      </c>
    </row>
    <row r="1019" spans="1:41" ht="15" customHeight="1" x14ac:dyDescent="0.2">
      <c r="A1019" s="2">
        <v>92097</v>
      </c>
      <c r="B1019" s="6" t="s">
        <v>3035</v>
      </c>
      <c r="C1019" s="2" t="s">
        <v>4871</v>
      </c>
      <c r="E1019" s="2" t="s">
        <v>67</v>
      </c>
      <c r="F1019" s="2" t="s">
        <v>3010</v>
      </c>
      <c r="G1019" s="4">
        <v>42531</v>
      </c>
      <c r="H1019" s="4" t="s">
        <v>29</v>
      </c>
      <c r="I1019" s="2" t="s">
        <v>45</v>
      </c>
      <c r="J1019" s="2" t="s">
        <v>129</v>
      </c>
      <c r="K1019" s="2" t="s">
        <v>112</v>
      </c>
      <c r="L1019" s="2" t="s">
        <v>68</v>
      </c>
      <c r="M1019" s="2" t="s">
        <v>130</v>
      </c>
      <c r="N1019" s="2" t="s">
        <v>48</v>
      </c>
      <c r="O1019" s="2" t="s">
        <v>41</v>
      </c>
      <c r="P1019" s="2" t="s">
        <v>49</v>
      </c>
      <c r="Q1019" s="2" t="s">
        <v>83</v>
      </c>
      <c r="R1019" s="2" t="s">
        <v>27</v>
      </c>
      <c r="S1019" s="2" t="s">
        <v>42</v>
      </c>
      <c r="X1019" s="2" t="s">
        <v>5103</v>
      </c>
      <c r="Y1019" s="2" t="s">
        <v>5966</v>
      </c>
      <c r="Z1019" s="2" t="str">
        <f>IF(X1019='[1]RULES DONT TOUCH'!$A$1,"N/A",IF(X1019='[1]RULES DONT TOUCH'!$A$2,'[1]RULES DONT TOUCH'!$A$9,IF(X1019='[1]RULES DONT TOUCH'!$A$3,'[1]RULES DONT TOUCH'!$A$11,IF(X1019='[1]RULES DONT TOUCH'!$A$4,'[1]RULES DONT TOUCH'!$A$10,IF(X1019='[1]RULES DONT TOUCH'!$A$5,'[1]RULES DONT TOUCH'!$A$13,IF(X1019='[1]RULES DONT TOUCH'!$A$16,'[1]RULES DONT TOUCH'!$A$17,IF(X1019='[1]RULES DONT TOUCH'!$A$8,'[1]RULES DONT TOUCH'!$A$12,IF(X1019='[1]RULES DONT TOUCH'!$A$7,'[1]RULES DONT TOUCH'!$A$18,IF(X1019='[1]RULES DONT TOUCH'!$A$23,'[1]RULES DONT TOUCH'!$A$13,IF(X1019='[1]RULES DONT TOUCH'!$A$24,'[1]RULES DONT TOUCH'!$A$25,IF(X1019='[1]RULES DONT TOUCH'!$A$21,'[1]RULES DONT TOUCH'!$A$22,IF(X1019="","More info Needed",0))))))))))))</f>
        <v>N/A</v>
      </c>
      <c r="AA1019" s="2" t="s">
        <v>30</v>
      </c>
      <c r="AB1019" s="2" t="s">
        <v>5103</v>
      </c>
      <c r="AC1019" s="2" t="s">
        <v>5607</v>
      </c>
      <c r="AD1019" s="2" t="str">
        <f>IF(AB1019='[1]RULES DONT TOUCH'!$A$1,"N/A",IF(AB1019='[1]RULES DONT TOUCH'!$A$2,'[1]RULES DONT TOUCH'!$A$9,IF(AB1019='[1]RULES DONT TOUCH'!$A$3,'[1]RULES DONT TOUCH'!$A$11,IF(AB1019='[1]RULES DONT TOUCH'!$A$4,'[1]RULES DONT TOUCH'!$A$10,IF(AB1019='[1]RULES DONT TOUCH'!$A$24,'[1]RULES DONT TOUCH'!$A$25,IF(AB1019='[1]RULES DONT TOUCH'!$A$13,'[1]RULES DONT TOUCH'!$A$13,IF(AB1019='[1]RULES DONT TOUCH'!$A$16,'[1]RULES DONT TOUCH'!$A$17,IF(AB1019='[1]RULES DONT TOUCH'!$A$5,'[1]RULES DONT TOUCH'!$A$13,IF(AB1019='[1]RULES DONT TOUCH'!$A$8,'[1]RULES DONT TOUCH'!$A$12,IF(AB1019='[1]RULES DONT TOUCH'!$A$23,'[1]RULES DONT TOUCH'!$A$13,IF(AB1019='[1]RULES DONT TOUCH'!$A$21,'[1]RULES DONT TOUCH'!$A$22,IF(AB1019='[1]RULES DONT TOUCH'!$A$19,'[1]RULES DONT TOUCH'!$A$20,IF(AB1019='[1]RULES DONT TOUCH'!$A$7,'[1]RULES DONT TOUCH'!$A$18,IF(AB1019="","More info Needed",0))))))))))))))</f>
        <v>N/A</v>
      </c>
      <c r="AE1019" s="2" t="s">
        <v>30</v>
      </c>
      <c r="AF1019" s="2" t="s">
        <v>5041</v>
      </c>
      <c r="AH1019" s="2" t="s">
        <v>47</v>
      </c>
      <c r="AI1019" s="48">
        <f>VLOOKUP(A1019,[2]LicensedPremisesLLPG!$B:$AP,40,0)</f>
        <v>100032094148</v>
      </c>
      <c r="AJ1019" s="2" t="s">
        <v>7162</v>
      </c>
      <c r="AK1019" s="2" t="s">
        <v>43</v>
      </c>
      <c r="AL1019" s="2" t="s">
        <v>3036</v>
      </c>
      <c r="AM1019" s="2" t="s">
        <v>3037</v>
      </c>
      <c r="AN1019" s="2" t="s">
        <v>3038</v>
      </c>
      <c r="AO1019" s="2" t="s">
        <v>1571</v>
      </c>
    </row>
    <row r="1020" spans="1:41" x14ac:dyDescent="0.2">
      <c r="A1020" s="2">
        <v>91822</v>
      </c>
      <c r="B1020" s="6" t="s">
        <v>6770</v>
      </c>
      <c r="C1020" s="2" t="s">
        <v>4853</v>
      </c>
      <c r="E1020" s="2" t="s">
        <v>67</v>
      </c>
      <c r="F1020" s="2" t="s">
        <v>2248</v>
      </c>
      <c r="G1020" s="4">
        <v>42537</v>
      </c>
      <c r="H1020" s="4" t="s">
        <v>29</v>
      </c>
      <c r="I1020" s="2" t="s">
        <v>40</v>
      </c>
      <c r="R1020" s="2" t="s">
        <v>46</v>
      </c>
      <c r="S1020" s="2" t="s">
        <v>18</v>
      </c>
      <c r="X1020" s="2" t="s">
        <v>5103</v>
      </c>
      <c r="Y1020" s="2" t="s">
        <v>5606</v>
      </c>
      <c r="Z1020" s="2" t="str">
        <f>IF(X1020='[1]RULES DONT TOUCH'!$A$1,"N/A",IF(X1020='[1]RULES DONT TOUCH'!$A$2,'[1]RULES DONT TOUCH'!$A$9,IF(X1020='[1]RULES DONT TOUCH'!$A$3,'[1]RULES DONT TOUCH'!$A$11,IF(X1020='[1]RULES DONT TOUCH'!$A$4,'[1]RULES DONT TOUCH'!$A$10,IF(X1020='[1]RULES DONT TOUCH'!$A$5,'[1]RULES DONT TOUCH'!$A$13,IF(X1020='[1]RULES DONT TOUCH'!$A$16,'[1]RULES DONT TOUCH'!$A$17,IF(X1020='[1]RULES DONT TOUCH'!$A$8,'[1]RULES DONT TOUCH'!$A$12,IF(X1020='[1]RULES DONT TOUCH'!$A$7,'[1]RULES DONT TOUCH'!$A$18,IF(X1020='[1]RULES DONT TOUCH'!$A$23,'[1]RULES DONT TOUCH'!$A$13,IF(X1020='[1]RULES DONT TOUCH'!$A$24,'[1]RULES DONT TOUCH'!$A$25,IF(X1020='[1]RULES DONT TOUCH'!$A$21,'[1]RULES DONT TOUCH'!$A$22,IF(X1020="","More info Needed",0))))))))))))</f>
        <v>N/A</v>
      </c>
      <c r="AA1020" s="2" t="s">
        <v>30</v>
      </c>
      <c r="AB1020" s="2" t="s">
        <v>5103</v>
      </c>
      <c r="AC1020" s="2" t="s">
        <v>5426</v>
      </c>
      <c r="AD1020" s="2" t="str">
        <f>IF(AB1020='[1]RULES DONT TOUCH'!$A$1,"N/A",IF(AB1020='[1]RULES DONT TOUCH'!$A$2,'[1]RULES DONT TOUCH'!$A$9,IF(AB1020='[1]RULES DONT TOUCH'!$A$3,'[1]RULES DONT TOUCH'!$A$11,IF(AB1020='[1]RULES DONT TOUCH'!$A$4,'[1]RULES DONT TOUCH'!$A$10,IF(AB1020='[1]RULES DONT TOUCH'!$A$24,'[1]RULES DONT TOUCH'!$A$25,IF(AB1020='[1]RULES DONT TOUCH'!$A$13,'[1]RULES DONT TOUCH'!$A$13,IF(AB1020='[1]RULES DONT TOUCH'!$A$16,'[1]RULES DONT TOUCH'!$A$17,IF(AB1020='[1]RULES DONT TOUCH'!$A$5,'[1]RULES DONT TOUCH'!$A$13,IF(AB1020='[1]RULES DONT TOUCH'!$A$8,'[1]RULES DONT TOUCH'!$A$12,IF(AB1020='[1]RULES DONT TOUCH'!$A$23,'[1]RULES DONT TOUCH'!$A$13,IF(AB1020='[1]RULES DONT TOUCH'!$A$21,'[1]RULES DONT TOUCH'!$A$22,IF(AB1020='[1]RULES DONT TOUCH'!$A$19,'[1]RULES DONT TOUCH'!$A$20,IF(AB1020='[1]RULES DONT TOUCH'!$A$7,'[1]RULES DONT TOUCH'!$A$18,IF(AB1020="","More info Needed",0))))))))))))))</f>
        <v>N/A</v>
      </c>
      <c r="AE1020" s="2" t="s">
        <v>30</v>
      </c>
      <c r="AF1020" s="2" t="s">
        <v>5431</v>
      </c>
      <c r="AH1020" s="2" t="s">
        <v>47</v>
      </c>
      <c r="AI1020" s="48">
        <f>VLOOKUP(A1020,[2]LicensedPremisesLLPG!$B:$AP,40,0)</f>
        <v>100032093664</v>
      </c>
      <c r="AJ1020" s="2" t="s">
        <v>29</v>
      </c>
      <c r="AK1020" s="2" t="s">
        <v>75</v>
      </c>
      <c r="AL1020" s="2" t="s">
        <v>2407</v>
      </c>
      <c r="AM1020" s="2" t="s">
        <v>2408</v>
      </c>
      <c r="AN1020" s="2" t="s">
        <v>6820</v>
      </c>
      <c r="AO1020" s="2" t="s">
        <v>7963</v>
      </c>
    </row>
    <row r="1021" spans="1:41" ht="15" customHeight="1" x14ac:dyDescent="0.2">
      <c r="A1021" s="2">
        <v>91853</v>
      </c>
      <c r="B1021" s="6" t="s">
        <v>3031</v>
      </c>
      <c r="C1021" s="2" t="s">
        <v>4870</v>
      </c>
      <c r="E1021" s="2" t="s">
        <v>67</v>
      </c>
      <c r="F1021" s="2" t="s">
        <v>3023</v>
      </c>
      <c r="G1021" s="4">
        <v>42538</v>
      </c>
      <c r="H1021" s="4" t="s">
        <v>29</v>
      </c>
      <c r="I1021" s="2" t="s">
        <v>40</v>
      </c>
      <c r="O1021" s="2" t="s">
        <v>41</v>
      </c>
      <c r="R1021" s="2" t="s">
        <v>27</v>
      </c>
      <c r="S1021" s="2" t="s">
        <v>42</v>
      </c>
      <c r="X1021" s="2" t="s">
        <v>5103</v>
      </c>
      <c r="Y1021" s="2" t="s">
        <v>5960</v>
      </c>
      <c r="Z1021" s="2" t="str">
        <f>IF(X1021='[1]RULES DONT TOUCH'!$A$1,"N/A",IF(X1021='[1]RULES DONT TOUCH'!$A$2,'[1]RULES DONT TOUCH'!$A$9,IF(X1021='[1]RULES DONT TOUCH'!$A$3,'[1]RULES DONT TOUCH'!$A$11,IF(X1021='[1]RULES DONT TOUCH'!$A$4,'[1]RULES DONT TOUCH'!$A$10,IF(X1021='[1]RULES DONT TOUCH'!$A$5,'[1]RULES DONT TOUCH'!$A$13,IF(X1021='[1]RULES DONT TOUCH'!$A$16,'[1]RULES DONT TOUCH'!$A$17,IF(X1021='[1]RULES DONT TOUCH'!$A$8,'[1]RULES DONT TOUCH'!$A$12,IF(X1021='[1]RULES DONT TOUCH'!$A$7,'[1]RULES DONT TOUCH'!$A$18,IF(X1021='[1]RULES DONT TOUCH'!$A$23,'[1]RULES DONT TOUCH'!$A$13,IF(X1021='[1]RULES DONT TOUCH'!$A$24,'[1]RULES DONT TOUCH'!$A$25,IF(X1021='[1]RULES DONT TOUCH'!$A$21,'[1]RULES DONT TOUCH'!$A$22,IF(X1021="","More info Needed",0))))))))))))</f>
        <v>N/A</v>
      </c>
      <c r="AA1021" s="2" t="s">
        <v>30</v>
      </c>
      <c r="AB1021" s="2" t="s">
        <v>5103</v>
      </c>
      <c r="AC1021" s="2" t="s">
        <v>5532</v>
      </c>
      <c r="AD1021" s="2" t="str">
        <f>IF(AB1021='[1]RULES DONT TOUCH'!$A$1,"N/A",IF(AB1021='[1]RULES DONT TOUCH'!$A$2,'[1]RULES DONT TOUCH'!$A$9,IF(AB1021='[1]RULES DONT TOUCH'!$A$3,'[1]RULES DONT TOUCH'!$A$11,IF(AB1021='[1]RULES DONT TOUCH'!$A$4,'[1]RULES DONT TOUCH'!$A$10,IF(AB1021='[1]RULES DONT TOUCH'!$A$24,'[1]RULES DONT TOUCH'!$A$25,IF(AB1021='[1]RULES DONT TOUCH'!$A$13,'[1]RULES DONT TOUCH'!$A$13,IF(AB1021='[1]RULES DONT TOUCH'!$A$16,'[1]RULES DONT TOUCH'!$A$17,IF(AB1021='[1]RULES DONT TOUCH'!$A$5,'[1]RULES DONT TOUCH'!$A$13,IF(AB1021='[1]RULES DONT TOUCH'!$A$8,'[1]RULES DONT TOUCH'!$A$12,IF(AB1021='[1]RULES DONT TOUCH'!$A$23,'[1]RULES DONT TOUCH'!$A$13,IF(AB1021='[1]RULES DONT TOUCH'!$A$21,'[1]RULES DONT TOUCH'!$A$22,IF(AB1021='[1]RULES DONT TOUCH'!$A$19,'[1]RULES DONT TOUCH'!$A$20,IF(AB1021='[1]RULES DONT TOUCH'!$A$7,'[1]RULES DONT TOUCH'!$A$18,IF(AB1021="","More info Needed",0))))))))))))))</f>
        <v>N/A</v>
      </c>
      <c r="AE1021" s="2" t="s">
        <v>30</v>
      </c>
      <c r="AF1021" s="2" t="s">
        <v>5041</v>
      </c>
      <c r="AH1021" s="2" t="s">
        <v>47</v>
      </c>
      <c r="AI1021" s="48">
        <f>VLOOKUP(A1021,[2]LicensedPremisesLLPG!$B:$AP,40,0)</f>
        <v>10000132826</v>
      </c>
      <c r="AJ1021" s="2" t="s">
        <v>7162</v>
      </c>
      <c r="AK1021" s="2" t="s">
        <v>43</v>
      </c>
      <c r="AL1021" s="2" t="s">
        <v>3032</v>
      </c>
      <c r="AM1021" s="2" t="s">
        <v>3033</v>
      </c>
      <c r="AN1021" s="2" t="s">
        <v>3034</v>
      </c>
      <c r="AO1021" s="2" t="s">
        <v>3032</v>
      </c>
    </row>
    <row r="1022" spans="1:41" x14ac:dyDescent="0.2">
      <c r="A1022" s="2">
        <v>92321</v>
      </c>
      <c r="B1022" s="6" t="s">
        <v>2149</v>
      </c>
      <c r="C1022" s="2" t="s">
        <v>4835</v>
      </c>
      <c r="E1022" s="2" t="s">
        <v>67</v>
      </c>
      <c r="F1022" s="2" t="s">
        <v>2150</v>
      </c>
      <c r="G1022" s="4">
        <v>42545</v>
      </c>
      <c r="H1022" s="4" t="s">
        <v>29</v>
      </c>
      <c r="I1022" s="2" t="s">
        <v>45</v>
      </c>
      <c r="K1022" s="2" t="s">
        <v>112</v>
      </c>
      <c r="N1022" s="2" t="s">
        <v>48</v>
      </c>
      <c r="O1022" s="2" t="s">
        <v>41</v>
      </c>
      <c r="R1022" s="2" t="s">
        <v>46</v>
      </c>
      <c r="S1022" s="2" t="s">
        <v>18</v>
      </c>
      <c r="X1022" s="2" t="s">
        <v>5103</v>
      </c>
      <c r="Y1022" s="2" t="s">
        <v>5839</v>
      </c>
      <c r="Z1022" s="2" t="str">
        <f>IF(X1022='[1]RULES DONT TOUCH'!$A$1,"N/A",IF(X1022='[1]RULES DONT TOUCH'!$A$2,'[1]RULES DONT TOUCH'!$A$9,IF(X1022='[1]RULES DONT TOUCH'!$A$3,'[1]RULES DONT TOUCH'!$A$11,IF(X1022='[1]RULES DONT TOUCH'!$A$4,'[1]RULES DONT TOUCH'!$A$10,IF(X1022='[1]RULES DONT TOUCH'!$A$5,'[1]RULES DONT TOUCH'!$A$13,IF(X1022='[1]RULES DONT TOUCH'!$A$16,'[1]RULES DONT TOUCH'!$A$17,IF(X1022='[1]RULES DONT TOUCH'!$A$8,'[1]RULES DONT TOUCH'!$A$12,IF(X1022='[1]RULES DONT TOUCH'!$A$7,'[1]RULES DONT TOUCH'!$A$18,IF(X1022='[1]RULES DONT TOUCH'!$A$23,'[1]RULES DONT TOUCH'!$A$13,IF(X1022='[1]RULES DONT TOUCH'!$A$24,'[1]RULES DONT TOUCH'!$A$25,IF(X1022='[1]RULES DONT TOUCH'!$A$21,'[1]RULES DONT TOUCH'!$A$22,IF(X1022="","More info Needed",0))))))))))))</f>
        <v>N/A</v>
      </c>
      <c r="AA1022" s="2" t="s">
        <v>30</v>
      </c>
      <c r="AB1022" s="2" t="s">
        <v>5103</v>
      </c>
      <c r="AC1022" s="2" t="s">
        <v>5315</v>
      </c>
      <c r="AD1022" s="2" t="str">
        <f>IF(AB1022='[1]RULES DONT TOUCH'!$A$1,"N/A",IF(AB1022='[1]RULES DONT TOUCH'!$A$2,'[1]RULES DONT TOUCH'!$A$9,IF(AB1022='[1]RULES DONT TOUCH'!$A$3,'[1]RULES DONT TOUCH'!$A$11,IF(AB1022='[1]RULES DONT TOUCH'!$A$4,'[1]RULES DONT TOUCH'!$A$10,IF(AB1022='[1]RULES DONT TOUCH'!$A$24,'[1]RULES DONT TOUCH'!$A$25,IF(AB1022='[1]RULES DONT TOUCH'!$A$13,'[1]RULES DONT TOUCH'!$A$13,IF(AB1022='[1]RULES DONT TOUCH'!$A$16,'[1]RULES DONT TOUCH'!$A$17,IF(AB1022='[1]RULES DONT TOUCH'!$A$5,'[1]RULES DONT TOUCH'!$A$13,IF(AB1022='[1]RULES DONT TOUCH'!$A$8,'[1]RULES DONT TOUCH'!$A$12,IF(AB1022='[1]RULES DONT TOUCH'!$A$23,'[1]RULES DONT TOUCH'!$A$13,IF(AB1022='[1]RULES DONT TOUCH'!$A$21,'[1]RULES DONT TOUCH'!$A$22,IF(AB1022='[1]RULES DONT TOUCH'!$A$19,'[1]RULES DONT TOUCH'!$A$20,IF(AB1022='[1]RULES DONT TOUCH'!$A$7,'[1]RULES DONT TOUCH'!$A$18,IF(AB1022="","More info Needed",0))))))))))))))</f>
        <v>N/A</v>
      </c>
      <c r="AE1022" s="2" t="s">
        <v>30</v>
      </c>
      <c r="AF1022" s="2" t="s">
        <v>5431</v>
      </c>
      <c r="AH1022" s="2" t="s">
        <v>30</v>
      </c>
      <c r="AI1022" s="48">
        <v>10093152832</v>
      </c>
      <c r="AJ1022" s="2" t="s">
        <v>7163</v>
      </c>
      <c r="AK1022" s="2" t="s">
        <v>43</v>
      </c>
      <c r="AL1022" s="2" t="s">
        <v>2151</v>
      </c>
      <c r="AM1022" s="2" t="s">
        <v>1052</v>
      </c>
      <c r="AN1022" s="2" t="s">
        <v>896</v>
      </c>
      <c r="AO1022" s="2" t="s">
        <v>7116</v>
      </c>
    </row>
    <row r="1023" spans="1:41" ht="15" customHeight="1" x14ac:dyDescent="0.2">
      <c r="A1023" s="2">
        <v>92633</v>
      </c>
      <c r="B1023" s="6" t="s">
        <v>4343</v>
      </c>
      <c r="C1023" s="2" t="s">
        <v>4344</v>
      </c>
      <c r="E1023" s="2" t="s">
        <v>67</v>
      </c>
      <c r="F1023" s="2" t="s">
        <v>4345</v>
      </c>
      <c r="G1023" s="4">
        <v>42566</v>
      </c>
      <c r="H1023" s="4" t="s">
        <v>29</v>
      </c>
      <c r="I1023" s="2" t="s">
        <v>734</v>
      </c>
      <c r="J1023" s="2" t="s">
        <v>129</v>
      </c>
      <c r="K1023" s="2" t="s">
        <v>112</v>
      </c>
      <c r="L1023" s="2" t="s">
        <v>68</v>
      </c>
      <c r="M1023" s="2" t="s">
        <v>130</v>
      </c>
      <c r="N1023" s="2" t="s">
        <v>48</v>
      </c>
      <c r="O1023" s="2" t="s">
        <v>41</v>
      </c>
      <c r="P1023" s="2" t="s">
        <v>49</v>
      </c>
      <c r="X1023" s="2" t="s">
        <v>5103</v>
      </c>
      <c r="Y1023" s="2" t="s">
        <v>5351</v>
      </c>
      <c r="Z1023" s="2" t="str">
        <f>IF(X1023='[1]RULES DONT TOUCH'!$A$1,"N/A",IF(X1023='[1]RULES DONT TOUCH'!$A$2,'[1]RULES DONT TOUCH'!$A$9,IF(X1023='[1]RULES DONT TOUCH'!$A$3,'[1]RULES DONT TOUCH'!$A$11,IF(X1023='[1]RULES DONT TOUCH'!$A$4,'[1]RULES DONT TOUCH'!$A$10,IF(X1023='[1]RULES DONT TOUCH'!$A$5,'[1]RULES DONT TOUCH'!$A$13,IF(X1023='[1]RULES DONT TOUCH'!$A$16,'[1]RULES DONT TOUCH'!$A$17,IF(X1023='[1]RULES DONT TOUCH'!$A$8,'[1]RULES DONT TOUCH'!$A$12,IF(X1023='[1]RULES DONT TOUCH'!$A$7,'[1]RULES DONT TOUCH'!$A$18,IF(X1023='[1]RULES DONT TOUCH'!$A$23,'[1]RULES DONT TOUCH'!$A$13,IF(X1023='[1]RULES DONT TOUCH'!$A$24,'[1]RULES DONT TOUCH'!$A$25,IF(X1023='[1]RULES DONT TOUCH'!$A$21,'[1]RULES DONT TOUCH'!$A$22,IF(X1023="","More info Needed",0))))))))))))</f>
        <v>N/A</v>
      </c>
      <c r="AA1023" s="2" t="s">
        <v>30</v>
      </c>
      <c r="AB1023" s="2" t="s">
        <v>30</v>
      </c>
      <c r="AC1023" s="2" t="s">
        <v>30</v>
      </c>
      <c r="AD1023" s="2" t="str">
        <f>IF(AB1023='[1]RULES DONT TOUCH'!$A$1,"N/A",IF(AB1023='[1]RULES DONT TOUCH'!$A$2,'[1]RULES DONT TOUCH'!$A$9,IF(AB1023='[1]RULES DONT TOUCH'!$A$3,'[1]RULES DONT TOUCH'!$A$11,IF(AB1023='[1]RULES DONT TOUCH'!$A$4,'[1]RULES DONT TOUCH'!$A$10,IF(AB1023='[1]RULES DONT TOUCH'!$A$24,'[1]RULES DONT TOUCH'!$A$25,IF(AB1023='[1]RULES DONT TOUCH'!$A$13,'[1]RULES DONT TOUCH'!$A$13,IF(AB1023='[1]RULES DONT TOUCH'!$A$16,'[1]RULES DONT TOUCH'!$A$17,IF(AB1023='[1]RULES DONT TOUCH'!$A$5,'[1]RULES DONT TOUCH'!$A$13,IF(AB1023='[1]RULES DONT TOUCH'!$A$8,'[1]RULES DONT TOUCH'!$A$12,IF(AB1023='[1]RULES DONT TOUCH'!$A$23,'[1]RULES DONT TOUCH'!$A$13,IF(AB1023='[1]RULES DONT TOUCH'!$A$21,'[1]RULES DONT TOUCH'!$A$22,IF(AB1023='[1]RULES DONT TOUCH'!$A$19,'[1]RULES DONT TOUCH'!$A$20,IF(AB1023='[1]RULES DONT TOUCH'!$A$7,'[1]RULES DONT TOUCH'!$A$18,IF(AB1023="","More info Needed",0))))))))))))))</f>
        <v>N/A</v>
      </c>
      <c r="AE1023" s="2" t="s">
        <v>30</v>
      </c>
      <c r="AF1023" s="2" t="s">
        <v>5048</v>
      </c>
      <c r="AH1023" s="2" t="s">
        <v>30</v>
      </c>
      <c r="AI1023" s="48">
        <f>VLOOKUP(A1023,[2]LicensedPremisesLLPG!$B:$AP,40,0)</f>
        <v>200001391926</v>
      </c>
      <c r="AK1023" s="2" t="s">
        <v>56</v>
      </c>
      <c r="AL1023" s="2" t="s">
        <v>4346</v>
      </c>
      <c r="AM1023" s="2" t="s">
        <v>4347</v>
      </c>
      <c r="AN1023" s="2" t="s">
        <v>4348</v>
      </c>
      <c r="AO1023" s="2" t="s">
        <v>416</v>
      </c>
    </row>
    <row r="1024" spans="1:41" x14ac:dyDescent="0.2">
      <c r="A1024" s="2">
        <v>92431</v>
      </c>
      <c r="B1024" s="6" t="s">
        <v>3596</v>
      </c>
      <c r="C1024" s="2" t="s">
        <v>4984</v>
      </c>
      <c r="E1024" s="2" t="s">
        <v>67</v>
      </c>
      <c r="F1024" s="2" t="s">
        <v>3597</v>
      </c>
      <c r="G1024" s="4">
        <v>42578</v>
      </c>
      <c r="H1024" s="4" t="s">
        <v>29</v>
      </c>
      <c r="I1024" s="2" t="s">
        <v>36</v>
      </c>
      <c r="R1024" s="2" t="s">
        <v>46</v>
      </c>
      <c r="X1024" s="2" t="s">
        <v>5463</v>
      </c>
      <c r="Y1024" s="2" t="s">
        <v>30</v>
      </c>
      <c r="Z1024" s="2">
        <f>IF(X1024='[1]RULES DONT TOUCH'!$A$1,"N/A",IF(X1024='[1]RULES DONT TOUCH'!$A$2,'[1]RULES DONT TOUCH'!$A$9,IF(X1024='[1]RULES DONT TOUCH'!$A$3,'[1]RULES DONT TOUCH'!$A$11,IF(X1024='[1]RULES DONT TOUCH'!$A$4,'[1]RULES DONT TOUCH'!$A$10,IF(X1024='[1]RULES DONT TOUCH'!$A$5,'[1]RULES DONT TOUCH'!$A$13,IF(X1024='[1]RULES DONT TOUCH'!$A$16,'[1]RULES DONT TOUCH'!$A$17,IF(X1024='[1]RULES DONT TOUCH'!$A$8,'[1]RULES DONT TOUCH'!$A$12,IF(X1024='[1]RULES DONT TOUCH'!$A$7,'[1]RULES DONT TOUCH'!$A$18,IF(X1024='[1]RULES DONT TOUCH'!$A$23,'[1]RULES DONT TOUCH'!$A$13,IF(X1024='[1]RULES DONT TOUCH'!$A$24,'[1]RULES DONT TOUCH'!$A$25,IF(X1024='[1]RULES DONT TOUCH'!$A$21,'[1]RULES DONT TOUCH'!$A$22,IF(X1024="","More info Needed",0))))))))))))</f>
        <v>0</v>
      </c>
      <c r="AA1024" s="2" t="s">
        <v>30</v>
      </c>
      <c r="AB1024" s="2" t="s">
        <v>30</v>
      </c>
      <c r="AC1024" s="2" t="s">
        <v>30</v>
      </c>
      <c r="AD1024" s="2" t="str">
        <f>IF(AB1024='[1]RULES DONT TOUCH'!$A$1,"N/A",IF(AB1024='[1]RULES DONT TOUCH'!$A$2,'[1]RULES DONT TOUCH'!$A$9,IF(AB1024='[1]RULES DONT TOUCH'!$A$3,'[1]RULES DONT TOUCH'!$A$11,IF(AB1024='[1]RULES DONT TOUCH'!$A$4,'[1]RULES DONT TOUCH'!$A$10,IF(AB1024='[1]RULES DONT TOUCH'!$A$24,'[1]RULES DONT TOUCH'!$A$25,IF(AB1024='[1]RULES DONT TOUCH'!$A$13,'[1]RULES DONT TOUCH'!$A$13,IF(AB1024='[1]RULES DONT TOUCH'!$A$16,'[1]RULES DONT TOUCH'!$A$17,IF(AB1024='[1]RULES DONT TOUCH'!$A$5,'[1]RULES DONT TOUCH'!$A$13,IF(AB1024='[1]RULES DONT TOUCH'!$A$8,'[1]RULES DONT TOUCH'!$A$12,IF(AB1024='[1]RULES DONT TOUCH'!$A$23,'[1]RULES DONT TOUCH'!$A$13,IF(AB1024='[1]RULES DONT TOUCH'!$A$21,'[1]RULES DONT TOUCH'!$A$22,IF(AB1024='[1]RULES DONT TOUCH'!$A$19,'[1]RULES DONT TOUCH'!$A$20,IF(AB1024='[1]RULES DONT TOUCH'!$A$7,'[1]RULES DONT TOUCH'!$A$18,IF(AB1024="","More info Needed",0))))))))))))))</f>
        <v>N/A</v>
      </c>
      <c r="AE1024" s="2" t="s">
        <v>30</v>
      </c>
      <c r="AF1024" s="2" t="s">
        <v>5544</v>
      </c>
      <c r="AH1024" s="2" t="s">
        <v>30</v>
      </c>
      <c r="AI1024" s="48">
        <f>VLOOKUP(A1024,[2]LicensedPremisesLLPG!$B:$AP,40,0)</f>
        <v>200001388995</v>
      </c>
      <c r="AK1024" s="2" t="s">
        <v>31</v>
      </c>
      <c r="AL1024" s="2" t="s">
        <v>1041</v>
      </c>
      <c r="AM1024" s="2" t="s">
        <v>1045</v>
      </c>
      <c r="AN1024" s="2" t="s">
        <v>1182</v>
      </c>
      <c r="AO1024" s="2" t="s">
        <v>416</v>
      </c>
    </row>
    <row r="1025" spans="1:41" x14ac:dyDescent="0.2">
      <c r="A1025" s="2">
        <v>92572</v>
      </c>
      <c r="B1025" s="2" t="s">
        <v>5420</v>
      </c>
      <c r="C1025" s="2" t="s">
        <v>4202</v>
      </c>
      <c r="E1025" s="2" t="s">
        <v>25</v>
      </c>
      <c r="F1025" s="2" t="s">
        <v>4197</v>
      </c>
      <c r="G1025" s="4">
        <v>42588</v>
      </c>
      <c r="H1025" s="4" t="s">
        <v>29</v>
      </c>
      <c r="I1025" s="2" t="s">
        <v>40</v>
      </c>
      <c r="J1025" s="2" t="s">
        <v>129</v>
      </c>
      <c r="K1025" s="2" t="s">
        <v>112</v>
      </c>
      <c r="N1025" s="2" t="s">
        <v>48</v>
      </c>
      <c r="O1025" s="2" t="s">
        <v>41</v>
      </c>
      <c r="P1025" s="2" t="s">
        <v>49</v>
      </c>
      <c r="Q1025" s="2" t="s">
        <v>83</v>
      </c>
      <c r="R1025" s="2" t="s">
        <v>46</v>
      </c>
      <c r="S1025" s="2" t="s">
        <v>18</v>
      </c>
      <c r="U1025" s="2" t="s">
        <v>29</v>
      </c>
      <c r="W1025" s="2" t="s">
        <v>29</v>
      </c>
      <c r="X1025" s="2" t="s">
        <v>5103</v>
      </c>
      <c r="Y1025" s="2" t="s">
        <v>5421</v>
      </c>
      <c r="Z1025" s="2" t="str">
        <f>IF(X1025='[1]RULES DONT TOUCH'!$A$1,"N/A",IF(X1025='[1]RULES DONT TOUCH'!$A$2,'[1]RULES DONT TOUCH'!$A$9,IF(X1025='[1]RULES DONT TOUCH'!$A$3,'[1]RULES DONT TOUCH'!$A$11,IF(X1025='[1]RULES DONT TOUCH'!$A$4,'[1]RULES DONT TOUCH'!$A$10,IF(X1025='[1]RULES DONT TOUCH'!$A$5,'[1]RULES DONT TOUCH'!$A$13,IF(X1025='[1]RULES DONT TOUCH'!$A$16,'[1]RULES DONT TOUCH'!$A$17,IF(X1025='[1]RULES DONT TOUCH'!$A$8,'[1]RULES DONT TOUCH'!$A$12,IF(X1025='[1]RULES DONT TOUCH'!$A$7,'[1]RULES DONT TOUCH'!$A$18,IF(X1025='[1]RULES DONT TOUCH'!$A$23,'[1]RULES DONT TOUCH'!$A$13,IF(X1025='[1]RULES DONT TOUCH'!$A$24,'[1]RULES DONT TOUCH'!$A$25,IF(X1025='[1]RULES DONT TOUCH'!$A$21,'[1]RULES DONT TOUCH'!$A$22,IF(X1025="","More info Needed",0))))))))))))</f>
        <v>N/A</v>
      </c>
      <c r="AA1025" s="2" t="s">
        <v>30</v>
      </c>
      <c r="AB1025" s="2" t="s">
        <v>5103</v>
      </c>
      <c r="AC1025" s="2" t="s">
        <v>5422</v>
      </c>
      <c r="AD1025" s="2" t="str">
        <f>IF(AB1025='[1]RULES DONT TOUCH'!$A$1,"N/A",IF(AB1025='[1]RULES DONT TOUCH'!$A$2,'[1]RULES DONT TOUCH'!$A$9,IF(AB1025='[1]RULES DONT TOUCH'!$A$3,'[1]RULES DONT TOUCH'!$A$11,IF(AB1025='[1]RULES DONT TOUCH'!$A$4,'[1]RULES DONT TOUCH'!$A$10,IF(AB1025='[1]RULES DONT TOUCH'!$A$24,'[1]RULES DONT TOUCH'!$A$25,IF(AB1025='[1]RULES DONT TOUCH'!$A$13,'[1]RULES DONT TOUCH'!$A$13,IF(AB1025='[1]RULES DONT TOUCH'!$A$16,'[1]RULES DONT TOUCH'!$A$17,IF(AB1025='[1]RULES DONT TOUCH'!$A$5,'[1]RULES DONT TOUCH'!$A$13,IF(AB1025='[1]RULES DONT TOUCH'!$A$8,'[1]RULES DONT TOUCH'!$A$12,IF(AB1025='[1]RULES DONT TOUCH'!$A$23,'[1]RULES DONT TOUCH'!$A$13,IF(AB1025='[1]RULES DONT TOUCH'!$A$21,'[1]RULES DONT TOUCH'!$A$22,IF(AB1025='[1]RULES DONT TOUCH'!$A$19,'[1]RULES DONT TOUCH'!$A$20,IF(AB1025='[1]RULES DONT TOUCH'!$A$7,'[1]RULES DONT TOUCH'!$A$18,IF(AB1025="","More info Needed",0))))))))))))))</f>
        <v>N/A</v>
      </c>
      <c r="AE1025" s="2" t="s">
        <v>30</v>
      </c>
      <c r="AF1025" s="2" t="s">
        <v>5041</v>
      </c>
      <c r="AH1025" s="2" t="s">
        <v>47</v>
      </c>
      <c r="AI1025" s="48">
        <f>VLOOKUP(A1025,[2]LicensedPremisesLLPG!$B:$AP,40,0)</f>
        <v>100032094950</v>
      </c>
      <c r="AJ1025" s="2" t="s">
        <v>7162</v>
      </c>
      <c r="AK1025" s="2" t="s">
        <v>43</v>
      </c>
      <c r="AL1025" s="2" t="s">
        <v>4203</v>
      </c>
      <c r="AM1025" s="2" t="s">
        <v>4204</v>
      </c>
      <c r="AO1025" s="2" t="s">
        <v>4205</v>
      </c>
    </row>
    <row r="1026" spans="1:41" x14ac:dyDescent="0.2">
      <c r="A1026" s="2">
        <v>92790</v>
      </c>
      <c r="B1026" s="2" t="s">
        <v>85</v>
      </c>
      <c r="C1026" s="2" t="s">
        <v>4616</v>
      </c>
      <c r="E1026" s="2" t="s">
        <v>25</v>
      </c>
      <c r="F1026" s="2" t="s">
        <v>71</v>
      </c>
      <c r="G1026" s="4">
        <v>42606</v>
      </c>
      <c r="H1026" s="4" t="s">
        <v>29</v>
      </c>
      <c r="I1026" s="2" t="s">
        <v>36</v>
      </c>
      <c r="R1026" s="2" t="s">
        <v>27</v>
      </c>
      <c r="U1026" s="2" t="s">
        <v>29</v>
      </c>
      <c r="V1026" s="2" t="s">
        <v>29</v>
      </c>
      <c r="W1026" s="2" t="s">
        <v>29</v>
      </c>
      <c r="X1026" s="2" t="s">
        <v>5103</v>
      </c>
      <c r="Y1026" s="2" t="s">
        <v>5451</v>
      </c>
      <c r="Z1026" s="2" t="s">
        <v>30</v>
      </c>
      <c r="AA1026" s="2" t="s">
        <v>30</v>
      </c>
      <c r="AB1026" s="2" t="s">
        <v>30</v>
      </c>
      <c r="AC1026" s="2" t="s">
        <v>30</v>
      </c>
      <c r="AD1026" s="2" t="s">
        <v>30</v>
      </c>
      <c r="AE1026" s="2" t="s">
        <v>30</v>
      </c>
      <c r="AF1026" s="2" t="s">
        <v>5041</v>
      </c>
      <c r="AH1026" s="2" t="s">
        <v>30</v>
      </c>
      <c r="AI1026" s="48">
        <f>VLOOKUP(A1026,[2]LicensedPremisesLLPG!$B:$AP,40,0)</f>
        <v>100032128816</v>
      </c>
      <c r="AJ1026" s="2" t="s">
        <v>29</v>
      </c>
      <c r="AK1026" s="2" t="s">
        <v>31</v>
      </c>
      <c r="AL1026" s="2" t="s">
        <v>466</v>
      </c>
      <c r="AM1026" s="2" t="s">
        <v>467</v>
      </c>
      <c r="AN1026" s="2" t="s">
        <v>468</v>
      </c>
      <c r="AO1026" s="2" t="s">
        <v>416</v>
      </c>
    </row>
    <row r="1027" spans="1:41" ht="14.25" customHeight="1" x14ac:dyDescent="0.2">
      <c r="A1027" s="2">
        <v>92884</v>
      </c>
      <c r="B1027" s="6" t="s">
        <v>85</v>
      </c>
      <c r="C1027" s="2" t="s">
        <v>4872</v>
      </c>
      <c r="E1027" s="2" t="s">
        <v>67</v>
      </c>
      <c r="F1027" s="2" t="s">
        <v>2939</v>
      </c>
      <c r="G1027" s="4">
        <v>42607</v>
      </c>
      <c r="H1027" s="4" t="s">
        <v>29</v>
      </c>
      <c r="I1027" s="2" t="s">
        <v>45</v>
      </c>
      <c r="J1027" s="2" t="s">
        <v>129</v>
      </c>
      <c r="K1027" s="2" t="s">
        <v>112</v>
      </c>
      <c r="N1027" s="2" t="s">
        <v>48</v>
      </c>
      <c r="O1027" s="2" t="s">
        <v>41</v>
      </c>
      <c r="P1027" s="2" t="s">
        <v>49</v>
      </c>
      <c r="Q1027" s="2" t="s">
        <v>83</v>
      </c>
      <c r="R1027" s="2" t="s">
        <v>27</v>
      </c>
      <c r="S1027" s="2" t="s">
        <v>42</v>
      </c>
      <c r="X1027" s="2" t="s">
        <v>5103</v>
      </c>
      <c r="Y1027" s="2" t="s">
        <v>5831</v>
      </c>
      <c r="Z1027" s="2" t="str">
        <f>IF(X1027='[1]RULES DONT TOUCH'!$A$1,"N/A",IF(X1027='[1]RULES DONT TOUCH'!$A$2,'[1]RULES DONT TOUCH'!$A$9,IF(X1027='[1]RULES DONT TOUCH'!$A$3,'[1]RULES DONT TOUCH'!$A$11,IF(X1027='[1]RULES DONT TOUCH'!$A$4,'[1]RULES DONT TOUCH'!$A$10,IF(X1027='[1]RULES DONT TOUCH'!$A$5,'[1]RULES DONT TOUCH'!$A$13,IF(X1027='[1]RULES DONT TOUCH'!$A$16,'[1]RULES DONT TOUCH'!$A$17,IF(X1027='[1]RULES DONT TOUCH'!$A$8,'[1]RULES DONT TOUCH'!$A$12,IF(X1027='[1]RULES DONT TOUCH'!$A$7,'[1]RULES DONT TOUCH'!$A$18,IF(X1027='[1]RULES DONT TOUCH'!$A$23,'[1]RULES DONT TOUCH'!$A$13,IF(X1027='[1]RULES DONT TOUCH'!$A$24,'[1]RULES DONT TOUCH'!$A$25,IF(X1027='[1]RULES DONT TOUCH'!$A$21,'[1]RULES DONT TOUCH'!$A$22,IF(X1027="","More info Needed",0))))))))))))</f>
        <v>N/A</v>
      </c>
      <c r="AA1027" s="2" t="s">
        <v>30</v>
      </c>
      <c r="AB1027" s="2" t="s">
        <v>5103</v>
      </c>
      <c r="AC1027" s="2" t="s">
        <v>5686</v>
      </c>
      <c r="AD1027" s="2" t="str">
        <f>IF(AB1027='[1]RULES DONT TOUCH'!$A$1,"N/A",IF(AB1027='[1]RULES DONT TOUCH'!$A$2,'[1]RULES DONT TOUCH'!$A$9,IF(AB1027='[1]RULES DONT TOUCH'!$A$3,'[1]RULES DONT TOUCH'!$A$11,IF(AB1027='[1]RULES DONT TOUCH'!$A$4,'[1]RULES DONT TOUCH'!$A$10,IF(AB1027='[1]RULES DONT TOUCH'!$A$24,'[1]RULES DONT TOUCH'!$A$25,IF(AB1027='[1]RULES DONT TOUCH'!$A$13,'[1]RULES DONT TOUCH'!$A$13,IF(AB1027='[1]RULES DONT TOUCH'!$A$16,'[1]RULES DONT TOUCH'!$A$17,IF(AB1027='[1]RULES DONT TOUCH'!$A$5,'[1]RULES DONT TOUCH'!$A$13,IF(AB1027='[1]RULES DONT TOUCH'!$A$8,'[1]RULES DONT TOUCH'!$A$12,IF(AB1027='[1]RULES DONT TOUCH'!$A$23,'[1]RULES DONT TOUCH'!$A$13,IF(AB1027='[1]RULES DONT TOUCH'!$A$21,'[1]RULES DONT TOUCH'!$A$22,IF(AB1027='[1]RULES DONT TOUCH'!$A$19,'[1]RULES DONT TOUCH'!$A$20,IF(AB1027='[1]RULES DONT TOUCH'!$A$7,'[1]RULES DONT TOUCH'!$A$18,IF(AB1027="","More info Needed",0))))))))))))))</f>
        <v>N/A</v>
      </c>
      <c r="AE1027" s="2" t="s">
        <v>30</v>
      </c>
      <c r="AF1027" s="2" t="s">
        <v>5041</v>
      </c>
      <c r="AH1027" s="2" t="s">
        <v>47</v>
      </c>
      <c r="AI1027" s="48">
        <f>VLOOKUP(A1027,[2]LicensedPremisesLLPG!$B:$AP,40,0)</f>
        <v>100032093286</v>
      </c>
      <c r="AJ1027" s="2" t="s">
        <v>7163</v>
      </c>
      <c r="AK1027" s="2" t="s">
        <v>43</v>
      </c>
      <c r="AL1027" s="2" t="s">
        <v>3044</v>
      </c>
      <c r="AM1027" s="2" t="s">
        <v>3045</v>
      </c>
      <c r="AN1027" s="2" t="s">
        <v>2262</v>
      </c>
      <c r="AO1027" s="2" t="s">
        <v>3046</v>
      </c>
    </row>
    <row r="1028" spans="1:41" ht="14.25" customHeight="1" x14ac:dyDescent="0.2">
      <c r="A1028" s="2">
        <v>92874</v>
      </c>
      <c r="B1028" s="2" t="s">
        <v>293</v>
      </c>
      <c r="C1028" s="2" t="s">
        <v>5632</v>
      </c>
      <c r="D1028" s="2" t="s">
        <v>332</v>
      </c>
      <c r="E1028" s="2" t="s">
        <v>67</v>
      </c>
      <c r="F1028" s="2" t="s">
        <v>335</v>
      </c>
      <c r="G1028" s="4">
        <v>42612</v>
      </c>
      <c r="H1028" s="4" t="s">
        <v>29</v>
      </c>
      <c r="I1028" s="2" t="s">
        <v>734</v>
      </c>
      <c r="K1028" s="2" t="s">
        <v>112</v>
      </c>
      <c r="N1028" s="2" t="s">
        <v>48</v>
      </c>
      <c r="O1028" s="2" t="s">
        <v>41</v>
      </c>
      <c r="S1028" s="2" t="s">
        <v>18</v>
      </c>
      <c r="U1028" s="2" t="s">
        <v>29</v>
      </c>
      <c r="V1028" s="2" t="s">
        <v>29</v>
      </c>
      <c r="W1028" s="2" t="s">
        <v>29</v>
      </c>
      <c r="X1028" s="2" t="s">
        <v>5103</v>
      </c>
      <c r="Y1028" s="2" t="s">
        <v>5650</v>
      </c>
      <c r="Z1028" s="2" t="str">
        <f>IF(X1028='[1]RULES DONT TOUCH'!$A$1,"N/A",IF(X1028='[1]RULES DONT TOUCH'!$A$2,'[1]RULES DONT TOUCH'!$A$9,IF(X1028='[1]RULES DONT TOUCH'!$A$3,'[1]RULES DONT TOUCH'!$A$11,IF(X1028='[1]RULES DONT TOUCH'!$A$4,'[1]RULES DONT TOUCH'!$A$10,IF(X1028='[1]RULES DONT TOUCH'!$A$5,'[1]RULES DONT TOUCH'!$A$13,IF(X1028='[1]RULES DONT TOUCH'!$A$16,'[1]RULES DONT TOUCH'!$A$17,IF(X1028='[1]RULES DONT TOUCH'!$A$8,'[1]RULES DONT TOUCH'!$A$12,IF(X1028='[1]RULES DONT TOUCH'!$A$7,'[1]RULES DONT TOUCH'!$A$18,IF(X1028='[1]RULES DONT TOUCH'!$A$23,'[1]RULES DONT TOUCH'!$A$13,IF(X1028='[1]RULES DONT TOUCH'!$A$24,'[1]RULES DONT TOUCH'!$A$25,IF(X1028='[1]RULES DONT TOUCH'!$A$21,'[1]RULES DONT TOUCH'!$A$22,IF(X1028="","More info Needed",0))))))))))))</f>
        <v>N/A</v>
      </c>
      <c r="AA1028" s="2" t="s">
        <v>30</v>
      </c>
      <c r="AB1028" s="2" t="s">
        <v>5103</v>
      </c>
      <c r="AC1028" s="2" t="s">
        <v>5532</v>
      </c>
      <c r="AD1028" s="2" t="str">
        <f>IF(AB1028='[1]RULES DONT TOUCH'!$A$1,"N/A",IF(AB1028='[1]RULES DONT TOUCH'!$A$2,'[1]RULES DONT TOUCH'!$A$9,IF(AB1028='[1]RULES DONT TOUCH'!$A$3,'[1]RULES DONT TOUCH'!$A$11,IF(AB1028='[1]RULES DONT TOUCH'!$A$4,'[1]RULES DONT TOUCH'!$A$10,IF(AB1028='[1]RULES DONT TOUCH'!$A$24,'[1]RULES DONT TOUCH'!$A$25,IF(AB1028='[1]RULES DONT TOUCH'!$A$13,'[1]RULES DONT TOUCH'!$A$13,IF(AB1028='[1]RULES DONT TOUCH'!$A$16,'[1]RULES DONT TOUCH'!$A$17,IF(AB1028='[1]RULES DONT TOUCH'!$A$5,'[1]RULES DONT TOUCH'!$A$13,IF(AB1028='[1]RULES DONT TOUCH'!$A$8,'[1]RULES DONT TOUCH'!$A$12,IF(AB1028='[1]RULES DONT TOUCH'!$A$23,'[1]RULES DONT TOUCH'!$A$13,IF(AB1028='[1]RULES DONT TOUCH'!$A$21,'[1]RULES DONT TOUCH'!$A$22,IF(AB1028='[1]RULES DONT TOUCH'!$A$19,'[1]RULES DONT TOUCH'!$A$20,IF(AB1028='[1]RULES DONT TOUCH'!$A$7,'[1]RULES DONT TOUCH'!$A$18,IF(AB1028="","More info Needed",0))))))))))))))</f>
        <v>N/A</v>
      </c>
      <c r="AE1028" s="2" t="s">
        <v>30</v>
      </c>
      <c r="AF1028" s="2" t="s">
        <v>5041</v>
      </c>
      <c r="AH1028" s="2" t="s">
        <v>30</v>
      </c>
      <c r="AI1028" s="48">
        <f>VLOOKUP(A1028,[2]LicensedPremisesLLPG!$B:$AP,40,0)</f>
        <v>100031523421</v>
      </c>
      <c r="AJ1028" s="2" t="s">
        <v>29</v>
      </c>
      <c r="AK1028" s="2" t="s">
        <v>52</v>
      </c>
      <c r="AL1028" s="2" t="s">
        <v>750</v>
      </c>
      <c r="AM1028" s="2" t="s">
        <v>751</v>
      </c>
      <c r="AN1028" s="2" t="s">
        <v>752</v>
      </c>
      <c r="AO1028" s="2" t="s">
        <v>753</v>
      </c>
    </row>
    <row r="1029" spans="1:41" ht="15" customHeight="1" x14ac:dyDescent="0.2">
      <c r="A1029" s="2">
        <v>93196</v>
      </c>
      <c r="B1029" s="2" t="s">
        <v>5129</v>
      </c>
      <c r="C1029" s="2" t="s">
        <v>4148</v>
      </c>
      <c r="E1029" s="2" t="s">
        <v>67</v>
      </c>
      <c r="F1029" s="2" t="s">
        <v>4149</v>
      </c>
      <c r="G1029" s="4">
        <v>42613</v>
      </c>
      <c r="H1029" s="4" t="s">
        <v>29</v>
      </c>
      <c r="I1029" s="2" t="s">
        <v>45</v>
      </c>
      <c r="K1029" s="2" t="s">
        <v>112</v>
      </c>
      <c r="N1029" s="2" t="s">
        <v>48</v>
      </c>
      <c r="O1029" s="2" t="s">
        <v>131</v>
      </c>
      <c r="P1029" s="2" t="s">
        <v>49</v>
      </c>
      <c r="R1029" s="2" t="s">
        <v>46</v>
      </c>
      <c r="S1029" s="2" t="s">
        <v>18</v>
      </c>
      <c r="X1029" s="2" t="s">
        <v>5537</v>
      </c>
      <c r="Y1029" s="2" t="s">
        <v>5426</v>
      </c>
      <c r="Z1029" s="2" t="str">
        <f>IF(X1029='[1]RULES DONT TOUCH'!$A$1,"N/A",IF(X1029='[1]RULES DONT TOUCH'!$A$2,'[1]RULES DONT TOUCH'!$A$9,IF(X1029='[1]RULES DONT TOUCH'!$A$3,'[1]RULES DONT TOUCH'!$A$11,IF(X1029='[1]RULES DONT TOUCH'!$A$4,'[1]RULES DONT TOUCH'!$A$10,IF(X1029='[1]RULES DONT TOUCH'!$A$5,'[1]RULES DONT TOUCH'!$A$13,IF(X1029='[1]RULES DONT TOUCH'!$A$16,'[1]RULES DONT TOUCH'!$A$17,IF(X1029='[1]RULES DONT TOUCH'!$A$8,'[1]RULES DONT TOUCH'!$A$12,IF(X1029='[1]RULES DONT TOUCH'!$A$7,'[1]RULES DONT TOUCH'!$A$18,IF(X1029='[1]RULES DONT TOUCH'!$A$23,'[1]RULES DONT TOUCH'!$A$13,IF(X1029='[1]RULES DONT TOUCH'!$A$24,'[1]RULES DONT TOUCH'!$A$25,IF(X1029='[1]RULES DONT TOUCH'!$A$21,'[1]RULES DONT TOUCH'!$A$22,IF(X1029="","More info Needed",0))))))))))))</f>
        <v>Fri-Sat&amp;Sun</v>
      </c>
      <c r="AA1029" s="7" t="s">
        <v>5893</v>
      </c>
      <c r="AB1029" s="2" t="s">
        <v>5105</v>
      </c>
      <c r="AC1029" s="2" t="s">
        <v>5817</v>
      </c>
      <c r="AD1029" s="2" t="str">
        <f>IF(AB1029='[1]RULES DONT TOUCH'!$A$1,"N/A",IF(AB1029='[1]RULES DONT TOUCH'!$A$2,'[1]RULES DONT TOUCH'!$A$9,IF(AB1029='[1]RULES DONT TOUCH'!$A$3,'[1]RULES DONT TOUCH'!$A$11,IF(AB1029='[1]RULES DONT TOUCH'!$A$4,'[1]RULES DONT TOUCH'!$A$10,IF(AB1029='[1]RULES DONT TOUCH'!$A$24,'[1]RULES DONT TOUCH'!$A$25,IF(AB1029='[1]RULES DONT TOUCH'!$A$13,'[1]RULES DONT TOUCH'!$A$13,IF(AB1029='[1]RULES DONT TOUCH'!$A$16,'[1]RULES DONT TOUCH'!$A$17,IF(AB1029='[1]RULES DONT TOUCH'!$A$5,'[1]RULES DONT TOUCH'!$A$13,IF(AB1029='[1]RULES DONT TOUCH'!$A$8,'[1]RULES DONT TOUCH'!$A$12,IF(AB1029='[1]RULES DONT TOUCH'!$A$23,'[1]RULES DONT TOUCH'!$A$13,IF(AB1029='[1]RULES DONT TOUCH'!$A$21,'[1]RULES DONT TOUCH'!$A$22,IF(AB1029='[1]RULES DONT TOUCH'!$A$19,'[1]RULES DONT TOUCH'!$A$20,IF(AB1029='[1]RULES DONT TOUCH'!$A$7,'[1]RULES DONT TOUCH'!$A$18,IF(AB1029="","More info Needed",0))))))))))))))</f>
        <v>Fri-Sat</v>
      </c>
      <c r="AE1029" s="2" t="s">
        <v>5894</v>
      </c>
      <c r="AF1029" s="2" t="s">
        <v>5544</v>
      </c>
      <c r="AH1029" s="2" t="s">
        <v>30</v>
      </c>
      <c r="AI1029" s="48">
        <f>VLOOKUP(A1029,[2]LicensedPremisesLLPG!$B:$AP,40,0)</f>
        <v>100031601267</v>
      </c>
      <c r="AJ1029" s="2" t="s">
        <v>7163</v>
      </c>
      <c r="AK1029" s="2" t="s">
        <v>43</v>
      </c>
      <c r="AL1029" s="2" t="s">
        <v>4150</v>
      </c>
      <c r="AM1029" s="2" t="s">
        <v>4151</v>
      </c>
      <c r="AN1029" s="2" t="s">
        <v>874</v>
      </c>
      <c r="AO1029" s="6" t="s">
        <v>7871</v>
      </c>
    </row>
    <row r="1030" spans="1:41" ht="14.25" customHeight="1" x14ac:dyDescent="0.2">
      <c r="A1030" s="2">
        <v>93225</v>
      </c>
      <c r="B1030" s="6" t="s">
        <v>1480</v>
      </c>
      <c r="C1030" s="2" t="s">
        <v>4718</v>
      </c>
      <c r="E1030" s="2" t="s">
        <v>67</v>
      </c>
      <c r="F1030" s="2" t="s">
        <v>1478</v>
      </c>
      <c r="G1030" s="4">
        <v>42632</v>
      </c>
      <c r="H1030" s="4" t="s">
        <v>29</v>
      </c>
      <c r="I1030" s="2" t="s">
        <v>734</v>
      </c>
      <c r="S1030" s="2" t="s">
        <v>18</v>
      </c>
      <c r="X1030" s="2" t="s">
        <v>5103</v>
      </c>
      <c r="Y1030" s="2" t="s">
        <v>5921</v>
      </c>
      <c r="Z1030" s="2" t="str">
        <f>IF(X1030='[1]RULES DONT TOUCH'!$A$1,"N/A",IF(X1030='[1]RULES DONT TOUCH'!$A$2,'[1]RULES DONT TOUCH'!$A$9,IF(X1030='[1]RULES DONT TOUCH'!$A$3,'[1]RULES DONT TOUCH'!$A$11,IF(X1030='[1]RULES DONT TOUCH'!$A$4,'[1]RULES DONT TOUCH'!$A$10,IF(X1030='[1]RULES DONT TOUCH'!$A$5,'[1]RULES DONT TOUCH'!$A$13,IF(X1030='[1]RULES DONT TOUCH'!$A$16,'[1]RULES DONT TOUCH'!$A$17,IF(X1030='[1]RULES DONT TOUCH'!$A$8,'[1]RULES DONT TOUCH'!$A$12,IF(X1030='[1]RULES DONT TOUCH'!$A$7,'[1]RULES DONT TOUCH'!$A$18,IF(X1030='[1]RULES DONT TOUCH'!$A$23,'[1]RULES DONT TOUCH'!$A$13,IF(X1030='[1]RULES DONT TOUCH'!$A$24,'[1]RULES DONT TOUCH'!$A$25,IF(X1030='[1]RULES DONT TOUCH'!$A$21,'[1]RULES DONT TOUCH'!$A$22,IF(X1030="","More info Needed",0))))))))))))</f>
        <v>N/A</v>
      </c>
      <c r="AA1030" s="2" t="s">
        <v>30</v>
      </c>
      <c r="AB1030" s="2" t="s">
        <v>5103</v>
      </c>
      <c r="AC1030" s="2" t="s">
        <v>5379</v>
      </c>
      <c r="AD1030" s="2" t="str">
        <f>IF(AB1030='[1]RULES DONT TOUCH'!$A$1,"N/A",IF(AB1030='[1]RULES DONT TOUCH'!$A$2,'[1]RULES DONT TOUCH'!$A$9,IF(AB1030='[1]RULES DONT TOUCH'!$A$3,'[1]RULES DONT TOUCH'!$A$11,IF(AB1030='[1]RULES DONT TOUCH'!$A$4,'[1]RULES DONT TOUCH'!$A$10,IF(AB1030='[1]RULES DONT TOUCH'!$A$24,'[1]RULES DONT TOUCH'!$A$25,IF(AB1030='[1]RULES DONT TOUCH'!$A$13,'[1]RULES DONT TOUCH'!$A$13,IF(AB1030='[1]RULES DONT TOUCH'!$A$16,'[1]RULES DONT TOUCH'!$A$17,IF(AB1030='[1]RULES DONT TOUCH'!$A$5,'[1]RULES DONT TOUCH'!$A$13,IF(AB1030='[1]RULES DONT TOUCH'!$A$8,'[1]RULES DONT TOUCH'!$A$12,IF(AB1030='[1]RULES DONT TOUCH'!$A$23,'[1]RULES DONT TOUCH'!$A$13,IF(AB1030='[1]RULES DONT TOUCH'!$A$21,'[1]RULES DONT TOUCH'!$A$22,IF(AB1030='[1]RULES DONT TOUCH'!$A$19,'[1]RULES DONT TOUCH'!$A$20,IF(AB1030='[1]RULES DONT TOUCH'!$A$7,'[1]RULES DONT TOUCH'!$A$18,IF(AB1030="","More info Needed",0))))))))))))))</f>
        <v>N/A</v>
      </c>
      <c r="AE1030" s="2" t="s">
        <v>30</v>
      </c>
      <c r="AF1030" s="2" t="s">
        <v>5041</v>
      </c>
      <c r="AH1030" s="2" t="s">
        <v>47</v>
      </c>
      <c r="AI1030" s="48">
        <f>VLOOKUP(A1030,[2]LicensedPremisesLLPG!$B:$AP,40,0)</f>
        <v>200001380648</v>
      </c>
      <c r="AJ1030" s="2" t="s">
        <v>29</v>
      </c>
      <c r="AK1030" s="2" t="s">
        <v>37</v>
      </c>
      <c r="AL1030" s="2" t="s">
        <v>1481</v>
      </c>
      <c r="AM1030" s="2" t="s">
        <v>1482</v>
      </c>
      <c r="AN1030" s="2" t="s">
        <v>1483</v>
      </c>
      <c r="AO1030" s="2" t="s">
        <v>1484</v>
      </c>
    </row>
    <row r="1031" spans="1:41" ht="14.25" customHeight="1" x14ac:dyDescent="0.2">
      <c r="A1031" s="2">
        <v>93146</v>
      </c>
      <c r="B1031" s="6" t="s">
        <v>3357</v>
      </c>
      <c r="C1031" s="2" t="s">
        <v>4944</v>
      </c>
      <c r="E1031" s="2" t="s">
        <v>67</v>
      </c>
      <c r="F1031" s="2" t="s">
        <v>3348</v>
      </c>
      <c r="G1031" s="4">
        <v>42634</v>
      </c>
      <c r="H1031" s="4" t="s">
        <v>29</v>
      </c>
      <c r="I1031" s="2" t="s">
        <v>45</v>
      </c>
      <c r="R1031" s="2" t="s">
        <v>27</v>
      </c>
      <c r="S1031" s="2" t="s">
        <v>18</v>
      </c>
      <c r="X1031" s="2" t="s">
        <v>5105</v>
      </c>
      <c r="Y1031" s="2" t="s">
        <v>5586</v>
      </c>
      <c r="Z1031" s="2" t="str">
        <f>IF(X1031='[1]RULES DONT TOUCH'!$A$1,"N/A",IF(X1031='[1]RULES DONT TOUCH'!$A$2,'[1]RULES DONT TOUCH'!$A$9,IF(X1031='[1]RULES DONT TOUCH'!$A$3,'[1]RULES DONT TOUCH'!$A$11,IF(X1031='[1]RULES DONT TOUCH'!$A$4,'[1]RULES DONT TOUCH'!$A$10,IF(X1031='[1]RULES DONT TOUCH'!$A$5,'[1]RULES DONT TOUCH'!$A$13,IF(X1031='[1]RULES DONT TOUCH'!$A$16,'[1]RULES DONT TOUCH'!$A$17,IF(X1031='[1]RULES DONT TOUCH'!$A$8,'[1]RULES DONT TOUCH'!$A$12,IF(X1031='[1]RULES DONT TOUCH'!$A$7,'[1]RULES DONT TOUCH'!$A$18,IF(X1031='[1]RULES DONT TOUCH'!$A$23,'[1]RULES DONT TOUCH'!$A$13,IF(X1031='[1]RULES DONT TOUCH'!$A$24,'[1]RULES DONT TOUCH'!$A$25,IF(X1031='[1]RULES DONT TOUCH'!$A$21,'[1]RULES DONT TOUCH'!$A$22,IF(X1031="","More info Needed",0))))))))))))</f>
        <v>Fri-Sat</v>
      </c>
      <c r="AA1031" s="2" t="s">
        <v>5705</v>
      </c>
      <c r="AB1031" s="2" t="s">
        <v>5105</v>
      </c>
      <c r="AC1031" s="2" t="s">
        <v>5422</v>
      </c>
      <c r="AD1031" s="2" t="str">
        <f>IF(AB1031='[1]RULES DONT TOUCH'!$A$1,"N/A",IF(AB1031='[1]RULES DONT TOUCH'!$A$2,'[1]RULES DONT TOUCH'!$A$9,IF(AB1031='[1]RULES DONT TOUCH'!$A$3,'[1]RULES DONT TOUCH'!$A$11,IF(AB1031='[1]RULES DONT TOUCH'!$A$4,'[1]RULES DONT TOUCH'!$A$10,IF(AB1031='[1]RULES DONT TOUCH'!$A$24,'[1]RULES DONT TOUCH'!$A$25,IF(AB1031='[1]RULES DONT TOUCH'!$A$13,'[1]RULES DONT TOUCH'!$A$13,IF(AB1031='[1]RULES DONT TOUCH'!$A$16,'[1]RULES DONT TOUCH'!$A$17,IF(AB1031='[1]RULES DONT TOUCH'!$A$5,'[1]RULES DONT TOUCH'!$A$13,IF(AB1031='[1]RULES DONT TOUCH'!$A$8,'[1]RULES DONT TOUCH'!$A$12,IF(AB1031='[1]RULES DONT TOUCH'!$A$23,'[1]RULES DONT TOUCH'!$A$13,IF(AB1031='[1]RULES DONT TOUCH'!$A$21,'[1]RULES DONT TOUCH'!$A$22,IF(AB1031='[1]RULES DONT TOUCH'!$A$19,'[1]RULES DONT TOUCH'!$A$20,IF(AB1031='[1]RULES DONT TOUCH'!$A$7,'[1]RULES DONT TOUCH'!$A$18,IF(AB1031="","More info Needed",0))))))))))))))</f>
        <v>Fri-Sat</v>
      </c>
      <c r="AE1031" s="2" t="s">
        <v>5686</v>
      </c>
      <c r="AF1031" s="2" t="s">
        <v>5041</v>
      </c>
      <c r="AH1031" s="2" t="s">
        <v>30</v>
      </c>
      <c r="AI1031" s="48">
        <f>VLOOKUP(A1031,[2]LicensedPremisesLLPG!$B:$AP,40,0)</f>
        <v>10009160677</v>
      </c>
      <c r="AJ1031" s="2" t="s">
        <v>7163</v>
      </c>
      <c r="AK1031" s="2" t="s">
        <v>75</v>
      </c>
      <c r="AL1031" s="2" t="s">
        <v>3358</v>
      </c>
      <c r="AM1031" s="2" t="s">
        <v>3359</v>
      </c>
      <c r="AN1031" s="2" t="s">
        <v>3360</v>
      </c>
      <c r="AO1031" s="2" t="s">
        <v>3361</v>
      </c>
    </row>
    <row r="1032" spans="1:41" ht="15" customHeight="1" x14ac:dyDescent="0.2">
      <c r="A1032" s="2">
        <v>93211</v>
      </c>
      <c r="B1032" s="6" t="s">
        <v>85</v>
      </c>
      <c r="C1032" s="6" t="s">
        <v>4865</v>
      </c>
      <c r="E1032" s="2" t="s">
        <v>67</v>
      </c>
      <c r="F1032" s="2" t="s">
        <v>2876</v>
      </c>
      <c r="G1032" s="4">
        <v>42637</v>
      </c>
      <c r="H1032" s="4" t="s">
        <v>29</v>
      </c>
      <c r="I1032" s="2" t="s">
        <v>40</v>
      </c>
      <c r="N1032" s="2" t="s">
        <v>48</v>
      </c>
      <c r="O1032" s="2" t="s">
        <v>41</v>
      </c>
      <c r="S1032" s="2" t="s">
        <v>42</v>
      </c>
      <c r="X1032" s="2" t="s">
        <v>5216</v>
      </c>
      <c r="Y1032" s="2" t="s">
        <v>5903</v>
      </c>
      <c r="Z1032" s="2" t="str">
        <f>IF(X1032='[1]RULES DONT TOUCH'!$A$1,"N/A",IF(X1032='[1]RULES DONT TOUCH'!$A$2,'[1]RULES DONT TOUCH'!$A$9,IF(X1032='[1]RULES DONT TOUCH'!$A$3,'[1]RULES DONT TOUCH'!$A$11,IF(X1032='[1]RULES DONT TOUCH'!$A$4,'[1]RULES DONT TOUCH'!$A$10,IF(X1032='[1]RULES DONT TOUCH'!$A$5,'[1]RULES DONT TOUCH'!$A$13,IF(X1032='[1]RULES DONT TOUCH'!$A$16,'[1]RULES DONT TOUCH'!$A$17,IF(X1032='[1]RULES DONT TOUCH'!$A$8,'[1]RULES DONT TOUCH'!$A$12,IF(X1032='[1]RULES DONT TOUCH'!$A$7,'[1]RULES DONT TOUCH'!$A$18,IF(X1032='[1]RULES DONT TOUCH'!$A$23,'[1]RULES DONT TOUCH'!$A$13,IF(X1032='[1]RULES DONT TOUCH'!$A$24,'[1]RULES DONT TOUCH'!$A$25,IF(X1032='[1]RULES DONT TOUCH'!$A$21,'[1]RULES DONT TOUCH'!$A$22,IF(X1032="","More info Needed",0))))))))))))</f>
        <v>Sun</v>
      </c>
      <c r="AA1032" s="7" t="s">
        <v>5962</v>
      </c>
      <c r="AB1032" s="2" t="s">
        <v>5216</v>
      </c>
      <c r="AC1032" s="2" t="s">
        <v>5532</v>
      </c>
      <c r="AD1032" s="2" t="str">
        <f>IF(AB1032='[1]RULES DONT TOUCH'!$A$1,"N/A",IF(AB1032='[1]RULES DONT TOUCH'!$A$2,'[1]RULES DONT TOUCH'!$A$9,IF(AB1032='[1]RULES DONT TOUCH'!$A$3,'[1]RULES DONT TOUCH'!$A$11,IF(AB1032='[1]RULES DONT TOUCH'!$A$4,'[1]RULES DONT TOUCH'!$A$10,IF(AB1032='[1]RULES DONT TOUCH'!$A$24,'[1]RULES DONT TOUCH'!$A$25,IF(AB1032='[1]RULES DONT TOUCH'!$A$13,'[1]RULES DONT TOUCH'!$A$13,IF(AB1032='[1]RULES DONT TOUCH'!$A$16,'[1]RULES DONT TOUCH'!$A$17,IF(AB1032='[1]RULES DONT TOUCH'!$A$5,'[1]RULES DONT TOUCH'!$A$13,IF(AB1032='[1]RULES DONT TOUCH'!$A$8,'[1]RULES DONT TOUCH'!$A$12,IF(AB1032='[1]RULES DONT TOUCH'!$A$23,'[1]RULES DONT TOUCH'!$A$13,IF(AB1032='[1]RULES DONT TOUCH'!$A$21,'[1]RULES DONT TOUCH'!$A$22,IF(AB1032='[1]RULES DONT TOUCH'!$A$19,'[1]RULES DONT TOUCH'!$A$20,IF(AB1032='[1]RULES DONT TOUCH'!$A$7,'[1]RULES DONT TOUCH'!$A$18,IF(AB1032="","More info Needed",0))))))))))))))</f>
        <v>Sun</v>
      </c>
      <c r="AE1032" s="2" t="s">
        <v>5962</v>
      </c>
      <c r="AF1032" s="2" t="s">
        <v>5041</v>
      </c>
      <c r="AH1032" s="2" t="s">
        <v>47</v>
      </c>
      <c r="AI1032" s="48">
        <f>VLOOKUP(A1032,[2]LicensedPremisesLLPG!$B:$AP,40,0)</f>
        <v>100032095191</v>
      </c>
      <c r="AJ1032" s="2" t="s">
        <v>29</v>
      </c>
      <c r="AK1032" s="2" t="s">
        <v>52</v>
      </c>
      <c r="AL1032" s="2" t="s">
        <v>3004</v>
      </c>
      <c r="AM1032" s="2" t="s">
        <v>3005</v>
      </c>
      <c r="AN1032" s="2" t="s">
        <v>2304</v>
      </c>
      <c r="AO1032" s="2" t="s">
        <v>3006</v>
      </c>
    </row>
    <row r="1033" spans="1:41" ht="14.25" customHeight="1" x14ac:dyDescent="0.2">
      <c r="A1033" s="2">
        <v>93247</v>
      </c>
      <c r="B1033" s="2" t="s">
        <v>354</v>
      </c>
      <c r="C1033" s="2" t="s">
        <v>5661</v>
      </c>
      <c r="E1033" s="2" t="s">
        <v>67</v>
      </c>
      <c r="F1033" s="2" t="s">
        <v>355</v>
      </c>
      <c r="G1033" s="4">
        <v>42637</v>
      </c>
      <c r="H1033" s="4" t="s">
        <v>29</v>
      </c>
      <c r="I1033" s="2" t="s">
        <v>45</v>
      </c>
      <c r="S1033" s="2" t="s">
        <v>18</v>
      </c>
      <c r="U1033" s="2" t="s">
        <v>29</v>
      </c>
      <c r="V1033" s="2" t="s">
        <v>29</v>
      </c>
      <c r="W1033" s="2" t="s">
        <v>29</v>
      </c>
      <c r="X1033" s="2" t="s">
        <v>5103</v>
      </c>
      <c r="Y1033" s="2" t="s">
        <v>5650</v>
      </c>
      <c r="Z1033" s="2" t="str">
        <f>IF(X1033='[1]RULES DONT TOUCH'!$A$1,"N/A",IF(X1033='[1]RULES DONT TOUCH'!$A$2,'[1]RULES DONT TOUCH'!$A$9,IF(X1033='[1]RULES DONT TOUCH'!$A$3,'[1]RULES DONT TOUCH'!$A$11,IF(X1033='[1]RULES DONT TOUCH'!$A$4,'[1]RULES DONT TOUCH'!$A$10,IF(X1033='[1]RULES DONT TOUCH'!$A$5,'[1]RULES DONT TOUCH'!$A$13,IF(X1033='[1]RULES DONT TOUCH'!$A$16,'[1]RULES DONT TOUCH'!$A$17,IF(X1033='[1]RULES DONT TOUCH'!$A$8,'[1]RULES DONT TOUCH'!$A$12,IF(X1033='[1]RULES DONT TOUCH'!$A$7,'[1]RULES DONT TOUCH'!$A$18,IF(X1033='[1]RULES DONT TOUCH'!$A$23,'[1]RULES DONT TOUCH'!$A$13,IF(X1033='[1]RULES DONT TOUCH'!$A$24,'[1]RULES DONT TOUCH'!$A$25,IF(X1033='[1]RULES DONT TOUCH'!$A$21,'[1]RULES DONT TOUCH'!$A$22,IF(X1033="","More info Needed",0))))))))))))</f>
        <v>N/A</v>
      </c>
      <c r="AA1033" s="2" t="s">
        <v>30</v>
      </c>
      <c r="AB1033" s="2" t="s">
        <v>5103</v>
      </c>
      <c r="AC1033" s="2" t="s">
        <v>5532</v>
      </c>
      <c r="AD1033" s="2" t="str">
        <f>IF(AB1033='[1]RULES DONT TOUCH'!$A$1,"N/A",IF(AB1033='[1]RULES DONT TOUCH'!$A$2,'[1]RULES DONT TOUCH'!$A$9,IF(AB1033='[1]RULES DONT TOUCH'!$A$3,'[1]RULES DONT TOUCH'!$A$11,IF(AB1033='[1]RULES DONT TOUCH'!$A$4,'[1]RULES DONT TOUCH'!$A$10,IF(AB1033='[1]RULES DONT TOUCH'!$A$24,'[1]RULES DONT TOUCH'!$A$25,IF(AB1033='[1]RULES DONT TOUCH'!$A$13,'[1]RULES DONT TOUCH'!$A$13,IF(AB1033='[1]RULES DONT TOUCH'!$A$16,'[1]RULES DONT TOUCH'!$A$17,IF(AB1033='[1]RULES DONT TOUCH'!$A$5,'[1]RULES DONT TOUCH'!$A$13,IF(AB1033='[1]RULES DONT TOUCH'!$A$8,'[1]RULES DONT TOUCH'!$A$12,IF(AB1033='[1]RULES DONT TOUCH'!$A$23,'[1]RULES DONT TOUCH'!$A$13,IF(AB1033='[1]RULES DONT TOUCH'!$A$21,'[1]RULES DONT TOUCH'!$A$22,IF(AB1033='[1]RULES DONT TOUCH'!$A$19,'[1]RULES DONT TOUCH'!$A$20,IF(AB1033='[1]RULES DONT TOUCH'!$A$7,'[1]RULES DONT TOUCH'!$A$18,IF(AB1033="","More info Needed",0))))))))))))))</f>
        <v>N/A</v>
      </c>
      <c r="AE1033" s="2" t="s">
        <v>30</v>
      </c>
      <c r="AF1033" s="2" t="s">
        <v>5041</v>
      </c>
      <c r="AH1033" s="2" t="s">
        <v>47</v>
      </c>
      <c r="AI1033" s="48">
        <f>VLOOKUP(A1033,[2]LicensedPremisesLLPG!$B:$AP,40,0)</f>
        <v>10022952858</v>
      </c>
      <c r="AJ1033" s="2" t="s">
        <v>29</v>
      </c>
      <c r="AK1033" s="2" t="s">
        <v>37</v>
      </c>
      <c r="AL1033" s="2" t="s">
        <v>781</v>
      </c>
      <c r="AM1033" s="2" t="s">
        <v>782</v>
      </c>
      <c r="AN1033" s="2" t="s">
        <v>783</v>
      </c>
      <c r="AO1033" s="2" t="s">
        <v>784</v>
      </c>
    </row>
    <row r="1034" spans="1:41" ht="14.25" customHeight="1" x14ac:dyDescent="0.2">
      <c r="A1034" s="2">
        <v>92915</v>
      </c>
      <c r="B1034" s="6" t="s">
        <v>85</v>
      </c>
      <c r="C1034" s="2" t="s">
        <v>6404</v>
      </c>
      <c r="E1034" s="2" t="s">
        <v>67</v>
      </c>
      <c r="F1034" s="2" t="s">
        <v>3023</v>
      </c>
      <c r="G1034" s="4">
        <v>42641</v>
      </c>
      <c r="H1034" s="4" t="s">
        <v>29</v>
      </c>
      <c r="I1034" s="2" t="s">
        <v>45</v>
      </c>
      <c r="N1034" s="2" t="s">
        <v>48</v>
      </c>
      <c r="O1034" s="2" t="s">
        <v>41</v>
      </c>
      <c r="R1034" s="2" t="s">
        <v>27</v>
      </c>
      <c r="S1034" s="2" t="s">
        <v>18</v>
      </c>
      <c r="U1034" s="2" t="s">
        <v>29</v>
      </c>
      <c r="V1034" s="2" t="s">
        <v>29</v>
      </c>
      <c r="W1034" s="2" t="s">
        <v>29</v>
      </c>
      <c r="X1034" s="2" t="s">
        <v>5103</v>
      </c>
      <c r="Y1034" s="2" t="s">
        <v>5211</v>
      </c>
      <c r="Z1034" s="2" t="str">
        <f>IF(X1034='[1]RULES DONT TOUCH'!$A$1,"N/A",IF(X1034='[1]RULES DONT TOUCH'!$A$2,'[1]RULES DONT TOUCH'!$A$9,IF(X1034='[1]RULES DONT TOUCH'!$A$3,'[1]RULES DONT TOUCH'!$A$11,IF(X1034='[1]RULES DONT TOUCH'!$A$4,'[1]RULES DONT TOUCH'!$A$10,IF(X1034='[1]RULES DONT TOUCH'!$A$5,'[1]RULES DONT TOUCH'!$A$13,IF(X1034='[1]RULES DONT TOUCH'!$A$16,'[1]RULES DONT TOUCH'!$A$17,IF(X1034='[1]RULES DONT TOUCH'!$A$8,'[1]RULES DONT TOUCH'!$A$12,IF(X1034='[1]RULES DONT TOUCH'!$A$7,'[1]RULES DONT TOUCH'!$A$18,IF(X1034='[1]RULES DONT TOUCH'!$A$23,'[1]RULES DONT TOUCH'!$A$13,IF(X1034='[1]RULES DONT TOUCH'!$A$24,'[1]RULES DONT TOUCH'!$A$25,IF(X1034='[1]RULES DONT TOUCH'!$A$21,'[1]RULES DONT TOUCH'!$A$22,IF(X1034="","More info Needed",0))))))))))))</f>
        <v>N/A</v>
      </c>
      <c r="AA1034" s="2" t="s">
        <v>30</v>
      </c>
      <c r="AB1034" s="2" t="s">
        <v>5103</v>
      </c>
      <c r="AC1034" s="2" t="s">
        <v>5316</v>
      </c>
      <c r="AD1034" s="2" t="str">
        <f>IF(AB1034='[1]RULES DONT TOUCH'!$A$1,"N/A",IF(AB1034='[1]RULES DONT TOUCH'!$A$2,'[1]RULES DONT TOUCH'!$A$9,IF(AB1034='[1]RULES DONT TOUCH'!$A$3,'[1]RULES DONT TOUCH'!$A$11,IF(AB1034='[1]RULES DONT TOUCH'!$A$4,'[1]RULES DONT TOUCH'!$A$10,IF(AB1034='[1]RULES DONT TOUCH'!$A$24,'[1]RULES DONT TOUCH'!$A$25,IF(AB1034='[1]RULES DONT TOUCH'!$A$13,'[1]RULES DONT TOUCH'!$A$13,IF(AB1034='[1]RULES DONT TOUCH'!$A$16,'[1]RULES DONT TOUCH'!$A$17,IF(AB1034='[1]RULES DONT TOUCH'!$A$5,'[1]RULES DONT TOUCH'!$A$13,IF(AB1034='[1]RULES DONT TOUCH'!$A$8,'[1]RULES DONT TOUCH'!$A$12,IF(AB1034='[1]RULES DONT TOUCH'!$A$23,'[1]RULES DONT TOUCH'!$A$13,IF(AB1034='[1]RULES DONT TOUCH'!$A$21,'[1]RULES DONT TOUCH'!$A$22,IF(AB1034='[1]RULES DONT TOUCH'!$A$19,'[1]RULES DONT TOUCH'!$A$20,IF(AB1034='[1]RULES DONT TOUCH'!$A$7,'[1]RULES DONT TOUCH'!$A$18,IF(AB1034="","More info Needed",0))))))))))))))</f>
        <v>N/A</v>
      </c>
      <c r="AE1034" s="2" t="s">
        <v>30</v>
      </c>
      <c r="AF1034" s="2" t="s">
        <v>5041</v>
      </c>
      <c r="AH1034" s="2" t="s">
        <v>47</v>
      </c>
      <c r="AI1034" s="48">
        <f>VLOOKUP(A1034,[2]LicensedPremisesLLPG!$B:$AP,40,0)</f>
        <v>100032289447</v>
      </c>
      <c r="AJ1034" s="2" t="s">
        <v>29</v>
      </c>
      <c r="AK1034" s="2" t="s">
        <v>43</v>
      </c>
      <c r="AL1034" s="2" t="s">
        <v>3028</v>
      </c>
      <c r="AM1034" s="2" t="s">
        <v>3029</v>
      </c>
      <c r="AN1034" s="2" t="s">
        <v>3030</v>
      </c>
      <c r="AO1034" s="2" t="s">
        <v>2682</v>
      </c>
    </row>
    <row r="1035" spans="1:41" ht="14.25" customHeight="1" x14ac:dyDescent="0.2">
      <c r="A1035" s="2">
        <v>93642</v>
      </c>
      <c r="B1035" s="2" t="s">
        <v>4086</v>
      </c>
      <c r="C1035" s="2" t="s">
        <v>4082</v>
      </c>
      <c r="E1035" s="2" t="s">
        <v>67</v>
      </c>
      <c r="F1035" s="2" t="s">
        <v>2800</v>
      </c>
      <c r="G1035" s="4">
        <v>42648</v>
      </c>
      <c r="H1035" s="4" t="s">
        <v>29</v>
      </c>
      <c r="I1035" s="2" t="s">
        <v>1158</v>
      </c>
      <c r="J1035" s="2" t="s">
        <v>129</v>
      </c>
      <c r="K1035" s="2" t="s">
        <v>112</v>
      </c>
      <c r="L1035" s="2" t="s">
        <v>68</v>
      </c>
      <c r="M1035" s="2" t="s">
        <v>130</v>
      </c>
      <c r="N1035" s="2" t="s">
        <v>48</v>
      </c>
      <c r="O1035" s="2" t="s">
        <v>41</v>
      </c>
      <c r="P1035" s="2" t="s">
        <v>49</v>
      </c>
      <c r="Q1035" s="2" t="s">
        <v>83</v>
      </c>
      <c r="R1035" s="2" t="s">
        <v>27</v>
      </c>
      <c r="S1035" s="2" t="s">
        <v>42</v>
      </c>
      <c r="X1035" s="2" t="s">
        <v>5103</v>
      </c>
      <c r="Y1035" s="2" t="s">
        <v>5896</v>
      </c>
      <c r="Z1035" s="2" t="str">
        <f>IF(X1035='[1]RULES DONT TOUCH'!$A$1,"N/A",IF(X1035='[1]RULES DONT TOUCH'!$A$2,'[1]RULES DONT TOUCH'!$A$9,IF(X1035='[1]RULES DONT TOUCH'!$A$3,'[1]RULES DONT TOUCH'!$A$11,IF(X1035='[1]RULES DONT TOUCH'!$A$4,'[1]RULES DONT TOUCH'!$A$10,IF(X1035='[1]RULES DONT TOUCH'!$A$5,'[1]RULES DONT TOUCH'!$A$13,IF(X1035='[1]RULES DONT TOUCH'!$A$16,'[1]RULES DONT TOUCH'!$A$17,IF(X1035='[1]RULES DONT TOUCH'!$A$8,'[1]RULES DONT TOUCH'!$A$12,IF(X1035='[1]RULES DONT TOUCH'!$A$7,'[1]RULES DONT TOUCH'!$A$18,IF(X1035='[1]RULES DONT TOUCH'!$A$23,'[1]RULES DONT TOUCH'!$A$13,IF(X1035='[1]RULES DONT TOUCH'!$A$24,'[1]RULES DONT TOUCH'!$A$25,IF(X1035='[1]RULES DONT TOUCH'!$A$21,'[1]RULES DONT TOUCH'!$A$22,IF(X1035="","More info Needed",0))))))))))))</f>
        <v>N/A</v>
      </c>
      <c r="AA1035" s="2" t="s">
        <v>30</v>
      </c>
      <c r="AB1035" s="2" t="s">
        <v>5103</v>
      </c>
      <c r="AC1035" s="2" t="s">
        <v>5897</v>
      </c>
      <c r="AD1035" s="2" t="str">
        <f>IF(AB1035='[1]RULES DONT TOUCH'!$A$1,"N/A",IF(AB1035='[1]RULES DONT TOUCH'!$A$2,'[1]RULES DONT TOUCH'!$A$9,IF(AB1035='[1]RULES DONT TOUCH'!$A$3,'[1]RULES DONT TOUCH'!$A$11,IF(AB1035='[1]RULES DONT TOUCH'!$A$4,'[1]RULES DONT TOUCH'!$A$10,IF(AB1035='[1]RULES DONT TOUCH'!$A$24,'[1]RULES DONT TOUCH'!$A$25,IF(AB1035='[1]RULES DONT TOUCH'!$A$13,'[1]RULES DONT TOUCH'!$A$13,IF(AB1035='[1]RULES DONT TOUCH'!$A$16,'[1]RULES DONT TOUCH'!$A$17,IF(AB1035='[1]RULES DONT TOUCH'!$A$5,'[1]RULES DONT TOUCH'!$A$13,IF(AB1035='[1]RULES DONT TOUCH'!$A$8,'[1]RULES DONT TOUCH'!$A$12,IF(AB1035='[1]RULES DONT TOUCH'!$A$23,'[1]RULES DONT TOUCH'!$A$13,IF(AB1035='[1]RULES DONT TOUCH'!$A$21,'[1]RULES DONT TOUCH'!$A$22,IF(AB1035='[1]RULES DONT TOUCH'!$A$19,'[1]RULES DONT TOUCH'!$A$20,IF(AB1035='[1]RULES DONT TOUCH'!$A$7,'[1]RULES DONT TOUCH'!$A$18,IF(AB1035="","More info Needed",0))))))))))))))</f>
        <v>N/A</v>
      </c>
      <c r="AE1035" s="2" t="s">
        <v>30</v>
      </c>
      <c r="AF1035" s="2" t="s">
        <v>5431</v>
      </c>
      <c r="AH1035" s="2" t="s">
        <v>30</v>
      </c>
      <c r="AI1035" s="48">
        <f>VLOOKUP(A1035,[2]LicensedPremisesLLPG!$B:$AP,40,0)</f>
        <v>200001410638</v>
      </c>
      <c r="AJ1035" s="2" t="s">
        <v>29</v>
      </c>
      <c r="AK1035" s="2" t="s">
        <v>43</v>
      </c>
      <c r="AL1035" s="2" t="s">
        <v>2215</v>
      </c>
      <c r="AM1035" s="2" t="s">
        <v>4070</v>
      </c>
      <c r="AN1035" s="2" t="s">
        <v>2217</v>
      </c>
      <c r="AO1035" s="2" t="s">
        <v>8462</v>
      </c>
    </row>
    <row r="1036" spans="1:41" x14ac:dyDescent="0.2">
      <c r="A1036" s="2">
        <v>93851</v>
      </c>
      <c r="B1036" s="6" t="s">
        <v>85</v>
      </c>
      <c r="C1036" s="2" t="s">
        <v>4956</v>
      </c>
      <c r="D1036" s="2" t="s">
        <v>1791</v>
      </c>
      <c r="E1036" s="2" t="s">
        <v>67</v>
      </c>
      <c r="F1036" s="2" t="s">
        <v>3400</v>
      </c>
      <c r="G1036" s="4">
        <v>42670</v>
      </c>
      <c r="H1036" s="4" t="s">
        <v>28</v>
      </c>
      <c r="I1036" s="2" t="s">
        <v>734</v>
      </c>
      <c r="N1036" s="2" t="s">
        <v>48</v>
      </c>
      <c r="O1036" s="2" t="s">
        <v>41</v>
      </c>
      <c r="S1036" s="2" t="s">
        <v>18</v>
      </c>
      <c r="X1036" s="2" t="s">
        <v>5104</v>
      </c>
      <c r="Y1036" s="2" t="s">
        <v>6011</v>
      </c>
      <c r="Z1036" s="2" t="str">
        <f>IF(X1036='[1]RULES DONT TOUCH'!$A$1,"N/A",IF(X1036='[1]RULES DONT TOUCH'!$A$2,'[1]RULES DONT TOUCH'!$A$9,IF(X1036='[1]RULES DONT TOUCH'!$A$3,'[1]RULES DONT TOUCH'!$A$11,IF(X1036='[1]RULES DONT TOUCH'!$A$4,'[1]RULES DONT TOUCH'!$A$10,IF(X1036='[1]RULES DONT TOUCH'!$A$5,'[1]RULES DONT TOUCH'!$A$13,IF(X1036='[1]RULES DONT TOUCH'!$A$16,'[1]RULES DONT TOUCH'!$A$17,IF(X1036='[1]RULES DONT TOUCH'!$A$8,'[1]RULES DONT TOUCH'!$A$12,IF(X1036='[1]RULES DONT TOUCH'!$A$7,'[1]RULES DONT TOUCH'!$A$18,IF(X1036='[1]RULES DONT TOUCH'!$A$23,'[1]RULES DONT TOUCH'!$A$13,IF(X1036='[1]RULES DONT TOUCH'!$A$24,'[1]RULES DONT TOUCH'!$A$25,IF(X1036='[1]RULES DONT TOUCH'!$A$21,'[1]RULES DONT TOUCH'!$A$22,IF(X1036="","More info Needed",0))))))))))))</f>
        <v>Thu-Sat</v>
      </c>
      <c r="AA1036" s="2" t="s">
        <v>5639</v>
      </c>
      <c r="AB1036" s="2" t="s">
        <v>5216</v>
      </c>
      <c r="AC1036" s="2" t="s">
        <v>5436</v>
      </c>
      <c r="AD1036" s="2" t="str">
        <f>IF(AB1036='[1]RULES DONT TOUCH'!$A$1,"N/A",IF(AB1036='[1]RULES DONT TOUCH'!$A$2,'[1]RULES DONT TOUCH'!$A$9,IF(AB1036='[1]RULES DONT TOUCH'!$A$3,'[1]RULES DONT TOUCH'!$A$11,IF(AB1036='[1]RULES DONT TOUCH'!$A$4,'[1]RULES DONT TOUCH'!$A$10,IF(AB1036='[1]RULES DONT TOUCH'!$A$24,'[1]RULES DONT TOUCH'!$A$25,IF(AB1036='[1]RULES DONT TOUCH'!$A$13,'[1]RULES DONT TOUCH'!$A$13,IF(AB1036='[1]RULES DONT TOUCH'!$A$16,'[1]RULES DONT TOUCH'!$A$17,IF(AB1036='[1]RULES DONT TOUCH'!$A$5,'[1]RULES DONT TOUCH'!$A$13,IF(AB1036='[1]RULES DONT TOUCH'!$A$8,'[1]RULES DONT TOUCH'!$A$12,IF(AB1036='[1]RULES DONT TOUCH'!$A$23,'[1]RULES DONT TOUCH'!$A$13,IF(AB1036='[1]RULES DONT TOUCH'!$A$21,'[1]RULES DONT TOUCH'!$A$22,IF(AB1036='[1]RULES DONT TOUCH'!$A$19,'[1]RULES DONT TOUCH'!$A$20,IF(AB1036='[1]RULES DONT TOUCH'!$A$7,'[1]RULES DONT TOUCH'!$A$18,IF(AB1036="","More info Needed",0))))))))))))))</f>
        <v>Sun</v>
      </c>
      <c r="AE1036" s="2" t="s">
        <v>6012</v>
      </c>
      <c r="AF1036" s="2" t="s">
        <v>5041</v>
      </c>
      <c r="AH1036" s="2" t="s">
        <v>30</v>
      </c>
      <c r="AI1036" s="48">
        <f>VLOOKUP(A1036,[2]LicensedPremisesLLPG!$B:$AP,40,0)</f>
        <v>10034856763</v>
      </c>
      <c r="AJ1036" s="2" t="s">
        <v>29</v>
      </c>
      <c r="AK1036" s="2" t="s">
        <v>43</v>
      </c>
      <c r="AL1036" s="2" t="s">
        <v>3402</v>
      </c>
      <c r="AM1036" s="2" t="s">
        <v>3403</v>
      </c>
      <c r="AN1036" s="2" t="s">
        <v>3404</v>
      </c>
      <c r="AO1036" s="2" t="s">
        <v>3402</v>
      </c>
    </row>
    <row r="1037" spans="1:41" x14ac:dyDescent="0.2">
      <c r="A1037" s="2">
        <v>93854</v>
      </c>
      <c r="B1037" s="6" t="s">
        <v>85</v>
      </c>
      <c r="C1037" s="2" t="s">
        <v>4958</v>
      </c>
      <c r="E1037" s="2" t="s">
        <v>67</v>
      </c>
      <c r="F1037" s="2" t="s">
        <v>3408</v>
      </c>
      <c r="G1037" s="4">
        <v>42682</v>
      </c>
      <c r="H1037" s="4" t="s">
        <v>29</v>
      </c>
      <c r="I1037" s="2" t="s">
        <v>734</v>
      </c>
      <c r="N1037" s="2" t="s">
        <v>48</v>
      </c>
      <c r="S1037" s="2" t="s">
        <v>18</v>
      </c>
      <c r="X1037" s="2" t="s">
        <v>5216</v>
      </c>
      <c r="Y1037" s="2" t="s">
        <v>5785</v>
      </c>
      <c r="Z1037" s="2" t="str">
        <f>IF(X1037='[1]RULES DONT TOUCH'!$A$1,"N/A",IF(X1037='[1]RULES DONT TOUCH'!$A$2,'[1]RULES DONT TOUCH'!$A$9,IF(X1037='[1]RULES DONT TOUCH'!$A$3,'[1]RULES DONT TOUCH'!$A$11,IF(X1037='[1]RULES DONT TOUCH'!$A$4,'[1]RULES DONT TOUCH'!$A$10,IF(X1037='[1]RULES DONT TOUCH'!$A$5,'[1]RULES DONT TOUCH'!$A$13,IF(X1037='[1]RULES DONT TOUCH'!$A$16,'[1]RULES DONT TOUCH'!$A$17,IF(X1037='[1]RULES DONT TOUCH'!$A$8,'[1]RULES DONT TOUCH'!$A$12,IF(X1037='[1]RULES DONT TOUCH'!$A$7,'[1]RULES DONT TOUCH'!$A$18,IF(X1037='[1]RULES DONT TOUCH'!$A$23,'[1]RULES DONT TOUCH'!$A$13,IF(X1037='[1]RULES DONT TOUCH'!$A$24,'[1]RULES DONT TOUCH'!$A$25,IF(X1037='[1]RULES DONT TOUCH'!$A$21,'[1]RULES DONT TOUCH'!$A$22,IF(X1037="","More info Needed",0))))))))))))</f>
        <v>Sun</v>
      </c>
      <c r="AA1037" s="2" t="s">
        <v>6013</v>
      </c>
      <c r="AB1037" s="2" t="s">
        <v>5216</v>
      </c>
      <c r="AC1037" s="2" t="s">
        <v>5742</v>
      </c>
      <c r="AD1037" s="2" t="str">
        <f>IF(AB1037='[1]RULES DONT TOUCH'!$A$1,"N/A",IF(AB1037='[1]RULES DONT TOUCH'!$A$2,'[1]RULES DONT TOUCH'!$A$9,IF(AB1037='[1]RULES DONT TOUCH'!$A$3,'[1]RULES DONT TOUCH'!$A$11,IF(AB1037='[1]RULES DONT TOUCH'!$A$4,'[1]RULES DONT TOUCH'!$A$10,IF(AB1037='[1]RULES DONT TOUCH'!$A$24,'[1]RULES DONT TOUCH'!$A$25,IF(AB1037='[1]RULES DONT TOUCH'!$A$13,'[1]RULES DONT TOUCH'!$A$13,IF(AB1037='[1]RULES DONT TOUCH'!$A$16,'[1]RULES DONT TOUCH'!$A$17,IF(AB1037='[1]RULES DONT TOUCH'!$A$5,'[1]RULES DONT TOUCH'!$A$13,IF(AB1037='[1]RULES DONT TOUCH'!$A$8,'[1]RULES DONT TOUCH'!$A$12,IF(AB1037='[1]RULES DONT TOUCH'!$A$23,'[1]RULES DONT TOUCH'!$A$13,IF(AB1037='[1]RULES DONT TOUCH'!$A$21,'[1]RULES DONT TOUCH'!$A$22,IF(AB1037='[1]RULES DONT TOUCH'!$A$19,'[1]RULES DONT TOUCH'!$A$20,IF(AB1037='[1]RULES DONT TOUCH'!$A$7,'[1]RULES DONT TOUCH'!$A$18,IF(AB1037="","More info Needed",0))))))))))))))</f>
        <v>Sun</v>
      </c>
      <c r="AE1037" s="2" t="s">
        <v>6014</v>
      </c>
      <c r="AF1037" s="2" t="s">
        <v>5041</v>
      </c>
      <c r="AH1037" s="2" t="s">
        <v>30</v>
      </c>
      <c r="AI1037" s="48">
        <f>VLOOKUP(A1037,[2]LicensedPremisesLLPG!$B:$AP,40,0)</f>
        <v>100032124450</v>
      </c>
      <c r="AJ1037" s="2" t="s">
        <v>29</v>
      </c>
      <c r="AK1037" s="2" t="s">
        <v>43</v>
      </c>
      <c r="AL1037" s="2" t="s">
        <v>3409</v>
      </c>
      <c r="AM1037" s="2" t="s">
        <v>3410</v>
      </c>
      <c r="AN1037" s="2" t="s">
        <v>3411</v>
      </c>
      <c r="AO1037" s="2" t="s">
        <v>3412</v>
      </c>
    </row>
    <row r="1038" spans="1:41" x14ac:dyDescent="0.2">
      <c r="A1038" s="2">
        <v>94062</v>
      </c>
      <c r="B1038" s="2" t="s">
        <v>2531</v>
      </c>
      <c r="C1038" s="2" t="s">
        <v>2532</v>
      </c>
      <c r="E1038" s="2" t="s">
        <v>25</v>
      </c>
      <c r="F1038" s="2" t="s">
        <v>2533</v>
      </c>
      <c r="G1038" s="4">
        <v>42702</v>
      </c>
      <c r="H1038" s="4" t="s">
        <v>29</v>
      </c>
      <c r="I1038" s="2" t="s">
        <v>40</v>
      </c>
      <c r="N1038" s="2" t="s">
        <v>48</v>
      </c>
      <c r="O1038" s="2" t="s">
        <v>41</v>
      </c>
      <c r="S1038" s="2" t="s">
        <v>42</v>
      </c>
      <c r="X1038" s="2" t="s">
        <v>5216</v>
      </c>
      <c r="Y1038" s="2" t="s">
        <v>5532</v>
      </c>
      <c r="Z1038" s="2" t="str">
        <f>IF(X1038='[1]RULES DONT TOUCH'!$A$1,"N/A",IF(X1038='[1]RULES DONT TOUCH'!$A$2,'[1]RULES DONT TOUCH'!$A$9,IF(X1038='[1]RULES DONT TOUCH'!$A$3,'[1]RULES DONT TOUCH'!$A$11,IF(X1038='[1]RULES DONT TOUCH'!$A$4,'[1]RULES DONT TOUCH'!$A$10,IF(X1038='[1]RULES DONT TOUCH'!$A$5,'[1]RULES DONT TOUCH'!$A$13,IF(X1038='[1]RULES DONT TOUCH'!$A$16,'[1]RULES DONT TOUCH'!$A$17,IF(X1038='[1]RULES DONT TOUCH'!$A$8,'[1]RULES DONT TOUCH'!$A$12,IF(X1038='[1]RULES DONT TOUCH'!$A$7,'[1]RULES DONT TOUCH'!$A$18,IF(X1038='[1]RULES DONT TOUCH'!$A$23,'[1]RULES DONT TOUCH'!$A$13,IF(X1038='[1]RULES DONT TOUCH'!$A$24,'[1]RULES DONT TOUCH'!$A$25,IF(X1038='[1]RULES DONT TOUCH'!$A$21,'[1]RULES DONT TOUCH'!$A$22,IF(X1038="","More info Needed",0))))))))))))</f>
        <v>Sun</v>
      </c>
      <c r="AA1038" s="2" t="s">
        <v>5344</v>
      </c>
      <c r="AB1038" s="2" t="s">
        <v>5216</v>
      </c>
      <c r="AC1038" s="2" t="s">
        <v>5220</v>
      </c>
      <c r="AD1038" s="2" t="str">
        <f>IF(AB1038='[1]RULES DONT TOUCH'!$A$1,"N/A",IF(AB1038='[1]RULES DONT TOUCH'!$A$2,'[1]RULES DONT TOUCH'!$A$9,IF(AB1038='[1]RULES DONT TOUCH'!$A$3,'[1]RULES DONT TOUCH'!$A$11,IF(AB1038='[1]RULES DONT TOUCH'!$A$4,'[1]RULES DONT TOUCH'!$A$10,IF(AB1038='[1]RULES DONT TOUCH'!$A$24,'[1]RULES DONT TOUCH'!$A$25,IF(AB1038='[1]RULES DONT TOUCH'!$A$13,'[1]RULES DONT TOUCH'!$A$13,IF(AB1038='[1]RULES DONT TOUCH'!$A$16,'[1]RULES DONT TOUCH'!$A$17,IF(AB1038='[1]RULES DONT TOUCH'!$A$5,'[1]RULES DONT TOUCH'!$A$13,IF(AB1038='[1]RULES DONT TOUCH'!$A$8,'[1]RULES DONT TOUCH'!$A$12,IF(AB1038='[1]RULES DONT TOUCH'!$A$23,'[1]RULES DONT TOUCH'!$A$13,IF(AB1038='[1]RULES DONT TOUCH'!$A$21,'[1]RULES DONT TOUCH'!$A$22,IF(AB1038='[1]RULES DONT TOUCH'!$A$19,'[1]RULES DONT TOUCH'!$A$20,IF(AB1038='[1]RULES DONT TOUCH'!$A$7,'[1]RULES DONT TOUCH'!$A$18,IF(AB1038="","More info Needed",0))))))))))))))</f>
        <v>Sun</v>
      </c>
      <c r="AE1038" s="2" t="s">
        <v>5871</v>
      </c>
      <c r="AF1038" s="2" t="s">
        <v>5041</v>
      </c>
      <c r="AH1038" s="2" t="s">
        <v>47</v>
      </c>
      <c r="AI1038" s="48">
        <f>VLOOKUP(A1038,[2]LicensedPremisesLLPG!$B:$AP,40,0)</f>
        <v>100032093522</v>
      </c>
      <c r="AJ1038" s="2" t="s">
        <v>29</v>
      </c>
      <c r="AK1038" s="2" t="s">
        <v>75</v>
      </c>
      <c r="AL1038" s="2" t="s">
        <v>2534</v>
      </c>
      <c r="AM1038" s="2" t="s">
        <v>2535</v>
      </c>
      <c r="AN1038" s="2" t="s">
        <v>2536</v>
      </c>
      <c r="AO1038" s="2" t="s">
        <v>2537</v>
      </c>
    </row>
    <row r="1039" spans="1:41" x14ac:dyDescent="0.2">
      <c r="A1039" s="2">
        <v>93855</v>
      </c>
      <c r="B1039" s="6" t="s">
        <v>3455</v>
      </c>
      <c r="C1039" s="6" t="s">
        <v>4968</v>
      </c>
      <c r="E1039" s="2" t="s">
        <v>67</v>
      </c>
      <c r="F1039" s="2" t="s">
        <v>3456</v>
      </c>
      <c r="G1039" s="4">
        <v>42709</v>
      </c>
      <c r="H1039" s="4" t="s">
        <v>29</v>
      </c>
      <c r="I1039" s="2" t="s">
        <v>5319</v>
      </c>
      <c r="R1039" s="2" t="s">
        <v>46</v>
      </c>
      <c r="X1039" s="2" t="s">
        <v>5103</v>
      </c>
      <c r="Y1039" s="2" t="s">
        <v>5643</v>
      </c>
      <c r="Z1039" s="2" t="str">
        <f>IF(X1039='[1]RULES DONT TOUCH'!$A$1,"N/A",IF(X1039='[1]RULES DONT TOUCH'!$A$2,'[1]RULES DONT TOUCH'!$A$9,IF(X1039='[1]RULES DONT TOUCH'!$A$3,'[1]RULES DONT TOUCH'!$A$11,IF(X1039='[1]RULES DONT TOUCH'!$A$4,'[1]RULES DONT TOUCH'!$A$10,IF(X1039='[1]RULES DONT TOUCH'!$A$5,'[1]RULES DONT TOUCH'!$A$13,IF(X1039='[1]RULES DONT TOUCH'!$A$16,'[1]RULES DONT TOUCH'!$A$17,IF(X1039='[1]RULES DONT TOUCH'!$A$8,'[1]RULES DONT TOUCH'!$A$12,IF(X1039='[1]RULES DONT TOUCH'!$A$7,'[1]RULES DONT TOUCH'!$A$18,IF(X1039='[1]RULES DONT TOUCH'!$A$23,'[1]RULES DONT TOUCH'!$A$13,IF(X1039='[1]RULES DONT TOUCH'!$A$24,'[1]RULES DONT TOUCH'!$A$25,IF(X1039='[1]RULES DONT TOUCH'!$A$21,'[1]RULES DONT TOUCH'!$A$22,IF(X1039="","More info Needed",0))))))))))))</f>
        <v>N/A</v>
      </c>
      <c r="AA1039" s="2" t="s">
        <v>30</v>
      </c>
      <c r="AB1039" s="2" t="s">
        <v>30</v>
      </c>
      <c r="AC1039" s="2" t="s">
        <v>30</v>
      </c>
      <c r="AD1039" s="2" t="str">
        <f>IF(AB1039='[1]RULES DONT TOUCH'!$A$1,"N/A",IF(AB1039='[1]RULES DONT TOUCH'!$A$2,'[1]RULES DONT TOUCH'!$A$9,IF(AB1039='[1]RULES DONT TOUCH'!$A$3,'[1]RULES DONT TOUCH'!$A$11,IF(AB1039='[1]RULES DONT TOUCH'!$A$4,'[1]RULES DONT TOUCH'!$A$10,IF(AB1039='[1]RULES DONT TOUCH'!$A$24,'[1]RULES DONT TOUCH'!$A$25,IF(AB1039='[1]RULES DONT TOUCH'!$A$13,'[1]RULES DONT TOUCH'!$A$13,IF(AB1039='[1]RULES DONT TOUCH'!$A$16,'[1]RULES DONT TOUCH'!$A$17,IF(AB1039='[1]RULES DONT TOUCH'!$A$5,'[1]RULES DONT TOUCH'!$A$13,IF(AB1039='[1]RULES DONT TOUCH'!$A$8,'[1]RULES DONT TOUCH'!$A$12,IF(AB1039='[1]RULES DONT TOUCH'!$A$23,'[1]RULES DONT TOUCH'!$A$13,IF(AB1039='[1]RULES DONT TOUCH'!$A$21,'[1]RULES DONT TOUCH'!$A$22,IF(AB1039='[1]RULES DONT TOUCH'!$A$19,'[1]RULES DONT TOUCH'!$A$20,IF(AB1039='[1]RULES DONT TOUCH'!$A$7,'[1]RULES DONT TOUCH'!$A$18,IF(AB1039="","More info Needed",0))))))))))))))</f>
        <v>N/A</v>
      </c>
      <c r="AE1039" s="2" t="s">
        <v>30</v>
      </c>
      <c r="AF1039" s="2" t="s">
        <v>5041</v>
      </c>
      <c r="AH1039" s="2" t="s">
        <v>30</v>
      </c>
      <c r="AI1039" s="48">
        <f>VLOOKUP(A1039,[2]LicensedPremisesLLPG!$B:$AP,40,0)</f>
        <v>10023984564</v>
      </c>
      <c r="AK1039" s="2" t="s">
        <v>31</v>
      </c>
      <c r="AL1039" s="2" t="s">
        <v>3457</v>
      </c>
      <c r="AM1039" s="2" t="s">
        <v>3458</v>
      </c>
      <c r="AN1039" s="2" t="s">
        <v>3459</v>
      </c>
      <c r="AO1039" s="2" t="s">
        <v>444</v>
      </c>
    </row>
    <row r="1040" spans="1:41" x14ac:dyDescent="0.2">
      <c r="A1040" s="2">
        <v>94761</v>
      </c>
      <c r="B1040" s="2" t="s">
        <v>85</v>
      </c>
      <c r="C1040" s="6" t="s">
        <v>5226</v>
      </c>
      <c r="D1040" s="2" t="s">
        <v>4536</v>
      </c>
      <c r="E1040" s="2" t="s">
        <v>67</v>
      </c>
      <c r="F1040" s="2" t="s">
        <v>4546</v>
      </c>
      <c r="G1040" s="4">
        <v>42713</v>
      </c>
      <c r="H1040" s="4" t="s">
        <v>29</v>
      </c>
      <c r="I1040" s="2" t="s">
        <v>35</v>
      </c>
      <c r="S1040" s="2" t="s">
        <v>61</v>
      </c>
      <c r="Z1040" s="2" t="str">
        <f>IF(X1040='[1]RULES DONT TOUCH'!$A$1,"N/A",IF(X1040='[1]RULES DONT TOUCH'!$A$2,'[1]RULES DONT TOUCH'!$A$9,IF(X1040='[1]RULES DONT TOUCH'!$A$3,'[1]RULES DONT TOUCH'!$A$11,IF(X1040='[1]RULES DONT TOUCH'!$A$4,'[1]RULES DONT TOUCH'!$A$10,IF(X1040='[1]RULES DONT TOUCH'!$A$5,'[1]RULES DONT TOUCH'!$A$13,IF(X1040='[1]RULES DONT TOUCH'!$A$16,'[1]RULES DONT TOUCH'!$A$17,IF(X1040='[1]RULES DONT TOUCH'!$A$8,'[1]RULES DONT TOUCH'!$A$12,IF(X1040='[1]RULES DONT TOUCH'!$A$7,'[1]RULES DONT TOUCH'!$A$18,IF(X1040='[1]RULES DONT TOUCH'!$A$23,'[1]RULES DONT TOUCH'!$A$13,IF(X1040='[1]RULES DONT TOUCH'!$A$24,'[1]RULES DONT TOUCH'!$A$25,IF(X1040='[1]RULES DONT TOUCH'!$A$21,'[1]RULES DONT TOUCH'!$A$22,IF(X1040="","More info Needed",0))))))))))))</f>
        <v>More info Needed</v>
      </c>
      <c r="AB1040" s="2" t="s">
        <v>5103</v>
      </c>
      <c r="AC1040" s="2" t="s">
        <v>7124</v>
      </c>
      <c r="AD1040" s="2" t="str">
        <f>IF(AB1040='[1]RULES DONT TOUCH'!$A$1,"N/A",IF(AB1040='[1]RULES DONT TOUCH'!$A$2,'[1]RULES DONT TOUCH'!$A$9,IF(AB1040='[1]RULES DONT TOUCH'!$A$3,'[1]RULES DONT TOUCH'!$A$11,IF(AB1040='[1]RULES DONT TOUCH'!$A$4,'[1]RULES DONT TOUCH'!$A$10,IF(AB1040='[1]RULES DONT TOUCH'!$A$24,'[1]RULES DONT TOUCH'!$A$25,IF(AB1040='[1]RULES DONT TOUCH'!$A$13,'[1]RULES DONT TOUCH'!$A$13,IF(AB1040='[1]RULES DONT TOUCH'!$A$16,'[1]RULES DONT TOUCH'!$A$17,IF(AB1040='[1]RULES DONT TOUCH'!$A$5,'[1]RULES DONT TOUCH'!$A$13,IF(AB1040='[1]RULES DONT TOUCH'!$A$8,'[1]RULES DONT TOUCH'!$A$12,IF(AB1040='[1]RULES DONT TOUCH'!$A$23,'[1]RULES DONT TOUCH'!$A$13,IF(AB1040='[1]RULES DONT TOUCH'!$A$21,'[1]RULES DONT TOUCH'!$A$22,IF(AB1040='[1]RULES DONT TOUCH'!$A$19,'[1]RULES DONT TOUCH'!$A$20,IF(AB1040='[1]RULES DONT TOUCH'!$A$7,'[1]RULES DONT TOUCH'!$A$18,IF(AB1040="","More info Needed",0))))))))))))))</f>
        <v>N/A</v>
      </c>
      <c r="AE1040" s="2" t="s">
        <v>30</v>
      </c>
      <c r="AF1040" s="2" t="s">
        <v>5048</v>
      </c>
      <c r="AH1040" s="2" t="s">
        <v>47</v>
      </c>
      <c r="AI1040" s="48">
        <v>10009153717</v>
      </c>
      <c r="AJ1040" s="2" t="s">
        <v>29</v>
      </c>
      <c r="AK1040" s="2" t="s">
        <v>37</v>
      </c>
      <c r="AL1040" s="2" t="s">
        <v>4547</v>
      </c>
      <c r="AM1040" s="2" t="s">
        <v>4548</v>
      </c>
      <c r="AN1040" s="2" t="s">
        <v>4549</v>
      </c>
      <c r="AO1040" s="2" t="s">
        <v>4550</v>
      </c>
    </row>
    <row r="1041" spans="1:41" x14ac:dyDescent="0.2">
      <c r="A1041" s="2">
        <v>95036</v>
      </c>
      <c r="B1041" s="2" t="s">
        <v>85</v>
      </c>
      <c r="C1041" s="2" t="s">
        <v>5479</v>
      </c>
      <c r="E1041" s="2" t="s">
        <v>25</v>
      </c>
      <c r="F1041" s="2" t="s">
        <v>100</v>
      </c>
      <c r="G1041" s="4">
        <v>42724</v>
      </c>
      <c r="H1041" s="4" t="s">
        <v>29</v>
      </c>
      <c r="I1041" s="2" t="s">
        <v>40</v>
      </c>
      <c r="O1041" s="2" t="s">
        <v>41</v>
      </c>
      <c r="R1041" s="2" t="s">
        <v>27</v>
      </c>
      <c r="S1041" s="2" t="s">
        <v>42</v>
      </c>
      <c r="U1041" s="2" t="s">
        <v>29</v>
      </c>
      <c r="V1041" s="2" t="s">
        <v>29</v>
      </c>
      <c r="W1041" s="2" t="s">
        <v>29</v>
      </c>
      <c r="X1041" s="2" t="s">
        <v>5103</v>
      </c>
      <c r="Y1041" s="2" t="s">
        <v>5523</v>
      </c>
      <c r="Z1041" s="2" t="str">
        <f>IF(X1041='[1]RULES DONT TOUCH'!$A$1,"N/A",IF(X1041='[1]RULES DONT TOUCH'!$A$2,'[1]RULES DONT TOUCH'!$A$9,IF(X1041='[1]RULES DONT TOUCH'!$A$3,'[1]RULES DONT TOUCH'!$A$11,IF(X1041='[1]RULES DONT TOUCH'!$A$4,'[1]RULES DONT TOUCH'!$A$10,IF(X1041='[1]RULES DONT TOUCH'!$A$5,'[1]RULES DONT TOUCH'!$A$13,IF(X1041='[1]RULES DONT TOUCH'!$A$16,'[1]RULES DONT TOUCH'!$A$17,IF(X1041='[1]RULES DONT TOUCH'!$A$8,'[1]RULES DONT TOUCH'!$A$12,IF(X1041='[1]RULES DONT TOUCH'!$A$7,'[1]RULES DONT TOUCH'!$A$18,IF(X1041='[1]RULES DONT TOUCH'!$A$23,'[1]RULES DONT TOUCH'!$A$13,IF(X1041='[1]RULES DONT TOUCH'!$A$24,'[1]RULES DONT TOUCH'!$A$25,IF(X1041='[1]RULES DONT TOUCH'!$A$21,'[1]RULES DONT TOUCH'!$A$22,IF(X1041="","More info Needed",0))))))))))))</f>
        <v>N/A</v>
      </c>
      <c r="AA1041" s="2" t="s">
        <v>30</v>
      </c>
      <c r="AB1041" s="2" t="s">
        <v>5103</v>
      </c>
      <c r="AC1041" s="2" t="s">
        <v>5524</v>
      </c>
      <c r="AD1041" s="2" t="str">
        <f>IF(AB1041='[1]RULES DONT TOUCH'!$A$1,"N/A",IF(AB1041='[1]RULES DONT TOUCH'!$A$2,'[1]RULES DONT TOUCH'!$A$9,IF(AB1041='[1]RULES DONT TOUCH'!$A$3,'[1]RULES DONT TOUCH'!$A$11,IF(AB1041='[1]RULES DONT TOUCH'!$A$4,'[1]RULES DONT TOUCH'!$A$10,IF(AB1041='[1]RULES DONT TOUCH'!$A$24,'[1]RULES DONT TOUCH'!$A$25,IF(AB1041='[1]RULES DONT TOUCH'!$A$13,'[1]RULES DONT TOUCH'!$A$13,IF(AB1041='[1]RULES DONT TOUCH'!$A$16,'[1]RULES DONT TOUCH'!$A$17,IF(AB1041='[1]RULES DONT TOUCH'!$A$5,'[1]RULES DONT TOUCH'!$A$13,IF(AB1041='[1]RULES DONT TOUCH'!$A$8,'[1]RULES DONT TOUCH'!$A$12,IF(AB1041='[1]RULES DONT TOUCH'!$A$23,'[1]RULES DONT TOUCH'!$A$13,IF(AB1041='[1]RULES DONT TOUCH'!$A$21,'[1]RULES DONT TOUCH'!$A$22,IF(AB1041='[1]RULES DONT TOUCH'!$A$19,'[1]RULES DONT TOUCH'!$A$20,IF(AB1041='[1]RULES DONT TOUCH'!$A$7,'[1]RULES DONT TOUCH'!$A$18,IF(AB1041="","More info Needed",0))))))))))))))</f>
        <v>N/A</v>
      </c>
      <c r="AE1041" s="2" t="s">
        <v>30</v>
      </c>
      <c r="AF1041" s="2" t="s">
        <v>5041</v>
      </c>
      <c r="AH1041" s="2" t="s">
        <v>30</v>
      </c>
      <c r="AI1041" s="48">
        <f>VLOOKUP(A1041,[2]LicensedPremisesLLPG!$B:$AP,40,0)</f>
        <v>100031511255</v>
      </c>
      <c r="AJ1041" s="2" t="s">
        <v>29</v>
      </c>
      <c r="AK1041" s="2" t="s">
        <v>43</v>
      </c>
      <c r="AL1041" s="2" t="s">
        <v>505</v>
      </c>
      <c r="AM1041" s="2" t="s">
        <v>506</v>
      </c>
      <c r="AN1041" s="2" t="s">
        <v>507</v>
      </c>
      <c r="AO1041" s="2" t="s">
        <v>8677</v>
      </c>
    </row>
    <row r="1042" spans="1:41" x14ac:dyDescent="0.2">
      <c r="A1042" s="2">
        <v>95028</v>
      </c>
      <c r="B1042" s="2" t="s">
        <v>4137</v>
      </c>
      <c r="C1042" s="2" t="s">
        <v>4138</v>
      </c>
      <c r="E1042" s="2" t="s">
        <v>67</v>
      </c>
      <c r="F1042" s="2" t="s">
        <v>4120</v>
      </c>
      <c r="G1042" s="4">
        <v>42740</v>
      </c>
      <c r="H1042" s="4" t="s">
        <v>29</v>
      </c>
      <c r="I1042" s="2" t="s">
        <v>45</v>
      </c>
      <c r="K1042" s="2" t="s">
        <v>112</v>
      </c>
      <c r="L1042" s="2" t="s">
        <v>68</v>
      </c>
      <c r="N1042" s="2" t="s">
        <v>48</v>
      </c>
      <c r="O1042" s="2" t="s">
        <v>41</v>
      </c>
      <c r="P1042" s="2" t="s">
        <v>49</v>
      </c>
      <c r="R1042" s="2" t="s">
        <v>27</v>
      </c>
      <c r="S1042" s="2" t="s">
        <v>18</v>
      </c>
      <c r="X1042" s="2" t="s">
        <v>5103</v>
      </c>
      <c r="Y1042" s="2" t="s">
        <v>5611</v>
      </c>
      <c r="Z1042" s="2" t="str">
        <f>IF(X1042='[1]RULES DONT TOUCH'!$A$1,"N/A",IF(X1042='[1]RULES DONT TOUCH'!$A$2,'[1]RULES DONT TOUCH'!$A$9,IF(X1042='[1]RULES DONT TOUCH'!$A$3,'[1]RULES DONT TOUCH'!$A$11,IF(X1042='[1]RULES DONT TOUCH'!$A$4,'[1]RULES DONT TOUCH'!$A$10,IF(X1042='[1]RULES DONT TOUCH'!$A$5,'[1]RULES DONT TOUCH'!$A$13,IF(X1042='[1]RULES DONT TOUCH'!$A$16,'[1]RULES DONT TOUCH'!$A$17,IF(X1042='[1]RULES DONT TOUCH'!$A$8,'[1]RULES DONT TOUCH'!$A$12,IF(X1042='[1]RULES DONT TOUCH'!$A$7,'[1]RULES DONT TOUCH'!$A$18,IF(X1042='[1]RULES DONT TOUCH'!$A$23,'[1]RULES DONT TOUCH'!$A$13,IF(X1042='[1]RULES DONT TOUCH'!$A$24,'[1]RULES DONT TOUCH'!$A$25,IF(X1042='[1]RULES DONT TOUCH'!$A$21,'[1]RULES DONT TOUCH'!$A$22,IF(X1042="","More info Needed",0))))))))))))</f>
        <v>N/A</v>
      </c>
      <c r="AA1042" s="2" t="s">
        <v>30</v>
      </c>
      <c r="AB1042" s="2" t="s">
        <v>5103</v>
      </c>
      <c r="AC1042" s="2" t="s">
        <v>5839</v>
      </c>
      <c r="AD1042" s="2" t="str">
        <f>IF(AB1042='[1]RULES DONT TOUCH'!$A$1,"N/A",IF(AB1042='[1]RULES DONT TOUCH'!$A$2,'[1]RULES DONT TOUCH'!$A$9,IF(AB1042='[1]RULES DONT TOUCH'!$A$3,'[1]RULES DONT TOUCH'!$A$11,IF(AB1042='[1]RULES DONT TOUCH'!$A$4,'[1]RULES DONT TOUCH'!$A$10,IF(AB1042='[1]RULES DONT TOUCH'!$A$24,'[1]RULES DONT TOUCH'!$A$25,IF(AB1042='[1]RULES DONT TOUCH'!$A$13,'[1]RULES DONT TOUCH'!$A$13,IF(AB1042='[1]RULES DONT TOUCH'!$A$16,'[1]RULES DONT TOUCH'!$A$17,IF(AB1042='[1]RULES DONT TOUCH'!$A$5,'[1]RULES DONT TOUCH'!$A$13,IF(AB1042='[1]RULES DONT TOUCH'!$A$8,'[1]RULES DONT TOUCH'!$A$12,IF(AB1042='[1]RULES DONT TOUCH'!$A$23,'[1]RULES DONT TOUCH'!$A$13,IF(AB1042='[1]RULES DONT TOUCH'!$A$21,'[1]RULES DONT TOUCH'!$A$22,IF(AB1042='[1]RULES DONT TOUCH'!$A$19,'[1]RULES DONT TOUCH'!$A$20,IF(AB1042='[1]RULES DONT TOUCH'!$A$7,'[1]RULES DONT TOUCH'!$A$18,IF(AB1042="","More info Needed",0))))))))))))))</f>
        <v>N/A</v>
      </c>
      <c r="AE1042" s="2" t="s">
        <v>30</v>
      </c>
      <c r="AF1042" s="2" t="s">
        <v>5041</v>
      </c>
      <c r="AH1042" s="2" t="s">
        <v>47</v>
      </c>
      <c r="AI1042" s="48">
        <f>VLOOKUP(A1042,[2]LicensedPremisesLLPG!$B:$AP,40,0)</f>
        <v>100032093699</v>
      </c>
      <c r="AJ1042" s="2" t="s">
        <v>7163</v>
      </c>
      <c r="AK1042" s="2" t="s">
        <v>43</v>
      </c>
      <c r="AL1042" s="2" t="s">
        <v>4139</v>
      </c>
      <c r="AM1042" s="2" t="s">
        <v>4140</v>
      </c>
      <c r="AN1042" s="2" t="s">
        <v>4141</v>
      </c>
      <c r="AO1042" s="2" t="s">
        <v>6578</v>
      </c>
    </row>
    <row r="1043" spans="1:41" x14ac:dyDescent="0.2">
      <c r="A1043" s="2">
        <v>95052</v>
      </c>
      <c r="B1043" s="2" t="s">
        <v>4132</v>
      </c>
      <c r="C1043" s="2" t="s">
        <v>4119</v>
      </c>
      <c r="E1043" s="2" t="s">
        <v>67</v>
      </c>
      <c r="F1043" s="2" t="s">
        <v>4120</v>
      </c>
      <c r="G1043" s="4">
        <v>42740</v>
      </c>
      <c r="H1043" s="4" t="s">
        <v>29</v>
      </c>
      <c r="I1043" s="2" t="s">
        <v>45</v>
      </c>
      <c r="K1043" s="2" t="s">
        <v>112</v>
      </c>
      <c r="L1043" s="2" t="s">
        <v>68</v>
      </c>
      <c r="N1043" s="2" t="s">
        <v>48</v>
      </c>
      <c r="O1043" s="2" t="s">
        <v>41</v>
      </c>
      <c r="P1043" s="2" t="s">
        <v>49</v>
      </c>
      <c r="R1043" s="2" t="s">
        <v>27</v>
      </c>
      <c r="S1043" s="2" t="s">
        <v>18</v>
      </c>
      <c r="U1043" s="2" t="s">
        <v>29</v>
      </c>
      <c r="V1043" s="2" t="s">
        <v>29</v>
      </c>
      <c r="W1043" s="2" t="s">
        <v>29</v>
      </c>
      <c r="X1043" s="2" t="s">
        <v>5103</v>
      </c>
      <c r="Y1043" s="2" t="s">
        <v>5895</v>
      </c>
      <c r="Z1043" s="2" t="str">
        <f>IF(X1043='[1]RULES DONT TOUCH'!$A$1,"N/A",IF(X1043='[1]RULES DONT TOUCH'!$A$2,'[1]RULES DONT TOUCH'!$A$9,IF(X1043='[1]RULES DONT TOUCH'!$A$3,'[1]RULES DONT TOUCH'!$A$11,IF(X1043='[1]RULES DONT TOUCH'!$A$4,'[1]RULES DONT TOUCH'!$A$10,IF(X1043='[1]RULES DONT TOUCH'!$A$5,'[1]RULES DONT TOUCH'!$A$13,IF(X1043='[1]RULES DONT TOUCH'!$A$16,'[1]RULES DONT TOUCH'!$A$17,IF(X1043='[1]RULES DONT TOUCH'!$A$8,'[1]RULES DONT TOUCH'!$A$12,IF(X1043='[1]RULES DONT TOUCH'!$A$7,'[1]RULES DONT TOUCH'!$A$18,IF(X1043='[1]RULES DONT TOUCH'!$A$23,'[1]RULES DONT TOUCH'!$A$13,IF(X1043='[1]RULES DONT TOUCH'!$A$24,'[1]RULES DONT TOUCH'!$A$25,IF(X1043='[1]RULES DONT TOUCH'!$A$21,'[1]RULES DONT TOUCH'!$A$22,IF(X1043="","More info Needed",0))))))))))))</f>
        <v>N/A</v>
      </c>
      <c r="AA1043" s="2" t="s">
        <v>30</v>
      </c>
      <c r="AB1043" s="2" t="s">
        <v>5103</v>
      </c>
      <c r="AC1043" s="2" t="s">
        <v>5831</v>
      </c>
      <c r="AD1043" s="2" t="str">
        <f>IF(AB1043='[1]RULES DONT TOUCH'!$A$1,"N/A",IF(AB1043='[1]RULES DONT TOUCH'!$A$2,'[1]RULES DONT TOUCH'!$A$9,IF(AB1043='[1]RULES DONT TOUCH'!$A$3,'[1]RULES DONT TOUCH'!$A$11,IF(AB1043='[1]RULES DONT TOUCH'!$A$4,'[1]RULES DONT TOUCH'!$A$10,IF(AB1043='[1]RULES DONT TOUCH'!$A$24,'[1]RULES DONT TOUCH'!$A$25,IF(AB1043='[1]RULES DONT TOUCH'!$A$13,'[1]RULES DONT TOUCH'!$A$13,IF(AB1043='[1]RULES DONT TOUCH'!$A$16,'[1]RULES DONT TOUCH'!$A$17,IF(AB1043='[1]RULES DONT TOUCH'!$A$5,'[1]RULES DONT TOUCH'!$A$13,IF(AB1043='[1]RULES DONT TOUCH'!$A$8,'[1]RULES DONT TOUCH'!$A$12,IF(AB1043='[1]RULES DONT TOUCH'!$A$23,'[1]RULES DONT TOUCH'!$A$13,IF(AB1043='[1]RULES DONT TOUCH'!$A$21,'[1]RULES DONT TOUCH'!$A$22,IF(AB1043='[1]RULES DONT TOUCH'!$A$19,'[1]RULES DONT TOUCH'!$A$20,IF(AB1043='[1]RULES DONT TOUCH'!$A$7,'[1]RULES DONT TOUCH'!$A$18,IF(AB1043="","More info Needed",0))))))))))))))</f>
        <v>N/A</v>
      </c>
      <c r="AE1043" s="2" t="s">
        <v>30</v>
      </c>
      <c r="AF1043" s="2" t="s">
        <v>5041</v>
      </c>
      <c r="AG1043" s="2" t="s">
        <v>6331</v>
      </c>
      <c r="AH1043" s="2" t="s">
        <v>47</v>
      </c>
      <c r="AI1043" s="48">
        <f>VLOOKUP(A1043,[2]LicensedPremisesLLPG!$B:$AP,40,0)</f>
        <v>100032093699</v>
      </c>
      <c r="AJ1043" s="2" t="s">
        <v>7163</v>
      </c>
      <c r="AK1043" s="2" t="s">
        <v>43</v>
      </c>
      <c r="AL1043" s="2" t="s">
        <v>4133</v>
      </c>
      <c r="AM1043" s="2" t="s">
        <v>4134</v>
      </c>
      <c r="AN1043" s="6" t="s">
        <v>4135</v>
      </c>
      <c r="AO1043" s="2" t="s">
        <v>4136</v>
      </c>
    </row>
    <row r="1044" spans="1:41" x14ac:dyDescent="0.2">
      <c r="A1044" s="2">
        <v>95054</v>
      </c>
      <c r="B1044" s="2" t="s">
        <v>4043</v>
      </c>
      <c r="C1044" s="2" t="s">
        <v>4044</v>
      </c>
      <c r="E1044" s="2" t="s">
        <v>67</v>
      </c>
      <c r="F1044" s="2" t="s">
        <v>2800</v>
      </c>
      <c r="G1044" s="4">
        <v>42740</v>
      </c>
      <c r="H1044" s="4" t="s">
        <v>29</v>
      </c>
      <c r="I1044" s="2" t="s">
        <v>1158</v>
      </c>
      <c r="S1044" s="2" t="s">
        <v>18</v>
      </c>
      <c r="Z1044" s="2" t="str">
        <f>IF(X1044='[1]RULES DONT TOUCH'!$A$1,"N/A",IF(X1044='[1]RULES DONT TOUCH'!$A$2,'[1]RULES DONT TOUCH'!$A$9,IF(X1044='[1]RULES DONT TOUCH'!$A$3,'[1]RULES DONT TOUCH'!$A$11,IF(X1044='[1]RULES DONT TOUCH'!$A$4,'[1]RULES DONT TOUCH'!$A$10,IF(X1044='[1]RULES DONT TOUCH'!$A$5,'[1]RULES DONT TOUCH'!$A$13,IF(X1044='[1]RULES DONT TOUCH'!$A$16,'[1]RULES DONT TOUCH'!$A$17,IF(X1044='[1]RULES DONT TOUCH'!$A$8,'[1]RULES DONT TOUCH'!$A$12,IF(X1044='[1]RULES DONT TOUCH'!$A$7,'[1]RULES DONT TOUCH'!$A$18,IF(X1044='[1]RULES DONT TOUCH'!$A$23,'[1]RULES DONT TOUCH'!$A$13,IF(X1044='[1]RULES DONT TOUCH'!$A$24,'[1]RULES DONT TOUCH'!$A$25,IF(X1044='[1]RULES DONT TOUCH'!$A$21,'[1]RULES DONT TOUCH'!$A$22,IF(X1044="","More info Needed",0))))))))))))</f>
        <v>More info Needed</v>
      </c>
      <c r="AB1044" s="2" t="s">
        <v>5103</v>
      </c>
      <c r="AC1044" s="2" t="s">
        <v>5426</v>
      </c>
      <c r="AD1044" s="2" t="str">
        <f>IF(AB1044='[1]RULES DONT TOUCH'!$A$1,"N/A",IF(AB1044='[1]RULES DONT TOUCH'!$A$2,'[1]RULES DONT TOUCH'!$A$9,IF(AB1044='[1]RULES DONT TOUCH'!$A$3,'[1]RULES DONT TOUCH'!$A$11,IF(AB1044='[1]RULES DONT TOUCH'!$A$4,'[1]RULES DONT TOUCH'!$A$10,IF(AB1044='[1]RULES DONT TOUCH'!$A$24,'[1]RULES DONT TOUCH'!$A$25,IF(AB1044='[1]RULES DONT TOUCH'!$A$13,'[1]RULES DONT TOUCH'!$A$13,IF(AB1044='[1]RULES DONT TOUCH'!$A$16,'[1]RULES DONT TOUCH'!$A$17,IF(AB1044='[1]RULES DONT TOUCH'!$A$5,'[1]RULES DONT TOUCH'!$A$13,IF(AB1044='[1]RULES DONT TOUCH'!$A$8,'[1]RULES DONT TOUCH'!$A$12,IF(AB1044='[1]RULES DONT TOUCH'!$A$23,'[1]RULES DONT TOUCH'!$A$13,IF(AB1044='[1]RULES DONT TOUCH'!$A$21,'[1]RULES DONT TOUCH'!$A$22,IF(AB1044='[1]RULES DONT TOUCH'!$A$19,'[1]RULES DONT TOUCH'!$A$20,IF(AB1044='[1]RULES DONT TOUCH'!$A$7,'[1]RULES DONT TOUCH'!$A$18,IF(AB1044="","More info Needed",0))))))))))))))</f>
        <v>N/A</v>
      </c>
      <c r="AE1044" s="2" t="s">
        <v>30</v>
      </c>
      <c r="AF1044" s="2" t="s">
        <v>5431</v>
      </c>
      <c r="AH1044" s="2" t="s">
        <v>30</v>
      </c>
      <c r="AI1044" s="48">
        <f>VLOOKUP(A1044,[2]LicensedPremisesLLPG!$B:$AP,40,0)</f>
        <v>10009158013</v>
      </c>
      <c r="AJ1044" s="2" t="s">
        <v>7162</v>
      </c>
      <c r="AK1044" s="2" t="s">
        <v>43</v>
      </c>
      <c r="AL1044" s="2" t="s">
        <v>4044</v>
      </c>
      <c r="AM1044" s="2" t="s">
        <v>4045</v>
      </c>
      <c r="AN1044" s="2" t="s">
        <v>2800</v>
      </c>
      <c r="AO1044" s="2" t="s">
        <v>8289</v>
      </c>
    </row>
    <row r="1045" spans="1:41" x14ac:dyDescent="0.2">
      <c r="A1045" s="2">
        <v>95258</v>
      </c>
      <c r="B1045" s="6" t="s">
        <v>76</v>
      </c>
      <c r="C1045" s="2" t="s">
        <v>4747</v>
      </c>
      <c r="E1045" s="2" t="s">
        <v>67</v>
      </c>
      <c r="F1045" s="2" t="s">
        <v>1643</v>
      </c>
      <c r="G1045" s="4">
        <v>42748</v>
      </c>
      <c r="H1045" s="4" t="s">
        <v>29</v>
      </c>
      <c r="I1045" s="2" t="s">
        <v>45</v>
      </c>
      <c r="K1045" s="2" t="s">
        <v>112</v>
      </c>
      <c r="N1045" s="2" t="s">
        <v>48</v>
      </c>
      <c r="O1045" s="2" t="s">
        <v>41</v>
      </c>
      <c r="R1045" s="2" t="s">
        <v>27</v>
      </c>
      <c r="S1045" s="2" t="s">
        <v>18</v>
      </c>
      <c r="X1045" s="2" t="s">
        <v>5103</v>
      </c>
      <c r="Y1045" s="2" t="s">
        <v>5427</v>
      </c>
      <c r="Z1045" s="2" t="str">
        <f>IF(X1045='[1]RULES DONT TOUCH'!$A$1,"N/A",IF(X1045='[1]RULES DONT TOUCH'!$A$2,'[1]RULES DONT TOUCH'!$A$9,IF(X1045='[1]RULES DONT TOUCH'!$A$3,'[1]RULES DONT TOUCH'!$A$11,IF(X1045='[1]RULES DONT TOUCH'!$A$4,'[1]RULES DONT TOUCH'!$A$10,IF(X1045='[1]RULES DONT TOUCH'!$A$5,'[1]RULES DONT TOUCH'!$A$13,IF(X1045='[1]RULES DONT TOUCH'!$A$16,'[1]RULES DONT TOUCH'!$A$17,IF(X1045='[1]RULES DONT TOUCH'!$A$8,'[1]RULES DONT TOUCH'!$A$12,IF(X1045='[1]RULES DONT TOUCH'!$A$7,'[1]RULES DONT TOUCH'!$A$18,IF(X1045='[1]RULES DONT TOUCH'!$A$23,'[1]RULES DONT TOUCH'!$A$13,IF(X1045='[1]RULES DONT TOUCH'!$A$24,'[1]RULES DONT TOUCH'!$A$25,IF(X1045='[1]RULES DONT TOUCH'!$A$21,'[1]RULES DONT TOUCH'!$A$22,IF(X1045="","More info Needed",0))))))))))))</f>
        <v>N/A</v>
      </c>
      <c r="AA1045" s="2" t="s">
        <v>30</v>
      </c>
      <c r="AB1045" s="2" t="s">
        <v>5103</v>
      </c>
      <c r="AC1045" s="2" t="s">
        <v>5894</v>
      </c>
      <c r="AD1045" s="2" t="str">
        <f>IF(AB1045='[1]RULES DONT TOUCH'!$A$1,"N/A",IF(AB1045='[1]RULES DONT TOUCH'!$A$2,'[1]RULES DONT TOUCH'!$A$9,IF(AB1045='[1]RULES DONT TOUCH'!$A$3,'[1]RULES DONT TOUCH'!$A$11,IF(AB1045='[1]RULES DONT TOUCH'!$A$4,'[1]RULES DONT TOUCH'!$A$10,IF(AB1045='[1]RULES DONT TOUCH'!$A$24,'[1]RULES DONT TOUCH'!$A$25,IF(AB1045='[1]RULES DONT TOUCH'!$A$13,'[1]RULES DONT TOUCH'!$A$13,IF(AB1045='[1]RULES DONT TOUCH'!$A$16,'[1]RULES DONT TOUCH'!$A$17,IF(AB1045='[1]RULES DONT TOUCH'!$A$5,'[1]RULES DONT TOUCH'!$A$13,IF(AB1045='[1]RULES DONT TOUCH'!$A$8,'[1]RULES DONT TOUCH'!$A$12,IF(AB1045='[1]RULES DONT TOUCH'!$A$23,'[1]RULES DONT TOUCH'!$A$13,IF(AB1045='[1]RULES DONT TOUCH'!$A$21,'[1]RULES DONT TOUCH'!$A$22,IF(AB1045='[1]RULES DONT TOUCH'!$A$19,'[1]RULES DONT TOUCH'!$A$20,IF(AB1045='[1]RULES DONT TOUCH'!$A$7,'[1]RULES DONT TOUCH'!$A$18,IF(AB1045="","More info Needed",0))))))))))))))</f>
        <v>N/A</v>
      </c>
      <c r="AE1045" s="2" t="s">
        <v>30</v>
      </c>
      <c r="AF1045" s="2" t="s">
        <v>5041</v>
      </c>
      <c r="AH1045" s="2" t="s">
        <v>47</v>
      </c>
      <c r="AI1045" s="48">
        <f>VLOOKUP(A1045,[2]LicensedPremisesLLPG!$B:$AP,40,0)</f>
        <v>100032093151</v>
      </c>
      <c r="AJ1045" s="2" t="s">
        <v>7163</v>
      </c>
      <c r="AK1045" s="2" t="s">
        <v>43</v>
      </c>
      <c r="AL1045" s="2" t="s">
        <v>8521</v>
      </c>
      <c r="AM1045" s="2" t="s">
        <v>8522</v>
      </c>
      <c r="AN1045" s="2" t="s">
        <v>8523</v>
      </c>
      <c r="AO1045" s="2" t="s">
        <v>8524</v>
      </c>
    </row>
    <row r="1046" spans="1:41" x14ac:dyDescent="0.2">
      <c r="A1046" s="2">
        <v>95048</v>
      </c>
      <c r="B1046" s="6" t="s">
        <v>2184</v>
      </c>
      <c r="C1046" s="6" t="s">
        <v>4843</v>
      </c>
      <c r="E1046" s="2" t="s">
        <v>67</v>
      </c>
      <c r="F1046" s="2" t="s">
        <v>2159</v>
      </c>
      <c r="G1046" s="4">
        <v>42751</v>
      </c>
      <c r="H1046" s="4" t="s">
        <v>29</v>
      </c>
      <c r="I1046" s="2" t="s">
        <v>35</v>
      </c>
      <c r="R1046" s="2" t="s">
        <v>27</v>
      </c>
      <c r="S1046" s="2" t="s">
        <v>61</v>
      </c>
      <c r="X1046" s="2" t="s">
        <v>5463</v>
      </c>
      <c r="Y1046" s="2" t="s">
        <v>30</v>
      </c>
      <c r="Z1046" s="2">
        <f>IF(X1046='[1]RULES DONT TOUCH'!$A$1,"N/A",IF(X1046='[1]RULES DONT TOUCH'!$A$2,'[1]RULES DONT TOUCH'!$A$9,IF(X1046='[1]RULES DONT TOUCH'!$A$3,'[1]RULES DONT TOUCH'!$A$11,IF(X1046='[1]RULES DONT TOUCH'!$A$4,'[1]RULES DONT TOUCH'!$A$10,IF(X1046='[1]RULES DONT TOUCH'!$A$5,'[1]RULES DONT TOUCH'!$A$13,IF(X1046='[1]RULES DONT TOUCH'!$A$16,'[1]RULES DONT TOUCH'!$A$17,IF(X1046='[1]RULES DONT TOUCH'!$A$8,'[1]RULES DONT TOUCH'!$A$12,IF(X1046='[1]RULES DONT TOUCH'!$A$7,'[1]RULES DONT TOUCH'!$A$18,IF(X1046='[1]RULES DONT TOUCH'!$A$23,'[1]RULES DONT TOUCH'!$A$13,IF(X1046='[1]RULES DONT TOUCH'!$A$24,'[1]RULES DONT TOUCH'!$A$25,IF(X1046='[1]RULES DONT TOUCH'!$A$21,'[1]RULES DONT TOUCH'!$A$22,IF(X1046="","More info Needed",0))))))))))))</f>
        <v>0</v>
      </c>
      <c r="AA1046" s="2" t="s">
        <v>30</v>
      </c>
      <c r="AB1046" s="2" t="s">
        <v>5423</v>
      </c>
      <c r="AC1046" s="2" t="s">
        <v>6240</v>
      </c>
      <c r="AD1046" s="2">
        <f>IF(AB1046='[1]RULES DONT TOUCH'!$A$1,"N/A",IF(AB1046='[1]RULES DONT TOUCH'!$A$2,'[1]RULES DONT TOUCH'!$A$9,IF(AB1046='[1]RULES DONT TOUCH'!$A$3,'[1]RULES DONT TOUCH'!$A$11,IF(AB1046='[1]RULES DONT TOUCH'!$A$4,'[1]RULES DONT TOUCH'!$A$10,IF(AB1046='[1]RULES DONT TOUCH'!$A$24,'[1]RULES DONT TOUCH'!$A$25,IF(AB1046='[1]RULES DONT TOUCH'!$A$13,'[1]RULES DONT TOUCH'!$A$13,IF(AB1046='[1]RULES DONT TOUCH'!$A$16,'[1]RULES DONT TOUCH'!$A$17,IF(AB1046='[1]RULES DONT TOUCH'!$A$5,'[1]RULES DONT TOUCH'!$A$13,IF(AB1046='[1]RULES DONT TOUCH'!$A$8,'[1]RULES DONT TOUCH'!$A$12,IF(AB1046='[1]RULES DONT TOUCH'!$A$23,'[1]RULES DONT TOUCH'!$A$13,IF(AB1046='[1]RULES DONT TOUCH'!$A$21,'[1]RULES DONT TOUCH'!$A$22,IF(AB1046='[1]RULES DONT TOUCH'!$A$19,'[1]RULES DONT TOUCH'!$A$20,IF(AB1046='[1]RULES DONT TOUCH'!$A$7,'[1]RULES DONT TOUCH'!$A$18,IF(AB1046="","More info Needed",0))))))))))))))</f>
        <v>0</v>
      </c>
      <c r="AE1046" s="2" t="s">
        <v>30</v>
      </c>
      <c r="AF1046" s="2" t="s">
        <v>5041</v>
      </c>
      <c r="AH1046" s="2" t="s">
        <v>30</v>
      </c>
      <c r="AI1046" s="48">
        <f>VLOOKUP(A1046,[2]LicensedPremisesLLPG!$B:$AP,40,0)</f>
        <v>200001385333</v>
      </c>
      <c r="AJ1046" s="2" t="s">
        <v>29</v>
      </c>
      <c r="AK1046" s="2" t="s">
        <v>75</v>
      </c>
      <c r="AL1046" s="2" t="s">
        <v>2186</v>
      </c>
      <c r="AM1046" s="2" t="s">
        <v>2187</v>
      </c>
      <c r="AN1046" s="2" t="s">
        <v>2188</v>
      </c>
      <c r="AO1046" s="2" t="s">
        <v>8650</v>
      </c>
    </row>
    <row r="1047" spans="1:41" ht="14.25" customHeight="1" x14ac:dyDescent="0.2">
      <c r="A1047" s="2">
        <v>95536</v>
      </c>
      <c r="B1047" s="6" t="s">
        <v>2292</v>
      </c>
      <c r="C1047" s="40" t="s">
        <v>4862</v>
      </c>
      <c r="D1047" s="2" t="s">
        <v>162</v>
      </c>
      <c r="E1047" s="2" t="s">
        <v>67</v>
      </c>
      <c r="F1047" s="2" t="s">
        <v>2293</v>
      </c>
      <c r="G1047" s="4">
        <v>42780</v>
      </c>
      <c r="H1047" s="4" t="s">
        <v>29</v>
      </c>
      <c r="I1047" s="2" t="s">
        <v>45</v>
      </c>
      <c r="J1047" s="2" t="s">
        <v>129</v>
      </c>
      <c r="K1047" s="2" t="s">
        <v>112</v>
      </c>
      <c r="N1047" s="2" t="s">
        <v>48</v>
      </c>
      <c r="O1047" s="2" t="s">
        <v>41</v>
      </c>
      <c r="P1047" s="2" t="s">
        <v>49</v>
      </c>
      <c r="Q1047" s="2" t="s">
        <v>83</v>
      </c>
      <c r="R1047" s="2" t="s">
        <v>27</v>
      </c>
      <c r="S1047" s="2" t="s">
        <v>42</v>
      </c>
      <c r="X1047" s="2" t="s">
        <v>5103</v>
      </c>
      <c r="Y1047" s="2" t="s">
        <v>5606</v>
      </c>
      <c r="Z1047" s="2" t="str">
        <f>IF(X1047='[1]RULES DONT TOUCH'!$A$1,"N/A",IF(X1047='[1]RULES DONT TOUCH'!$A$2,'[1]RULES DONT TOUCH'!$A$9,IF(X1047='[1]RULES DONT TOUCH'!$A$3,'[1]RULES DONT TOUCH'!$A$11,IF(X1047='[1]RULES DONT TOUCH'!$A$4,'[1]RULES DONT TOUCH'!$A$10,IF(X1047='[1]RULES DONT TOUCH'!$A$5,'[1]RULES DONT TOUCH'!$A$13,IF(X1047='[1]RULES DONT TOUCH'!$A$16,'[1]RULES DONT TOUCH'!$A$17,IF(X1047='[1]RULES DONT TOUCH'!$A$8,'[1]RULES DONT TOUCH'!$A$12,IF(X1047='[1]RULES DONT TOUCH'!$A$7,'[1]RULES DONT TOUCH'!$A$18,IF(X1047='[1]RULES DONT TOUCH'!$A$23,'[1]RULES DONT TOUCH'!$A$13,IF(X1047='[1]RULES DONT TOUCH'!$A$24,'[1]RULES DONT TOUCH'!$A$25,IF(X1047='[1]RULES DONT TOUCH'!$A$21,'[1]RULES DONT TOUCH'!$A$22,IF(X1047="","More info Needed",0))))))))))))</f>
        <v>N/A</v>
      </c>
      <c r="AA1047" s="2" t="s">
        <v>30</v>
      </c>
      <c r="AB1047" s="2" t="s">
        <v>5103</v>
      </c>
      <c r="AC1047" s="2" t="s">
        <v>5422</v>
      </c>
      <c r="AD1047" s="2" t="str">
        <f>IF(AB1047='[1]RULES DONT TOUCH'!$A$1,"N/A",IF(AB1047='[1]RULES DONT TOUCH'!$A$2,'[1]RULES DONT TOUCH'!$A$9,IF(AB1047='[1]RULES DONT TOUCH'!$A$3,'[1]RULES DONT TOUCH'!$A$11,IF(AB1047='[1]RULES DONT TOUCH'!$A$4,'[1]RULES DONT TOUCH'!$A$10,IF(AB1047='[1]RULES DONT TOUCH'!$A$24,'[1]RULES DONT TOUCH'!$A$25,IF(AB1047='[1]RULES DONT TOUCH'!$A$13,'[1]RULES DONT TOUCH'!$A$13,IF(AB1047='[1]RULES DONT TOUCH'!$A$16,'[1]RULES DONT TOUCH'!$A$17,IF(AB1047='[1]RULES DONT TOUCH'!$A$5,'[1]RULES DONT TOUCH'!$A$13,IF(AB1047='[1]RULES DONT TOUCH'!$A$8,'[1]RULES DONT TOUCH'!$A$12,IF(AB1047='[1]RULES DONT TOUCH'!$A$23,'[1]RULES DONT TOUCH'!$A$13,IF(AB1047='[1]RULES DONT TOUCH'!$A$21,'[1]RULES DONT TOUCH'!$A$22,IF(AB1047='[1]RULES DONT TOUCH'!$A$19,'[1]RULES DONT TOUCH'!$A$20,IF(AB1047='[1]RULES DONT TOUCH'!$A$7,'[1]RULES DONT TOUCH'!$A$18,IF(AB1047="","More info Needed",0))))))))))))))</f>
        <v>N/A</v>
      </c>
      <c r="AE1047" s="2" t="s">
        <v>30</v>
      </c>
      <c r="AF1047" s="2" t="s">
        <v>47</v>
      </c>
      <c r="AH1047" s="2" t="s">
        <v>30</v>
      </c>
      <c r="AI1047" s="48">
        <f>VLOOKUP(A1047,[2]LicensedPremisesLLPG!$B:$AP,40,0)</f>
        <v>10090472437</v>
      </c>
      <c r="AJ1047" s="2" t="s">
        <v>29</v>
      </c>
      <c r="AK1047" s="2" t="s">
        <v>43</v>
      </c>
      <c r="AL1047" s="2" t="s">
        <v>2294</v>
      </c>
      <c r="AM1047" s="2" t="s">
        <v>2295</v>
      </c>
      <c r="AN1047" s="2" t="s">
        <v>2293</v>
      </c>
      <c r="AO1047" s="2" t="s">
        <v>2296</v>
      </c>
    </row>
    <row r="1048" spans="1:41" ht="14.25" customHeight="1" x14ac:dyDescent="0.2">
      <c r="A1048" s="2">
        <v>95884</v>
      </c>
      <c r="B1048" s="6" t="s">
        <v>4542</v>
      </c>
      <c r="C1048" s="6" t="s">
        <v>5015</v>
      </c>
      <c r="D1048" s="6" t="s">
        <v>4529</v>
      </c>
      <c r="E1048" s="2" t="s">
        <v>67</v>
      </c>
      <c r="F1048" s="2" t="s">
        <v>4534</v>
      </c>
      <c r="G1048" s="4">
        <v>42783</v>
      </c>
      <c r="H1048" s="4" t="s">
        <v>29</v>
      </c>
      <c r="I1048" s="2" t="s">
        <v>40</v>
      </c>
      <c r="S1048" s="2" t="s">
        <v>18</v>
      </c>
      <c r="Z1048" s="2" t="str">
        <f>IF(X1048='[1]RULES DONT TOUCH'!$A$1,"N/A",IF(X1048='[1]RULES DONT TOUCH'!$A$2,'[1]RULES DONT TOUCH'!$A$9,IF(X1048='[1]RULES DONT TOUCH'!$A$3,'[1]RULES DONT TOUCH'!$A$11,IF(X1048='[1]RULES DONT TOUCH'!$A$4,'[1]RULES DONT TOUCH'!$A$10,IF(X1048='[1]RULES DONT TOUCH'!$A$5,'[1]RULES DONT TOUCH'!$A$13,IF(X1048='[1]RULES DONT TOUCH'!$A$16,'[1]RULES DONT TOUCH'!$A$17,IF(X1048='[1]RULES DONT TOUCH'!$A$8,'[1]RULES DONT TOUCH'!$A$12,IF(X1048='[1]RULES DONT TOUCH'!$A$7,'[1]RULES DONT TOUCH'!$A$18,IF(X1048='[1]RULES DONT TOUCH'!$A$23,'[1]RULES DONT TOUCH'!$A$13,IF(X1048='[1]RULES DONT TOUCH'!$A$24,'[1]RULES DONT TOUCH'!$A$25,IF(X1048='[1]RULES DONT TOUCH'!$A$21,'[1]RULES DONT TOUCH'!$A$22,IF(X1048="","More info Needed",0))))))))))))</f>
        <v>More info Needed</v>
      </c>
      <c r="AB1048" s="2" t="s">
        <v>5103</v>
      </c>
      <c r="AC1048" s="2" t="s">
        <v>5642</v>
      </c>
      <c r="AD1048" s="2" t="str">
        <f>IF(AB1048='[1]RULES DONT TOUCH'!$A$1,"N/A",IF(AB1048='[1]RULES DONT TOUCH'!$A$2,'[1]RULES DONT TOUCH'!$A$9,IF(AB1048='[1]RULES DONT TOUCH'!$A$3,'[1]RULES DONT TOUCH'!$A$11,IF(AB1048='[1]RULES DONT TOUCH'!$A$4,'[1]RULES DONT TOUCH'!$A$10,IF(AB1048='[1]RULES DONT TOUCH'!$A$24,'[1]RULES DONT TOUCH'!$A$25,IF(AB1048='[1]RULES DONT TOUCH'!$A$13,'[1]RULES DONT TOUCH'!$A$13,IF(AB1048='[1]RULES DONT TOUCH'!$A$16,'[1]RULES DONT TOUCH'!$A$17,IF(AB1048='[1]RULES DONT TOUCH'!$A$5,'[1]RULES DONT TOUCH'!$A$13,IF(AB1048='[1]RULES DONT TOUCH'!$A$8,'[1]RULES DONT TOUCH'!$A$12,IF(AB1048='[1]RULES DONT TOUCH'!$A$23,'[1]RULES DONT TOUCH'!$A$13,IF(AB1048='[1]RULES DONT TOUCH'!$A$21,'[1]RULES DONT TOUCH'!$A$22,IF(AB1048='[1]RULES DONT TOUCH'!$A$19,'[1]RULES DONT TOUCH'!$A$20,IF(AB1048='[1]RULES DONT TOUCH'!$A$7,'[1]RULES DONT TOUCH'!$A$18,IF(AB1048="","More info Needed",0))))))))))))))</f>
        <v>N/A</v>
      </c>
      <c r="AE1048" s="2" t="s">
        <v>30</v>
      </c>
      <c r="AF1048" s="2" t="s">
        <v>5048</v>
      </c>
      <c r="AH1048" s="2" t="s">
        <v>47</v>
      </c>
      <c r="AI1048" s="48">
        <v>10009153696</v>
      </c>
      <c r="AJ1048" s="2" t="s">
        <v>7162</v>
      </c>
      <c r="AK1048" s="2" t="s">
        <v>37</v>
      </c>
      <c r="AL1048" s="2" t="s">
        <v>4543</v>
      </c>
      <c r="AM1048" s="2" t="s">
        <v>4544</v>
      </c>
      <c r="AN1048" s="2" t="s">
        <v>2482</v>
      </c>
      <c r="AO1048" s="2" t="s">
        <v>4545</v>
      </c>
    </row>
    <row r="1049" spans="1:41" ht="14.25" customHeight="1" x14ac:dyDescent="0.2">
      <c r="A1049" s="2">
        <v>95882</v>
      </c>
      <c r="B1049" s="2" t="s">
        <v>2754</v>
      </c>
      <c r="C1049" s="2" t="s">
        <v>2755</v>
      </c>
      <c r="E1049" s="2" t="s">
        <v>25</v>
      </c>
      <c r="F1049" s="2" t="s">
        <v>2753</v>
      </c>
      <c r="G1049" s="4">
        <v>42795</v>
      </c>
      <c r="H1049" s="4" t="s">
        <v>29</v>
      </c>
      <c r="I1049" s="2" t="s">
        <v>35</v>
      </c>
      <c r="S1049" s="2" t="s">
        <v>61</v>
      </c>
      <c r="X1049" s="2" t="s">
        <v>5103</v>
      </c>
      <c r="Y1049" s="2" t="s">
        <v>5642</v>
      </c>
      <c r="Z1049" s="2" t="str">
        <f>IF(X1049='[1]RULES DONT TOUCH'!$A$1,"N/A",IF(X1049='[1]RULES DONT TOUCH'!$A$2,'[1]RULES DONT TOUCH'!$A$9,IF(X1049='[1]RULES DONT TOUCH'!$A$3,'[1]RULES DONT TOUCH'!$A$11,IF(X1049='[1]RULES DONT TOUCH'!$A$4,'[1]RULES DONT TOUCH'!$A$10,IF(X1049='[1]RULES DONT TOUCH'!$A$5,'[1]RULES DONT TOUCH'!$A$13,IF(X1049='[1]RULES DONT TOUCH'!$A$16,'[1]RULES DONT TOUCH'!$A$17,IF(X1049='[1]RULES DONT TOUCH'!$A$8,'[1]RULES DONT TOUCH'!$A$12,IF(X1049='[1]RULES DONT TOUCH'!$A$7,'[1]RULES DONT TOUCH'!$A$18,IF(X1049='[1]RULES DONT TOUCH'!$A$23,'[1]RULES DONT TOUCH'!$A$13,IF(X1049='[1]RULES DONT TOUCH'!$A$24,'[1]RULES DONT TOUCH'!$A$25,IF(X1049='[1]RULES DONT TOUCH'!$A$21,'[1]RULES DONT TOUCH'!$A$22,IF(X1049="","More info Needed",0))))))))))))</f>
        <v>N/A</v>
      </c>
      <c r="AA1049" s="2" t="s">
        <v>30</v>
      </c>
      <c r="AB1049" s="2" t="s">
        <v>5103</v>
      </c>
      <c r="AC1049" s="2" t="s">
        <v>5642</v>
      </c>
      <c r="AD1049" s="2" t="str">
        <f>IF(AB1049='[1]RULES DONT TOUCH'!$A$1,"N/A",IF(AB1049='[1]RULES DONT TOUCH'!$A$2,'[1]RULES DONT TOUCH'!$A$9,IF(AB1049='[1]RULES DONT TOUCH'!$A$3,'[1]RULES DONT TOUCH'!$A$11,IF(AB1049='[1]RULES DONT TOUCH'!$A$4,'[1]RULES DONT TOUCH'!$A$10,IF(AB1049='[1]RULES DONT TOUCH'!$A$24,'[1]RULES DONT TOUCH'!$A$25,IF(AB1049='[1]RULES DONT TOUCH'!$A$13,'[1]RULES DONT TOUCH'!$A$13,IF(AB1049='[1]RULES DONT TOUCH'!$A$16,'[1]RULES DONT TOUCH'!$A$17,IF(AB1049='[1]RULES DONT TOUCH'!$A$5,'[1]RULES DONT TOUCH'!$A$13,IF(AB1049='[1]RULES DONT TOUCH'!$A$8,'[1]RULES DONT TOUCH'!$A$12,IF(AB1049='[1]RULES DONT TOUCH'!$A$23,'[1]RULES DONT TOUCH'!$A$13,IF(AB1049='[1]RULES DONT TOUCH'!$A$21,'[1]RULES DONT TOUCH'!$A$22,IF(AB1049='[1]RULES DONT TOUCH'!$A$19,'[1]RULES DONT TOUCH'!$A$20,IF(AB1049='[1]RULES DONT TOUCH'!$A$7,'[1]RULES DONT TOUCH'!$A$18,IF(AB1049="","More info Needed",0))))))))))))))</f>
        <v>N/A</v>
      </c>
      <c r="AE1049" s="2" t="s">
        <v>30</v>
      </c>
      <c r="AF1049" s="2" t="s">
        <v>5048</v>
      </c>
      <c r="AH1049" s="2" t="s">
        <v>30</v>
      </c>
      <c r="AI1049" s="48">
        <f>VLOOKUP(A1049,[2]LicensedPremisesLLPG!$B:$AP,40,0)</f>
        <v>100031611525</v>
      </c>
      <c r="AJ1049" s="2" t="s">
        <v>29</v>
      </c>
      <c r="AK1049" s="2" t="s">
        <v>37</v>
      </c>
      <c r="AL1049" s="2" t="s">
        <v>2756</v>
      </c>
      <c r="AM1049" s="2" t="s">
        <v>2757</v>
      </c>
      <c r="AN1049" s="2" t="s">
        <v>2758</v>
      </c>
      <c r="AO1049" s="2" t="s">
        <v>2756</v>
      </c>
    </row>
    <row r="1050" spans="1:41" ht="14.25" customHeight="1" x14ac:dyDescent="0.2">
      <c r="A1050" s="2">
        <v>95901</v>
      </c>
      <c r="B1050" s="2" t="s">
        <v>3939</v>
      </c>
      <c r="C1050" s="2" t="s">
        <v>3940</v>
      </c>
      <c r="E1050" s="2" t="s">
        <v>67</v>
      </c>
      <c r="F1050" s="2" t="s">
        <v>3806</v>
      </c>
      <c r="G1050" s="4">
        <v>42796</v>
      </c>
      <c r="H1050" s="4" t="s">
        <v>29</v>
      </c>
      <c r="I1050" s="2" t="s">
        <v>1158</v>
      </c>
      <c r="S1050" s="2" t="s">
        <v>42</v>
      </c>
      <c r="Z1050" s="2" t="str">
        <f>IF(X1050='[1]RULES DONT TOUCH'!$A$1,"N/A",IF(X1050='[1]RULES DONT TOUCH'!$A$2,'[1]RULES DONT TOUCH'!$A$9,IF(X1050='[1]RULES DONT TOUCH'!$A$3,'[1]RULES DONT TOUCH'!$A$11,IF(X1050='[1]RULES DONT TOUCH'!$A$4,'[1]RULES DONT TOUCH'!$A$10,IF(X1050='[1]RULES DONT TOUCH'!$A$5,'[1]RULES DONT TOUCH'!$A$13,IF(X1050='[1]RULES DONT TOUCH'!$A$16,'[1]RULES DONT TOUCH'!$A$17,IF(X1050='[1]RULES DONT TOUCH'!$A$8,'[1]RULES DONT TOUCH'!$A$12,IF(X1050='[1]RULES DONT TOUCH'!$A$7,'[1]RULES DONT TOUCH'!$A$18,IF(X1050='[1]RULES DONT TOUCH'!$A$23,'[1]RULES DONT TOUCH'!$A$13,IF(X1050='[1]RULES DONT TOUCH'!$A$24,'[1]RULES DONT TOUCH'!$A$25,IF(X1050='[1]RULES DONT TOUCH'!$A$21,'[1]RULES DONT TOUCH'!$A$22,IF(X1050="","More info Needed",0))))))))))))</f>
        <v>More info Needed</v>
      </c>
      <c r="AB1050" s="2" t="s">
        <v>5216</v>
      </c>
      <c r="AC1050" s="2" t="s">
        <v>5532</v>
      </c>
      <c r="AD1050" s="2" t="str">
        <f>IF(AB1050='[1]RULES DONT TOUCH'!$A$1,"N/A",IF(AB1050='[1]RULES DONT TOUCH'!$A$2,'[1]RULES DONT TOUCH'!$A$9,IF(AB1050='[1]RULES DONT TOUCH'!$A$3,'[1]RULES DONT TOUCH'!$A$11,IF(AB1050='[1]RULES DONT TOUCH'!$A$4,'[1]RULES DONT TOUCH'!$A$10,IF(AB1050='[1]RULES DONT TOUCH'!$A$24,'[1]RULES DONT TOUCH'!$A$25,IF(AB1050='[1]RULES DONT TOUCH'!$A$13,'[1]RULES DONT TOUCH'!$A$13,IF(AB1050='[1]RULES DONT TOUCH'!$A$16,'[1]RULES DONT TOUCH'!$A$17,IF(AB1050='[1]RULES DONT TOUCH'!$A$5,'[1]RULES DONT TOUCH'!$A$13,IF(AB1050='[1]RULES DONT TOUCH'!$A$8,'[1]RULES DONT TOUCH'!$A$12,IF(AB1050='[1]RULES DONT TOUCH'!$A$23,'[1]RULES DONT TOUCH'!$A$13,IF(AB1050='[1]RULES DONT TOUCH'!$A$21,'[1]RULES DONT TOUCH'!$A$22,IF(AB1050='[1]RULES DONT TOUCH'!$A$19,'[1]RULES DONT TOUCH'!$A$20,IF(AB1050='[1]RULES DONT TOUCH'!$A$7,'[1]RULES DONT TOUCH'!$A$18,IF(AB1050="","More info Needed",0))))))))))))))</f>
        <v>Sun</v>
      </c>
      <c r="AE1050" s="2" t="s">
        <v>7146</v>
      </c>
      <c r="AF1050" s="2" t="s">
        <v>47</v>
      </c>
      <c r="AH1050" s="2" t="s">
        <v>30</v>
      </c>
      <c r="AI1050" s="48">
        <f>VLOOKUP(A1050,[2]LicensedPremisesLLPG!$B:$AP,40,0)</f>
        <v>100032097232</v>
      </c>
      <c r="AJ1050" s="2" t="s">
        <v>29</v>
      </c>
      <c r="AK1050" s="2" t="s">
        <v>37</v>
      </c>
      <c r="AL1050" s="2" t="s">
        <v>3941</v>
      </c>
      <c r="AM1050" s="2" t="s">
        <v>3942</v>
      </c>
      <c r="AN1050" s="2" t="s">
        <v>3943</v>
      </c>
      <c r="AO1050" s="2" t="s">
        <v>8464</v>
      </c>
    </row>
    <row r="1051" spans="1:41" ht="14.25" customHeight="1" x14ac:dyDescent="0.2">
      <c r="A1051" s="2">
        <v>95892</v>
      </c>
      <c r="B1051" s="2" t="s">
        <v>93</v>
      </c>
      <c r="C1051" s="2" t="s">
        <v>4618</v>
      </c>
      <c r="E1051" s="2" t="s">
        <v>25</v>
      </c>
      <c r="F1051" s="2" t="s">
        <v>94</v>
      </c>
      <c r="G1051" s="4">
        <v>42800</v>
      </c>
      <c r="H1051" s="4" t="s">
        <v>28</v>
      </c>
      <c r="I1051" s="2" t="s">
        <v>40</v>
      </c>
      <c r="R1051" s="2" t="s">
        <v>46</v>
      </c>
      <c r="S1051" s="2" t="s">
        <v>18</v>
      </c>
      <c r="U1051" s="2" t="s">
        <v>28</v>
      </c>
      <c r="V1051" s="2" t="s">
        <v>29</v>
      </c>
      <c r="W1051" s="2" t="s">
        <v>29</v>
      </c>
      <c r="X1051" s="2" t="s">
        <v>5105</v>
      </c>
      <c r="Y1051" s="2" t="s">
        <v>5464</v>
      </c>
      <c r="Z1051" s="2" t="s">
        <v>5107</v>
      </c>
      <c r="AA1051" s="2" t="s">
        <v>5467</v>
      </c>
      <c r="AB1051" s="2" t="s">
        <v>5105</v>
      </c>
      <c r="AC1051" s="2" t="s">
        <v>5424</v>
      </c>
      <c r="AD1051" s="2" t="s">
        <v>5107</v>
      </c>
      <c r="AE1051" s="2" t="s">
        <v>5465</v>
      </c>
      <c r="AF1051" s="2" t="s">
        <v>5041</v>
      </c>
      <c r="AH1051" s="2" t="s">
        <v>30</v>
      </c>
      <c r="AI1051" s="48">
        <f>VLOOKUP(A1051,[2]LicensedPremisesLLPG!$B:$AP,40,0)</f>
        <v>100032128832</v>
      </c>
      <c r="AJ1051" s="2" t="s">
        <v>29</v>
      </c>
      <c r="AK1051" s="2" t="s">
        <v>75</v>
      </c>
      <c r="AL1051" s="2" t="s">
        <v>483</v>
      </c>
      <c r="AM1051" s="2" t="s">
        <v>484</v>
      </c>
      <c r="AN1051" s="2" t="s">
        <v>96</v>
      </c>
      <c r="AO1051" s="2" t="s">
        <v>483</v>
      </c>
    </row>
    <row r="1052" spans="1:41" x14ac:dyDescent="0.2">
      <c r="A1052" s="2">
        <v>95903</v>
      </c>
      <c r="B1052" s="6" t="s">
        <v>5782</v>
      </c>
      <c r="C1052" s="2" t="s">
        <v>5783</v>
      </c>
      <c r="E1052" s="2" t="s">
        <v>67</v>
      </c>
      <c r="F1052" s="2" t="s">
        <v>1009</v>
      </c>
      <c r="G1052" s="4">
        <v>42801</v>
      </c>
      <c r="H1052" s="4" t="s">
        <v>29</v>
      </c>
      <c r="I1052" s="2" t="s">
        <v>45</v>
      </c>
      <c r="N1052" s="2" t="s">
        <v>48</v>
      </c>
      <c r="O1052" s="2" t="s">
        <v>41</v>
      </c>
      <c r="R1052" s="2" t="s">
        <v>27</v>
      </c>
      <c r="S1052" s="2" t="s">
        <v>18</v>
      </c>
      <c r="U1052" s="2" t="s">
        <v>29</v>
      </c>
      <c r="V1052" s="2" t="s">
        <v>29</v>
      </c>
      <c r="W1052" s="2" t="s">
        <v>29</v>
      </c>
      <c r="X1052" s="2" t="s">
        <v>5103</v>
      </c>
      <c r="Y1052" s="2" t="s">
        <v>5586</v>
      </c>
      <c r="Z1052" s="2" t="str">
        <f>IF(X1052='[1]RULES DONT TOUCH'!$A$1,"N/A",IF(X1052='[1]RULES DONT TOUCH'!$A$2,'[1]RULES DONT TOUCH'!$A$9,IF(X1052='[1]RULES DONT TOUCH'!$A$3,'[1]RULES DONT TOUCH'!$A$11,IF(X1052='[1]RULES DONT TOUCH'!$A$4,'[1]RULES DONT TOUCH'!$A$10,IF(X1052='[1]RULES DONT TOUCH'!$A$5,'[1]RULES DONT TOUCH'!$A$13,IF(X1052='[1]RULES DONT TOUCH'!$A$16,'[1]RULES DONT TOUCH'!$A$17,IF(X1052='[1]RULES DONT TOUCH'!$A$8,'[1]RULES DONT TOUCH'!$A$12,IF(X1052='[1]RULES DONT TOUCH'!$A$7,'[1]RULES DONT TOUCH'!$A$18,IF(X1052='[1]RULES DONT TOUCH'!$A$23,'[1]RULES DONT TOUCH'!$A$13,IF(X1052='[1]RULES DONT TOUCH'!$A$24,'[1]RULES DONT TOUCH'!$A$25,IF(X1052='[1]RULES DONT TOUCH'!$A$21,'[1]RULES DONT TOUCH'!$A$22,IF(X1052="","More info Needed",0))))))))))))</f>
        <v>N/A</v>
      </c>
      <c r="AA1052" s="2" t="s">
        <v>30</v>
      </c>
      <c r="AB1052" s="2" t="s">
        <v>5103</v>
      </c>
      <c r="AC1052" s="2" t="s">
        <v>5425</v>
      </c>
      <c r="AD1052" s="2" t="str">
        <f>IF(AB1052='[1]RULES DONT TOUCH'!$A$1,"N/A",IF(AB1052='[1]RULES DONT TOUCH'!$A$2,'[1]RULES DONT TOUCH'!$A$9,IF(AB1052='[1]RULES DONT TOUCH'!$A$3,'[1]RULES DONT TOUCH'!$A$11,IF(AB1052='[1]RULES DONT TOUCH'!$A$4,'[1]RULES DONT TOUCH'!$A$10,IF(AB1052='[1]RULES DONT TOUCH'!$A$24,'[1]RULES DONT TOUCH'!$A$25,IF(AB1052='[1]RULES DONT TOUCH'!$A$13,'[1]RULES DONT TOUCH'!$A$13,IF(AB1052='[1]RULES DONT TOUCH'!$A$16,'[1]RULES DONT TOUCH'!$A$17,IF(AB1052='[1]RULES DONT TOUCH'!$A$5,'[1]RULES DONT TOUCH'!$A$13,IF(AB1052='[1]RULES DONT TOUCH'!$A$8,'[1]RULES DONT TOUCH'!$A$12,IF(AB1052='[1]RULES DONT TOUCH'!$A$23,'[1]RULES DONT TOUCH'!$A$13,IF(AB1052='[1]RULES DONT TOUCH'!$A$21,'[1]RULES DONT TOUCH'!$A$22,IF(AB1052='[1]RULES DONT TOUCH'!$A$19,'[1]RULES DONT TOUCH'!$A$20,IF(AB1052='[1]RULES DONT TOUCH'!$A$7,'[1]RULES DONT TOUCH'!$A$18,IF(AB1052="","More info Needed",0))))))))))))))</f>
        <v>N/A</v>
      </c>
      <c r="AE1052" s="2" t="s">
        <v>30</v>
      </c>
      <c r="AF1052" s="2" t="s">
        <v>5041</v>
      </c>
      <c r="AH1052" s="2" t="s">
        <v>47</v>
      </c>
      <c r="AI1052" s="48">
        <f>VLOOKUP(A1052,[2]LicensedPremisesLLPG!$B:$AP,40,0)</f>
        <v>100032095259</v>
      </c>
      <c r="AJ1052" s="2" t="s">
        <v>7162</v>
      </c>
      <c r="AK1052" s="2" t="s">
        <v>43</v>
      </c>
      <c r="AL1052" s="2" t="s">
        <v>1011</v>
      </c>
      <c r="AM1052" s="2" t="s">
        <v>1012</v>
      </c>
      <c r="AN1052" s="6" t="s">
        <v>889</v>
      </c>
      <c r="AO1052" s="2" t="s">
        <v>1013</v>
      </c>
    </row>
    <row r="1053" spans="1:41" x14ac:dyDescent="0.2">
      <c r="A1053" s="2">
        <v>95981</v>
      </c>
      <c r="B1053" s="2" t="s">
        <v>2531</v>
      </c>
      <c r="C1053" s="2" t="s">
        <v>3931</v>
      </c>
      <c r="E1053" s="2" t="s">
        <v>67</v>
      </c>
      <c r="F1053" s="2" t="s">
        <v>3922</v>
      </c>
      <c r="G1053" s="4">
        <v>42803</v>
      </c>
      <c r="H1053" s="4" t="s">
        <v>29</v>
      </c>
      <c r="I1053" s="2" t="s">
        <v>35</v>
      </c>
      <c r="S1053" s="2" t="s">
        <v>61</v>
      </c>
      <c r="W1053" s="2" t="s">
        <v>28</v>
      </c>
      <c r="Z1053" s="2" t="str">
        <f>IF(X1053='[1]RULES DONT TOUCH'!$A$1,"N/A",IF(X1053='[1]RULES DONT TOUCH'!$A$2,'[1]RULES DONT TOUCH'!$A$9,IF(X1053='[1]RULES DONT TOUCH'!$A$3,'[1]RULES DONT TOUCH'!$A$11,IF(X1053='[1]RULES DONT TOUCH'!$A$4,'[1]RULES DONT TOUCH'!$A$10,IF(X1053='[1]RULES DONT TOUCH'!$A$5,'[1]RULES DONT TOUCH'!$A$13,IF(X1053='[1]RULES DONT TOUCH'!$A$16,'[1]RULES DONT TOUCH'!$A$17,IF(X1053='[1]RULES DONT TOUCH'!$A$8,'[1]RULES DONT TOUCH'!$A$12,IF(X1053='[1]RULES DONT TOUCH'!$A$7,'[1]RULES DONT TOUCH'!$A$18,IF(X1053='[1]RULES DONT TOUCH'!$A$23,'[1]RULES DONT TOUCH'!$A$13,IF(X1053='[1]RULES DONT TOUCH'!$A$24,'[1]RULES DONT TOUCH'!$A$25,IF(X1053='[1]RULES DONT TOUCH'!$A$21,'[1]RULES DONT TOUCH'!$A$22,IF(X1053="","More info Needed",0))))))))))))</f>
        <v>More info Needed</v>
      </c>
      <c r="AB1053" s="2" t="s">
        <v>5103</v>
      </c>
      <c r="AC1053" s="2" t="s">
        <v>5202</v>
      </c>
      <c r="AD1053" s="2" t="str">
        <f>IF(AB1053='[1]RULES DONT TOUCH'!$A$1,"N/A",IF(AB1053='[1]RULES DONT TOUCH'!$A$2,'[1]RULES DONT TOUCH'!$A$9,IF(AB1053='[1]RULES DONT TOUCH'!$A$3,'[1]RULES DONT TOUCH'!$A$11,IF(AB1053='[1]RULES DONT TOUCH'!$A$4,'[1]RULES DONT TOUCH'!$A$10,IF(AB1053='[1]RULES DONT TOUCH'!$A$24,'[1]RULES DONT TOUCH'!$A$25,IF(AB1053='[1]RULES DONT TOUCH'!$A$13,'[1]RULES DONT TOUCH'!$A$13,IF(AB1053='[1]RULES DONT TOUCH'!$A$16,'[1]RULES DONT TOUCH'!$A$17,IF(AB1053='[1]RULES DONT TOUCH'!$A$5,'[1]RULES DONT TOUCH'!$A$13,IF(AB1053='[1]RULES DONT TOUCH'!$A$8,'[1]RULES DONT TOUCH'!$A$12,IF(AB1053='[1]RULES DONT TOUCH'!$A$23,'[1]RULES DONT TOUCH'!$A$13,IF(AB1053='[1]RULES DONT TOUCH'!$A$21,'[1]RULES DONT TOUCH'!$A$22,IF(AB1053='[1]RULES DONT TOUCH'!$A$19,'[1]RULES DONT TOUCH'!$A$20,IF(AB1053='[1]RULES DONT TOUCH'!$A$7,'[1]RULES DONT TOUCH'!$A$18,IF(AB1053="","More info Needed",0))))))))))))))</f>
        <v>N/A</v>
      </c>
      <c r="AE1053" s="2" t="s">
        <v>30</v>
      </c>
      <c r="AF1053" s="2" t="s">
        <v>5041</v>
      </c>
      <c r="AH1053" s="2" t="s">
        <v>30</v>
      </c>
      <c r="AI1053" s="48">
        <f>VLOOKUP(A1053,[2]LicensedPremisesLLPG!$B:$AP,40,0)</f>
        <v>100031597280</v>
      </c>
      <c r="AJ1053" s="2" t="s">
        <v>29</v>
      </c>
      <c r="AK1053" s="2" t="s">
        <v>37</v>
      </c>
      <c r="AL1053" s="2" t="s">
        <v>3932</v>
      </c>
      <c r="AM1053" s="2" t="s">
        <v>3933</v>
      </c>
      <c r="AN1053" s="2" t="s">
        <v>3929</v>
      </c>
      <c r="AO1053" s="2" t="s">
        <v>3932</v>
      </c>
    </row>
    <row r="1054" spans="1:41" ht="14.25" customHeight="1" x14ac:dyDescent="0.2">
      <c r="A1054" s="2">
        <v>96324</v>
      </c>
      <c r="B1054" s="6" t="s">
        <v>4239</v>
      </c>
      <c r="C1054" s="2" t="s">
        <v>5263</v>
      </c>
      <c r="E1054" s="2" t="s">
        <v>67</v>
      </c>
      <c r="F1054" s="2" t="s">
        <v>4000</v>
      </c>
      <c r="G1054" s="4">
        <v>42831</v>
      </c>
      <c r="H1054" s="4" t="s">
        <v>29</v>
      </c>
      <c r="I1054" s="2" t="s">
        <v>734</v>
      </c>
      <c r="S1054" s="2" t="s">
        <v>42</v>
      </c>
      <c r="Z1054" s="2" t="str">
        <f>IF(X1054='[1]RULES DONT TOUCH'!$A$1,"N/A",IF(X1054='[1]RULES DONT TOUCH'!$A$2,'[1]RULES DONT TOUCH'!$A$9,IF(X1054='[1]RULES DONT TOUCH'!$A$3,'[1]RULES DONT TOUCH'!$A$11,IF(X1054='[1]RULES DONT TOUCH'!$A$4,'[1]RULES DONT TOUCH'!$A$10,IF(X1054='[1]RULES DONT TOUCH'!$A$5,'[1]RULES DONT TOUCH'!$A$13,IF(X1054='[1]RULES DONT TOUCH'!$A$16,'[1]RULES DONT TOUCH'!$A$17,IF(X1054='[1]RULES DONT TOUCH'!$A$8,'[1]RULES DONT TOUCH'!$A$12,IF(X1054='[1]RULES DONT TOUCH'!$A$7,'[1]RULES DONT TOUCH'!$A$18,IF(X1054='[1]RULES DONT TOUCH'!$A$23,'[1]RULES DONT TOUCH'!$A$13,IF(X1054='[1]RULES DONT TOUCH'!$A$24,'[1]RULES DONT TOUCH'!$A$25,IF(X1054='[1]RULES DONT TOUCH'!$A$21,'[1]RULES DONT TOUCH'!$A$22,IF(X1054="","More info Needed",0))))))))))))</f>
        <v>More info Needed</v>
      </c>
      <c r="AB1054" s="2" t="s">
        <v>5103</v>
      </c>
      <c r="AC1054" s="2" t="s">
        <v>5426</v>
      </c>
      <c r="AD1054" s="2" t="str">
        <f>IF(AB1054='[1]RULES DONT TOUCH'!$A$1,"N/A",IF(AB1054='[1]RULES DONT TOUCH'!$A$2,'[1]RULES DONT TOUCH'!$A$9,IF(AB1054='[1]RULES DONT TOUCH'!$A$3,'[1]RULES DONT TOUCH'!$A$11,IF(AB1054='[1]RULES DONT TOUCH'!$A$4,'[1]RULES DONT TOUCH'!$A$10,IF(AB1054='[1]RULES DONT TOUCH'!$A$24,'[1]RULES DONT TOUCH'!$A$25,IF(AB1054='[1]RULES DONT TOUCH'!$A$13,'[1]RULES DONT TOUCH'!$A$13,IF(AB1054='[1]RULES DONT TOUCH'!$A$16,'[1]RULES DONT TOUCH'!$A$17,IF(AB1054='[1]RULES DONT TOUCH'!$A$5,'[1]RULES DONT TOUCH'!$A$13,IF(AB1054='[1]RULES DONT TOUCH'!$A$8,'[1]RULES DONT TOUCH'!$A$12,IF(AB1054='[1]RULES DONT TOUCH'!$A$23,'[1]RULES DONT TOUCH'!$A$13,IF(AB1054='[1]RULES DONT TOUCH'!$A$21,'[1]RULES DONT TOUCH'!$A$22,IF(AB1054='[1]RULES DONT TOUCH'!$A$19,'[1]RULES DONT TOUCH'!$A$20,IF(AB1054='[1]RULES DONT TOUCH'!$A$7,'[1]RULES DONT TOUCH'!$A$18,IF(AB1054="","More info Needed",0))))))))))))))</f>
        <v>N/A</v>
      </c>
      <c r="AE1054" s="2" t="s">
        <v>30</v>
      </c>
      <c r="AF1054" s="2" t="s">
        <v>5041</v>
      </c>
      <c r="AH1054" s="2" t="s">
        <v>30</v>
      </c>
      <c r="AI1054" s="48">
        <f>VLOOKUP(A1054,[2]LicensedPremisesLLPG!$B:$AP,40,0)</f>
        <v>10093150251</v>
      </c>
      <c r="AJ1054" s="2" t="s">
        <v>29</v>
      </c>
      <c r="AK1054" s="2" t="s">
        <v>52</v>
      </c>
      <c r="AL1054" s="2" t="s">
        <v>4001</v>
      </c>
      <c r="AM1054" s="2" t="s">
        <v>4240</v>
      </c>
      <c r="AN1054" s="2" t="s">
        <v>4241</v>
      </c>
      <c r="AO1054" s="2" t="s">
        <v>5042</v>
      </c>
    </row>
    <row r="1055" spans="1:41" ht="15" customHeight="1" x14ac:dyDescent="0.2">
      <c r="A1055" s="2">
        <v>96355</v>
      </c>
      <c r="B1055" s="2" t="s">
        <v>85</v>
      </c>
      <c r="C1055" s="2" t="s">
        <v>5230</v>
      </c>
      <c r="D1055" s="2" t="s">
        <v>1216</v>
      </c>
      <c r="E1055" s="2" t="s">
        <v>67</v>
      </c>
      <c r="F1055" s="2" t="s">
        <v>4508</v>
      </c>
      <c r="G1055" s="4">
        <v>42843</v>
      </c>
      <c r="H1055" s="4" t="s">
        <v>29</v>
      </c>
      <c r="I1055" s="2" t="s">
        <v>35</v>
      </c>
      <c r="S1055" s="2" t="s">
        <v>61</v>
      </c>
      <c r="Z1055" s="2" t="str">
        <f>IF(X1055='[1]RULES DONT TOUCH'!$A$1,"N/A",IF(X1055='[1]RULES DONT TOUCH'!$A$2,'[1]RULES DONT TOUCH'!$A$9,IF(X1055='[1]RULES DONT TOUCH'!$A$3,'[1]RULES DONT TOUCH'!$A$11,IF(X1055='[1]RULES DONT TOUCH'!$A$4,'[1]RULES DONT TOUCH'!$A$10,IF(X1055='[1]RULES DONT TOUCH'!$A$5,'[1]RULES DONT TOUCH'!$A$13,IF(X1055='[1]RULES DONT TOUCH'!$A$16,'[1]RULES DONT TOUCH'!$A$17,IF(X1055='[1]RULES DONT TOUCH'!$A$8,'[1]RULES DONT TOUCH'!$A$12,IF(X1055='[1]RULES DONT TOUCH'!$A$7,'[1]RULES DONT TOUCH'!$A$18,IF(X1055='[1]RULES DONT TOUCH'!$A$23,'[1]RULES DONT TOUCH'!$A$13,IF(X1055='[1]RULES DONT TOUCH'!$A$24,'[1]RULES DONT TOUCH'!$A$25,IF(X1055='[1]RULES DONT TOUCH'!$A$21,'[1]RULES DONT TOUCH'!$A$22,IF(X1055="","More info Needed",0))))))))))))</f>
        <v>More info Needed</v>
      </c>
      <c r="AB1055" s="2" t="s">
        <v>5103</v>
      </c>
      <c r="AC1055" s="2" t="s">
        <v>5201</v>
      </c>
      <c r="AD1055" s="2" t="str">
        <f>IF(AB1055='[1]RULES DONT TOUCH'!$A$1,"N/A",IF(AB1055='[1]RULES DONT TOUCH'!$A$2,'[1]RULES DONT TOUCH'!$A$9,IF(AB1055='[1]RULES DONT TOUCH'!$A$3,'[1]RULES DONT TOUCH'!$A$11,IF(AB1055='[1]RULES DONT TOUCH'!$A$4,'[1]RULES DONT TOUCH'!$A$10,IF(AB1055='[1]RULES DONT TOUCH'!$A$24,'[1]RULES DONT TOUCH'!$A$25,IF(AB1055='[1]RULES DONT TOUCH'!$A$13,'[1]RULES DONT TOUCH'!$A$13,IF(AB1055='[1]RULES DONT TOUCH'!$A$16,'[1]RULES DONT TOUCH'!$A$17,IF(AB1055='[1]RULES DONT TOUCH'!$A$5,'[1]RULES DONT TOUCH'!$A$13,IF(AB1055='[1]RULES DONT TOUCH'!$A$8,'[1]RULES DONT TOUCH'!$A$12,IF(AB1055='[1]RULES DONT TOUCH'!$A$23,'[1]RULES DONT TOUCH'!$A$13,IF(AB1055='[1]RULES DONT TOUCH'!$A$21,'[1]RULES DONT TOUCH'!$A$22,IF(AB1055='[1]RULES DONT TOUCH'!$A$19,'[1]RULES DONT TOUCH'!$A$20,IF(AB1055='[1]RULES DONT TOUCH'!$A$7,'[1]RULES DONT TOUCH'!$A$18,IF(AB1055="","More info Needed",0))))))))))))))</f>
        <v>N/A</v>
      </c>
      <c r="AE1055" s="2" t="s">
        <v>5780</v>
      </c>
      <c r="AF1055" s="2" t="s">
        <v>5048</v>
      </c>
      <c r="AH1055" s="2" t="s">
        <v>30</v>
      </c>
      <c r="AI1055" s="48">
        <f>VLOOKUP(A1055,[2]LicensedPremisesLLPG!$B:$AP,40,0)</f>
        <v>100031592846</v>
      </c>
      <c r="AJ1055" s="2" t="s">
        <v>29</v>
      </c>
      <c r="AK1055" s="2" t="s">
        <v>37</v>
      </c>
      <c r="AL1055" s="2" t="s">
        <v>4509</v>
      </c>
      <c r="AM1055" s="2" t="s">
        <v>4510</v>
      </c>
      <c r="AN1055" s="2" t="s">
        <v>4511</v>
      </c>
      <c r="AO1055" s="2" t="s">
        <v>4512</v>
      </c>
    </row>
    <row r="1056" spans="1:41" x14ac:dyDescent="0.2">
      <c r="A1056" s="2">
        <v>40740</v>
      </c>
      <c r="B1056" s="2" t="s">
        <v>2327</v>
      </c>
      <c r="C1056" s="2" t="s">
        <v>2328</v>
      </c>
      <c r="E1056" s="2" t="s">
        <v>25</v>
      </c>
      <c r="F1056" s="2" t="s">
        <v>2308</v>
      </c>
      <c r="G1056" s="4">
        <v>42849</v>
      </c>
      <c r="H1056" s="4" t="s">
        <v>29</v>
      </c>
      <c r="I1056" s="2" t="s">
        <v>45</v>
      </c>
      <c r="J1056" s="2" t="s">
        <v>129</v>
      </c>
      <c r="K1056" s="2" t="s">
        <v>112</v>
      </c>
      <c r="L1056" s="2" t="s">
        <v>68</v>
      </c>
      <c r="N1056" s="2" t="s">
        <v>48</v>
      </c>
      <c r="O1056" s="2" t="s">
        <v>41</v>
      </c>
      <c r="P1056" s="2" t="s">
        <v>49</v>
      </c>
      <c r="Q1056" s="2" t="s">
        <v>83</v>
      </c>
      <c r="R1056" s="2" t="s">
        <v>27</v>
      </c>
      <c r="S1056" s="2" t="s">
        <v>18</v>
      </c>
      <c r="X1056" s="2" t="s">
        <v>5463</v>
      </c>
      <c r="Z1056" s="2">
        <f>IF(X1056='[1]RULES DONT TOUCH'!$A$1,"N/A",IF(X1056='[1]RULES DONT TOUCH'!$A$2,'[1]RULES DONT TOUCH'!$A$9,IF(X1056='[1]RULES DONT TOUCH'!$A$3,'[1]RULES DONT TOUCH'!$A$11,IF(X1056='[1]RULES DONT TOUCH'!$A$4,'[1]RULES DONT TOUCH'!$A$10,IF(X1056='[1]RULES DONT TOUCH'!$A$5,'[1]RULES DONT TOUCH'!$A$13,IF(X1056='[1]RULES DONT TOUCH'!$A$16,'[1]RULES DONT TOUCH'!$A$17,IF(X1056='[1]RULES DONT TOUCH'!$A$8,'[1]RULES DONT TOUCH'!$A$12,IF(X1056='[1]RULES DONT TOUCH'!$A$7,'[1]RULES DONT TOUCH'!$A$18,IF(X1056='[1]RULES DONT TOUCH'!$A$23,'[1]RULES DONT TOUCH'!$A$13,IF(X1056='[1]RULES DONT TOUCH'!$A$24,'[1]RULES DONT TOUCH'!$A$25,IF(X1056='[1]RULES DONT TOUCH'!$A$21,'[1]RULES DONT TOUCH'!$A$22,IF(X1056="","More info Needed",0))))))))))))</f>
        <v>0</v>
      </c>
      <c r="AB1056" s="2" t="s">
        <v>5463</v>
      </c>
      <c r="AC1056" s="2" t="s">
        <v>30</v>
      </c>
      <c r="AD1056" s="2">
        <f>IF(AB1056='[1]RULES DONT TOUCH'!$A$1,"N/A",IF(AB1056='[1]RULES DONT TOUCH'!$A$2,'[1]RULES DONT TOUCH'!$A$9,IF(AB1056='[1]RULES DONT TOUCH'!$A$3,'[1]RULES DONT TOUCH'!$A$11,IF(AB1056='[1]RULES DONT TOUCH'!$A$4,'[1]RULES DONT TOUCH'!$A$10,IF(AB1056='[1]RULES DONT TOUCH'!$A$24,'[1]RULES DONT TOUCH'!$A$25,IF(AB1056='[1]RULES DONT TOUCH'!$A$13,'[1]RULES DONT TOUCH'!$A$13,IF(AB1056='[1]RULES DONT TOUCH'!$A$16,'[1]RULES DONT TOUCH'!$A$17,IF(AB1056='[1]RULES DONT TOUCH'!$A$5,'[1]RULES DONT TOUCH'!$A$13,IF(AB1056='[1]RULES DONT TOUCH'!$A$8,'[1]RULES DONT TOUCH'!$A$12,IF(AB1056='[1]RULES DONT TOUCH'!$A$23,'[1]RULES DONT TOUCH'!$A$13,IF(AB1056='[1]RULES DONT TOUCH'!$A$21,'[1]RULES DONT TOUCH'!$A$22,IF(AB1056='[1]RULES DONT TOUCH'!$A$19,'[1]RULES DONT TOUCH'!$A$20,IF(AB1056='[1]RULES DONT TOUCH'!$A$7,'[1]RULES DONT TOUCH'!$A$18,IF(AB1056="","More info Needed",0))))))))))))))</f>
        <v>0</v>
      </c>
      <c r="AE1056" s="2" t="s">
        <v>30</v>
      </c>
      <c r="AF1056" s="2" t="s">
        <v>5431</v>
      </c>
      <c r="AH1056" s="2" t="s">
        <v>47</v>
      </c>
      <c r="AI1056" s="48">
        <f>VLOOKUP(A1056,[2]LicensedPremisesLLPG!$B:$AP,40,0)</f>
        <v>10034861594</v>
      </c>
      <c r="AJ1056" s="2" t="s">
        <v>29</v>
      </c>
      <c r="AK1056" s="2" t="s">
        <v>43</v>
      </c>
      <c r="AL1056" s="2" t="s">
        <v>2329</v>
      </c>
      <c r="AM1056" s="2" t="s">
        <v>2330</v>
      </c>
      <c r="AN1056" s="2" t="s">
        <v>2331</v>
      </c>
      <c r="AO1056" s="2" t="s">
        <v>5335</v>
      </c>
    </row>
    <row r="1057" spans="1:41" x14ac:dyDescent="0.2">
      <c r="A1057" s="2">
        <v>96634</v>
      </c>
      <c r="B1057" s="2" t="s">
        <v>2448</v>
      </c>
      <c r="C1057" s="2" t="s">
        <v>2449</v>
      </c>
      <c r="E1057" s="2" t="s">
        <v>25</v>
      </c>
      <c r="F1057" s="2" t="s">
        <v>2450</v>
      </c>
      <c r="G1057" s="4">
        <v>42852</v>
      </c>
      <c r="H1057" s="4" t="s">
        <v>29</v>
      </c>
      <c r="I1057" s="2" t="s">
        <v>1158</v>
      </c>
      <c r="N1057" s="2" t="s">
        <v>48</v>
      </c>
      <c r="O1057" s="2" t="s">
        <v>41</v>
      </c>
      <c r="P1057" s="2" t="s">
        <v>49</v>
      </c>
      <c r="R1057" s="2" t="s">
        <v>27</v>
      </c>
      <c r="S1057" s="2" t="s">
        <v>42</v>
      </c>
      <c r="X1057" s="2" t="s">
        <v>5103</v>
      </c>
      <c r="Y1057" s="2" t="s">
        <v>5586</v>
      </c>
      <c r="Z1057" s="2" t="str">
        <f>IF(X1057='[1]RULES DONT TOUCH'!$A$1,"N/A",IF(X1057='[1]RULES DONT TOUCH'!$A$2,'[1]RULES DONT TOUCH'!$A$9,IF(X1057='[1]RULES DONT TOUCH'!$A$3,'[1]RULES DONT TOUCH'!$A$11,IF(X1057='[1]RULES DONT TOUCH'!$A$4,'[1]RULES DONT TOUCH'!$A$10,IF(X1057='[1]RULES DONT TOUCH'!$A$5,'[1]RULES DONT TOUCH'!$A$13,IF(X1057='[1]RULES DONT TOUCH'!$A$16,'[1]RULES DONT TOUCH'!$A$17,IF(X1057='[1]RULES DONT TOUCH'!$A$8,'[1]RULES DONT TOUCH'!$A$12,IF(X1057='[1]RULES DONT TOUCH'!$A$7,'[1]RULES DONT TOUCH'!$A$18,IF(X1057='[1]RULES DONT TOUCH'!$A$23,'[1]RULES DONT TOUCH'!$A$13,IF(X1057='[1]RULES DONT TOUCH'!$A$24,'[1]RULES DONT TOUCH'!$A$25,IF(X1057='[1]RULES DONT TOUCH'!$A$21,'[1]RULES DONT TOUCH'!$A$22,IF(X1057="","More info Needed",0))))))))))))</f>
        <v>N/A</v>
      </c>
      <c r="AA1057" s="2" t="s">
        <v>30</v>
      </c>
      <c r="AB1057" s="2" t="s">
        <v>5103</v>
      </c>
      <c r="AC1057" s="2" t="s">
        <v>5441</v>
      </c>
      <c r="AD1057" s="2" t="str">
        <f>IF(AB1057='[1]RULES DONT TOUCH'!$A$1,"N/A",IF(AB1057='[1]RULES DONT TOUCH'!$A$2,'[1]RULES DONT TOUCH'!$A$9,IF(AB1057='[1]RULES DONT TOUCH'!$A$3,'[1]RULES DONT TOUCH'!$A$11,IF(AB1057='[1]RULES DONT TOUCH'!$A$4,'[1]RULES DONT TOUCH'!$A$10,IF(AB1057='[1]RULES DONT TOUCH'!$A$24,'[1]RULES DONT TOUCH'!$A$25,IF(AB1057='[1]RULES DONT TOUCH'!$A$13,'[1]RULES DONT TOUCH'!$A$13,IF(AB1057='[1]RULES DONT TOUCH'!$A$16,'[1]RULES DONT TOUCH'!$A$17,IF(AB1057='[1]RULES DONT TOUCH'!$A$5,'[1]RULES DONT TOUCH'!$A$13,IF(AB1057='[1]RULES DONT TOUCH'!$A$8,'[1]RULES DONT TOUCH'!$A$12,IF(AB1057='[1]RULES DONT TOUCH'!$A$23,'[1]RULES DONT TOUCH'!$A$13,IF(AB1057='[1]RULES DONT TOUCH'!$A$21,'[1]RULES DONT TOUCH'!$A$22,IF(AB1057='[1]RULES DONT TOUCH'!$A$19,'[1]RULES DONT TOUCH'!$A$20,IF(AB1057='[1]RULES DONT TOUCH'!$A$7,'[1]RULES DONT TOUCH'!$A$18,IF(AB1057="","More info Needed",0))))))))))))))</f>
        <v>N/A</v>
      </c>
      <c r="AE1057" s="2" t="s">
        <v>30</v>
      </c>
      <c r="AF1057" s="2" t="s">
        <v>5048</v>
      </c>
      <c r="AH1057" s="2" t="s">
        <v>47</v>
      </c>
      <c r="AI1057" s="48">
        <f>VLOOKUP(A1057,[2]LicensedPremisesLLPG!$B:$AP,40,0)</f>
        <v>10090907644</v>
      </c>
      <c r="AJ1057" s="2" t="s">
        <v>7162</v>
      </c>
      <c r="AK1057" s="2" t="s">
        <v>43</v>
      </c>
      <c r="AL1057" s="2" t="s">
        <v>2451</v>
      </c>
      <c r="AM1057" s="2" t="s">
        <v>2452</v>
      </c>
      <c r="AN1057" s="6" t="s">
        <v>2453</v>
      </c>
      <c r="AO1057" s="2" t="s">
        <v>2454</v>
      </c>
    </row>
    <row r="1058" spans="1:41" x14ac:dyDescent="0.2">
      <c r="A1058" s="2">
        <v>97186</v>
      </c>
      <c r="B1058" s="6" t="s">
        <v>1660</v>
      </c>
      <c r="C1058" s="2" t="s">
        <v>4748</v>
      </c>
      <c r="E1058" s="2" t="s">
        <v>67</v>
      </c>
      <c r="F1058" s="2" t="s">
        <v>1643</v>
      </c>
      <c r="G1058" s="4">
        <v>42857</v>
      </c>
      <c r="H1058" s="4" t="s">
        <v>29</v>
      </c>
      <c r="I1058" s="2" t="s">
        <v>45</v>
      </c>
      <c r="R1058" s="2" t="s">
        <v>46</v>
      </c>
      <c r="S1058" s="2" t="s">
        <v>18</v>
      </c>
      <c r="X1058" s="2" t="s">
        <v>5103</v>
      </c>
      <c r="Y1058" s="2" t="s">
        <v>5586</v>
      </c>
      <c r="Z1058" s="2" t="str">
        <f>IF(X1058='[1]RULES DONT TOUCH'!$A$1,"N/A",IF(X1058='[1]RULES DONT TOUCH'!$A$2,'[1]RULES DONT TOUCH'!$A$9,IF(X1058='[1]RULES DONT TOUCH'!$A$3,'[1]RULES DONT TOUCH'!$A$11,IF(X1058='[1]RULES DONT TOUCH'!$A$4,'[1]RULES DONT TOUCH'!$A$10,IF(X1058='[1]RULES DONT TOUCH'!$A$5,'[1]RULES DONT TOUCH'!$A$13,IF(X1058='[1]RULES DONT TOUCH'!$A$16,'[1]RULES DONT TOUCH'!$A$17,IF(X1058='[1]RULES DONT TOUCH'!$A$8,'[1]RULES DONT TOUCH'!$A$12,IF(X1058='[1]RULES DONT TOUCH'!$A$7,'[1]RULES DONT TOUCH'!$A$18,IF(X1058='[1]RULES DONT TOUCH'!$A$23,'[1]RULES DONT TOUCH'!$A$13,IF(X1058='[1]RULES DONT TOUCH'!$A$24,'[1]RULES DONT TOUCH'!$A$25,IF(X1058='[1]RULES DONT TOUCH'!$A$21,'[1]RULES DONT TOUCH'!$A$22,IF(X1058="","More info Needed",0))))))))))))</f>
        <v>N/A</v>
      </c>
      <c r="AA1058" s="2" t="s">
        <v>30</v>
      </c>
      <c r="AB1058" s="2" t="s">
        <v>5103</v>
      </c>
      <c r="AC1058" s="2" t="s">
        <v>5426</v>
      </c>
      <c r="AD1058" s="2" t="str">
        <f>IF(AB1058='[1]RULES DONT TOUCH'!$A$1,"N/A",IF(AB1058='[1]RULES DONT TOUCH'!$A$2,'[1]RULES DONT TOUCH'!$A$9,IF(AB1058='[1]RULES DONT TOUCH'!$A$3,'[1]RULES DONT TOUCH'!$A$11,IF(AB1058='[1]RULES DONT TOUCH'!$A$4,'[1]RULES DONT TOUCH'!$A$10,IF(AB1058='[1]RULES DONT TOUCH'!$A$24,'[1]RULES DONT TOUCH'!$A$25,IF(AB1058='[1]RULES DONT TOUCH'!$A$13,'[1]RULES DONT TOUCH'!$A$13,IF(AB1058='[1]RULES DONT TOUCH'!$A$16,'[1]RULES DONT TOUCH'!$A$17,IF(AB1058='[1]RULES DONT TOUCH'!$A$5,'[1]RULES DONT TOUCH'!$A$13,IF(AB1058='[1]RULES DONT TOUCH'!$A$8,'[1]RULES DONT TOUCH'!$A$12,IF(AB1058='[1]RULES DONT TOUCH'!$A$23,'[1]RULES DONT TOUCH'!$A$13,IF(AB1058='[1]RULES DONT TOUCH'!$A$21,'[1]RULES DONT TOUCH'!$A$22,IF(AB1058='[1]RULES DONT TOUCH'!$A$19,'[1]RULES DONT TOUCH'!$A$20,IF(AB1058='[1]RULES DONT TOUCH'!$A$7,'[1]RULES DONT TOUCH'!$A$18,IF(AB1058="","More info Needed",0))))))))))))))</f>
        <v>N/A</v>
      </c>
      <c r="AE1058" s="2" t="s">
        <v>30</v>
      </c>
      <c r="AF1058" s="2" t="s">
        <v>47</v>
      </c>
      <c r="AH1058" s="2" t="s">
        <v>47</v>
      </c>
      <c r="AI1058" s="48">
        <f>VLOOKUP(A1058,[2]LicensedPremisesLLPG!$B:$AP,40,0)</f>
        <v>200001375299</v>
      </c>
      <c r="AJ1058" s="2" t="s">
        <v>29</v>
      </c>
      <c r="AK1058" s="2" t="s">
        <v>75</v>
      </c>
      <c r="AL1058" s="2" t="s">
        <v>1661</v>
      </c>
      <c r="AM1058" s="2" t="s">
        <v>1662</v>
      </c>
      <c r="AN1058" s="2" t="s">
        <v>1656</v>
      </c>
      <c r="AO1058" s="2" t="s">
        <v>1663</v>
      </c>
    </row>
    <row r="1059" spans="1:41" ht="14.25" customHeight="1" x14ac:dyDescent="0.2">
      <c r="A1059" s="2">
        <v>96633</v>
      </c>
      <c r="B1059" s="2" t="s">
        <v>2423</v>
      </c>
      <c r="C1059" s="2" t="s">
        <v>2424</v>
      </c>
      <c r="E1059" s="2" t="s">
        <v>25</v>
      </c>
      <c r="F1059" s="2" t="s">
        <v>2425</v>
      </c>
      <c r="G1059" s="4">
        <v>42860</v>
      </c>
      <c r="H1059" s="4" t="s">
        <v>29</v>
      </c>
      <c r="I1059" s="2" t="s">
        <v>45</v>
      </c>
      <c r="S1059" s="2" t="s">
        <v>18</v>
      </c>
      <c r="X1059" s="2" t="s">
        <v>5103</v>
      </c>
      <c r="Y1059" s="2" t="s">
        <v>5387</v>
      </c>
      <c r="Z1059" s="2" t="str">
        <f>IF(X1059='[1]RULES DONT TOUCH'!$A$1,"N/A",IF(X1059='[1]RULES DONT TOUCH'!$A$2,'[1]RULES DONT TOUCH'!$A$9,IF(X1059='[1]RULES DONT TOUCH'!$A$3,'[1]RULES DONT TOUCH'!$A$11,IF(X1059='[1]RULES DONT TOUCH'!$A$4,'[1]RULES DONT TOUCH'!$A$10,IF(X1059='[1]RULES DONT TOUCH'!$A$5,'[1]RULES DONT TOUCH'!$A$13,IF(X1059='[1]RULES DONT TOUCH'!$A$16,'[1]RULES DONT TOUCH'!$A$17,IF(X1059='[1]RULES DONT TOUCH'!$A$8,'[1]RULES DONT TOUCH'!$A$12,IF(X1059='[1]RULES DONT TOUCH'!$A$7,'[1]RULES DONT TOUCH'!$A$18,IF(X1059='[1]RULES DONT TOUCH'!$A$23,'[1]RULES DONT TOUCH'!$A$13,IF(X1059='[1]RULES DONT TOUCH'!$A$24,'[1]RULES DONT TOUCH'!$A$25,IF(X1059='[1]RULES DONT TOUCH'!$A$21,'[1]RULES DONT TOUCH'!$A$22,IF(X1059="","More info Needed",0))))))))))))</f>
        <v>N/A</v>
      </c>
      <c r="AA1059" s="2" t="s">
        <v>30</v>
      </c>
      <c r="AB1059" s="2" t="s">
        <v>5103</v>
      </c>
      <c r="AC1059" s="2" t="s">
        <v>5881</v>
      </c>
      <c r="AD1059" s="2" t="str">
        <f>IF(AB1059='[1]RULES DONT TOUCH'!$A$1,"N/A",IF(AB1059='[1]RULES DONT TOUCH'!$A$2,'[1]RULES DONT TOUCH'!$A$9,IF(AB1059='[1]RULES DONT TOUCH'!$A$3,'[1]RULES DONT TOUCH'!$A$11,IF(AB1059='[1]RULES DONT TOUCH'!$A$4,'[1]RULES DONT TOUCH'!$A$10,IF(AB1059='[1]RULES DONT TOUCH'!$A$24,'[1]RULES DONT TOUCH'!$A$25,IF(AB1059='[1]RULES DONT TOUCH'!$A$13,'[1]RULES DONT TOUCH'!$A$13,IF(AB1059='[1]RULES DONT TOUCH'!$A$16,'[1]RULES DONT TOUCH'!$A$17,IF(AB1059='[1]RULES DONT TOUCH'!$A$5,'[1]RULES DONT TOUCH'!$A$13,IF(AB1059='[1]RULES DONT TOUCH'!$A$8,'[1]RULES DONT TOUCH'!$A$12,IF(AB1059='[1]RULES DONT TOUCH'!$A$23,'[1]RULES DONT TOUCH'!$A$13,IF(AB1059='[1]RULES DONT TOUCH'!$A$21,'[1]RULES DONT TOUCH'!$A$22,IF(AB1059='[1]RULES DONT TOUCH'!$A$19,'[1]RULES DONT TOUCH'!$A$20,IF(AB1059='[1]RULES DONT TOUCH'!$A$7,'[1]RULES DONT TOUCH'!$A$18,IF(AB1059="","More info Needed",0))))))))))))))</f>
        <v>N/A</v>
      </c>
      <c r="AE1059" s="2" t="s">
        <v>30</v>
      </c>
      <c r="AF1059" s="2" t="s">
        <v>5041</v>
      </c>
      <c r="AH1059" s="2" t="s">
        <v>30</v>
      </c>
      <c r="AI1059" s="48">
        <f>VLOOKUP(A1059,[2]LicensedPremisesLLPG!$B:$AP,40,0)</f>
        <v>200001396810</v>
      </c>
      <c r="AJ1059" s="2" t="s">
        <v>29</v>
      </c>
      <c r="AK1059" s="2" t="s">
        <v>37</v>
      </c>
      <c r="AL1059" s="2" t="s">
        <v>2426</v>
      </c>
      <c r="AM1059" s="2" t="s">
        <v>2427</v>
      </c>
      <c r="AN1059" s="2" t="s">
        <v>2428</v>
      </c>
      <c r="AO1059" s="2" t="s">
        <v>2426</v>
      </c>
    </row>
    <row r="1060" spans="1:41" ht="14.25" customHeight="1" x14ac:dyDescent="0.2">
      <c r="A1060" s="2">
        <v>97189</v>
      </c>
      <c r="B1060" s="6" t="s">
        <v>3374</v>
      </c>
      <c r="C1060" s="2" t="s">
        <v>8107</v>
      </c>
      <c r="E1060" s="2" t="s">
        <v>67</v>
      </c>
      <c r="F1060" s="2" t="s">
        <v>3348</v>
      </c>
      <c r="G1060" s="4">
        <v>42861</v>
      </c>
      <c r="H1060" s="4" t="s">
        <v>28</v>
      </c>
      <c r="I1060" s="2" t="s">
        <v>40</v>
      </c>
      <c r="R1060" s="2" t="s">
        <v>27</v>
      </c>
      <c r="S1060" s="2" t="s">
        <v>18</v>
      </c>
      <c r="X1060" s="2" t="s">
        <v>5103</v>
      </c>
      <c r="Y1060" s="2" t="s">
        <v>5331</v>
      </c>
      <c r="Z1060" s="2" t="str">
        <f>IF(X1060='[1]RULES DONT TOUCH'!$A$1,"N/A",IF(X1060='[1]RULES DONT TOUCH'!$A$2,'[1]RULES DONT TOUCH'!$A$9,IF(X1060='[1]RULES DONT TOUCH'!$A$3,'[1]RULES DONT TOUCH'!$A$11,IF(X1060='[1]RULES DONT TOUCH'!$A$4,'[1]RULES DONT TOUCH'!$A$10,IF(X1060='[1]RULES DONT TOUCH'!$A$5,'[1]RULES DONT TOUCH'!$A$13,IF(X1060='[1]RULES DONT TOUCH'!$A$16,'[1]RULES DONT TOUCH'!$A$17,IF(X1060='[1]RULES DONT TOUCH'!$A$8,'[1]RULES DONT TOUCH'!$A$12,IF(X1060='[1]RULES DONT TOUCH'!$A$7,'[1]RULES DONT TOUCH'!$A$18,IF(X1060='[1]RULES DONT TOUCH'!$A$23,'[1]RULES DONT TOUCH'!$A$13,IF(X1060='[1]RULES DONT TOUCH'!$A$24,'[1]RULES DONT TOUCH'!$A$25,IF(X1060='[1]RULES DONT TOUCH'!$A$21,'[1]RULES DONT TOUCH'!$A$22,IF(X1060="","More info Needed",0))))))))))))</f>
        <v>N/A</v>
      </c>
      <c r="AA1060" s="2" t="s">
        <v>30</v>
      </c>
      <c r="AB1060" s="2" t="s">
        <v>5103</v>
      </c>
      <c r="AC1060" s="2" t="s">
        <v>5426</v>
      </c>
      <c r="AD1060" s="2" t="str">
        <f>IF(AB1060='[1]RULES DONT TOUCH'!$A$1,"N/A",IF(AB1060='[1]RULES DONT TOUCH'!$A$2,'[1]RULES DONT TOUCH'!$A$9,IF(AB1060='[1]RULES DONT TOUCH'!$A$3,'[1]RULES DONT TOUCH'!$A$11,IF(AB1060='[1]RULES DONT TOUCH'!$A$4,'[1]RULES DONT TOUCH'!$A$10,IF(AB1060='[1]RULES DONT TOUCH'!$A$24,'[1]RULES DONT TOUCH'!$A$25,IF(AB1060='[1]RULES DONT TOUCH'!$A$13,'[1]RULES DONT TOUCH'!$A$13,IF(AB1060='[1]RULES DONT TOUCH'!$A$16,'[1]RULES DONT TOUCH'!$A$17,IF(AB1060='[1]RULES DONT TOUCH'!$A$5,'[1]RULES DONT TOUCH'!$A$13,IF(AB1060='[1]RULES DONT TOUCH'!$A$8,'[1]RULES DONT TOUCH'!$A$12,IF(AB1060='[1]RULES DONT TOUCH'!$A$23,'[1]RULES DONT TOUCH'!$A$13,IF(AB1060='[1]RULES DONT TOUCH'!$A$21,'[1]RULES DONT TOUCH'!$A$22,IF(AB1060='[1]RULES DONT TOUCH'!$A$19,'[1]RULES DONT TOUCH'!$A$20,IF(AB1060='[1]RULES DONT TOUCH'!$A$7,'[1]RULES DONT TOUCH'!$A$18,IF(AB1060="","More info Needed",0))))))))))))))</f>
        <v>N/A</v>
      </c>
      <c r="AE1060" s="2" t="s">
        <v>30</v>
      </c>
      <c r="AF1060" s="2" t="s">
        <v>5041</v>
      </c>
      <c r="AH1060" s="2" t="s">
        <v>30</v>
      </c>
      <c r="AI1060" s="48">
        <f>VLOOKUP(A1060,[2]LicensedPremisesLLPG!$B:$AP,40,0)</f>
        <v>100031569917</v>
      </c>
      <c r="AJ1060" s="2" t="s">
        <v>29</v>
      </c>
      <c r="AK1060" s="2" t="s">
        <v>75</v>
      </c>
      <c r="AL1060" s="2" t="s">
        <v>3375</v>
      </c>
      <c r="AM1060" s="2" t="s">
        <v>3376</v>
      </c>
      <c r="AN1060" s="2" t="s">
        <v>3377</v>
      </c>
      <c r="AO1060" s="2" t="s">
        <v>3375</v>
      </c>
    </row>
    <row r="1061" spans="1:41" ht="14.25" customHeight="1" x14ac:dyDescent="0.2">
      <c r="A1061" s="2">
        <v>97277</v>
      </c>
      <c r="B1061" s="6" t="s">
        <v>4535</v>
      </c>
      <c r="C1061" s="2" t="s">
        <v>4611</v>
      </c>
      <c r="D1061" s="2" t="s">
        <v>4536</v>
      </c>
      <c r="E1061" s="2" t="s">
        <v>67</v>
      </c>
      <c r="F1061" s="2" t="s">
        <v>4537</v>
      </c>
      <c r="G1061" s="4">
        <v>42878</v>
      </c>
      <c r="H1061" s="4" t="s">
        <v>29</v>
      </c>
      <c r="I1061" s="2" t="s">
        <v>45</v>
      </c>
      <c r="S1061" s="2" t="s">
        <v>18</v>
      </c>
      <c r="Z1061" s="2" t="str">
        <f>IF(X1061='[1]RULES DONT TOUCH'!$A$1,"N/A",IF(X1061='[1]RULES DONT TOUCH'!$A$2,'[1]RULES DONT TOUCH'!$A$9,IF(X1061='[1]RULES DONT TOUCH'!$A$3,'[1]RULES DONT TOUCH'!$A$11,IF(X1061='[1]RULES DONT TOUCH'!$A$4,'[1]RULES DONT TOUCH'!$A$10,IF(X1061='[1]RULES DONT TOUCH'!$A$5,'[1]RULES DONT TOUCH'!$A$13,IF(X1061='[1]RULES DONT TOUCH'!$A$16,'[1]RULES DONT TOUCH'!$A$17,IF(X1061='[1]RULES DONT TOUCH'!$A$8,'[1]RULES DONT TOUCH'!$A$12,IF(X1061='[1]RULES DONT TOUCH'!$A$7,'[1]RULES DONT TOUCH'!$A$18,IF(X1061='[1]RULES DONT TOUCH'!$A$23,'[1]RULES DONT TOUCH'!$A$13,IF(X1061='[1]RULES DONT TOUCH'!$A$24,'[1]RULES DONT TOUCH'!$A$25,IF(X1061='[1]RULES DONT TOUCH'!$A$21,'[1]RULES DONT TOUCH'!$A$22,IF(X1061="","More info Needed",0))))))))))))</f>
        <v>More info Needed</v>
      </c>
      <c r="AB1061" s="2" t="s">
        <v>5103</v>
      </c>
      <c r="AC1061" s="2" t="s">
        <v>5438</v>
      </c>
      <c r="AD1061" s="2" t="str">
        <f>IF(AB1061='[1]RULES DONT TOUCH'!$A$1,"N/A",IF(AB1061='[1]RULES DONT TOUCH'!$A$2,'[1]RULES DONT TOUCH'!$A$9,IF(AB1061='[1]RULES DONT TOUCH'!$A$3,'[1]RULES DONT TOUCH'!$A$11,IF(AB1061='[1]RULES DONT TOUCH'!$A$4,'[1]RULES DONT TOUCH'!$A$10,IF(AB1061='[1]RULES DONT TOUCH'!$A$24,'[1]RULES DONT TOUCH'!$A$25,IF(AB1061='[1]RULES DONT TOUCH'!$A$13,'[1]RULES DONT TOUCH'!$A$13,IF(AB1061='[1]RULES DONT TOUCH'!$A$16,'[1]RULES DONT TOUCH'!$A$17,IF(AB1061='[1]RULES DONT TOUCH'!$A$5,'[1]RULES DONT TOUCH'!$A$13,IF(AB1061='[1]RULES DONT TOUCH'!$A$8,'[1]RULES DONT TOUCH'!$A$12,IF(AB1061='[1]RULES DONT TOUCH'!$A$23,'[1]RULES DONT TOUCH'!$A$13,IF(AB1061='[1]RULES DONT TOUCH'!$A$21,'[1]RULES DONT TOUCH'!$A$22,IF(AB1061='[1]RULES DONT TOUCH'!$A$19,'[1]RULES DONT TOUCH'!$A$20,IF(AB1061='[1]RULES DONT TOUCH'!$A$7,'[1]RULES DONT TOUCH'!$A$18,IF(AB1061="","More info Needed",0))))))))))))))</f>
        <v>N/A</v>
      </c>
      <c r="AE1061" s="2" t="s">
        <v>30</v>
      </c>
      <c r="AF1061" s="2" t="s">
        <v>5041</v>
      </c>
      <c r="AH1061" s="2" t="s">
        <v>47</v>
      </c>
      <c r="AI1061" s="48">
        <f>VLOOKUP(A1061,[2]LicensedPremisesLLPG!$B:$AP,40,0)</f>
        <v>10009153530</v>
      </c>
      <c r="AJ1061" s="2" t="s">
        <v>29</v>
      </c>
      <c r="AK1061" s="2" t="s">
        <v>52</v>
      </c>
      <c r="AL1061" s="2" t="s">
        <v>4538</v>
      </c>
      <c r="AM1061" s="2" t="s">
        <v>4539</v>
      </c>
      <c r="AN1061" s="2" t="s">
        <v>4540</v>
      </c>
      <c r="AO1061" s="2" t="s">
        <v>4541</v>
      </c>
    </row>
    <row r="1062" spans="1:41" x14ac:dyDescent="0.2">
      <c r="A1062" s="2">
        <v>97243</v>
      </c>
      <c r="B1062" s="6" t="s">
        <v>85</v>
      </c>
      <c r="C1062" s="2" t="s">
        <v>4699</v>
      </c>
      <c r="D1062" s="2" t="s">
        <v>70</v>
      </c>
      <c r="E1062" s="2" t="s">
        <v>67</v>
      </c>
      <c r="F1062" s="2" t="s">
        <v>1372</v>
      </c>
      <c r="G1062" s="4">
        <v>42881</v>
      </c>
      <c r="H1062" s="4" t="s">
        <v>29</v>
      </c>
      <c r="I1062" s="2" t="s">
        <v>40</v>
      </c>
      <c r="N1062" s="2" t="s">
        <v>48</v>
      </c>
      <c r="O1062" s="2" t="s">
        <v>41</v>
      </c>
      <c r="P1062" s="2" t="s">
        <v>49</v>
      </c>
      <c r="R1062" s="2" t="s">
        <v>27</v>
      </c>
      <c r="S1062" s="2" t="s">
        <v>18</v>
      </c>
      <c r="X1062" s="2" t="s">
        <v>5103</v>
      </c>
      <c r="Y1062" s="2" t="s">
        <v>5427</v>
      </c>
      <c r="Z1062" s="2" t="str">
        <f>IF(X1062='[1]RULES DONT TOUCH'!$A$1,"N/A",IF(X1062='[1]RULES DONT TOUCH'!$A$2,'[1]RULES DONT TOUCH'!$A$9,IF(X1062='[1]RULES DONT TOUCH'!$A$3,'[1]RULES DONT TOUCH'!$A$11,IF(X1062='[1]RULES DONT TOUCH'!$A$4,'[1]RULES DONT TOUCH'!$A$10,IF(X1062='[1]RULES DONT TOUCH'!$A$5,'[1]RULES DONT TOUCH'!$A$13,IF(X1062='[1]RULES DONT TOUCH'!$A$16,'[1]RULES DONT TOUCH'!$A$17,IF(X1062='[1]RULES DONT TOUCH'!$A$8,'[1]RULES DONT TOUCH'!$A$12,IF(X1062='[1]RULES DONT TOUCH'!$A$7,'[1]RULES DONT TOUCH'!$A$18,IF(X1062='[1]RULES DONT TOUCH'!$A$23,'[1]RULES DONT TOUCH'!$A$13,IF(X1062='[1]RULES DONT TOUCH'!$A$24,'[1]RULES DONT TOUCH'!$A$25,IF(X1062='[1]RULES DONT TOUCH'!$A$21,'[1]RULES DONT TOUCH'!$A$22,IF(X1062="","More info Needed",0))))))))))))</f>
        <v>N/A</v>
      </c>
      <c r="AA1062" s="2" t="s">
        <v>30</v>
      </c>
      <c r="AB1062" s="2" t="s">
        <v>5103</v>
      </c>
      <c r="AC1062" s="2" t="s">
        <v>5464</v>
      </c>
      <c r="AD1062" s="2" t="str">
        <f>IF(AB1062='[1]RULES DONT TOUCH'!$A$1,"N/A",IF(AB1062='[1]RULES DONT TOUCH'!$A$2,'[1]RULES DONT TOUCH'!$A$9,IF(AB1062='[1]RULES DONT TOUCH'!$A$3,'[1]RULES DONT TOUCH'!$A$11,IF(AB1062='[1]RULES DONT TOUCH'!$A$4,'[1]RULES DONT TOUCH'!$A$10,IF(AB1062='[1]RULES DONT TOUCH'!$A$24,'[1]RULES DONT TOUCH'!$A$25,IF(AB1062='[1]RULES DONT TOUCH'!$A$13,'[1]RULES DONT TOUCH'!$A$13,IF(AB1062='[1]RULES DONT TOUCH'!$A$16,'[1]RULES DONT TOUCH'!$A$17,IF(AB1062='[1]RULES DONT TOUCH'!$A$5,'[1]RULES DONT TOUCH'!$A$13,IF(AB1062='[1]RULES DONT TOUCH'!$A$8,'[1]RULES DONT TOUCH'!$A$12,IF(AB1062='[1]RULES DONT TOUCH'!$A$23,'[1]RULES DONT TOUCH'!$A$13,IF(AB1062='[1]RULES DONT TOUCH'!$A$21,'[1]RULES DONT TOUCH'!$A$22,IF(AB1062='[1]RULES DONT TOUCH'!$A$19,'[1]RULES DONT TOUCH'!$A$20,IF(AB1062='[1]RULES DONT TOUCH'!$A$7,'[1]RULES DONT TOUCH'!$A$18,IF(AB1062="","More info Needed",0))))))))))))))</f>
        <v>N/A</v>
      </c>
      <c r="AE1062" s="2" t="s">
        <v>30</v>
      </c>
      <c r="AF1062" s="2" t="s">
        <v>47</v>
      </c>
      <c r="AH1062" s="2" t="s">
        <v>30</v>
      </c>
      <c r="AI1062" s="48">
        <f>VLOOKUP(A1062,[2]LicensedPremisesLLPG!$B:$AP,40,0)</f>
        <v>100032127485</v>
      </c>
      <c r="AJ1062" s="2" t="s">
        <v>29</v>
      </c>
      <c r="AK1062" s="2" t="s">
        <v>43</v>
      </c>
      <c r="AL1062" s="2" t="s">
        <v>1373</v>
      </c>
      <c r="AM1062" s="2" t="s">
        <v>1374</v>
      </c>
      <c r="AN1062" s="2" t="s">
        <v>1375</v>
      </c>
      <c r="AO1062" s="2" t="s">
        <v>1376</v>
      </c>
    </row>
    <row r="1063" spans="1:41" ht="14.25" customHeight="1" x14ac:dyDescent="0.2">
      <c r="A1063" s="2">
        <v>97925</v>
      </c>
      <c r="B1063" s="2" t="s">
        <v>3891</v>
      </c>
      <c r="C1063" s="2" t="s">
        <v>3892</v>
      </c>
      <c r="E1063" s="2" t="s">
        <v>67</v>
      </c>
      <c r="F1063" s="2" t="s">
        <v>3893</v>
      </c>
      <c r="G1063" s="4">
        <v>42906</v>
      </c>
      <c r="H1063" s="4" t="s">
        <v>29</v>
      </c>
      <c r="I1063" s="2" t="s">
        <v>40</v>
      </c>
      <c r="S1063" s="2" t="s">
        <v>18</v>
      </c>
      <c r="Z1063" s="2" t="str">
        <f>IF(X1063='[1]RULES DONT TOUCH'!$A$1,"N/A",IF(X1063='[1]RULES DONT TOUCH'!$A$2,'[1]RULES DONT TOUCH'!$A$9,IF(X1063='[1]RULES DONT TOUCH'!$A$3,'[1]RULES DONT TOUCH'!$A$11,IF(X1063='[1]RULES DONT TOUCH'!$A$4,'[1]RULES DONT TOUCH'!$A$10,IF(X1063='[1]RULES DONT TOUCH'!$A$5,'[1]RULES DONT TOUCH'!$A$13,IF(X1063='[1]RULES DONT TOUCH'!$A$16,'[1]RULES DONT TOUCH'!$A$17,IF(X1063='[1]RULES DONT TOUCH'!$A$8,'[1]RULES DONT TOUCH'!$A$12,IF(X1063='[1]RULES DONT TOUCH'!$A$7,'[1]RULES DONT TOUCH'!$A$18,IF(X1063='[1]RULES DONT TOUCH'!$A$23,'[1]RULES DONT TOUCH'!$A$13,IF(X1063='[1]RULES DONT TOUCH'!$A$24,'[1]RULES DONT TOUCH'!$A$25,IF(X1063='[1]RULES DONT TOUCH'!$A$21,'[1]RULES DONT TOUCH'!$A$22,IF(X1063="","More info Needed",0))))))))))))</f>
        <v>More info Needed</v>
      </c>
      <c r="AB1063" s="2" t="s">
        <v>5103</v>
      </c>
      <c r="AC1063" s="2" t="s">
        <v>5426</v>
      </c>
      <c r="AD1063" s="2" t="str">
        <f>IF(AB1063='[1]RULES DONT TOUCH'!$A$1,"N/A",IF(AB1063='[1]RULES DONT TOUCH'!$A$2,'[1]RULES DONT TOUCH'!$A$9,IF(AB1063='[1]RULES DONT TOUCH'!$A$3,'[1]RULES DONT TOUCH'!$A$11,IF(AB1063='[1]RULES DONT TOUCH'!$A$4,'[1]RULES DONT TOUCH'!$A$10,IF(AB1063='[1]RULES DONT TOUCH'!$A$24,'[1]RULES DONT TOUCH'!$A$25,IF(AB1063='[1]RULES DONT TOUCH'!$A$13,'[1]RULES DONT TOUCH'!$A$13,IF(AB1063='[1]RULES DONT TOUCH'!$A$16,'[1]RULES DONT TOUCH'!$A$17,IF(AB1063='[1]RULES DONT TOUCH'!$A$5,'[1]RULES DONT TOUCH'!$A$13,IF(AB1063='[1]RULES DONT TOUCH'!$A$8,'[1]RULES DONT TOUCH'!$A$12,IF(AB1063='[1]RULES DONT TOUCH'!$A$23,'[1]RULES DONT TOUCH'!$A$13,IF(AB1063='[1]RULES DONT TOUCH'!$A$21,'[1]RULES DONT TOUCH'!$A$22,IF(AB1063='[1]RULES DONT TOUCH'!$A$19,'[1]RULES DONT TOUCH'!$A$20,IF(AB1063='[1]RULES DONT TOUCH'!$A$7,'[1]RULES DONT TOUCH'!$A$18,IF(AB1063="","More info Needed",0))))))))))))))</f>
        <v>N/A</v>
      </c>
      <c r="AE1063" s="2" t="s">
        <v>30</v>
      </c>
      <c r="AF1063" s="2" t="s">
        <v>5041</v>
      </c>
      <c r="AH1063" s="2" t="s">
        <v>47</v>
      </c>
      <c r="AI1063" s="48">
        <v>10023986910</v>
      </c>
      <c r="AJ1063" s="2" t="s">
        <v>7162</v>
      </c>
      <c r="AK1063" s="2" t="s">
        <v>43</v>
      </c>
      <c r="AL1063" s="2" t="s">
        <v>6915</v>
      </c>
      <c r="AM1063" s="2" t="s">
        <v>6916</v>
      </c>
      <c r="AN1063" s="2" t="s">
        <v>6917</v>
      </c>
      <c r="AO1063" s="2" t="s">
        <v>3894</v>
      </c>
    </row>
    <row r="1064" spans="1:41" ht="15" customHeight="1" x14ac:dyDescent="0.2">
      <c r="A1064" s="2">
        <v>97612</v>
      </c>
      <c r="B1064" s="6" t="s">
        <v>76</v>
      </c>
      <c r="C1064" s="2" t="s">
        <v>8027</v>
      </c>
      <c r="E1064" s="2" t="s">
        <v>67</v>
      </c>
      <c r="F1064" s="2" t="s">
        <v>1525</v>
      </c>
      <c r="G1064" s="4">
        <v>42907</v>
      </c>
      <c r="H1064" s="4" t="s">
        <v>29</v>
      </c>
      <c r="I1064" s="2" t="s">
        <v>45</v>
      </c>
      <c r="N1064" s="2" t="s">
        <v>48</v>
      </c>
      <c r="O1064" s="2" t="s">
        <v>41</v>
      </c>
      <c r="S1064" s="2" t="s">
        <v>18</v>
      </c>
      <c r="X1064" s="2" t="s">
        <v>5103</v>
      </c>
      <c r="Y1064" s="2" t="s">
        <v>5315</v>
      </c>
      <c r="Z1064" s="2" t="str">
        <f>IF(X1064='[1]RULES DONT TOUCH'!$A$1,"N/A",IF(X1064='[1]RULES DONT TOUCH'!$A$2,'[1]RULES DONT TOUCH'!$A$9,IF(X1064='[1]RULES DONT TOUCH'!$A$3,'[1]RULES DONT TOUCH'!$A$11,IF(X1064='[1]RULES DONT TOUCH'!$A$4,'[1]RULES DONT TOUCH'!$A$10,IF(X1064='[1]RULES DONT TOUCH'!$A$5,'[1]RULES DONT TOUCH'!$A$13,IF(X1064='[1]RULES DONT TOUCH'!$A$16,'[1]RULES DONT TOUCH'!$A$17,IF(X1064='[1]RULES DONT TOUCH'!$A$8,'[1]RULES DONT TOUCH'!$A$12,IF(X1064='[1]RULES DONT TOUCH'!$A$7,'[1]RULES DONT TOUCH'!$A$18,IF(X1064='[1]RULES DONT TOUCH'!$A$23,'[1]RULES DONT TOUCH'!$A$13,IF(X1064='[1]RULES DONT TOUCH'!$A$24,'[1]RULES DONT TOUCH'!$A$25,IF(X1064='[1]RULES DONT TOUCH'!$A$21,'[1]RULES DONT TOUCH'!$A$22,IF(X1064="","More info Needed",0))))))))))))</f>
        <v>N/A</v>
      </c>
      <c r="AA1064" s="2" t="s">
        <v>30</v>
      </c>
      <c r="AB1064" s="2" t="s">
        <v>5103</v>
      </c>
      <c r="AC1064" s="2" t="s">
        <v>5426</v>
      </c>
      <c r="AD1064" s="2" t="str">
        <f>IF(AB1064='[1]RULES DONT TOUCH'!$A$1,"N/A",IF(AB1064='[1]RULES DONT TOUCH'!$A$2,'[1]RULES DONT TOUCH'!$A$9,IF(AB1064='[1]RULES DONT TOUCH'!$A$3,'[1]RULES DONT TOUCH'!$A$11,IF(AB1064='[1]RULES DONT TOUCH'!$A$4,'[1]RULES DONT TOUCH'!$A$10,IF(AB1064='[1]RULES DONT TOUCH'!$A$24,'[1]RULES DONT TOUCH'!$A$25,IF(AB1064='[1]RULES DONT TOUCH'!$A$13,'[1]RULES DONT TOUCH'!$A$13,IF(AB1064='[1]RULES DONT TOUCH'!$A$16,'[1]RULES DONT TOUCH'!$A$17,IF(AB1064='[1]RULES DONT TOUCH'!$A$5,'[1]RULES DONT TOUCH'!$A$13,IF(AB1064='[1]RULES DONT TOUCH'!$A$8,'[1]RULES DONT TOUCH'!$A$12,IF(AB1064='[1]RULES DONT TOUCH'!$A$23,'[1]RULES DONT TOUCH'!$A$13,IF(AB1064='[1]RULES DONT TOUCH'!$A$21,'[1]RULES DONT TOUCH'!$A$22,IF(AB1064='[1]RULES DONT TOUCH'!$A$19,'[1]RULES DONT TOUCH'!$A$20,IF(AB1064='[1]RULES DONT TOUCH'!$A$7,'[1]RULES DONT TOUCH'!$A$18,IF(AB1064="","More info Needed",0))))))))))))))</f>
        <v>N/A</v>
      </c>
      <c r="AE1064" s="2" t="s">
        <v>30</v>
      </c>
      <c r="AF1064" s="2" t="s">
        <v>5041</v>
      </c>
      <c r="AH1064" s="2" t="s">
        <v>47</v>
      </c>
      <c r="AI1064" s="48">
        <f>VLOOKUP(A1064,[2]LicensedPremisesLLPG!$B:$AP,40,0)</f>
        <v>100032094871</v>
      </c>
      <c r="AJ1064" s="2" t="s">
        <v>7163</v>
      </c>
      <c r="AK1064" s="2" t="s">
        <v>52</v>
      </c>
      <c r="AL1064" s="2" t="s">
        <v>8028</v>
      </c>
      <c r="AM1064" s="2" t="s">
        <v>8029</v>
      </c>
      <c r="AN1064" s="2" t="s">
        <v>8030</v>
      </c>
      <c r="AO1064" s="2" t="s">
        <v>1548</v>
      </c>
    </row>
    <row r="1065" spans="1:41" ht="28.5" customHeight="1" x14ac:dyDescent="0.2">
      <c r="A1065" s="2">
        <v>97273</v>
      </c>
      <c r="B1065" s="6" t="s">
        <v>990</v>
      </c>
      <c r="C1065" s="2" t="s">
        <v>1001</v>
      </c>
      <c r="E1065" s="2" t="s">
        <v>67</v>
      </c>
      <c r="F1065" s="2" t="s">
        <v>991</v>
      </c>
      <c r="G1065" s="4">
        <v>42913</v>
      </c>
      <c r="H1065" s="4" t="s">
        <v>29</v>
      </c>
      <c r="I1065" s="2" t="s">
        <v>45</v>
      </c>
      <c r="S1065" s="2" t="s">
        <v>18</v>
      </c>
      <c r="U1065" s="2" t="s">
        <v>29</v>
      </c>
      <c r="V1065" s="2" t="s">
        <v>29</v>
      </c>
      <c r="W1065" s="2" t="s">
        <v>29</v>
      </c>
      <c r="X1065" s="2" t="s">
        <v>5104</v>
      </c>
      <c r="Y1065" s="2" t="s">
        <v>5541</v>
      </c>
      <c r="Z1065" s="2" t="str">
        <f>IF(X1065='[1]RULES DONT TOUCH'!$A$1,"N/A",IF(X1065='[1]RULES DONT TOUCH'!$A$2,'[1]RULES DONT TOUCH'!$A$9,IF(X1065='[1]RULES DONT TOUCH'!$A$3,'[1]RULES DONT TOUCH'!$A$11,IF(X1065='[1]RULES DONT TOUCH'!$A$4,'[1]RULES DONT TOUCH'!$A$10,IF(X1065='[1]RULES DONT TOUCH'!$A$5,'[1]RULES DONT TOUCH'!$A$13,IF(X1065='[1]RULES DONT TOUCH'!$A$16,'[1]RULES DONT TOUCH'!$A$17,IF(X1065='[1]RULES DONT TOUCH'!$A$8,'[1]RULES DONT TOUCH'!$A$12,IF(X1065='[1]RULES DONT TOUCH'!$A$7,'[1]RULES DONT TOUCH'!$A$18,IF(X1065='[1]RULES DONT TOUCH'!$A$23,'[1]RULES DONT TOUCH'!$A$13,IF(X1065='[1]RULES DONT TOUCH'!$A$24,'[1]RULES DONT TOUCH'!$A$25,IF(X1065='[1]RULES DONT TOUCH'!$A$21,'[1]RULES DONT TOUCH'!$A$22,IF(X1065="","More info Needed",0))))))))))))</f>
        <v>Thu-Sat</v>
      </c>
      <c r="AA1065" s="2" t="s">
        <v>5426</v>
      </c>
      <c r="AB1065" s="2" t="s">
        <v>5104</v>
      </c>
      <c r="AC1065" s="2" t="s">
        <v>5532</v>
      </c>
      <c r="AD1065" s="2" t="str">
        <f>IF(AB1065='[1]RULES DONT TOUCH'!$A$1,"N/A",IF(AB1065='[1]RULES DONT TOUCH'!$A$2,'[1]RULES DONT TOUCH'!$A$9,IF(AB1065='[1]RULES DONT TOUCH'!$A$3,'[1]RULES DONT TOUCH'!$A$11,IF(AB1065='[1]RULES DONT TOUCH'!$A$4,'[1]RULES DONT TOUCH'!$A$10,IF(AB1065='[1]RULES DONT TOUCH'!$A$24,'[1]RULES DONT TOUCH'!$A$25,IF(AB1065='[1]RULES DONT TOUCH'!$A$13,'[1]RULES DONT TOUCH'!$A$13,IF(AB1065='[1]RULES DONT TOUCH'!$A$16,'[1]RULES DONT TOUCH'!$A$17,IF(AB1065='[1]RULES DONT TOUCH'!$A$5,'[1]RULES DONT TOUCH'!$A$13,IF(AB1065='[1]RULES DONT TOUCH'!$A$8,'[1]RULES DONT TOUCH'!$A$12,IF(AB1065='[1]RULES DONT TOUCH'!$A$23,'[1]RULES DONT TOUCH'!$A$13,IF(AB1065='[1]RULES DONT TOUCH'!$A$21,'[1]RULES DONT TOUCH'!$A$22,IF(AB1065='[1]RULES DONT TOUCH'!$A$19,'[1]RULES DONT TOUCH'!$A$20,IF(AB1065='[1]RULES DONT TOUCH'!$A$7,'[1]RULES DONT TOUCH'!$A$18,IF(AB1065="","More info Needed",0))))))))))))))</f>
        <v>Thu-Sat</v>
      </c>
      <c r="AE1065" s="2" t="s">
        <v>5541</v>
      </c>
      <c r="AF1065" s="2" t="s">
        <v>5048</v>
      </c>
      <c r="AH1065" s="2" t="s">
        <v>30</v>
      </c>
      <c r="AI1065" s="48">
        <f>VLOOKUP(A1065,[2]LicensedPremisesLLPG!$B:$AP,40,0)</f>
        <v>100032108592</v>
      </c>
      <c r="AJ1065" s="2" t="s">
        <v>29</v>
      </c>
      <c r="AK1065" s="2" t="s">
        <v>37</v>
      </c>
      <c r="AL1065" s="2" t="s">
        <v>992</v>
      </c>
      <c r="AM1065" s="2" t="s">
        <v>993</v>
      </c>
      <c r="AN1065" s="2" t="s">
        <v>994</v>
      </c>
      <c r="AO1065" s="2" t="s">
        <v>6365</v>
      </c>
    </row>
    <row r="1066" spans="1:41" ht="14.25" customHeight="1" x14ac:dyDescent="0.2">
      <c r="A1066" s="2">
        <v>97930</v>
      </c>
      <c r="B1066" s="6" t="s">
        <v>2651</v>
      </c>
      <c r="C1066" s="2" t="s">
        <v>2613</v>
      </c>
      <c r="E1066" s="2" t="s">
        <v>67</v>
      </c>
      <c r="F1066" s="2" t="s">
        <v>2652</v>
      </c>
      <c r="G1066" s="4">
        <v>42920</v>
      </c>
      <c r="H1066" s="4" t="s">
        <v>29</v>
      </c>
      <c r="I1066" s="2" t="s">
        <v>1158</v>
      </c>
      <c r="J1066" s="2" t="s">
        <v>129</v>
      </c>
      <c r="K1066" s="2" t="s">
        <v>112</v>
      </c>
      <c r="L1066" s="2" t="s">
        <v>68</v>
      </c>
      <c r="M1066" s="2" t="s">
        <v>130</v>
      </c>
      <c r="N1066" s="2" t="s">
        <v>48</v>
      </c>
      <c r="O1066" s="2" t="s">
        <v>41</v>
      </c>
      <c r="P1066" s="2" t="s">
        <v>49</v>
      </c>
      <c r="Q1066" s="2" t="s">
        <v>83</v>
      </c>
      <c r="X1066" s="2" t="s">
        <v>5103</v>
      </c>
      <c r="Y1066" s="2" t="s">
        <v>5852</v>
      </c>
      <c r="Z1066" s="2" t="str">
        <f>IF(X1066='[1]RULES DONT TOUCH'!$A$1,"N/A",IF(X1066='[1]RULES DONT TOUCH'!$A$2,'[1]RULES DONT TOUCH'!$A$9,IF(X1066='[1]RULES DONT TOUCH'!$A$3,'[1]RULES DONT TOUCH'!$A$11,IF(X1066='[1]RULES DONT TOUCH'!$A$4,'[1]RULES DONT TOUCH'!$A$10,IF(X1066='[1]RULES DONT TOUCH'!$A$5,'[1]RULES DONT TOUCH'!$A$13,IF(X1066='[1]RULES DONT TOUCH'!$A$16,'[1]RULES DONT TOUCH'!$A$17,IF(X1066='[1]RULES DONT TOUCH'!$A$8,'[1]RULES DONT TOUCH'!$A$12,IF(X1066='[1]RULES DONT TOUCH'!$A$7,'[1]RULES DONT TOUCH'!$A$18,IF(X1066='[1]RULES DONT TOUCH'!$A$23,'[1]RULES DONT TOUCH'!$A$13,IF(X1066='[1]RULES DONT TOUCH'!$A$24,'[1]RULES DONT TOUCH'!$A$25,IF(X1066='[1]RULES DONT TOUCH'!$A$21,'[1]RULES DONT TOUCH'!$A$22,IF(X1066="","More info Needed",0))))))))))))</f>
        <v>N/A</v>
      </c>
      <c r="AA1066" s="2" t="s">
        <v>30</v>
      </c>
      <c r="AB1066" s="2" t="s">
        <v>30</v>
      </c>
      <c r="AC1066" s="2" t="s">
        <v>30</v>
      </c>
      <c r="AD1066" s="2" t="str">
        <f>IF(AB1066='[1]RULES DONT TOUCH'!$A$1,"N/A",IF(AB1066='[1]RULES DONT TOUCH'!$A$2,'[1]RULES DONT TOUCH'!$A$9,IF(AB1066='[1]RULES DONT TOUCH'!$A$3,'[1]RULES DONT TOUCH'!$A$11,IF(AB1066='[1]RULES DONT TOUCH'!$A$4,'[1]RULES DONT TOUCH'!$A$10,IF(AB1066='[1]RULES DONT TOUCH'!$A$24,'[1]RULES DONT TOUCH'!$A$25,IF(AB1066='[1]RULES DONT TOUCH'!$A$13,'[1]RULES DONT TOUCH'!$A$13,IF(AB1066='[1]RULES DONT TOUCH'!$A$16,'[1]RULES DONT TOUCH'!$A$17,IF(AB1066='[1]RULES DONT TOUCH'!$A$5,'[1]RULES DONT TOUCH'!$A$13,IF(AB1066='[1]RULES DONT TOUCH'!$A$8,'[1]RULES DONT TOUCH'!$A$12,IF(AB1066='[1]RULES DONT TOUCH'!$A$23,'[1]RULES DONT TOUCH'!$A$13,IF(AB1066='[1]RULES DONT TOUCH'!$A$21,'[1]RULES DONT TOUCH'!$A$22,IF(AB1066='[1]RULES DONT TOUCH'!$A$19,'[1]RULES DONT TOUCH'!$A$20,IF(AB1066='[1]RULES DONT TOUCH'!$A$7,'[1]RULES DONT TOUCH'!$A$18,IF(AB1066="","More info Needed",0))))))))))))))</f>
        <v>N/A</v>
      </c>
      <c r="AE1066" s="2" t="s">
        <v>30</v>
      </c>
      <c r="AF1066" s="2" t="s">
        <v>5431</v>
      </c>
      <c r="AH1066" s="2" t="s">
        <v>30</v>
      </c>
      <c r="AI1066" s="48">
        <f>VLOOKUP(A1066,[2]LicensedPremisesLLPG!$B:$AP,40,0)</f>
        <v>200001412812</v>
      </c>
      <c r="AK1066" s="2" t="s">
        <v>56</v>
      </c>
      <c r="AL1066" s="2" t="s">
        <v>2215</v>
      </c>
      <c r="AM1066" s="2" t="s">
        <v>2653</v>
      </c>
      <c r="AN1066" s="6" t="s">
        <v>2654</v>
      </c>
      <c r="AO1066" s="2" t="s">
        <v>416</v>
      </c>
    </row>
    <row r="1067" spans="1:41" x14ac:dyDescent="0.2">
      <c r="A1067" s="2">
        <v>98207</v>
      </c>
      <c r="B1067" s="2" t="s">
        <v>3867</v>
      </c>
      <c r="C1067" s="2" t="s">
        <v>3868</v>
      </c>
      <c r="E1067" s="2" t="s">
        <v>67</v>
      </c>
      <c r="F1067" s="2" t="s">
        <v>3869</v>
      </c>
      <c r="G1067" s="4">
        <v>42922</v>
      </c>
      <c r="H1067" s="4" t="s">
        <v>29</v>
      </c>
      <c r="I1067" s="2" t="s">
        <v>45</v>
      </c>
      <c r="S1067" s="2" t="s">
        <v>18</v>
      </c>
      <c r="Z1067" s="2" t="str">
        <f>IF(X1067='[1]RULES DONT TOUCH'!$A$1,"N/A",IF(X1067='[1]RULES DONT TOUCH'!$A$2,'[1]RULES DONT TOUCH'!$A$9,IF(X1067='[1]RULES DONT TOUCH'!$A$3,'[1]RULES DONT TOUCH'!$A$11,IF(X1067='[1]RULES DONT TOUCH'!$A$4,'[1]RULES DONT TOUCH'!$A$10,IF(X1067='[1]RULES DONT TOUCH'!$A$5,'[1]RULES DONT TOUCH'!$A$13,IF(X1067='[1]RULES DONT TOUCH'!$A$16,'[1]RULES DONT TOUCH'!$A$17,IF(X1067='[1]RULES DONT TOUCH'!$A$8,'[1]RULES DONT TOUCH'!$A$12,IF(X1067='[1]RULES DONT TOUCH'!$A$7,'[1]RULES DONT TOUCH'!$A$18,IF(X1067='[1]RULES DONT TOUCH'!$A$23,'[1]RULES DONT TOUCH'!$A$13,IF(X1067='[1]RULES DONT TOUCH'!$A$24,'[1]RULES DONT TOUCH'!$A$25,IF(X1067='[1]RULES DONT TOUCH'!$A$21,'[1]RULES DONT TOUCH'!$A$22,IF(X1067="","More info Needed",0))))))))))))</f>
        <v>More info Needed</v>
      </c>
      <c r="AB1067" s="2" t="s">
        <v>5103</v>
      </c>
      <c r="AC1067" s="2" t="s">
        <v>5426</v>
      </c>
      <c r="AD1067" s="2" t="str">
        <f>IF(AB1067='[1]RULES DONT TOUCH'!$A$1,"N/A",IF(AB1067='[1]RULES DONT TOUCH'!$A$2,'[1]RULES DONT TOUCH'!$A$9,IF(AB1067='[1]RULES DONT TOUCH'!$A$3,'[1]RULES DONT TOUCH'!$A$11,IF(AB1067='[1]RULES DONT TOUCH'!$A$4,'[1]RULES DONT TOUCH'!$A$10,IF(AB1067='[1]RULES DONT TOUCH'!$A$24,'[1]RULES DONT TOUCH'!$A$25,IF(AB1067='[1]RULES DONT TOUCH'!$A$13,'[1]RULES DONT TOUCH'!$A$13,IF(AB1067='[1]RULES DONT TOUCH'!$A$16,'[1]RULES DONT TOUCH'!$A$17,IF(AB1067='[1]RULES DONT TOUCH'!$A$5,'[1]RULES DONT TOUCH'!$A$13,IF(AB1067='[1]RULES DONT TOUCH'!$A$8,'[1]RULES DONT TOUCH'!$A$12,IF(AB1067='[1]RULES DONT TOUCH'!$A$23,'[1]RULES DONT TOUCH'!$A$13,IF(AB1067='[1]RULES DONT TOUCH'!$A$21,'[1]RULES DONT TOUCH'!$A$22,IF(AB1067='[1]RULES DONT TOUCH'!$A$19,'[1]RULES DONT TOUCH'!$A$20,IF(AB1067='[1]RULES DONT TOUCH'!$A$7,'[1]RULES DONT TOUCH'!$A$18,IF(AB1067="","More info Needed",0))))))))))))))</f>
        <v>N/A</v>
      </c>
      <c r="AE1067" s="2" t="s">
        <v>30</v>
      </c>
      <c r="AF1067" s="2" t="s">
        <v>5041</v>
      </c>
      <c r="AH1067" s="2" t="s">
        <v>47</v>
      </c>
      <c r="AI1067" s="48">
        <f>VLOOKUP(A1067,[2]LicensedPremisesLLPG!$B:$AP,40,0)</f>
        <v>100031593808</v>
      </c>
      <c r="AJ1067" s="2" t="s">
        <v>7163</v>
      </c>
      <c r="AK1067" s="2" t="s">
        <v>43</v>
      </c>
      <c r="AL1067" s="2" t="s">
        <v>1011</v>
      </c>
      <c r="AM1067" s="2" t="s">
        <v>1012</v>
      </c>
      <c r="AN1067" s="2" t="s">
        <v>889</v>
      </c>
      <c r="AO1067" s="2" t="s">
        <v>3870</v>
      </c>
    </row>
    <row r="1068" spans="1:41" x14ac:dyDescent="0.2">
      <c r="A1068" s="2">
        <v>98210</v>
      </c>
      <c r="B1068" s="2" t="s">
        <v>73</v>
      </c>
      <c r="C1068" s="2" t="s">
        <v>5100</v>
      </c>
      <c r="E1068" s="2" t="s">
        <v>25</v>
      </c>
      <c r="F1068" s="2" t="s">
        <v>74</v>
      </c>
      <c r="G1068" s="4">
        <v>42922</v>
      </c>
      <c r="H1068" s="4" t="s">
        <v>29</v>
      </c>
      <c r="I1068" s="2" t="s">
        <v>36</v>
      </c>
      <c r="S1068" s="2" t="s">
        <v>18</v>
      </c>
      <c r="U1068" s="2" t="s">
        <v>29</v>
      </c>
      <c r="V1068" s="2" t="s">
        <v>29</v>
      </c>
      <c r="W1068" s="2" t="s">
        <v>29</v>
      </c>
      <c r="X1068" s="2" t="s">
        <v>5103</v>
      </c>
      <c r="Y1068" s="2" t="s">
        <v>5437</v>
      </c>
      <c r="Z1068" s="2" t="s">
        <v>30</v>
      </c>
      <c r="AA1068" s="2" t="s">
        <v>30</v>
      </c>
      <c r="AB1068" s="2" t="s">
        <v>5103</v>
      </c>
      <c r="AC1068" s="2" t="s">
        <v>5438</v>
      </c>
      <c r="AD1068" s="2" t="s">
        <v>30</v>
      </c>
      <c r="AE1068" s="2" t="s">
        <v>30</v>
      </c>
      <c r="AF1068" s="2" t="s">
        <v>5041</v>
      </c>
      <c r="AH1068" s="2" t="s">
        <v>30</v>
      </c>
      <c r="AI1068" s="48">
        <f>VLOOKUP(A1068,[2]LicensedPremisesLLPG!$B:$AP,40,0)</f>
        <v>100032128856</v>
      </c>
      <c r="AJ1068" s="2" t="s">
        <v>29</v>
      </c>
      <c r="AK1068" s="2" t="s">
        <v>75</v>
      </c>
      <c r="AL1068" s="2" t="s">
        <v>450</v>
      </c>
      <c r="AM1068" s="2" t="s">
        <v>451</v>
      </c>
      <c r="AN1068" s="2" t="s">
        <v>78</v>
      </c>
      <c r="AO1068" s="2" t="s">
        <v>450</v>
      </c>
    </row>
    <row r="1069" spans="1:41" x14ac:dyDescent="0.2">
      <c r="A1069" s="2">
        <v>97610</v>
      </c>
      <c r="B1069" s="2" t="s">
        <v>4110</v>
      </c>
      <c r="C1069" s="2" t="s">
        <v>4111</v>
      </c>
      <c r="E1069" s="2" t="s">
        <v>67</v>
      </c>
      <c r="F1069" s="2" t="s">
        <v>4112</v>
      </c>
      <c r="G1069" s="4">
        <v>42927</v>
      </c>
      <c r="H1069" s="4" t="s">
        <v>28</v>
      </c>
      <c r="I1069" s="2" t="s">
        <v>45</v>
      </c>
      <c r="N1069" s="2" t="s">
        <v>48</v>
      </c>
      <c r="O1069" s="2" t="s">
        <v>41</v>
      </c>
      <c r="R1069" s="2" t="s">
        <v>27</v>
      </c>
      <c r="S1069" s="2" t="s">
        <v>18</v>
      </c>
      <c r="X1069" s="2" t="s">
        <v>5105</v>
      </c>
      <c r="Y1069" s="2" t="s">
        <v>5541</v>
      </c>
      <c r="Z1069" s="2" t="str">
        <f>IF(X1069='[1]RULES DONT TOUCH'!$A$1,"N/A",IF(X1069='[1]RULES DONT TOUCH'!$A$2,'[1]RULES DONT TOUCH'!$A$9,IF(X1069='[1]RULES DONT TOUCH'!$A$3,'[1]RULES DONT TOUCH'!$A$11,IF(X1069='[1]RULES DONT TOUCH'!$A$4,'[1]RULES DONT TOUCH'!$A$10,IF(X1069='[1]RULES DONT TOUCH'!$A$5,'[1]RULES DONT TOUCH'!$A$13,IF(X1069='[1]RULES DONT TOUCH'!$A$16,'[1]RULES DONT TOUCH'!$A$17,IF(X1069='[1]RULES DONT TOUCH'!$A$8,'[1]RULES DONT TOUCH'!$A$12,IF(X1069='[1]RULES DONT TOUCH'!$A$7,'[1]RULES DONT TOUCH'!$A$18,IF(X1069='[1]RULES DONT TOUCH'!$A$23,'[1]RULES DONT TOUCH'!$A$13,IF(X1069='[1]RULES DONT TOUCH'!$A$24,'[1]RULES DONT TOUCH'!$A$25,IF(X1069='[1]RULES DONT TOUCH'!$A$21,'[1]RULES DONT TOUCH'!$A$22,IF(X1069="","More info Needed",0))))))))))))</f>
        <v>Fri-Sat</v>
      </c>
      <c r="AA1069" s="2" t="s">
        <v>5426</v>
      </c>
      <c r="AB1069" s="2" t="s">
        <v>5103</v>
      </c>
      <c r="AC1069" s="2" t="s">
        <v>5532</v>
      </c>
      <c r="AD1069" s="2" t="str">
        <f>IF(AB1069='[1]RULES DONT TOUCH'!$A$1,"N/A",IF(AB1069='[1]RULES DONT TOUCH'!$A$2,'[1]RULES DONT TOUCH'!$A$9,IF(AB1069='[1]RULES DONT TOUCH'!$A$3,'[1]RULES DONT TOUCH'!$A$11,IF(AB1069='[1]RULES DONT TOUCH'!$A$4,'[1]RULES DONT TOUCH'!$A$10,IF(AB1069='[1]RULES DONT TOUCH'!$A$24,'[1]RULES DONT TOUCH'!$A$25,IF(AB1069='[1]RULES DONT TOUCH'!$A$13,'[1]RULES DONT TOUCH'!$A$13,IF(AB1069='[1]RULES DONT TOUCH'!$A$16,'[1]RULES DONT TOUCH'!$A$17,IF(AB1069='[1]RULES DONT TOUCH'!$A$5,'[1]RULES DONT TOUCH'!$A$13,IF(AB1069='[1]RULES DONT TOUCH'!$A$8,'[1]RULES DONT TOUCH'!$A$12,IF(AB1069='[1]RULES DONT TOUCH'!$A$23,'[1]RULES DONT TOUCH'!$A$13,IF(AB1069='[1]RULES DONT TOUCH'!$A$21,'[1]RULES DONT TOUCH'!$A$22,IF(AB1069='[1]RULES DONT TOUCH'!$A$19,'[1]RULES DONT TOUCH'!$A$20,IF(AB1069='[1]RULES DONT TOUCH'!$A$7,'[1]RULES DONT TOUCH'!$A$18,IF(AB1069="","More info Needed",0))))))))))))))</f>
        <v>N/A</v>
      </c>
      <c r="AE1069" s="2" t="s">
        <v>30</v>
      </c>
      <c r="AF1069" s="2" t="s">
        <v>5041</v>
      </c>
      <c r="AH1069" s="2" t="s">
        <v>30</v>
      </c>
      <c r="AI1069" s="48">
        <f>VLOOKUP(A1069,[2]LicensedPremisesLLPG!$B:$AP,40,0)</f>
        <v>10022960166</v>
      </c>
      <c r="AJ1069" s="2" t="s">
        <v>29</v>
      </c>
      <c r="AK1069" s="2" t="s">
        <v>43</v>
      </c>
      <c r="AL1069" s="2" t="s">
        <v>4113</v>
      </c>
      <c r="AM1069" s="2" t="s">
        <v>4114</v>
      </c>
      <c r="AN1069" s="2" t="s">
        <v>4115</v>
      </c>
      <c r="AO1069" s="2" t="s">
        <v>4113</v>
      </c>
    </row>
    <row r="1070" spans="1:41" ht="14.25" customHeight="1" x14ac:dyDescent="0.2">
      <c r="A1070" s="2">
        <v>98325</v>
      </c>
      <c r="B1070" s="2" t="s">
        <v>6199</v>
      </c>
      <c r="C1070" s="2" t="s">
        <v>5439</v>
      </c>
      <c r="E1070" s="2" t="s">
        <v>25</v>
      </c>
      <c r="F1070" s="2" t="s">
        <v>71</v>
      </c>
      <c r="G1070" s="4">
        <v>42928</v>
      </c>
      <c r="H1070" s="4" t="s">
        <v>29</v>
      </c>
      <c r="I1070" s="2" t="s">
        <v>45</v>
      </c>
      <c r="N1070" s="2" t="s">
        <v>48</v>
      </c>
      <c r="O1070" s="2" t="s">
        <v>41</v>
      </c>
      <c r="S1070" s="2" t="s">
        <v>18</v>
      </c>
      <c r="U1070" s="2" t="s">
        <v>29</v>
      </c>
      <c r="V1070" s="2" t="s">
        <v>29</v>
      </c>
      <c r="W1070" s="2" t="s">
        <v>29</v>
      </c>
      <c r="X1070" s="2" t="s">
        <v>5105</v>
      </c>
      <c r="Y1070" s="2" t="s">
        <v>5387</v>
      </c>
      <c r="Z1070" s="2" t="s">
        <v>5107</v>
      </c>
      <c r="AA1070" s="2" t="s">
        <v>5422</v>
      </c>
      <c r="AB1070" s="2" t="s">
        <v>5103</v>
      </c>
      <c r="AC1070" s="2" t="s">
        <v>5387</v>
      </c>
      <c r="AD1070" s="2" t="s">
        <v>30</v>
      </c>
      <c r="AE1070" s="2" t="s">
        <v>30</v>
      </c>
      <c r="AF1070" s="2" t="s">
        <v>5041</v>
      </c>
      <c r="AH1070" s="2" t="s">
        <v>30</v>
      </c>
      <c r="AI1070" s="48">
        <f>VLOOKUP(A1070,[2]LicensedPremisesLLPG!$B:$AP,40,0)</f>
        <v>10022953457</v>
      </c>
      <c r="AJ1070" s="2" t="s">
        <v>29</v>
      </c>
      <c r="AK1070" s="2" t="s">
        <v>52</v>
      </c>
      <c r="AL1070" s="2" t="s">
        <v>6200</v>
      </c>
      <c r="AM1070" s="2" t="s">
        <v>6201</v>
      </c>
      <c r="AN1070" s="2" t="s">
        <v>6202</v>
      </c>
      <c r="AO1070" s="2" t="s">
        <v>5793</v>
      </c>
    </row>
    <row r="1071" spans="1:41" ht="14.25" customHeight="1" x14ac:dyDescent="0.2">
      <c r="A1071" s="2">
        <v>98444</v>
      </c>
      <c r="B1071" s="2" t="s">
        <v>4009</v>
      </c>
      <c r="C1071" s="2" t="s">
        <v>4010</v>
      </c>
      <c r="E1071" s="2" t="s">
        <v>67</v>
      </c>
      <c r="F1071" s="2" t="s">
        <v>3478</v>
      </c>
      <c r="G1071" s="4">
        <v>42941</v>
      </c>
      <c r="H1071" s="4" t="s">
        <v>29</v>
      </c>
      <c r="I1071" s="2" t="s">
        <v>40</v>
      </c>
      <c r="S1071" s="2" t="s">
        <v>18</v>
      </c>
      <c r="Z1071" s="2" t="str">
        <f>IF(X1071='[1]RULES DONT TOUCH'!$A$1,"N/A",IF(X1071='[1]RULES DONT TOUCH'!$A$2,'[1]RULES DONT TOUCH'!$A$9,IF(X1071='[1]RULES DONT TOUCH'!$A$3,'[1]RULES DONT TOUCH'!$A$11,IF(X1071='[1]RULES DONT TOUCH'!$A$4,'[1]RULES DONT TOUCH'!$A$10,IF(X1071='[1]RULES DONT TOUCH'!$A$5,'[1]RULES DONT TOUCH'!$A$13,IF(X1071='[1]RULES DONT TOUCH'!$A$16,'[1]RULES DONT TOUCH'!$A$17,IF(X1071='[1]RULES DONT TOUCH'!$A$8,'[1]RULES DONT TOUCH'!$A$12,IF(X1071='[1]RULES DONT TOUCH'!$A$7,'[1]RULES DONT TOUCH'!$A$18,IF(X1071='[1]RULES DONT TOUCH'!$A$23,'[1]RULES DONT TOUCH'!$A$13,IF(X1071='[1]RULES DONT TOUCH'!$A$24,'[1]RULES DONT TOUCH'!$A$25,IF(X1071='[1]RULES DONT TOUCH'!$A$21,'[1]RULES DONT TOUCH'!$A$22,IF(X1071="","More info Needed",0))))))))))))</f>
        <v>More info Needed</v>
      </c>
      <c r="AB1071" s="2" t="s">
        <v>5103</v>
      </c>
      <c r="AC1071" s="2" t="s">
        <v>5434</v>
      </c>
      <c r="AD1071" s="2" t="str">
        <f>IF(AB1071='[1]RULES DONT TOUCH'!$A$1,"N/A",IF(AB1071='[1]RULES DONT TOUCH'!$A$2,'[1]RULES DONT TOUCH'!$A$9,IF(AB1071='[1]RULES DONT TOUCH'!$A$3,'[1]RULES DONT TOUCH'!$A$11,IF(AB1071='[1]RULES DONT TOUCH'!$A$4,'[1]RULES DONT TOUCH'!$A$10,IF(AB1071='[1]RULES DONT TOUCH'!$A$24,'[1]RULES DONT TOUCH'!$A$25,IF(AB1071='[1]RULES DONT TOUCH'!$A$13,'[1]RULES DONT TOUCH'!$A$13,IF(AB1071='[1]RULES DONT TOUCH'!$A$16,'[1]RULES DONT TOUCH'!$A$17,IF(AB1071='[1]RULES DONT TOUCH'!$A$5,'[1]RULES DONT TOUCH'!$A$13,IF(AB1071='[1]RULES DONT TOUCH'!$A$8,'[1]RULES DONT TOUCH'!$A$12,IF(AB1071='[1]RULES DONT TOUCH'!$A$23,'[1]RULES DONT TOUCH'!$A$13,IF(AB1071='[1]RULES DONT TOUCH'!$A$21,'[1]RULES DONT TOUCH'!$A$22,IF(AB1071='[1]RULES DONT TOUCH'!$A$19,'[1]RULES DONT TOUCH'!$A$20,IF(AB1071='[1]RULES DONT TOUCH'!$A$7,'[1]RULES DONT TOUCH'!$A$18,IF(AB1071="","More info Needed",0))))))))))))))</f>
        <v>N/A</v>
      </c>
      <c r="AE1071" s="2" t="s">
        <v>30</v>
      </c>
      <c r="AF1071" s="2" t="s">
        <v>5041</v>
      </c>
      <c r="AH1071" s="2" t="s">
        <v>47</v>
      </c>
      <c r="AI1071" s="48">
        <f>VLOOKUP(A1071,[2]LicensedPremisesLLPG!$B:$AP,40,0)</f>
        <v>100032094491</v>
      </c>
      <c r="AJ1071" s="2" t="s">
        <v>7163</v>
      </c>
      <c r="AK1071" s="2" t="s">
        <v>43</v>
      </c>
      <c r="AL1071" s="2" t="s">
        <v>4011</v>
      </c>
      <c r="AM1071" s="2" t="s">
        <v>2985</v>
      </c>
      <c r="AN1071" s="2" t="s">
        <v>4012</v>
      </c>
      <c r="AO1071" s="2" t="s">
        <v>4013</v>
      </c>
    </row>
    <row r="1072" spans="1:41" x14ac:dyDescent="0.2">
      <c r="A1072" s="2">
        <v>98665</v>
      </c>
      <c r="B1072" s="2" t="s">
        <v>2678</v>
      </c>
      <c r="C1072" s="2" t="s">
        <v>2679</v>
      </c>
      <c r="E1072" s="2" t="s">
        <v>25</v>
      </c>
      <c r="F1072" s="2" t="s">
        <v>1628</v>
      </c>
      <c r="G1072" s="4">
        <v>42948</v>
      </c>
      <c r="H1072" s="4" t="s">
        <v>29</v>
      </c>
      <c r="I1072" s="2" t="s">
        <v>45</v>
      </c>
      <c r="O1072" s="2" t="s">
        <v>41</v>
      </c>
      <c r="R1072" s="2" t="s">
        <v>27</v>
      </c>
      <c r="S1072" s="2" t="s">
        <v>42</v>
      </c>
      <c r="X1072" s="2" t="s">
        <v>5103</v>
      </c>
      <c r="Y1072" s="2" t="s">
        <v>5440</v>
      </c>
      <c r="Z1072" s="2" t="str">
        <f>IF(X1072='[1]RULES DONT TOUCH'!$A$1,"N/A",IF(X1072='[1]RULES DONT TOUCH'!$A$2,'[1]RULES DONT TOUCH'!$A$9,IF(X1072='[1]RULES DONT TOUCH'!$A$3,'[1]RULES DONT TOUCH'!$A$11,IF(X1072='[1]RULES DONT TOUCH'!$A$4,'[1]RULES DONT TOUCH'!$A$10,IF(X1072='[1]RULES DONT TOUCH'!$A$5,'[1]RULES DONT TOUCH'!$A$13,IF(X1072='[1]RULES DONT TOUCH'!$A$16,'[1]RULES DONT TOUCH'!$A$17,IF(X1072='[1]RULES DONT TOUCH'!$A$8,'[1]RULES DONT TOUCH'!$A$12,IF(X1072='[1]RULES DONT TOUCH'!$A$7,'[1]RULES DONT TOUCH'!$A$18,IF(X1072='[1]RULES DONT TOUCH'!$A$23,'[1]RULES DONT TOUCH'!$A$13,IF(X1072='[1]RULES DONT TOUCH'!$A$24,'[1]RULES DONT TOUCH'!$A$25,IF(X1072='[1]RULES DONT TOUCH'!$A$21,'[1]RULES DONT TOUCH'!$A$22,IF(X1072="","More info Needed",0))))))))))))</f>
        <v>N/A</v>
      </c>
      <c r="AA1072" s="2" t="s">
        <v>30</v>
      </c>
      <c r="AB1072" s="2" t="s">
        <v>5103</v>
      </c>
      <c r="AC1072" s="2" t="s">
        <v>5211</v>
      </c>
      <c r="AD1072" s="2" t="str">
        <f>IF(AB1072='[1]RULES DONT TOUCH'!$A$1,"N/A",IF(AB1072='[1]RULES DONT TOUCH'!$A$2,'[1]RULES DONT TOUCH'!$A$9,IF(AB1072='[1]RULES DONT TOUCH'!$A$3,'[1]RULES DONT TOUCH'!$A$11,IF(AB1072='[1]RULES DONT TOUCH'!$A$4,'[1]RULES DONT TOUCH'!$A$10,IF(AB1072='[1]RULES DONT TOUCH'!$A$24,'[1]RULES DONT TOUCH'!$A$25,IF(AB1072='[1]RULES DONT TOUCH'!$A$13,'[1]RULES DONT TOUCH'!$A$13,IF(AB1072='[1]RULES DONT TOUCH'!$A$16,'[1]RULES DONT TOUCH'!$A$17,IF(AB1072='[1]RULES DONT TOUCH'!$A$5,'[1]RULES DONT TOUCH'!$A$13,IF(AB1072='[1]RULES DONT TOUCH'!$A$8,'[1]RULES DONT TOUCH'!$A$12,IF(AB1072='[1]RULES DONT TOUCH'!$A$23,'[1]RULES DONT TOUCH'!$A$13,IF(AB1072='[1]RULES DONT TOUCH'!$A$21,'[1]RULES DONT TOUCH'!$A$22,IF(AB1072='[1]RULES DONT TOUCH'!$A$19,'[1]RULES DONT TOUCH'!$A$20,IF(AB1072='[1]RULES DONT TOUCH'!$A$7,'[1]RULES DONT TOUCH'!$A$18,IF(AB1072="","More info Needed",0))))))))))))))</f>
        <v>N/A</v>
      </c>
      <c r="AE1072" s="2" t="s">
        <v>30</v>
      </c>
      <c r="AF1072" s="2" t="s">
        <v>47</v>
      </c>
      <c r="AH1072" s="2" t="s">
        <v>47</v>
      </c>
      <c r="AI1072" s="48">
        <f>VLOOKUP(A1072,[2]LicensedPremisesLLPG!$B:$AP,40,0)</f>
        <v>100032094615</v>
      </c>
      <c r="AJ1072" s="2" t="s">
        <v>7163</v>
      </c>
      <c r="AK1072" s="2" t="s">
        <v>43</v>
      </c>
      <c r="AL1072" s="2" t="s">
        <v>2680</v>
      </c>
      <c r="AM1072" s="2" t="s">
        <v>2681</v>
      </c>
      <c r="AN1072" s="6" t="s">
        <v>2482</v>
      </c>
      <c r="AO1072" s="2" t="s">
        <v>2682</v>
      </c>
    </row>
    <row r="1073" spans="1:41" x14ac:dyDescent="0.2">
      <c r="A1073" s="2">
        <v>98589</v>
      </c>
      <c r="B1073" s="2" t="s">
        <v>2616</v>
      </c>
      <c r="C1073" s="2" t="s">
        <v>2617</v>
      </c>
      <c r="E1073" s="2" t="s">
        <v>25</v>
      </c>
      <c r="F1073" s="2" t="s">
        <v>2614</v>
      </c>
      <c r="G1073" s="4">
        <v>42949</v>
      </c>
      <c r="H1073" s="4" t="s">
        <v>29</v>
      </c>
      <c r="I1073" s="2" t="s">
        <v>1158</v>
      </c>
      <c r="O1073" s="2" t="s">
        <v>54</v>
      </c>
      <c r="Q1073" s="2" t="s">
        <v>5681</v>
      </c>
      <c r="X1073" s="2" t="s">
        <v>5637</v>
      </c>
      <c r="Y1073" s="2" t="s">
        <v>5851</v>
      </c>
      <c r="Z1073" s="2">
        <f>IF(X1073='[1]RULES DONT TOUCH'!$A$1,"N/A",IF(X1073='[1]RULES DONT TOUCH'!$A$2,'[1]RULES DONT TOUCH'!$A$9,IF(X1073='[1]RULES DONT TOUCH'!$A$3,'[1]RULES DONT TOUCH'!$A$11,IF(X1073='[1]RULES DONT TOUCH'!$A$4,'[1]RULES DONT TOUCH'!$A$10,IF(X1073='[1]RULES DONT TOUCH'!$A$5,'[1]RULES DONT TOUCH'!$A$13,IF(X1073='[1]RULES DONT TOUCH'!$A$16,'[1]RULES DONT TOUCH'!$A$17,IF(X1073='[1]RULES DONT TOUCH'!$A$8,'[1]RULES DONT TOUCH'!$A$12,IF(X1073='[1]RULES DONT TOUCH'!$A$7,'[1]RULES DONT TOUCH'!$A$18,IF(X1073='[1]RULES DONT TOUCH'!$A$23,'[1]RULES DONT TOUCH'!$A$13,IF(X1073='[1]RULES DONT TOUCH'!$A$24,'[1]RULES DONT TOUCH'!$A$25,IF(X1073='[1]RULES DONT TOUCH'!$A$21,'[1]RULES DONT TOUCH'!$A$22,IF(X1073="","More info Needed",0))))))))))))</f>
        <v>0</v>
      </c>
      <c r="AA1073" s="2" t="s">
        <v>30</v>
      </c>
      <c r="AB1073" s="2" t="s">
        <v>30</v>
      </c>
      <c r="AC1073" s="2" t="s">
        <v>30</v>
      </c>
      <c r="AD1073" s="2" t="str">
        <f>IF(AB1073='[1]RULES DONT TOUCH'!$A$1,"N/A",IF(AB1073='[1]RULES DONT TOUCH'!$A$2,'[1]RULES DONT TOUCH'!$A$9,IF(AB1073='[1]RULES DONT TOUCH'!$A$3,'[1]RULES DONT TOUCH'!$A$11,IF(AB1073='[1]RULES DONT TOUCH'!$A$4,'[1]RULES DONT TOUCH'!$A$10,IF(AB1073='[1]RULES DONT TOUCH'!$A$24,'[1]RULES DONT TOUCH'!$A$25,IF(AB1073='[1]RULES DONT TOUCH'!$A$13,'[1]RULES DONT TOUCH'!$A$13,IF(AB1073='[1]RULES DONT TOUCH'!$A$16,'[1]RULES DONT TOUCH'!$A$17,IF(AB1073='[1]RULES DONT TOUCH'!$A$5,'[1]RULES DONT TOUCH'!$A$13,IF(AB1073='[1]RULES DONT TOUCH'!$A$8,'[1]RULES DONT TOUCH'!$A$12,IF(AB1073='[1]RULES DONT TOUCH'!$A$23,'[1]RULES DONT TOUCH'!$A$13,IF(AB1073='[1]RULES DONT TOUCH'!$A$21,'[1]RULES DONT TOUCH'!$A$22,IF(AB1073='[1]RULES DONT TOUCH'!$A$19,'[1]RULES DONT TOUCH'!$A$20,IF(AB1073='[1]RULES DONT TOUCH'!$A$7,'[1]RULES DONT TOUCH'!$A$18,IF(AB1073="","More info Needed",0))))))))))))))</f>
        <v>N/A</v>
      </c>
      <c r="AE1073" s="2" t="s">
        <v>30</v>
      </c>
      <c r="AF1073" s="2" t="s">
        <v>5048</v>
      </c>
      <c r="AH1073" s="2" t="s">
        <v>30</v>
      </c>
      <c r="AI1073" s="48">
        <f>VLOOKUP(A1073,[2]LicensedPremisesLLPG!$B:$AP,40,0)</f>
        <v>200001398642</v>
      </c>
      <c r="AK1073" s="2" t="s">
        <v>56</v>
      </c>
      <c r="AL1073" s="2" t="s">
        <v>2618</v>
      </c>
      <c r="AM1073" s="2" t="s">
        <v>2619</v>
      </c>
      <c r="AN1073" s="6" t="s">
        <v>2620</v>
      </c>
      <c r="AO1073" s="2" t="s">
        <v>416</v>
      </c>
    </row>
    <row r="1074" spans="1:41" ht="14.25" customHeight="1" x14ac:dyDescent="0.2">
      <c r="A1074" s="2">
        <v>98727</v>
      </c>
      <c r="B1074" s="6" t="s">
        <v>3097</v>
      </c>
      <c r="C1074" s="6" t="s">
        <v>4883</v>
      </c>
      <c r="D1074" s="2" t="s">
        <v>201</v>
      </c>
      <c r="E1074" s="2" t="s">
        <v>67</v>
      </c>
      <c r="F1074" s="2" t="s">
        <v>3098</v>
      </c>
      <c r="G1074" s="4">
        <v>42973</v>
      </c>
      <c r="H1074" s="4" t="s">
        <v>29</v>
      </c>
      <c r="I1074" s="2" t="s">
        <v>45</v>
      </c>
      <c r="S1074" s="2" t="s">
        <v>18</v>
      </c>
      <c r="X1074" s="2" t="s">
        <v>5103</v>
      </c>
      <c r="Y1074" s="2" t="s">
        <v>5586</v>
      </c>
      <c r="Z1074" s="2" t="str">
        <f>IF(X1074='[1]RULES DONT TOUCH'!$A$1,"N/A",IF(X1074='[1]RULES DONT TOUCH'!$A$2,'[1]RULES DONT TOUCH'!$A$9,IF(X1074='[1]RULES DONT TOUCH'!$A$3,'[1]RULES DONT TOUCH'!$A$11,IF(X1074='[1]RULES DONT TOUCH'!$A$4,'[1]RULES DONT TOUCH'!$A$10,IF(X1074='[1]RULES DONT TOUCH'!$A$5,'[1]RULES DONT TOUCH'!$A$13,IF(X1074='[1]RULES DONT TOUCH'!$A$16,'[1]RULES DONT TOUCH'!$A$17,IF(X1074='[1]RULES DONT TOUCH'!$A$8,'[1]RULES DONT TOUCH'!$A$12,IF(X1074='[1]RULES DONT TOUCH'!$A$7,'[1]RULES DONT TOUCH'!$A$18,IF(X1074='[1]RULES DONT TOUCH'!$A$23,'[1]RULES DONT TOUCH'!$A$13,IF(X1074='[1]RULES DONT TOUCH'!$A$24,'[1]RULES DONT TOUCH'!$A$25,IF(X1074='[1]RULES DONT TOUCH'!$A$21,'[1]RULES DONT TOUCH'!$A$22,IF(X1074="","More info Needed",0))))))))))))</f>
        <v>N/A</v>
      </c>
      <c r="AA1074" s="2" t="s">
        <v>30</v>
      </c>
      <c r="AB1074" s="2" t="s">
        <v>5103</v>
      </c>
      <c r="AC1074" s="2" t="s">
        <v>5425</v>
      </c>
      <c r="AD1074" s="2" t="str">
        <f>IF(AB1074='[1]RULES DONT TOUCH'!$A$1,"N/A",IF(AB1074='[1]RULES DONT TOUCH'!$A$2,'[1]RULES DONT TOUCH'!$A$9,IF(AB1074='[1]RULES DONT TOUCH'!$A$3,'[1]RULES DONT TOUCH'!$A$11,IF(AB1074='[1]RULES DONT TOUCH'!$A$4,'[1]RULES DONT TOUCH'!$A$10,IF(AB1074='[1]RULES DONT TOUCH'!$A$24,'[1]RULES DONT TOUCH'!$A$25,IF(AB1074='[1]RULES DONT TOUCH'!$A$13,'[1]RULES DONT TOUCH'!$A$13,IF(AB1074='[1]RULES DONT TOUCH'!$A$16,'[1]RULES DONT TOUCH'!$A$17,IF(AB1074='[1]RULES DONT TOUCH'!$A$5,'[1]RULES DONT TOUCH'!$A$13,IF(AB1074='[1]RULES DONT TOUCH'!$A$8,'[1]RULES DONT TOUCH'!$A$12,IF(AB1074='[1]RULES DONT TOUCH'!$A$23,'[1]RULES DONT TOUCH'!$A$13,IF(AB1074='[1]RULES DONT TOUCH'!$A$21,'[1]RULES DONT TOUCH'!$A$22,IF(AB1074='[1]RULES DONT TOUCH'!$A$19,'[1]RULES DONT TOUCH'!$A$20,IF(AB1074='[1]RULES DONT TOUCH'!$A$7,'[1]RULES DONT TOUCH'!$A$18,IF(AB1074="","More info Needed",0))))))))))))))</f>
        <v>N/A</v>
      </c>
      <c r="AE1074" s="2" t="s">
        <v>30</v>
      </c>
      <c r="AF1074" s="2" t="s">
        <v>5048</v>
      </c>
      <c r="AH1074" s="2" t="s">
        <v>30</v>
      </c>
      <c r="AI1074" s="48">
        <v>100032289517</v>
      </c>
      <c r="AJ1074" s="2" t="s">
        <v>7163</v>
      </c>
      <c r="AK1074" s="2" t="s">
        <v>37</v>
      </c>
      <c r="AL1074" s="2" t="s">
        <v>7477</v>
      </c>
      <c r="AM1074" s="2" t="s">
        <v>7478</v>
      </c>
      <c r="AN1074" s="2" t="s">
        <v>3099</v>
      </c>
      <c r="AO1074" s="2" t="s">
        <v>7479</v>
      </c>
    </row>
    <row r="1075" spans="1:41" ht="14.25" customHeight="1" x14ac:dyDescent="0.2">
      <c r="A1075" s="2">
        <v>99017</v>
      </c>
      <c r="B1075" s="2" t="s">
        <v>256</v>
      </c>
      <c r="C1075" s="2" t="s">
        <v>2834</v>
      </c>
      <c r="E1075" s="2" t="s">
        <v>25</v>
      </c>
      <c r="F1075" s="2" t="s">
        <v>2835</v>
      </c>
      <c r="G1075" s="4">
        <v>42985</v>
      </c>
      <c r="H1075" s="4" t="s">
        <v>29</v>
      </c>
      <c r="I1075" s="2" t="s">
        <v>7612</v>
      </c>
      <c r="S1075" s="2" t="s">
        <v>61</v>
      </c>
      <c r="X1075" s="2" t="s">
        <v>5103</v>
      </c>
      <c r="Y1075" s="2" t="s">
        <v>5202</v>
      </c>
      <c r="Z1075" s="2" t="str">
        <f>IF(X1075='[1]RULES DONT TOUCH'!$A$1,"N/A",IF(X1075='[1]RULES DONT TOUCH'!$A$2,'[1]RULES DONT TOUCH'!$A$9,IF(X1075='[1]RULES DONT TOUCH'!$A$3,'[1]RULES DONT TOUCH'!$A$11,IF(X1075='[1]RULES DONT TOUCH'!$A$4,'[1]RULES DONT TOUCH'!$A$10,IF(X1075='[1]RULES DONT TOUCH'!$A$5,'[1]RULES DONT TOUCH'!$A$13,IF(X1075='[1]RULES DONT TOUCH'!$A$16,'[1]RULES DONT TOUCH'!$A$17,IF(X1075='[1]RULES DONT TOUCH'!$A$8,'[1]RULES DONT TOUCH'!$A$12,IF(X1075='[1]RULES DONT TOUCH'!$A$7,'[1]RULES DONT TOUCH'!$A$18,IF(X1075='[1]RULES DONT TOUCH'!$A$23,'[1]RULES DONT TOUCH'!$A$13,IF(X1075='[1]RULES DONT TOUCH'!$A$24,'[1]RULES DONT TOUCH'!$A$25,IF(X1075='[1]RULES DONT TOUCH'!$A$21,'[1]RULES DONT TOUCH'!$A$22,IF(X1075="","More info Needed",0))))))))))))</f>
        <v>N/A</v>
      </c>
      <c r="AA1075" s="2" t="s">
        <v>30</v>
      </c>
      <c r="AB1075" s="2" t="s">
        <v>5103</v>
      </c>
      <c r="AC1075" s="2" t="s">
        <v>5202</v>
      </c>
      <c r="AD1075" s="2" t="str">
        <f>IF(AB1075='[1]RULES DONT TOUCH'!$A$1,"N/A",IF(AB1075='[1]RULES DONT TOUCH'!$A$2,'[1]RULES DONT TOUCH'!$A$9,IF(AB1075='[1]RULES DONT TOUCH'!$A$3,'[1]RULES DONT TOUCH'!$A$11,IF(AB1075='[1]RULES DONT TOUCH'!$A$4,'[1]RULES DONT TOUCH'!$A$10,IF(AB1075='[1]RULES DONT TOUCH'!$A$24,'[1]RULES DONT TOUCH'!$A$25,IF(AB1075='[1]RULES DONT TOUCH'!$A$13,'[1]RULES DONT TOUCH'!$A$13,IF(AB1075='[1]RULES DONT TOUCH'!$A$16,'[1]RULES DONT TOUCH'!$A$17,IF(AB1075='[1]RULES DONT TOUCH'!$A$5,'[1]RULES DONT TOUCH'!$A$13,IF(AB1075='[1]RULES DONT TOUCH'!$A$8,'[1]RULES DONT TOUCH'!$A$12,IF(AB1075='[1]RULES DONT TOUCH'!$A$23,'[1]RULES DONT TOUCH'!$A$13,IF(AB1075='[1]RULES DONT TOUCH'!$A$21,'[1]RULES DONT TOUCH'!$A$22,IF(AB1075='[1]RULES DONT TOUCH'!$A$19,'[1]RULES DONT TOUCH'!$A$20,IF(AB1075='[1]RULES DONT TOUCH'!$A$7,'[1]RULES DONT TOUCH'!$A$18,IF(AB1075="","More info Needed",0))))))))))))))</f>
        <v>N/A</v>
      </c>
      <c r="AE1075" s="2" t="s">
        <v>30</v>
      </c>
      <c r="AF1075" s="2" t="s">
        <v>47</v>
      </c>
      <c r="AH1075" s="2" t="s">
        <v>30</v>
      </c>
      <c r="AI1075" s="48">
        <f>VLOOKUP(A1075,[2]LicensedPremisesLLPG!$B:$AP,40,0)</f>
        <v>100032132454</v>
      </c>
      <c r="AJ1075" s="2" t="s">
        <v>29</v>
      </c>
      <c r="AK1075" s="2" t="s">
        <v>37</v>
      </c>
      <c r="AL1075" s="2" t="s">
        <v>744</v>
      </c>
      <c r="AM1075" s="2" t="s">
        <v>603</v>
      </c>
      <c r="AN1075" s="2" t="s">
        <v>2134</v>
      </c>
      <c r="AO1075" s="2" t="s">
        <v>7959</v>
      </c>
    </row>
    <row r="1076" spans="1:41" x14ac:dyDescent="0.2">
      <c r="A1076" s="2">
        <v>99248</v>
      </c>
      <c r="B1076" s="6" t="s">
        <v>267</v>
      </c>
      <c r="C1076" s="2" t="s">
        <v>1969</v>
      </c>
      <c r="D1076" s="2" t="s">
        <v>201</v>
      </c>
      <c r="E1076" s="2" t="s">
        <v>67</v>
      </c>
      <c r="F1076" s="2" t="s">
        <v>2074</v>
      </c>
      <c r="G1076" s="4">
        <v>42999</v>
      </c>
      <c r="H1076" s="4" t="s">
        <v>29</v>
      </c>
      <c r="I1076" s="2" t="s">
        <v>7612</v>
      </c>
      <c r="S1076" s="2" t="s">
        <v>61</v>
      </c>
      <c r="X1076" s="2" t="s">
        <v>5103</v>
      </c>
      <c r="Y1076" s="2" t="s">
        <v>5202</v>
      </c>
      <c r="Z1076" s="2" t="str">
        <f>IF(X1076='[1]RULES DONT TOUCH'!$A$1,"N/A",IF(X1076='[1]RULES DONT TOUCH'!$A$2,'[1]RULES DONT TOUCH'!$A$9,IF(X1076='[1]RULES DONT TOUCH'!$A$3,'[1]RULES DONT TOUCH'!$A$11,IF(X1076='[1]RULES DONT TOUCH'!$A$4,'[1]RULES DONT TOUCH'!$A$10,IF(X1076='[1]RULES DONT TOUCH'!$A$5,'[1]RULES DONT TOUCH'!$A$13,IF(X1076='[1]RULES DONT TOUCH'!$A$16,'[1]RULES DONT TOUCH'!$A$17,IF(X1076='[1]RULES DONT TOUCH'!$A$8,'[1]RULES DONT TOUCH'!$A$12,IF(X1076='[1]RULES DONT TOUCH'!$A$7,'[1]RULES DONT TOUCH'!$A$18,IF(X1076='[1]RULES DONT TOUCH'!$A$23,'[1]RULES DONT TOUCH'!$A$13,IF(X1076='[1]RULES DONT TOUCH'!$A$24,'[1]RULES DONT TOUCH'!$A$25,IF(X1076='[1]RULES DONT TOUCH'!$A$21,'[1]RULES DONT TOUCH'!$A$22,IF(X1076="","More info Needed",0))))))))))))</f>
        <v>N/A</v>
      </c>
      <c r="AA1076" s="2" t="s">
        <v>30</v>
      </c>
      <c r="AB1076" s="2" t="s">
        <v>5103</v>
      </c>
      <c r="AC1076" s="2" t="s">
        <v>5202</v>
      </c>
      <c r="AD1076" s="2" t="str">
        <f>IF(AB1076='[1]RULES DONT TOUCH'!$A$1,"N/A",IF(AB1076='[1]RULES DONT TOUCH'!$A$2,'[1]RULES DONT TOUCH'!$A$9,IF(AB1076='[1]RULES DONT TOUCH'!$A$3,'[1]RULES DONT TOUCH'!$A$11,IF(AB1076='[1]RULES DONT TOUCH'!$A$4,'[1]RULES DONT TOUCH'!$A$10,IF(AB1076='[1]RULES DONT TOUCH'!$A$24,'[1]RULES DONT TOUCH'!$A$25,IF(AB1076='[1]RULES DONT TOUCH'!$A$13,'[1]RULES DONT TOUCH'!$A$13,IF(AB1076='[1]RULES DONT TOUCH'!$A$16,'[1]RULES DONT TOUCH'!$A$17,IF(AB1076='[1]RULES DONT TOUCH'!$A$5,'[1]RULES DONT TOUCH'!$A$13,IF(AB1076='[1]RULES DONT TOUCH'!$A$8,'[1]RULES DONT TOUCH'!$A$12,IF(AB1076='[1]RULES DONT TOUCH'!$A$23,'[1]RULES DONT TOUCH'!$A$13,IF(AB1076='[1]RULES DONT TOUCH'!$A$21,'[1]RULES DONT TOUCH'!$A$22,IF(AB1076='[1]RULES DONT TOUCH'!$A$19,'[1]RULES DONT TOUCH'!$A$20,IF(AB1076='[1]RULES DONT TOUCH'!$A$7,'[1]RULES DONT TOUCH'!$A$18,IF(AB1076="","More info Needed",0))))))))))))))</f>
        <v>N/A</v>
      </c>
      <c r="AE1076" s="2" t="s">
        <v>30</v>
      </c>
      <c r="AF1076" s="2" t="s">
        <v>5431</v>
      </c>
      <c r="AH1076" s="2" t="s">
        <v>30</v>
      </c>
      <c r="AI1076" s="48">
        <v>10093154281</v>
      </c>
      <c r="AJ1076" s="2" t="s">
        <v>29</v>
      </c>
      <c r="AK1076" s="2" t="s">
        <v>31</v>
      </c>
      <c r="AL1076" s="2" t="s">
        <v>689</v>
      </c>
      <c r="AM1076" s="2" t="s">
        <v>7443</v>
      </c>
      <c r="AN1076" s="6" t="s">
        <v>7444</v>
      </c>
      <c r="AO1076" s="2" t="s">
        <v>7308</v>
      </c>
    </row>
    <row r="1077" spans="1:41" x14ac:dyDescent="0.2">
      <c r="A1077" s="2">
        <v>99680</v>
      </c>
      <c r="B1077" s="6" t="s">
        <v>2259</v>
      </c>
      <c r="C1077" s="2" t="s">
        <v>8109</v>
      </c>
      <c r="E1077" s="2" t="s">
        <v>67</v>
      </c>
      <c r="F1077" s="2" t="s">
        <v>899</v>
      </c>
      <c r="G1077" s="4">
        <v>43011</v>
      </c>
      <c r="H1077" s="4" t="s">
        <v>28</v>
      </c>
      <c r="I1077" s="2" t="s">
        <v>40</v>
      </c>
      <c r="R1077" s="2" t="s">
        <v>27</v>
      </c>
      <c r="S1077" s="2" t="s">
        <v>18</v>
      </c>
      <c r="X1077" s="2" t="s">
        <v>5103</v>
      </c>
      <c r="Y1077" s="2" t="s">
        <v>5960</v>
      </c>
      <c r="Z1077" s="2" t="str">
        <f>IF(X1077='[1]RULES DONT TOUCH'!$A$1,"N/A",IF(X1077='[1]RULES DONT TOUCH'!$A$2,'[1]RULES DONT TOUCH'!$A$9,IF(X1077='[1]RULES DONT TOUCH'!$A$3,'[1]RULES DONT TOUCH'!$A$11,IF(X1077='[1]RULES DONT TOUCH'!$A$4,'[1]RULES DONT TOUCH'!$A$10,IF(X1077='[1]RULES DONT TOUCH'!$A$5,'[1]RULES DONT TOUCH'!$A$13,IF(X1077='[1]RULES DONT TOUCH'!$A$16,'[1]RULES DONT TOUCH'!$A$17,IF(X1077='[1]RULES DONT TOUCH'!$A$8,'[1]RULES DONT TOUCH'!$A$12,IF(X1077='[1]RULES DONT TOUCH'!$A$7,'[1]RULES DONT TOUCH'!$A$18,IF(X1077='[1]RULES DONT TOUCH'!$A$23,'[1]RULES DONT TOUCH'!$A$13,IF(X1077='[1]RULES DONT TOUCH'!$A$24,'[1]RULES DONT TOUCH'!$A$25,IF(X1077='[1]RULES DONT TOUCH'!$A$21,'[1]RULES DONT TOUCH'!$A$22,IF(X1077="","More info Needed",0))))))))))))</f>
        <v>N/A</v>
      </c>
      <c r="AA1077" s="2" t="s">
        <v>30</v>
      </c>
      <c r="AB1077" s="2" t="s">
        <v>5103</v>
      </c>
      <c r="AC1077" s="2" t="s">
        <v>5422</v>
      </c>
      <c r="AD1077" s="2" t="str">
        <f>IF(AB1077='[1]RULES DONT TOUCH'!$A$1,"N/A",IF(AB1077='[1]RULES DONT TOUCH'!$A$2,'[1]RULES DONT TOUCH'!$A$9,IF(AB1077='[1]RULES DONT TOUCH'!$A$3,'[1]RULES DONT TOUCH'!$A$11,IF(AB1077='[1]RULES DONT TOUCH'!$A$4,'[1]RULES DONT TOUCH'!$A$10,IF(AB1077='[1]RULES DONT TOUCH'!$A$24,'[1]RULES DONT TOUCH'!$A$25,IF(AB1077='[1]RULES DONT TOUCH'!$A$13,'[1]RULES DONT TOUCH'!$A$13,IF(AB1077='[1]RULES DONT TOUCH'!$A$16,'[1]RULES DONT TOUCH'!$A$17,IF(AB1077='[1]RULES DONT TOUCH'!$A$5,'[1]RULES DONT TOUCH'!$A$13,IF(AB1077='[1]RULES DONT TOUCH'!$A$8,'[1]RULES DONT TOUCH'!$A$12,IF(AB1077='[1]RULES DONT TOUCH'!$A$23,'[1]RULES DONT TOUCH'!$A$13,IF(AB1077='[1]RULES DONT TOUCH'!$A$21,'[1]RULES DONT TOUCH'!$A$22,IF(AB1077='[1]RULES DONT TOUCH'!$A$19,'[1]RULES DONT TOUCH'!$A$20,IF(AB1077='[1]RULES DONT TOUCH'!$A$7,'[1]RULES DONT TOUCH'!$A$18,IF(AB1077="","More info Needed",0))))))))))))))</f>
        <v>N/A</v>
      </c>
      <c r="AE1077" s="2" t="s">
        <v>30</v>
      </c>
      <c r="AF1077" s="2" t="s">
        <v>5041</v>
      </c>
      <c r="AH1077" s="2" t="s">
        <v>47</v>
      </c>
      <c r="AI1077" s="48">
        <f>VLOOKUP(A1077,[2]LicensedPremisesLLPG!$B:$AP,40,0)</f>
        <v>100032094979</v>
      </c>
      <c r="AJ1077" s="2" t="s">
        <v>7162</v>
      </c>
      <c r="AK1077" s="2" t="s">
        <v>75</v>
      </c>
      <c r="AL1077" s="2" t="s">
        <v>2260</v>
      </c>
      <c r="AM1077" s="2" t="s">
        <v>2261</v>
      </c>
      <c r="AN1077" s="2" t="s">
        <v>2262</v>
      </c>
      <c r="AO1077" s="2" t="s">
        <v>2260</v>
      </c>
    </row>
    <row r="1078" spans="1:41" ht="15" customHeight="1" x14ac:dyDescent="0.2">
      <c r="A1078" s="2">
        <v>99761</v>
      </c>
      <c r="B1078" s="6" t="s">
        <v>2225</v>
      </c>
      <c r="C1078" s="2" t="s">
        <v>8108</v>
      </c>
      <c r="E1078" s="2" t="s">
        <v>67</v>
      </c>
      <c r="F1078" s="2" t="s">
        <v>2226</v>
      </c>
      <c r="G1078" s="4">
        <v>43014</v>
      </c>
      <c r="H1078" s="4" t="s">
        <v>29</v>
      </c>
      <c r="I1078" s="2" t="s">
        <v>35</v>
      </c>
      <c r="S1078" s="2" t="s">
        <v>61</v>
      </c>
      <c r="X1078" s="2" t="s">
        <v>5463</v>
      </c>
      <c r="Y1078" s="2" t="s">
        <v>30</v>
      </c>
      <c r="Z1078" s="2">
        <f>IF(X1078='[1]RULES DONT TOUCH'!$A$1,"N/A",IF(X1078='[1]RULES DONT TOUCH'!$A$2,'[1]RULES DONT TOUCH'!$A$9,IF(X1078='[1]RULES DONT TOUCH'!$A$3,'[1]RULES DONT TOUCH'!$A$11,IF(X1078='[1]RULES DONT TOUCH'!$A$4,'[1]RULES DONT TOUCH'!$A$10,IF(X1078='[1]RULES DONT TOUCH'!$A$5,'[1]RULES DONT TOUCH'!$A$13,IF(X1078='[1]RULES DONT TOUCH'!$A$16,'[1]RULES DONT TOUCH'!$A$17,IF(X1078='[1]RULES DONT TOUCH'!$A$8,'[1]RULES DONT TOUCH'!$A$12,IF(X1078='[1]RULES DONT TOUCH'!$A$7,'[1]RULES DONT TOUCH'!$A$18,IF(X1078='[1]RULES DONT TOUCH'!$A$23,'[1]RULES DONT TOUCH'!$A$13,IF(X1078='[1]RULES DONT TOUCH'!$A$24,'[1]RULES DONT TOUCH'!$A$25,IF(X1078='[1]RULES DONT TOUCH'!$A$21,'[1]RULES DONT TOUCH'!$A$22,IF(X1078="","More info Needed",0))))))))))))</f>
        <v>0</v>
      </c>
      <c r="AA1078" s="2" t="s">
        <v>30</v>
      </c>
      <c r="AB1078" s="2" t="s">
        <v>5423</v>
      </c>
      <c r="AC1078" s="2" t="s">
        <v>30</v>
      </c>
      <c r="AD1078" s="2">
        <f>IF(AB1078='[1]RULES DONT TOUCH'!$A$1,"N/A",IF(AB1078='[1]RULES DONT TOUCH'!$A$2,'[1]RULES DONT TOUCH'!$A$9,IF(AB1078='[1]RULES DONT TOUCH'!$A$3,'[1]RULES DONT TOUCH'!$A$11,IF(AB1078='[1]RULES DONT TOUCH'!$A$4,'[1]RULES DONT TOUCH'!$A$10,IF(AB1078='[1]RULES DONT TOUCH'!$A$24,'[1]RULES DONT TOUCH'!$A$25,IF(AB1078='[1]RULES DONT TOUCH'!$A$13,'[1]RULES DONT TOUCH'!$A$13,IF(AB1078='[1]RULES DONT TOUCH'!$A$16,'[1]RULES DONT TOUCH'!$A$17,IF(AB1078='[1]RULES DONT TOUCH'!$A$5,'[1]RULES DONT TOUCH'!$A$13,IF(AB1078='[1]RULES DONT TOUCH'!$A$8,'[1]RULES DONT TOUCH'!$A$12,IF(AB1078='[1]RULES DONT TOUCH'!$A$23,'[1]RULES DONT TOUCH'!$A$13,IF(AB1078='[1]RULES DONT TOUCH'!$A$21,'[1]RULES DONT TOUCH'!$A$22,IF(AB1078='[1]RULES DONT TOUCH'!$A$19,'[1]RULES DONT TOUCH'!$A$20,IF(AB1078='[1]RULES DONT TOUCH'!$A$7,'[1]RULES DONT TOUCH'!$A$18,IF(AB1078="","More info Needed",0))))))))))))))</f>
        <v>0</v>
      </c>
      <c r="AE1078" s="2" t="s">
        <v>30</v>
      </c>
      <c r="AF1078" s="2" t="s">
        <v>47</v>
      </c>
      <c r="AH1078" s="2" t="s">
        <v>30</v>
      </c>
      <c r="AI1078" s="48">
        <f>VLOOKUP(A1078,[2]LicensedPremisesLLPG!$B:$AP,40,0)</f>
        <v>100032109057</v>
      </c>
      <c r="AJ1078" s="2" t="s">
        <v>29</v>
      </c>
      <c r="AK1078" s="2" t="s">
        <v>37</v>
      </c>
      <c r="AL1078" s="2" t="s">
        <v>2225</v>
      </c>
      <c r="AM1078" s="2" t="s">
        <v>2227</v>
      </c>
      <c r="AN1078" s="2" t="s">
        <v>2228</v>
      </c>
      <c r="AO1078" s="2" t="s">
        <v>2229</v>
      </c>
    </row>
    <row r="1079" spans="1:41" ht="15" customHeight="1" x14ac:dyDescent="0.2">
      <c r="A1079" s="2">
        <v>99798</v>
      </c>
      <c r="B1079" s="6" t="s">
        <v>3460</v>
      </c>
      <c r="C1079" s="6" t="s">
        <v>4969</v>
      </c>
      <c r="E1079" s="2" t="s">
        <v>67</v>
      </c>
      <c r="F1079" s="2" t="s">
        <v>2190</v>
      </c>
      <c r="G1079" s="4">
        <v>43019</v>
      </c>
      <c r="H1079" s="4" t="s">
        <v>29</v>
      </c>
      <c r="I1079" s="2" t="s">
        <v>734</v>
      </c>
      <c r="S1079" s="2" t="s">
        <v>18</v>
      </c>
      <c r="X1079" s="2" t="s">
        <v>5103</v>
      </c>
      <c r="Y1079" s="2" t="s">
        <v>5387</v>
      </c>
      <c r="Z1079" s="2" t="str">
        <f>IF(X1079='[1]RULES DONT TOUCH'!$A$1,"N/A",IF(X1079='[1]RULES DONT TOUCH'!$A$2,'[1]RULES DONT TOUCH'!$A$9,IF(X1079='[1]RULES DONT TOUCH'!$A$3,'[1]RULES DONT TOUCH'!$A$11,IF(X1079='[1]RULES DONT TOUCH'!$A$4,'[1]RULES DONT TOUCH'!$A$10,IF(X1079='[1]RULES DONT TOUCH'!$A$5,'[1]RULES DONT TOUCH'!$A$13,IF(X1079='[1]RULES DONT TOUCH'!$A$16,'[1]RULES DONT TOUCH'!$A$17,IF(X1079='[1]RULES DONT TOUCH'!$A$8,'[1]RULES DONT TOUCH'!$A$12,IF(X1079='[1]RULES DONT TOUCH'!$A$7,'[1]RULES DONT TOUCH'!$A$18,IF(X1079='[1]RULES DONT TOUCH'!$A$23,'[1]RULES DONT TOUCH'!$A$13,IF(X1079='[1]RULES DONT TOUCH'!$A$24,'[1]RULES DONT TOUCH'!$A$25,IF(X1079='[1]RULES DONT TOUCH'!$A$21,'[1]RULES DONT TOUCH'!$A$22,IF(X1079="","More info Needed",0))))))))))))</f>
        <v>N/A</v>
      </c>
      <c r="AA1079" s="2" t="s">
        <v>30</v>
      </c>
      <c r="AB1079" s="2" t="s">
        <v>5103</v>
      </c>
      <c r="AC1079" s="2" t="s">
        <v>5387</v>
      </c>
      <c r="AD1079" s="2" t="str">
        <f>IF(AB1079='[1]RULES DONT TOUCH'!$A$1,"N/A",IF(AB1079='[1]RULES DONT TOUCH'!$A$2,'[1]RULES DONT TOUCH'!$A$9,IF(AB1079='[1]RULES DONT TOUCH'!$A$3,'[1]RULES DONT TOUCH'!$A$11,IF(AB1079='[1]RULES DONT TOUCH'!$A$4,'[1]RULES DONT TOUCH'!$A$10,IF(AB1079='[1]RULES DONT TOUCH'!$A$24,'[1]RULES DONT TOUCH'!$A$25,IF(AB1079='[1]RULES DONT TOUCH'!$A$13,'[1]RULES DONT TOUCH'!$A$13,IF(AB1079='[1]RULES DONT TOUCH'!$A$16,'[1]RULES DONT TOUCH'!$A$17,IF(AB1079='[1]RULES DONT TOUCH'!$A$5,'[1]RULES DONT TOUCH'!$A$13,IF(AB1079='[1]RULES DONT TOUCH'!$A$8,'[1]RULES DONT TOUCH'!$A$12,IF(AB1079='[1]RULES DONT TOUCH'!$A$23,'[1]RULES DONT TOUCH'!$A$13,IF(AB1079='[1]RULES DONT TOUCH'!$A$21,'[1]RULES DONT TOUCH'!$A$22,IF(AB1079='[1]RULES DONT TOUCH'!$A$19,'[1]RULES DONT TOUCH'!$A$20,IF(AB1079='[1]RULES DONT TOUCH'!$A$7,'[1]RULES DONT TOUCH'!$A$18,IF(AB1079="","More info Needed",0))))))))))))))</f>
        <v>N/A</v>
      </c>
      <c r="AE1079" s="2" t="s">
        <v>30</v>
      </c>
      <c r="AF1079" s="2" t="s">
        <v>5041</v>
      </c>
      <c r="AH1079" s="2" t="s">
        <v>30</v>
      </c>
      <c r="AI1079" s="48">
        <f>VLOOKUP(A1079,[2]LicensedPremisesLLPG!$B:$AP,40,0)</f>
        <v>200001394726</v>
      </c>
      <c r="AJ1079" s="2" t="s">
        <v>29</v>
      </c>
      <c r="AK1079" s="2" t="s">
        <v>37</v>
      </c>
      <c r="AL1079" s="2" t="s">
        <v>3461</v>
      </c>
      <c r="AM1079" s="2" t="s">
        <v>3462</v>
      </c>
      <c r="AN1079" s="2" t="s">
        <v>2190</v>
      </c>
      <c r="AO1079" s="2" t="s">
        <v>3463</v>
      </c>
    </row>
    <row r="1080" spans="1:41" ht="14.25" customHeight="1" x14ac:dyDescent="0.2">
      <c r="A1080" s="2">
        <v>99856</v>
      </c>
      <c r="B1080" s="2" t="s">
        <v>3827</v>
      </c>
      <c r="C1080" s="2" t="s">
        <v>3828</v>
      </c>
      <c r="E1080" s="2" t="s">
        <v>67</v>
      </c>
      <c r="F1080" s="2" t="s">
        <v>3819</v>
      </c>
      <c r="G1080" s="4">
        <v>43022</v>
      </c>
      <c r="H1080" s="4" t="s">
        <v>29</v>
      </c>
      <c r="I1080" s="2" t="s">
        <v>35</v>
      </c>
      <c r="S1080" s="2" t="s">
        <v>61</v>
      </c>
      <c r="Z1080" s="2" t="str">
        <f>IF(X1080='[1]RULES DONT TOUCH'!$A$1,"N/A",IF(X1080='[1]RULES DONT TOUCH'!$A$2,'[1]RULES DONT TOUCH'!$A$9,IF(X1080='[1]RULES DONT TOUCH'!$A$3,'[1]RULES DONT TOUCH'!$A$11,IF(X1080='[1]RULES DONT TOUCH'!$A$4,'[1]RULES DONT TOUCH'!$A$10,IF(X1080='[1]RULES DONT TOUCH'!$A$5,'[1]RULES DONT TOUCH'!$A$13,IF(X1080='[1]RULES DONT TOUCH'!$A$16,'[1]RULES DONT TOUCH'!$A$17,IF(X1080='[1]RULES DONT TOUCH'!$A$8,'[1]RULES DONT TOUCH'!$A$12,IF(X1080='[1]RULES DONT TOUCH'!$A$7,'[1]RULES DONT TOUCH'!$A$18,IF(X1080='[1]RULES DONT TOUCH'!$A$23,'[1]RULES DONT TOUCH'!$A$13,IF(X1080='[1]RULES DONT TOUCH'!$A$24,'[1]RULES DONT TOUCH'!$A$25,IF(X1080='[1]RULES DONT TOUCH'!$A$21,'[1]RULES DONT TOUCH'!$A$22,IF(X1080="","More info Needed",0))))))))))))</f>
        <v>More info Needed</v>
      </c>
      <c r="AB1080" s="2" t="s">
        <v>5103</v>
      </c>
      <c r="AC1080" s="2" t="s">
        <v>5614</v>
      </c>
      <c r="AD1080" s="2" t="str">
        <f>IF(AB1080='[1]RULES DONT TOUCH'!$A$1,"N/A",IF(AB1080='[1]RULES DONT TOUCH'!$A$2,'[1]RULES DONT TOUCH'!$A$9,IF(AB1080='[1]RULES DONT TOUCH'!$A$3,'[1]RULES DONT TOUCH'!$A$11,IF(AB1080='[1]RULES DONT TOUCH'!$A$4,'[1]RULES DONT TOUCH'!$A$10,IF(AB1080='[1]RULES DONT TOUCH'!$A$24,'[1]RULES DONT TOUCH'!$A$25,IF(AB1080='[1]RULES DONT TOUCH'!$A$13,'[1]RULES DONT TOUCH'!$A$13,IF(AB1080='[1]RULES DONT TOUCH'!$A$16,'[1]RULES DONT TOUCH'!$A$17,IF(AB1080='[1]RULES DONT TOUCH'!$A$5,'[1]RULES DONT TOUCH'!$A$13,IF(AB1080='[1]RULES DONT TOUCH'!$A$8,'[1]RULES DONT TOUCH'!$A$12,IF(AB1080='[1]RULES DONT TOUCH'!$A$23,'[1]RULES DONT TOUCH'!$A$13,IF(AB1080='[1]RULES DONT TOUCH'!$A$21,'[1]RULES DONT TOUCH'!$A$22,IF(AB1080='[1]RULES DONT TOUCH'!$A$19,'[1]RULES DONT TOUCH'!$A$20,IF(AB1080='[1]RULES DONT TOUCH'!$A$7,'[1]RULES DONT TOUCH'!$A$18,IF(AB1080="","More info Needed",0))))))))))))))</f>
        <v>N/A</v>
      </c>
      <c r="AE1080" s="2" t="s">
        <v>30</v>
      </c>
      <c r="AF1080" s="2" t="s">
        <v>5041</v>
      </c>
      <c r="AH1080" s="2" t="s">
        <v>30</v>
      </c>
      <c r="AI1080" s="48">
        <f>VLOOKUP(A1080,[2]LicensedPremisesLLPG!$B:$AP,40,0)</f>
        <v>100031598041</v>
      </c>
      <c r="AJ1080" s="2" t="s">
        <v>29</v>
      </c>
      <c r="AK1080" s="2" t="s">
        <v>3807</v>
      </c>
      <c r="AL1080" s="2" t="s">
        <v>3829</v>
      </c>
      <c r="AM1080" s="2" t="s">
        <v>3830</v>
      </c>
      <c r="AN1080" s="2" t="s">
        <v>3819</v>
      </c>
      <c r="AO1080" s="2" t="s">
        <v>3829</v>
      </c>
    </row>
    <row r="1081" spans="1:41" x14ac:dyDescent="0.2">
      <c r="A1081" s="2">
        <v>99245</v>
      </c>
      <c r="B1081" s="6" t="s">
        <v>3356</v>
      </c>
      <c r="C1081" s="2" t="s">
        <v>8110</v>
      </c>
      <c r="E1081" s="2" t="s">
        <v>67</v>
      </c>
      <c r="F1081" s="2" t="s">
        <v>3348</v>
      </c>
      <c r="G1081" s="4">
        <v>43024</v>
      </c>
      <c r="H1081" s="4" t="s">
        <v>29</v>
      </c>
      <c r="I1081" s="2" t="s">
        <v>35</v>
      </c>
      <c r="S1081" s="2" t="s">
        <v>61</v>
      </c>
      <c r="W1081" s="2" t="s">
        <v>28</v>
      </c>
      <c r="X1081" s="2" t="s">
        <v>5216</v>
      </c>
      <c r="Y1081" s="2" t="s">
        <v>5201</v>
      </c>
      <c r="Z1081" s="2" t="str">
        <f>IF(X1081='[1]RULES DONT TOUCH'!$A$1,"N/A",IF(X1081='[1]RULES DONT TOUCH'!$A$2,'[1]RULES DONT TOUCH'!$A$9,IF(X1081='[1]RULES DONT TOUCH'!$A$3,'[1]RULES DONT TOUCH'!$A$11,IF(X1081='[1]RULES DONT TOUCH'!$A$4,'[1]RULES DONT TOUCH'!$A$10,IF(X1081='[1]RULES DONT TOUCH'!$A$5,'[1]RULES DONT TOUCH'!$A$13,IF(X1081='[1]RULES DONT TOUCH'!$A$16,'[1]RULES DONT TOUCH'!$A$17,IF(X1081='[1]RULES DONT TOUCH'!$A$8,'[1]RULES DONT TOUCH'!$A$12,IF(X1081='[1]RULES DONT TOUCH'!$A$7,'[1]RULES DONT TOUCH'!$A$18,IF(X1081='[1]RULES DONT TOUCH'!$A$23,'[1]RULES DONT TOUCH'!$A$13,IF(X1081='[1]RULES DONT TOUCH'!$A$24,'[1]RULES DONT TOUCH'!$A$25,IF(X1081='[1]RULES DONT TOUCH'!$A$21,'[1]RULES DONT TOUCH'!$A$22,IF(X1081="","More info Needed",0))))))))))))</f>
        <v>Sun</v>
      </c>
      <c r="AA1081" s="2" t="s">
        <v>5432</v>
      </c>
      <c r="AB1081" s="2" t="s">
        <v>5216</v>
      </c>
      <c r="AC1081" s="2" t="s">
        <v>5201</v>
      </c>
      <c r="AD1081" s="2" t="str">
        <f>IF(AB1081='[1]RULES DONT TOUCH'!$A$1,"N/A",IF(AB1081='[1]RULES DONT TOUCH'!$A$2,'[1]RULES DONT TOUCH'!$A$9,IF(AB1081='[1]RULES DONT TOUCH'!$A$3,'[1]RULES DONT TOUCH'!$A$11,IF(AB1081='[1]RULES DONT TOUCH'!$A$4,'[1]RULES DONT TOUCH'!$A$10,IF(AB1081='[1]RULES DONT TOUCH'!$A$24,'[1]RULES DONT TOUCH'!$A$25,IF(AB1081='[1]RULES DONT TOUCH'!$A$13,'[1]RULES DONT TOUCH'!$A$13,IF(AB1081='[1]RULES DONT TOUCH'!$A$16,'[1]RULES DONT TOUCH'!$A$17,IF(AB1081='[1]RULES DONT TOUCH'!$A$5,'[1]RULES DONT TOUCH'!$A$13,IF(AB1081='[1]RULES DONT TOUCH'!$A$8,'[1]RULES DONT TOUCH'!$A$12,IF(AB1081='[1]RULES DONT TOUCH'!$A$23,'[1]RULES DONT TOUCH'!$A$13,IF(AB1081='[1]RULES DONT TOUCH'!$A$21,'[1]RULES DONT TOUCH'!$A$22,IF(AB1081='[1]RULES DONT TOUCH'!$A$19,'[1]RULES DONT TOUCH'!$A$20,IF(AB1081='[1]RULES DONT TOUCH'!$A$7,'[1]RULES DONT TOUCH'!$A$18,IF(AB1081="","More info Needed",0))))))))))))))</f>
        <v>Sun</v>
      </c>
      <c r="AE1081" s="2" t="s">
        <v>5344</v>
      </c>
      <c r="AF1081" s="2" t="s">
        <v>5041</v>
      </c>
      <c r="AH1081" s="2" t="s">
        <v>30</v>
      </c>
      <c r="AI1081" s="48">
        <f>VLOOKUP(A1081,[2]LicensedPremisesLLPG!$B:$AP,40,0)</f>
        <v>100032124553</v>
      </c>
      <c r="AJ1081" s="2" t="s">
        <v>29</v>
      </c>
      <c r="AK1081" s="2" t="s">
        <v>37</v>
      </c>
      <c r="AL1081" s="2" t="s">
        <v>5130</v>
      </c>
      <c r="AM1081" s="2" t="s">
        <v>5131</v>
      </c>
      <c r="AN1081" s="2" t="s">
        <v>3348</v>
      </c>
      <c r="AO1081" s="2" t="s">
        <v>3355</v>
      </c>
    </row>
    <row r="1082" spans="1:41" ht="14.25" customHeight="1" x14ac:dyDescent="0.2">
      <c r="A1082" s="2">
        <v>100261</v>
      </c>
      <c r="B1082" s="2" t="s">
        <v>101</v>
      </c>
      <c r="C1082" s="2" t="s">
        <v>5336</v>
      </c>
      <c r="E1082" s="2" t="s">
        <v>25</v>
      </c>
      <c r="F1082" s="2" t="s">
        <v>96</v>
      </c>
      <c r="G1082" s="4">
        <v>43048</v>
      </c>
      <c r="H1082" s="4" t="s">
        <v>29</v>
      </c>
      <c r="I1082" s="2" t="s">
        <v>36</v>
      </c>
      <c r="R1082" s="2" t="s">
        <v>46</v>
      </c>
      <c r="U1082" s="2" t="s">
        <v>29</v>
      </c>
      <c r="V1082" s="2" t="s">
        <v>29</v>
      </c>
      <c r="W1082" s="2" t="s">
        <v>29</v>
      </c>
      <c r="X1082" s="2" t="s">
        <v>5103</v>
      </c>
      <c r="Y1082" s="2" t="s">
        <v>5474</v>
      </c>
      <c r="Z1082" s="2" t="str">
        <f>IF(X1082='[1]RULES DONT TOUCH'!$A$1,"N/A",IF(X1082='[1]RULES DONT TOUCH'!$A$2,'[1]RULES DONT TOUCH'!$A$9,IF(X1082='[1]RULES DONT TOUCH'!$A$3,'[1]RULES DONT TOUCH'!$A$11,IF(X1082='[1]RULES DONT TOUCH'!$A$4,'[1]RULES DONT TOUCH'!$A$10,IF(X1082='[1]RULES DONT TOUCH'!$A$5,'[1]RULES DONT TOUCH'!$A$13,IF(X1082='[1]RULES DONT TOUCH'!$A$16,'[1]RULES DONT TOUCH'!$A$17,IF(X1082='[1]RULES DONT TOUCH'!$A$8,'[1]RULES DONT TOUCH'!$A$12,IF(X1082='[1]RULES DONT TOUCH'!$A$7,'[1]RULES DONT TOUCH'!$A$18,IF(X1082='[1]RULES DONT TOUCH'!$A$23,'[1]RULES DONT TOUCH'!$A$13,IF(X1082='[1]RULES DONT TOUCH'!$A$24,'[1]RULES DONT TOUCH'!$A$25,IF(X1082='[1]RULES DONT TOUCH'!$A$21,'[1]RULES DONT TOUCH'!$A$22,IF(X1082="","More info Needed",0))))))))))))</f>
        <v>N/A</v>
      </c>
      <c r="AA1082" s="2" t="s">
        <v>30</v>
      </c>
      <c r="AB1082" s="2" t="s">
        <v>30</v>
      </c>
      <c r="AC1082" s="2" t="s">
        <v>30</v>
      </c>
      <c r="AD1082" s="2" t="str">
        <f>IF(AB1082='[1]RULES DONT TOUCH'!$A$1,"N/A",IF(AB1082='[1]RULES DONT TOUCH'!$A$2,'[1]RULES DONT TOUCH'!$A$9,IF(AB1082='[1]RULES DONT TOUCH'!$A$3,'[1]RULES DONT TOUCH'!$A$11,IF(AB1082='[1]RULES DONT TOUCH'!$A$4,'[1]RULES DONT TOUCH'!$A$10,IF(AB1082='[1]RULES DONT TOUCH'!$A$24,'[1]RULES DONT TOUCH'!$A$25,IF(AB1082='[1]RULES DONT TOUCH'!$A$13,'[1]RULES DONT TOUCH'!$A$13,IF(AB1082='[1]RULES DONT TOUCH'!$A$16,'[1]RULES DONT TOUCH'!$A$17,IF(AB1082='[1]RULES DONT TOUCH'!$A$5,'[1]RULES DONT TOUCH'!$A$13,IF(AB1082='[1]RULES DONT TOUCH'!$A$8,'[1]RULES DONT TOUCH'!$A$12,IF(AB1082='[1]RULES DONT TOUCH'!$A$23,'[1]RULES DONT TOUCH'!$A$13,IF(AB1082='[1]RULES DONT TOUCH'!$A$21,'[1]RULES DONT TOUCH'!$A$22,IF(AB1082='[1]RULES DONT TOUCH'!$A$19,'[1]RULES DONT TOUCH'!$A$20,IF(AB1082='[1]RULES DONT TOUCH'!$A$7,'[1]RULES DONT TOUCH'!$A$18,IF(AB1082="","More info Needed",0))))))))))))))</f>
        <v>N/A</v>
      </c>
      <c r="AE1082" s="2" t="s">
        <v>30</v>
      </c>
      <c r="AF1082" s="2" t="s">
        <v>5041</v>
      </c>
      <c r="AH1082" s="2" t="s">
        <v>30</v>
      </c>
      <c r="AI1082" s="48">
        <f>VLOOKUP(A1082,[2]LicensedPremisesLLPG!$B:$AP,40,0)</f>
        <v>10023987557</v>
      </c>
      <c r="AJ1082" s="2" t="s">
        <v>29</v>
      </c>
      <c r="AK1082" s="2" t="s">
        <v>31</v>
      </c>
      <c r="AL1082" s="2" t="s">
        <v>491</v>
      </c>
      <c r="AM1082" s="2" t="s">
        <v>492</v>
      </c>
      <c r="AN1082" s="2" t="s">
        <v>493</v>
      </c>
      <c r="AO1082" s="2" t="s">
        <v>416</v>
      </c>
    </row>
    <row r="1083" spans="1:41" ht="14.25" customHeight="1" x14ac:dyDescent="0.2">
      <c r="A1083" s="2">
        <v>100364</v>
      </c>
      <c r="B1083" s="2" t="s">
        <v>255</v>
      </c>
      <c r="C1083" s="2" t="s">
        <v>5599</v>
      </c>
      <c r="E1083" s="2" t="s">
        <v>67</v>
      </c>
      <c r="F1083" s="2" t="s">
        <v>257</v>
      </c>
      <c r="G1083" s="4">
        <v>43053</v>
      </c>
      <c r="H1083" s="4" t="s">
        <v>29</v>
      </c>
      <c r="I1083" s="2" t="s">
        <v>35</v>
      </c>
      <c r="S1083" s="2" t="s">
        <v>61</v>
      </c>
      <c r="U1083" s="2" t="s">
        <v>29</v>
      </c>
      <c r="V1083" s="2" t="s">
        <v>29</v>
      </c>
      <c r="W1083" s="2" t="s">
        <v>29</v>
      </c>
      <c r="X1083" s="2" t="s">
        <v>5103</v>
      </c>
      <c r="Y1083" s="2" t="s">
        <v>5351</v>
      </c>
      <c r="Z1083" s="2" t="str">
        <f>IF(X1083='[1]RULES DONT TOUCH'!$A$1,"N/A",IF(X1083='[1]RULES DONT TOUCH'!$A$2,'[1]RULES DONT TOUCH'!$A$9,IF(X1083='[1]RULES DONT TOUCH'!$A$3,'[1]RULES DONT TOUCH'!$A$11,IF(X1083='[1]RULES DONT TOUCH'!$A$4,'[1]RULES DONT TOUCH'!$A$10,IF(X1083='[1]RULES DONT TOUCH'!$A$5,'[1]RULES DONT TOUCH'!$A$13,IF(X1083='[1]RULES DONT TOUCH'!$A$16,'[1]RULES DONT TOUCH'!$A$17,IF(X1083='[1]RULES DONT TOUCH'!$A$8,'[1]RULES DONT TOUCH'!$A$12,IF(X1083='[1]RULES DONT TOUCH'!$A$7,'[1]RULES DONT TOUCH'!$A$18,IF(X1083='[1]RULES DONT TOUCH'!$A$23,'[1]RULES DONT TOUCH'!$A$13,IF(X1083='[1]RULES DONT TOUCH'!$A$24,'[1]RULES DONT TOUCH'!$A$25,IF(X1083='[1]RULES DONT TOUCH'!$A$21,'[1]RULES DONT TOUCH'!$A$22,IF(X1083="","More info Needed",0))))))))))))</f>
        <v>N/A</v>
      </c>
      <c r="AA1083" s="2" t="s">
        <v>30</v>
      </c>
      <c r="AB1083" s="2" t="s">
        <v>5103</v>
      </c>
      <c r="AC1083" s="2" t="s">
        <v>5201</v>
      </c>
      <c r="AD1083" s="2" t="str">
        <f>IF(AB1083='[1]RULES DONT TOUCH'!$A$1,"N/A",IF(AB1083='[1]RULES DONT TOUCH'!$A$2,'[1]RULES DONT TOUCH'!$A$9,IF(AB1083='[1]RULES DONT TOUCH'!$A$3,'[1]RULES DONT TOUCH'!$A$11,IF(AB1083='[1]RULES DONT TOUCH'!$A$4,'[1]RULES DONT TOUCH'!$A$10,IF(AB1083='[1]RULES DONT TOUCH'!$A$24,'[1]RULES DONT TOUCH'!$A$25,IF(AB1083='[1]RULES DONT TOUCH'!$A$13,'[1]RULES DONT TOUCH'!$A$13,IF(AB1083='[1]RULES DONT TOUCH'!$A$16,'[1]RULES DONT TOUCH'!$A$17,IF(AB1083='[1]RULES DONT TOUCH'!$A$5,'[1]RULES DONT TOUCH'!$A$13,IF(AB1083='[1]RULES DONT TOUCH'!$A$8,'[1]RULES DONT TOUCH'!$A$12,IF(AB1083='[1]RULES DONT TOUCH'!$A$23,'[1]RULES DONT TOUCH'!$A$13,IF(AB1083='[1]RULES DONT TOUCH'!$A$21,'[1]RULES DONT TOUCH'!$A$22,IF(AB1083='[1]RULES DONT TOUCH'!$A$19,'[1]RULES DONT TOUCH'!$A$20,IF(AB1083='[1]RULES DONT TOUCH'!$A$7,'[1]RULES DONT TOUCH'!$A$18,IF(AB1083="","More info Needed",0))))))))))))))</f>
        <v>N/A</v>
      </c>
      <c r="AE1083" s="2" t="s">
        <v>30</v>
      </c>
      <c r="AF1083" s="2" t="s">
        <v>5041</v>
      </c>
      <c r="AH1083" s="2" t="s">
        <v>30</v>
      </c>
      <c r="AI1083" s="48">
        <f>VLOOKUP(A1083,[2]LicensedPremisesLLPG!$B:$AP,40,0)</f>
        <v>100032125356</v>
      </c>
      <c r="AJ1083" s="2" t="s">
        <v>29</v>
      </c>
      <c r="AK1083" s="2" t="s">
        <v>37</v>
      </c>
      <c r="AL1083" s="2" t="s">
        <v>678</v>
      </c>
      <c r="AM1083" s="2" t="s">
        <v>679</v>
      </c>
      <c r="AN1083" s="2" t="s">
        <v>680</v>
      </c>
      <c r="AO1083" s="2" t="s">
        <v>678</v>
      </c>
    </row>
    <row r="1084" spans="1:41" ht="14.25" customHeight="1" x14ac:dyDescent="0.2">
      <c r="A1084" s="3">
        <v>100394</v>
      </c>
      <c r="B1084" s="2" t="s">
        <v>24</v>
      </c>
      <c r="C1084" s="2" t="s">
        <v>5094</v>
      </c>
      <c r="D1084" s="2" t="s">
        <v>33</v>
      </c>
      <c r="E1084" s="2" t="s">
        <v>25</v>
      </c>
      <c r="F1084" s="2" t="s">
        <v>26</v>
      </c>
      <c r="G1084" s="4">
        <v>43053</v>
      </c>
      <c r="H1084" s="4" t="s">
        <v>29</v>
      </c>
      <c r="I1084" s="2" t="s">
        <v>36</v>
      </c>
      <c r="R1084" s="2" t="s">
        <v>27</v>
      </c>
      <c r="U1084" s="2" t="s">
        <v>29</v>
      </c>
      <c r="V1084" s="2" t="s">
        <v>29</v>
      </c>
      <c r="W1084" s="2" t="s">
        <v>29</v>
      </c>
      <c r="X1084" s="2" t="s">
        <v>5103</v>
      </c>
      <c r="Y1084" s="2" t="s">
        <v>5112</v>
      </c>
      <c r="Z1084" s="2" t="s">
        <v>30</v>
      </c>
      <c r="AA1084" s="2" t="s">
        <v>30</v>
      </c>
      <c r="AB1084" s="2" t="s">
        <v>30</v>
      </c>
      <c r="AC1084" s="2" t="s">
        <v>30</v>
      </c>
      <c r="AD1084" s="2" t="s">
        <v>30</v>
      </c>
      <c r="AE1084" s="2" t="s">
        <v>30</v>
      </c>
      <c r="AF1084" s="2" t="s">
        <v>5048</v>
      </c>
      <c r="AH1084" s="2" t="s">
        <v>30</v>
      </c>
      <c r="AI1084" s="48">
        <v>100032128272</v>
      </c>
      <c r="AJ1084" s="2" t="s">
        <v>29</v>
      </c>
      <c r="AK1084" s="2" t="s">
        <v>31</v>
      </c>
      <c r="AL1084" s="2" t="s">
        <v>414</v>
      </c>
      <c r="AM1084" s="2" t="s">
        <v>415</v>
      </c>
      <c r="AN1084" s="2" t="s">
        <v>39</v>
      </c>
      <c r="AO1084" s="2" t="s">
        <v>416</v>
      </c>
    </row>
    <row r="1085" spans="1:41" ht="14.25" customHeight="1" x14ac:dyDescent="0.2">
      <c r="A1085" s="2">
        <v>100449</v>
      </c>
      <c r="B1085" s="6" t="s">
        <v>1581</v>
      </c>
      <c r="C1085" s="2" t="s">
        <v>4736</v>
      </c>
      <c r="D1085" s="2" t="s">
        <v>1584</v>
      </c>
      <c r="E1085" s="2" t="s">
        <v>67</v>
      </c>
      <c r="F1085" s="2" t="s">
        <v>1583</v>
      </c>
      <c r="G1085" s="4">
        <v>43055</v>
      </c>
      <c r="H1085" s="4" t="s">
        <v>29</v>
      </c>
      <c r="I1085" s="2" t="s">
        <v>45</v>
      </c>
      <c r="K1085" s="2" t="s">
        <v>112</v>
      </c>
      <c r="N1085" s="2" t="s">
        <v>48</v>
      </c>
      <c r="O1085" s="2" t="s">
        <v>41</v>
      </c>
      <c r="P1085" s="2" t="s">
        <v>49</v>
      </c>
      <c r="Q1085" s="2" t="s">
        <v>83</v>
      </c>
      <c r="S1085" s="2" t="s">
        <v>18</v>
      </c>
      <c r="X1085" s="2" t="s">
        <v>5103</v>
      </c>
      <c r="Y1085" s="2" t="s">
        <v>5586</v>
      </c>
      <c r="Z1085" s="2" t="str">
        <f>IF(X1085='[1]RULES DONT TOUCH'!$A$1,"N/A",IF(X1085='[1]RULES DONT TOUCH'!$A$2,'[1]RULES DONT TOUCH'!$A$9,IF(X1085='[1]RULES DONT TOUCH'!$A$3,'[1]RULES DONT TOUCH'!$A$11,IF(X1085='[1]RULES DONT TOUCH'!$A$4,'[1]RULES DONT TOUCH'!$A$10,IF(X1085='[1]RULES DONT TOUCH'!$A$5,'[1]RULES DONT TOUCH'!$A$13,IF(X1085='[1]RULES DONT TOUCH'!$A$16,'[1]RULES DONT TOUCH'!$A$17,IF(X1085='[1]RULES DONT TOUCH'!$A$8,'[1]RULES DONT TOUCH'!$A$12,IF(X1085='[1]RULES DONT TOUCH'!$A$7,'[1]RULES DONT TOUCH'!$A$18,IF(X1085='[1]RULES DONT TOUCH'!$A$23,'[1]RULES DONT TOUCH'!$A$13,IF(X1085='[1]RULES DONT TOUCH'!$A$24,'[1]RULES DONT TOUCH'!$A$25,IF(X1085='[1]RULES DONT TOUCH'!$A$21,'[1]RULES DONT TOUCH'!$A$22,IF(X1085="","More info Needed",0))))))))))))</f>
        <v>N/A</v>
      </c>
      <c r="AA1085" s="2" t="s">
        <v>30</v>
      </c>
      <c r="AB1085" s="2" t="s">
        <v>5103</v>
      </c>
      <c r="AC1085" s="2" t="s">
        <v>5425</v>
      </c>
      <c r="AD1085" s="2" t="str">
        <f>IF(AB1085='[1]RULES DONT TOUCH'!$A$1,"N/A",IF(AB1085='[1]RULES DONT TOUCH'!$A$2,'[1]RULES DONT TOUCH'!$A$9,IF(AB1085='[1]RULES DONT TOUCH'!$A$3,'[1]RULES DONT TOUCH'!$A$11,IF(AB1085='[1]RULES DONT TOUCH'!$A$4,'[1]RULES DONT TOUCH'!$A$10,IF(AB1085='[1]RULES DONT TOUCH'!$A$24,'[1]RULES DONT TOUCH'!$A$25,IF(AB1085='[1]RULES DONT TOUCH'!$A$13,'[1]RULES DONT TOUCH'!$A$13,IF(AB1085='[1]RULES DONT TOUCH'!$A$16,'[1]RULES DONT TOUCH'!$A$17,IF(AB1085='[1]RULES DONT TOUCH'!$A$5,'[1]RULES DONT TOUCH'!$A$13,IF(AB1085='[1]RULES DONT TOUCH'!$A$8,'[1]RULES DONT TOUCH'!$A$12,IF(AB1085='[1]RULES DONT TOUCH'!$A$23,'[1]RULES DONT TOUCH'!$A$13,IF(AB1085='[1]RULES DONT TOUCH'!$A$21,'[1]RULES DONT TOUCH'!$A$22,IF(AB1085='[1]RULES DONT TOUCH'!$A$19,'[1]RULES DONT TOUCH'!$A$20,IF(AB1085='[1]RULES DONT TOUCH'!$A$7,'[1]RULES DONT TOUCH'!$A$18,IF(AB1085="","More info Needed",0))))))))))))))</f>
        <v>N/A</v>
      </c>
      <c r="AE1085" s="2" t="s">
        <v>30</v>
      </c>
      <c r="AF1085" s="2" t="s">
        <v>47</v>
      </c>
      <c r="AH1085" s="2" t="s">
        <v>47</v>
      </c>
      <c r="AI1085" s="48">
        <f>VLOOKUP(A1085,[2]LicensedPremisesLLPG!$B:$AP,40,0)</f>
        <v>100032093858</v>
      </c>
      <c r="AJ1085" s="2" t="s">
        <v>7162</v>
      </c>
      <c r="AK1085" s="2" t="s">
        <v>43</v>
      </c>
      <c r="AL1085" s="2" t="s">
        <v>1585</v>
      </c>
      <c r="AM1085" s="2" t="s">
        <v>1586</v>
      </c>
      <c r="AN1085" s="2" t="s">
        <v>1587</v>
      </c>
      <c r="AO1085" s="2" t="s">
        <v>1588</v>
      </c>
    </row>
    <row r="1086" spans="1:41" ht="14.25" customHeight="1" x14ac:dyDescent="0.2">
      <c r="A1086" s="2">
        <v>100560</v>
      </c>
      <c r="B1086" s="6" t="s">
        <v>76</v>
      </c>
      <c r="C1086" s="2" t="s">
        <v>5016</v>
      </c>
      <c r="D1086" s="2" t="s">
        <v>4536</v>
      </c>
      <c r="E1086" s="2" t="s">
        <v>67</v>
      </c>
      <c r="F1086" s="2" t="s">
        <v>4554</v>
      </c>
      <c r="G1086" s="4">
        <v>43063</v>
      </c>
      <c r="H1086" s="4" t="s">
        <v>29</v>
      </c>
      <c r="I1086" s="2" t="s">
        <v>1081</v>
      </c>
      <c r="S1086" s="2" t="s">
        <v>18</v>
      </c>
      <c r="Z1086" s="2" t="str">
        <f>IF(X1086='[1]RULES DONT TOUCH'!$A$1,"N/A",IF(X1086='[1]RULES DONT TOUCH'!$A$2,'[1]RULES DONT TOUCH'!$A$9,IF(X1086='[1]RULES DONT TOUCH'!$A$3,'[1]RULES DONT TOUCH'!$A$11,IF(X1086='[1]RULES DONT TOUCH'!$A$4,'[1]RULES DONT TOUCH'!$A$10,IF(X1086='[1]RULES DONT TOUCH'!$A$5,'[1]RULES DONT TOUCH'!$A$13,IF(X1086='[1]RULES DONT TOUCH'!$A$16,'[1]RULES DONT TOUCH'!$A$17,IF(X1086='[1]RULES DONT TOUCH'!$A$8,'[1]RULES DONT TOUCH'!$A$12,IF(X1086='[1]RULES DONT TOUCH'!$A$7,'[1]RULES DONT TOUCH'!$A$18,IF(X1086='[1]RULES DONT TOUCH'!$A$23,'[1]RULES DONT TOUCH'!$A$13,IF(X1086='[1]RULES DONT TOUCH'!$A$24,'[1]RULES DONT TOUCH'!$A$25,IF(X1086='[1]RULES DONT TOUCH'!$A$21,'[1]RULES DONT TOUCH'!$A$22,IF(X1086="","More info Needed",0))))))))))))</f>
        <v>More info Needed</v>
      </c>
      <c r="AB1086" s="2" t="s">
        <v>5103</v>
      </c>
      <c r="AC1086" s="2" t="s">
        <v>5471</v>
      </c>
      <c r="AD1086" s="2" t="str">
        <f>IF(AB1086='[1]RULES DONT TOUCH'!$A$1,"N/A",IF(AB1086='[1]RULES DONT TOUCH'!$A$2,'[1]RULES DONT TOUCH'!$A$9,IF(AB1086='[1]RULES DONT TOUCH'!$A$3,'[1]RULES DONT TOUCH'!$A$11,IF(AB1086='[1]RULES DONT TOUCH'!$A$4,'[1]RULES DONT TOUCH'!$A$10,IF(AB1086='[1]RULES DONT TOUCH'!$A$24,'[1]RULES DONT TOUCH'!$A$25,IF(AB1086='[1]RULES DONT TOUCH'!$A$13,'[1]RULES DONT TOUCH'!$A$13,IF(AB1086='[1]RULES DONT TOUCH'!$A$16,'[1]RULES DONT TOUCH'!$A$17,IF(AB1086='[1]RULES DONT TOUCH'!$A$5,'[1]RULES DONT TOUCH'!$A$13,IF(AB1086='[1]RULES DONT TOUCH'!$A$8,'[1]RULES DONT TOUCH'!$A$12,IF(AB1086='[1]RULES DONT TOUCH'!$A$23,'[1]RULES DONT TOUCH'!$A$13,IF(AB1086='[1]RULES DONT TOUCH'!$A$21,'[1]RULES DONT TOUCH'!$A$22,IF(AB1086='[1]RULES DONT TOUCH'!$A$19,'[1]RULES DONT TOUCH'!$A$20,IF(AB1086='[1]RULES DONT TOUCH'!$A$7,'[1]RULES DONT TOUCH'!$A$18,IF(AB1086="","More info Needed",0))))))))))))))</f>
        <v>N/A</v>
      </c>
      <c r="AE1086" s="2" t="s">
        <v>30</v>
      </c>
      <c r="AF1086" s="2" t="s">
        <v>5041</v>
      </c>
      <c r="AH1086" s="2" t="s">
        <v>47</v>
      </c>
      <c r="AI1086" s="67">
        <v>100091153653</v>
      </c>
      <c r="AJ1086" s="2" t="s">
        <v>29</v>
      </c>
      <c r="AK1086" s="2" t="s">
        <v>52</v>
      </c>
      <c r="AL1086" s="2" t="s">
        <v>4555</v>
      </c>
      <c r="AM1086" s="2" t="s">
        <v>4556</v>
      </c>
      <c r="AN1086" s="2" t="s">
        <v>4557</v>
      </c>
      <c r="AO1086" s="2" t="s">
        <v>4555</v>
      </c>
    </row>
    <row r="1087" spans="1:41" ht="14.25" customHeight="1" x14ac:dyDescent="0.2">
      <c r="A1087" s="2">
        <v>100750</v>
      </c>
      <c r="B1087" s="6" t="s">
        <v>1682</v>
      </c>
      <c r="C1087" s="2" t="s">
        <v>8112</v>
      </c>
      <c r="E1087" s="2" t="s">
        <v>67</v>
      </c>
      <c r="F1087" s="2" t="s">
        <v>3191</v>
      </c>
      <c r="G1087" s="4">
        <v>43075</v>
      </c>
      <c r="H1087" s="4" t="s">
        <v>29</v>
      </c>
      <c r="I1087" s="2" t="s">
        <v>35</v>
      </c>
      <c r="S1087" s="2" t="s">
        <v>42</v>
      </c>
      <c r="X1087" s="2" t="s">
        <v>5106</v>
      </c>
      <c r="Y1087" s="2" t="s">
        <v>5819</v>
      </c>
      <c r="Z1087" s="2">
        <f>IF(X1087='[1]RULES DONT TOUCH'!$A$1,"N/A",IF(X1087='[1]RULES DONT TOUCH'!$A$2,'[1]RULES DONT TOUCH'!$A$9,IF(X1087='[1]RULES DONT TOUCH'!$A$3,'[1]RULES DONT TOUCH'!$A$11,IF(X1087='[1]RULES DONT TOUCH'!$A$4,'[1]RULES DONT TOUCH'!$A$10,IF(X1087='[1]RULES DONT TOUCH'!$A$5,'[1]RULES DONT TOUCH'!$A$13,IF(X1087='[1]RULES DONT TOUCH'!$A$16,'[1]RULES DONT TOUCH'!$A$17,IF(X1087='[1]RULES DONT TOUCH'!$A$8,'[1]RULES DONT TOUCH'!$A$12,IF(X1087='[1]RULES DONT TOUCH'!$A$7,'[1]RULES DONT TOUCH'!$A$18,IF(X1087='[1]RULES DONT TOUCH'!$A$23,'[1]RULES DONT TOUCH'!$A$13,IF(X1087='[1]RULES DONT TOUCH'!$A$24,'[1]RULES DONT TOUCH'!$A$25,IF(X1087='[1]RULES DONT TOUCH'!$A$21,'[1]RULES DONT TOUCH'!$A$22,IF(X1087="","More info Needed",0))))))))))))</f>
        <v>0</v>
      </c>
      <c r="AA1087" s="2" t="s">
        <v>5540</v>
      </c>
      <c r="AB1087" s="2" t="s">
        <v>5106</v>
      </c>
      <c r="AC1087" s="2" t="s">
        <v>5998</v>
      </c>
      <c r="AD1087" s="2">
        <f>IF(AB1087='[1]RULES DONT TOUCH'!$A$1,"N/A",IF(AB1087='[1]RULES DONT TOUCH'!$A$2,'[1]RULES DONT TOUCH'!$A$9,IF(AB1087='[1]RULES DONT TOUCH'!$A$3,'[1]RULES DONT TOUCH'!$A$11,IF(AB1087='[1]RULES DONT TOUCH'!$A$4,'[1]RULES DONT TOUCH'!$A$10,IF(AB1087='[1]RULES DONT TOUCH'!$A$24,'[1]RULES DONT TOUCH'!$A$25,IF(AB1087='[1]RULES DONT TOUCH'!$A$13,'[1]RULES DONT TOUCH'!$A$13,IF(AB1087='[1]RULES DONT TOUCH'!$A$16,'[1]RULES DONT TOUCH'!$A$17,IF(AB1087='[1]RULES DONT TOUCH'!$A$5,'[1]RULES DONT TOUCH'!$A$13,IF(AB1087='[1]RULES DONT TOUCH'!$A$8,'[1]RULES DONT TOUCH'!$A$12,IF(AB1087='[1]RULES DONT TOUCH'!$A$23,'[1]RULES DONT TOUCH'!$A$13,IF(AB1087='[1]RULES DONT TOUCH'!$A$21,'[1]RULES DONT TOUCH'!$A$22,IF(AB1087='[1]RULES DONT TOUCH'!$A$19,'[1]RULES DONT TOUCH'!$A$20,IF(AB1087='[1]RULES DONT TOUCH'!$A$7,'[1]RULES DONT TOUCH'!$A$18,IF(AB1087="","More info Needed",0))))))))))))))</f>
        <v>0</v>
      </c>
      <c r="AE1087" s="2" t="s">
        <v>5835</v>
      </c>
      <c r="AF1087" s="2" t="s">
        <v>5041</v>
      </c>
      <c r="AH1087" s="2" t="s">
        <v>47</v>
      </c>
      <c r="AI1087" s="48">
        <f>VLOOKUP(A1087,[2]LicensedPremisesLLPG!$B:$AP,40,0)</f>
        <v>100032093870</v>
      </c>
      <c r="AJ1087" s="2" t="s">
        <v>29</v>
      </c>
      <c r="AK1087" s="2" t="s">
        <v>37</v>
      </c>
      <c r="AL1087" s="2" t="s">
        <v>3201</v>
      </c>
      <c r="AM1087" s="2" t="s">
        <v>3202</v>
      </c>
      <c r="AN1087" s="2" t="s">
        <v>3203</v>
      </c>
      <c r="AO1087" s="2" t="s">
        <v>3204</v>
      </c>
    </row>
    <row r="1088" spans="1:41" ht="14.25" customHeight="1" x14ac:dyDescent="0.2">
      <c r="A1088" s="3">
        <v>101095</v>
      </c>
      <c r="B1088" s="6" t="s">
        <v>4332</v>
      </c>
      <c r="C1088" s="6" t="s">
        <v>5000</v>
      </c>
      <c r="E1088" s="2" t="s">
        <v>67</v>
      </c>
      <c r="F1088" s="2" t="s">
        <v>4324</v>
      </c>
      <c r="G1088" s="4">
        <v>43103</v>
      </c>
      <c r="H1088" s="4" t="s">
        <v>29</v>
      </c>
      <c r="I1088" s="2" t="s">
        <v>40</v>
      </c>
      <c r="S1088" s="2" t="s">
        <v>18</v>
      </c>
      <c r="Z1088" s="2" t="str">
        <f>IF(X1088='[1]RULES DONT TOUCH'!$A$1,"N/A",IF(X1088='[1]RULES DONT TOUCH'!$A$2,'[1]RULES DONT TOUCH'!$A$9,IF(X1088='[1]RULES DONT TOUCH'!$A$3,'[1]RULES DONT TOUCH'!$A$11,IF(X1088='[1]RULES DONT TOUCH'!$A$4,'[1]RULES DONT TOUCH'!$A$10,IF(X1088='[1]RULES DONT TOUCH'!$A$5,'[1]RULES DONT TOUCH'!$A$13,IF(X1088='[1]RULES DONT TOUCH'!$A$16,'[1]RULES DONT TOUCH'!$A$17,IF(X1088='[1]RULES DONT TOUCH'!$A$8,'[1]RULES DONT TOUCH'!$A$12,IF(X1088='[1]RULES DONT TOUCH'!$A$7,'[1]RULES DONT TOUCH'!$A$18,IF(X1088='[1]RULES DONT TOUCH'!$A$23,'[1]RULES DONT TOUCH'!$A$13,IF(X1088='[1]RULES DONT TOUCH'!$A$24,'[1]RULES DONT TOUCH'!$A$25,IF(X1088='[1]RULES DONT TOUCH'!$A$21,'[1]RULES DONT TOUCH'!$A$22,IF(X1088="","More info Needed",0))))))))))))</f>
        <v>More info Needed</v>
      </c>
      <c r="AB1088" s="2" t="s">
        <v>5216</v>
      </c>
      <c r="AC1088" s="2" t="s">
        <v>5434</v>
      </c>
      <c r="AD1088" s="2" t="str">
        <f>IF(AB1088='[1]RULES DONT TOUCH'!$A$1,"N/A",IF(AB1088='[1]RULES DONT TOUCH'!$A$2,'[1]RULES DONT TOUCH'!$A$9,IF(AB1088='[1]RULES DONT TOUCH'!$A$3,'[1]RULES DONT TOUCH'!$A$11,IF(AB1088='[1]RULES DONT TOUCH'!$A$4,'[1]RULES DONT TOUCH'!$A$10,IF(AB1088='[1]RULES DONT TOUCH'!$A$24,'[1]RULES DONT TOUCH'!$A$25,IF(AB1088='[1]RULES DONT TOUCH'!$A$13,'[1]RULES DONT TOUCH'!$A$13,IF(AB1088='[1]RULES DONT TOUCH'!$A$16,'[1]RULES DONT TOUCH'!$A$17,IF(AB1088='[1]RULES DONT TOUCH'!$A$5,'[1]RULES DONT TOUCH'!$A$13,IF(AB1088='[1]RULES DONT TOUCH'!$A$8,'[1]RULES DONT TOUCH'!$A$12,IF(AB1088='[1]RULES DONT TOUCH'!$A$23,'[1]RULES DONT TOUCH'!$A$13,IF(AB1088='[1]RULES DONT TOUCH'!$A$21,'[1]RULES DONT TOUCH'!$A$22,IF(AB1088='[1]RULES DONT TOUCH'!$A$19,'[1]RULES DONT TOUCH'!$A$20,IF(AB1088='[1]RULES DONT TOUCH'!$A$7,'[1]RULES DONT TOUCH'!$A$18,IF(AB1088="","More info Needed",0))))))))))))))</f>
        <v>Sun</v>
      </c>
      <c r="AE1088" s="2" t="s">
        <v>5472</v>
      </c>
      <c r="AF1088" s="2" t="s">
        <v>47</v>
      </c>
      <c r="AH1088" s="2" t="s">
        <v>30</v>
      </c>
      <c r="AI1088" s="48">
        <f>VLOOKUP(A1088,[2]LicensedPremisesLLPG!$B:$AP,40,0)</f>
        <v>100032290302</v>
      </c>
      <c r="AJ1088" s="2" t="s">
        <v>29</v>
      </c>
      <c r="AK1088" s="2" t="s">
        <v>75</v>
      </c>
      <c r="AL1088" s="2" t="s">
        <v>4333</v>
      </c>
      <c r="AM1088" s="2" t="s">
        <v>4334</v>
      </c>
      <c r="AN1088" s="2" t="s">
        <v>2252</v>
      </c>
      <c r="AO1088" s="2" t="s">
        <v>8617</v>
      </c>
    </row>
    <row r="1089" spans="1:41" ht="14.25" customHeight="1" x14ac:dyDescent="0.2">
      <c r="A1089" s="3">
        <v>101299</v>
      </c>
      <c r="B1089" s="6" t="s">
        <v>926</v>
      </c>
      <c r="C1089" s="2" t="s">
        <v>1193</v>
      </c>
      <c r="D1089" s="2" t="s">
        <v>1096</v>
      </c>
      <c r="E1089" s="2" t="s">
        <v>67</v>
      </c>
      <c r="F1089" s="2" t="s">
        <v>1194</v>
      </c>
      <c r="G1089" s="4">
        <v>43116</v>
      </c>
      <c r="H1089" s="4" t="s">
        <v>29</v>
      </c>
      <c r="I1089" s="2" t="s">
        <v>7612</v>
      </c>
      <c r="S1089" s="2" t="s">
        <v>61</v>
      </c>
      <c r="X1089" s="2" t="s">
        <v>5103</v>
      </c>
      <c r="Y1089" s="2" t="s">
        <v>5202</v>
      </c>
      <c r="Z1089" s="2" t="str">
        <f>IF(X1089='[1]RULES DONT TOUCH'!$A$1,"N/A",IF(X1089='[1]RULES DONT TOUCH'!$A$2,'[1]RULES DONT TOUCH'!$A$9,IF(X1089='[1]RULES DONT TOUCH'!$A$3,'[1]RULES DONT TOUCH'!$A$11,IF(X1089='[1]RULES DONT TOUCH'!$A$4,'[1]RULES DONT TOUCH'!$A$10,IF(X1089='[1]RULES DONT TOUCH'!$A$5,'[1]RULES DONT TOUCH'!$A$13,IF(X1089='[1]RULES DONT TOUCH'!$A$16,'[1]RULES DONT TOUCH'!$A$17,IF(X1089='[1]RULES DONT TOUCH'!$A$8,'[1]RULES DONT TOUCH'!$A$12,IF(X1089='[1]RULES DONT TOUCH'!$A$7,'[1]RULES DONT TOUCH'!$A$18,IF(X1089='[1]RULES DONT TOUCH'!$A$23,'[1]RULES DONT TOUCH'!$A$13,IF(X1089='[1]RULES DONT TOUCH'!$A$24,'[1]RULES DONT TOUCH'!$A$25,IF(X1089='[1]RULES DONT TOUCH'!$A$21,'[1]RULES DONT TOUCH'!$A$22,IF(X1089="","More info Needed",0))))))))))))</f>
        <v>N/A</v>
      </c>
      <c r="AA1089" s="2" t="s">
        <v>30</v>
      </c>
      <c r="AB1089" s="2" t="s">
        <v>5103</v>
      </c>
      <c r="AC1089" s="2" t="s">
        <v>5201</v>
      </c>
      <c r="AD1089" s="2" t="str">
        <f>IF(AB1089='[1]RULES DONT TOUCH'!$A$1,"N/A",IF(AB1089='[1]RULES DONT TOUCH'!$A$2,'[1]RULES DONT TOUCH'!$A$9,IF(AB1089='[1]RULES DONT TOUCH'!$A$3,'[1]RULES DONT TOUCH'!$A$11,IF(AB1089='[1]RULES DONT TOUCH'!$A$4,'[1]RULES DONT TOUCH'!$A$10,IF(AB1089='[1]RULES DONT TOUCH'!$A$24,'[1]RULES DONT TOUCH'!$A$25,IF(AB1089='[1]RULES DONT TOUCH'!$A$13,'[1]RULES DONT TOUCH'!$A$13,IF(AB1089='[1]RULES DONT TOUCH'!$A$16,'[1]RULES DONT TOUCH'!$A$17,IF(AB1089='[1]RULES DONT TOUCH'!$A$5,'[1]RULES DONT TOUCH'!$A$13,IF(AB1089='[1]RULES DONT TOUCH'!$A$8,'[1]RULES DONT TOUCH'!$A$12,IF(AB1089='[1]RULES DONT TOUCH'!$A$23,'[1]RULES DONT TOUCH'!$A$13,IF(AB1089='[1]RULES DONT TOUCH'!$A$21,'[1]RULES DONT TOUCH'!$A$22,IF(AB1089='[1]RULES DONT TOUCH'!$A$19,'[1]RULES DONT TOUCH'!$A$20,IF(AB1089='[1]RULES DONT TOUCH'!$A$7,'[1]RULES DONT TOUCH'!$A$18,IF(AB1089="","More info Needed",0))))))))))))))</f>
        <v>N/A</v>
      </c>
      <c r="AE1089" s="2" t="s">
        <v>30</v>
      </c>
      <c r="AF1089" s="2" t="s">
        <v>5048</v>
      </c>
      <c r="AH1089" s="2" t="s">
        <v>30</v>
      </c>
      <c r="AI1089" s="48">
        <f>VLOOKUP(A1089,[2]LicensedPremisesLLPG!$B:$AP,40,0)</f>
        <v>10094272270</v>
      </c>
      <c r="AJ1089" s="2" t="s">
        <v>7162</v>
      </c>
      <c r="AK1089" s="2" t="s">
        <v>37</v>
      </c>
      <c r="AL1089" s="2" t="s">
        <v>1697</v>
      </c>
      <c r="AM1089" s="2" t="s">
        <v>7443</v>
      </c>
      <c r="AN1089" s="2" t="s">
        <v>7444</v>
      </c>
      <c r="AO1089" s="2" t="s">
        <v>7602</v>
      </c>
    </row>
    <row r="1090" spans="1:41" ht="14.25" customHeight="1" x14ac:dyDescent="0.2">
      <c r="A1090" s="2">
        <v>102060</v>
      </c>
      <c r="B1090" s="2" t="s">
        <v>2531</v>
      </c>
      <c r="C1090" s="2" t="s">
        <v>2836</v>
      </c>
      <c r="E1090" s="2" t="s">
        <v>25</v>
      </c>
      <c r="F1090" s="2" t="s">
        <v>1501</v>
      </c>
      <c r="G1090" s="4">
        <v>43129</v>
      </c>
      <c r="H1090" s="4" t="s">
        <v>29</v>
      </c>
      <c r="I1090" s="2" t="s">
        <v>45</v>
      </c>
      <c r="N1090" s="2" t="s">
        <v>20</v>
      </c>
      <c r="O1090" s="2" t="s">
        <v>131</v>
      </c>
      <c r="Q1090" s="2" t="s">
        <v>133</v>
      </c>
      <c r="R1090" s="2" t="s">
        <v>46</v>
      </c>
      <c r="S1090" s="2" t="s">
        <v>18</v>
      </c>
      <c r="X1090" s="2" t="s">
        <v>5105</v>
      </c>
      <c r="Y1090" s="2" t="s">
        <v>5827</v>
      </c>
      <c r="Z1090" s="2" t="str">
        <f>IF(X1090='[1]RULES DONT TOUCH'!$A$1,"N/A",IF(X1090='[1]RULES DONT TOUCH'!$A$2,'[1]RULES DONT TOUCH'!$A$9,IF(X1090='[1]RULES DONT TOUCH'!$A$3,'[1]RULES DONT TOUCH'!$A$11,IF(X1090='[1]RULES DONT TOUCH'!$A$4,'[1]RULES DONT TOUCH'!$A$10,IF(X1090='[1]RULES DONT TOUCH'!$A$5,'[1]RULES DONT TOUCH'!$A$13,IF(X1090='[1]RULES DONT TOUCH'!$A$16,'[1]RULES DONT TOUCH'!$A$17,IF(X1090='[1]RULES DONT TOUCH'!$A$8,'[1]RULES DONT TOUCH'!$A$12,IF(X1090='[1]RULES DONT TOUCH'!$A$7,'[1]RULES DONT TOUCH'!$A$18,IF(X1090='[1]RULES DONT TOUCH'!$A$23,'[1]RULES DONT TOUCH'!$A$13,IF(X1090='[1]RULES DONT TOUCH'!$A$24,'[1]RULES DONT TOUCH'!$A$25,IF(X1090='[1]RULES DONT TOUCH'!$A$21,'[1]RULES DONT TOUCH'!$A$22,IF(X1090="","More info Needed",0))))))))))))</f>
        <v>Fri-Sat</v>
      </c>
      <c r="AA1090" s="2" t="s">
        <v>5466</v>
      </c>
      <c r="AB1090" s="2" t="s">
        <v>5105</v>
      </c>
      <c r="AC1090" s="2" t="s">
        <v>5523</v>
      </c>
      <c r="AD1090" s="2" t="str">
        <f>IF(AB1090='[1]RULES DONT TOUCH'!$A$1,"N/A",IF(AB1090='[1]RULES DONT TOUCH'!$A$2,'[1]RULES DONT TOUCH'!$A$9,IF(AB1090='[1]RULES DONT TOUCH'!$A$3,'[1]RULES DONT TOUCH'!$A$11,IF(AB1090='[1]RULES DONT TOUCH'!$A$4,'[1]RULES DONT TOUCH'!$A$10,IF(AB1090='[1]RULES DONT TOUCH'!$A$24,'[1]RULES DONT TOUCH'!$A$25,IF(AB1090='[1]RULES DONT TOUCH'!$A$13,'[1]RULES DONT TOUCH'!$A$13,IF(AB1090='[1]RULES DONT TOUCH'!$A$16,'[1]RULES DONT TOUCH'!$A$17,IF(AB1090='[1]RULES DONT TOUCH'!$A$5,'[1]RULES DONT TOUCH'!$A$13,IF(AB1090='[1]RULES DONT TOUCH'!$A$8,'[1]RULES DONT TOUCH'!$A$12,IF(AB1090='[1]RULES DONT TOUCH'!$A$23,'[1]RULES DONT TOUCH'!$A$13,IF(AB1090='[1]RULES DONT TOUCH'!$A$21,'[1]RULES DONT TOUCH'!$A$22,IF(AB1090='[1]RULES DONT TOUCH'!$A$19,'[1]RULES DONT TOUCH'!$A$20,IF(AB1090='[1]RULES DONT TOUCH'!$A$7,'[1]RULES DONT TOUCH'!$A$18,IF(AB1090="","More info Needed",0))))))))))))))</f>
        <v>Fri-Sat</v>
      </c>
      <c r="AE1090" s="2" t="s">
        <v>5469</v>
      </c>
      <c r="AF1090" s="2" t="s">
        <v>47</v>
      </c>
      <c r="AH1090" s="2" t="s">
        <v>47</v>
      </c>
      <c r="AI1090" s="48">
        <f>VLOOKUP(A1090,[2]LicensedPremisesLLPG!$B:$AP,40,0)</f>
        <v>100032094495</v>
      </c>
      <c r="AJ1090" s="2" t="s">
        <v>7163</v>
      </c>
      <c r="AK1090" s="2" t="s">
        <v>43</v>
      </c>
      <c r="AL1090" s="2" t="s">
        <v>2837</v>
      </c>
      <c r="AM1090" s="2" t="s">
        <v>8355</v>
      </c>
      <c r="AN1090" s="2" t="s">
        <v>5417</v>
      </c>
      <c r="AO1090" s="2" t="s">
        <v>2476</v>
      </c>
    </row>
    <row r="1091" spans="1:41" ht="15" customHeight="1" x14ac:dyDescent="0.2">
      <c r="A1091" s="2">
        <v>101974</v>
      </c>
      <c r="B1091" s="6" t="s">
        <v>7413</v>
      </c>
      <c r="C1091" s="2" t="s">
        <v>4877</v>
      </c>
      <c r="E1091" s="2" t="s">
        <v>67</v>
      </c>
      <c r="F1091" s="3" t="s">
        <v>3067</v>
      </c>
      <c r="G1091" s="4">
        <v>43155</v>
      </c>
      <c r="H1091" s="4" t="s">
        <v>29</v>
      </c>
      <c r="I1091" s="2" t="s">
        <v>40</v>
      </c>
      <c r="N1091" s="2" t="s">
        <v>48</v>
      </c>
      <c r="O1091" s="2" t="s">
        <v>41</v>
      </c>
      <c r="P1091" s="2" t="s">
        <v>49</v>
      </c>
      <c r="R1091" s="2" t="s">
        <v>27</v>
      </c>
      <c r="S1091" s="2" t="s">
        <v>18</v>
      </c>
      <c r="X1091" s="2" t="s">
        <v>5216</v>
      </c>
      <c r="Y1091" s="2" t="s">
        <v>5440</v>
      </c>
      <c r="Z1091" s="2" t="str">
        <f>IF(X1091='[1]RULES DONT TOUCH'!$A$1,"N/A",IF(X1091='[1]RULES DONT TOUCH'!$A$2,'[1]RULES DONT TOUCH'!$A$9,IF(X1091='[1]RULES DONT TOUCH'!$A$3,'[1]RULES DONT TOUCH'!$A$11,IF(X1091='[1]RULES DONT TOUCH'!$A$4,'[1]RULES DONT TOUCH'!$A$10,IF(X1091='[1]RULES DONT TOUCH'!$A$5,'[1]RULES DONT TOUCH'!$A$13,IF(X1091='[1]RULES DONT TOUCH'!$A$16,'[1]RULES DONT TOUCH'!$A$17,IF(X1091='[1]RULES DONT TOUCH'!$A$8,'[1]RULES DONT TOUCH'!$A$12,IF(X1091='[1]RULES DONT TOUCH'!$A$7,'[1]RULES DONT TOUCH'!$A$18,IF(X1091='[1]RULES DONT TOUCH'!$A$23,'[1]RULES DONT TOUCH'!$A$13,IF(X1091='[1]RULES DONT TOUCH'!$A$24,'[1]RULES DONT TOUCH'!$A$25,IF(X1091='[1]RULES DONT TOUCH'!$A$21,'[1]RULES DONT TOUCH'!$A$22,IF(X1091="","More info Needed",0))))))))))))</f>
        <v>Sun</v>
      </c>
      <c r="AA1091" s="2" t="s">
        <v>5467</v>
      </c>
      <c r="AB1091" s="2" t="s">
        <v>5216</v>
      </c>
      <c r="AC1091" s="2" t="s">
        <v>5211</v>
      </c>
      <c r="AD1091" s="2" t="str">
        <f>IF(AB1091='[1]RULES DONT TOUCH'!$A$1,"N/A",IF(AB1091='[1]RULES DONT TOUCH'!$A$2,'[1]RULES DONT TOUCH'!$A$9,IF(AB1091='[1]RULES DONT TOUCH'!$A$3,'[1]RULES DONT TOUCH'!$A$11,IF(AB1091='[1]RULES DONT TOUCH'!$A$4,'[1]RULES DONT TOUCH'!$A$10,IF(AB1091='[1]RULES DONT TOUCH'!$A$24,'[1]RULES DONT TOUCH'!$A$25,IF(AB1091='[1]RULES DONT TOUCH'!$A$13,'[1]RULES DONT TOUCH'!$A$13,IF(AB1091='[1]RULES DONT TOUCH'!$A$16,'[1]RULES DONT TOUCH'!$A$17,IF(AB1091='[1]RULES DONT TOUCH'!$A$5,'[1]RULES DONT TOUCH'!$A$13,IF(AB1091='[1]RULES DONT TOUCH'!$A$8,'[1]RULES DONT TOUCH'!$A$12,IF(AB1091='[1]RULES DONT TOUCH'!$A$23,'[1]RULES DONT TOUCH'!$A$13,IF(AB1091='[1]RULES DONT TOUCH'!$A$21,'[1]RULES DONT TOUCH'!$A$22,IF(AB1091='[1]RULES DONT TOUCH'!$A$19,'[1]RULES DONT TOUCH'!$A$20,IF(AB1091='[1]RULES DONT TOUCH'!$A$7,'[1]RULES DONT TOUCH'!$A$18,IF(AB1091="","More info Needed",0))))))))))))))</f>
        <v>Sun</v>
      </c>
      <c r="AE1091" s="2" t="s">
        <v>5465</v>
      </c>
      <c r="AF1091" s="2" t="s">
        <v>47</v>
      </c>
      <c r="AH1091" s="2" t="s">
        <v>47</v>
      </c>
      <c r="AI1091" s="48">
        <f>VLOOKUP(A1091,[2]LicensedPremisesLLPG!$B:$AP,40,0)</f>
        <v>100032094826</v>
      </c>
      <c r="AJ1091" s="2" t="s">
        <v>7163</v>
      </c>
      <c r="AK1091" s="2" t="s">
        <v>43</v>
      </c>
      <c r="AL1091" s="2" t="s">
        <v>3068</v>
      </c>
      <c r="AM1091" s="2" t="s">
        <v>3069</v>
      </c>
      <c r="AN1091" s="2" t="s">
        <v>3070</v>
      </c>
      <c r="AO1091" s="2" t="s">
        <v>8181</v>
      </c>
    </row>
    <row r="1092" spans="1:41" ht="14.25" customHeight="1" x14ac:dyDescent="0.2">
      <c r="A1092" s="2">
        <v>101657</v>
      </c>
      <c r="B1092" s="6" t="s">
        <v>1142</v>
      </c>
      <c r="C1092" s="2" t="s">
        <v>8111</v>
      </c>
      <c r="E1092" s="2" t="s">
        <v>67</v>
      </c>
      <c r="F1092" s="2" t="s">
        <v>1143</v>
      </c>
      <c r="G1092" s="4">
        <v>43165</v>
      </c>
      <c r="H1092" s="4" t="s">
        <v>29</v>
      </c>
      <c r="I1092" s="2" t="s">
        <v>734</v>
      </c>
      <c r="S1092" s="2" t="s">
        <v>18</v>
      </c>
      <c r="X1092" s="2" t="s">
        <v>5103</v>
      </c>
      <c r="Y1092" s="2" t="s">
        <v>5328</v>
      </c>
      <c r="Z1092" s="2" t="str">
        <f>IF(X1092='[1]RULES DONT TOUCH'!$A$1,"N/A",IF(X1092='[1]RULES DONT TOUCH'!$A$2,'[1]RULES DONT TOUCH'!$A$9,IF(X1092='[1]RULES DONT TOUCH'!$A$3,'[1]RULES DONT TOUCH'!$A$11,IF(X1092='[1]RULES DONT TOUCH'!$A$4,'[1]RULES DONT TOUCH'!$A$10,IF(X1092='[1]RULES DONT TOUCH'!$A$5,'[1]RULES DONT TOUCH'!$A$13,IF(X1092='[1]RULES DONT TOUCH'!$A$16,'[1]RULES DONT TOUCH'!$A$17,IF(X1092='[1]RULES DONT TOUCH'!$A$8,'[1]RULES DONT TOUCH'!$A$12,IF(X1092='[1]RULES DONT TOUCH'!$A$7,'[1]RULES DONT TOUCH'!$A$18,IF(X1092='[1]RULES DONT TOUCH'!$A$23,'[1]RULES DONT TOUCH'!$A$13,IF(X1092='[1]RULES DONT TOUCH'!$A$24,'[1]RULES DONT TOUCH'!$A$25,IF(X1092='[1]RULES DONT TOUCH'!$A$21,'[1]RULES DONT TOUCH'!$A$22,IF(X1092="","More info Needed",0))))))))))))</f>
        <v>N/A</v>
      </c>
      <c r="AA1092" s="2" t="s">
        <v>30</v>
      </c>
      <c r="AB1092" s="2" t="s">
        <v>5103</v>
      </c>
      <c r="AC1092" s="2" t="s">
        <v>5387</v>
      </c>
      <c r="AD1092" s="2" t="str">
        <f>IF(AB1092='[1]RULES DONT TOUCH'!$A$1,"N/A",IF(AB1092='[1]RULES DONT TOUCH'!$A$2,'[1]RULES DONT TOUCH'!$A$9,IF(AB1092='[1]RULES DONT TOUCH'!$A$3,'[1]RULES DONT TOUCH'!$A$11,IF(AB1092='[1]RULES DONT TOUCH'!$A$4,'[1]RULES DONT TOUCH'!$A$10,IF(AB1092='[1]RULES DONT TOUCH'!$A$24,'[1]RULES DONT TOUCH'!$A$25,IF(AB1092='[1]RULES DONT TOUCH'!$A$13,'[1]RULES DONT TOUCH'!$A$13,IF(AB1092='[1]RULES DONT TOUCH'!$A$16,'[1]RULES DONT TOUCH'!$A$17,IF(AB1092='[1]RULES DONT TOUCH'!$A$5,'[1]RULES DONT TOUCH'!$A$13,IF(AB1092='[1]RULES DONT TOUCH'!$A$8,'[1]RULES DONT TOUCH'!$A$12,IF(AB1092='[1]RULES DONT TOUCH'!$A$23,'[1]RULES DONT TOUCH'!$A$13,IF(AB1092='[1]RULES DONT TOUCH'!$A$21,'[1]RULES DONT TOUCH'!$A$22,IF(AB1092='[1]RULES DONT TOUCH'!$A$19,'[1]RULES DONT TOUCH'!$A$20,IF(AB1092='[1]RULES DONT TOUCH'!$A$7,'[1]RULES DONT TOUCH'!$A$18,IF(AB1092="","More info Needed",0))))))))))))))</f>
        <v>N/A</v>
      </c>
      <c r="AE1092" s="2" t="s">
        <v>30</v>
      </c>
      <c r="AF1092" s="2" t="s">
        <v>5041</v>
      </c>
      <c r="AH1092" s="2" t="s">
        <v>30</v>
      </c>
      <c r="AI1092" s="48">
        <f>VLOOKUP(A1092,[2]LicensedPremisesLLPG!$B:$AP,40,0)</f>
        <v>100032094614</v>
      </c>
      <c r="AJ1092" s="2" t="s">
        <v>29</v>
      </c>
      <c r="AK1092" s="2" t="s">
        <v>37</v>
      </c>
      <c r="AL1092" s="2" t="s">
        <v>1144</v>
      </c>
      <c r="AM1092" s="2" t="s">
        <v>1145</v>
      </c>
      <c r="AN1092" s="2" t="s">
        <v>1146</v>
      </c>
      <c r="AO1092" s="2" t="s">
        <v>1147</v>
      </c>
    </row>
    <row r="1093" spans="1:41" ht="29.25" customHeight="1" x14ac:dyDescent="0.2">
      <c r="A1093" s="2">
        <v>102790</v>
      </c>
      <c r="B1093" s="6" t="s">
        <v>85</v>
      </c>
      <c r="C1093" s="2" t="s">
        <v>5736</v>
      </c>
      <c r="E1093" s="2" t="s">
        <v>67</v>
      </c>
      <c r="F1093" s="2" t="s">
        <v>914</v>
      </c>
      <c r="G1093" s="4">
        <v>43208</v>
      </c>
      <c r="H1093" s="4" t="s">
        <v>29</v>
      </c>
      <c r="I1093" s="2" t="s">
        <v>40</v>
      </c>
      <c r="S1093" s="2" t="s">
        <v>42</v>
      </c>
      <c r="U1093" s="2" t="s">
        <v>29</v>
      </c>
      <c r="V1093" s="2" t="s">
        <v>29</v>
      </c>
      <c r="W1093" s="2" t="s">
        <v>29</v>
      </c>
      <c r="X1093" s="2" t="s">
        <v>5103</v>
      </c>
      <c r="Y1093" s="2" t="s">
        <v>5438</v>
      </c>
      <c r="Z1093" s="2" t="str">
        <f>IF(X1093='[1]RULES DONT TOUCH'!$A$1,"N/A",IF(X1093='[1]RULES DONT TOUCH'!$A$2,'[1]RULES DONT TOUCH'!$A$9,IF(X1093='[1]RULES DONT TOUCH'!$A$3,'[1]RULES DONT TOUCH'!$A$11,IF(X1093='[1]RULES DONT TOUCH'!$A$4,'[1]RULES DONT TOUCH'!$A$10,IF(X1093='[1]RULES DONT TOUCH'!$A$5,'[1]RULES DONT TOUCH'!$A$13,IF(X1093='[1]RULES DONT TOUCH'!$A$16,'[1]RULES DONT TOUCH'!$A$17,IF(X1093='[1]RULES DONT TOUCH'!$A$8,'[1]RULES DONT TOUCH'!$A$12,IF(X1093='[1]RULES DONT TOUCH'!$A$7,'[1]RULES DONT TOUCH'!$A$18,IF(X1093='[1]RULES DONT TOUCH'!$A$23,'[1]RULES DONT TOUCH'!$A$13,IF(X1093='[1]RULES DONT TOUCH'!$A$24,'[1]RULES DONT TOUCH'!$A$25,IF(X1093='[1]RULES DONT TOUCH'!$A$21,'[1]RULES DONT TOUCH'!$A$22,IF(X1093="","More info Needed",0))))))))))))</f>
        <v>N/A</v>
      </c>
      <c r="AA1093" s="2" t="s">
        <v>30</v>
      </c>
      <c r="AB1093" s="2" t="s">
        <v>5103</v>
      </c>
      <c r="AC1093" s="2" t="s">
        <v>5438</v>
      </c>
      <c r="AD1093" s="2" t="str">
        <f>IF(AB1093='[1]RULES DONT TOUCH'!$A$1,"N/A",IF(AB1093='[1]RULES DONT TOUCH'!$A$2,'[1]RULES DONT TOUCH'!$A$9,IF(AB1093='[1]RULES DONT TOUCH'!$A$3,'[1]RULES DONT TOUCH'!$A$11,IF(AB1093='[1]RULES DONT TOUCH'!$A$4,'[1]RULES DONT TOUCH'!$A$10,IF(AB1093='[1]RULES DONT TOUCH'!$A$24,'[1]RULES DONT TOUCH'!$A$25,IF(AB1093='[1]RULES DONT TOUCH'!$A$13,'[1]RULES DONT TOUCH'!$A$13,IF(AB1093='[1]RULES DONT TOUCH'!$A$16,'[1]RULES DONT TOUCH'!$A$17,IF(AB1093='[1]RULES DONT TOUCH'!$A$5,'[1]RULES DONT TOUCH'!$A$13,IF(AB1093='[1]RULES DONT TOUCH'!$A$8,'[1]RULES DONT TOUCH'!$A$12,IF(AB1093='[1]RULES DONT TOUCH'!$A$23,'[1]RULES DONT TOUCH'!$A$13,IF(AB1093='[1]RULES DONT TOUCH'!$A$21,'[1]RULES DONT TOUCH'!$A$22,IF(AB1093='[1]RULES DONT TOUCH'!$A$19,'[1]RULES DONT TOUCH'!$A$20,IF(AB1093='[1]RULES DONT TOUCH'!$A$7,'[1]RULES DONT TOUCH'!$A$18,IF(AB1093="","More info Needed",0))))))))))))))</f>
        <v>N/A</v>
      </c>
      <c r="AE1093" s="2" t="s">
        <v>30</v>
      </c>
      <c r="AF1093" s="2" t="s">
        <v>5041</v>
      </c>
      <c r="AH1093" s="2" t="s">
        <v>30</v>
      </c>
      <c r="AI1093" s="48">
        <v>100032116875</v>
      </c>
      <c r="AJ1093" s="2" t="s">
        <v>29</v>
      </c>
      <c r="AK1093" s="2" t="s">
        <v>37</v>
      </c>
      <c r="AL1093" s="2" t="s">
        <v>918</v>
      </c>
      <c r="AM1093" s="2" t="s">
        <v>919</v>
      </c>
      <c r="AN1093" s="6" t="s">
        <v>914</v>
      </c>
      <c r="AO1093" s="2" t="s">
        <v>920</v>
      </c>
    </row>
    <row r="1094" spans="1:41" ht="15" customHeight="1" x14ac:dyDescent="0.2">
      <c r="A1094" s="2">
        <v>102827</v>
      </c>
      <c r="B1094" s="2" t="s">
        <v>2469</v>
      </c>
      <c r="C1094" s="2" t="s">
        <v>2470</v>
      </c>
      <c r="E1094" s="2" t="s">
        <v>25</v>
      </c>
      <c r="F1094" s="2" t="s">
        <v>2472</v>
      </c>
      <c r="G1094" s="4">
        <v>43208</v>
      </c>
      <c r="H1094" s="4" t="s">
        <v>29</v>
      </c>
      <c r="I1094" s="2" t="s">
        <v>40</v>
      </c>
      <c r="K1094" s="2" t="s">
        <v>112</v>
      </c>
      <c r="N1094" s="2" t="s">
        <v>48</v>
      </c>
      <c r="O1094" s="2" t="s">
        <v>41</v>
      </c>
      <c r="R1094" s="2" t="s">
        <v>27</v>
      </c>
      <c r="S1094" s="2" t="s">
        <v>42</v>
      </c>
      <c r="X1094" s="2" t="s">
        <v>5103</v>
      </c>
      <c r="Y1094" s="2" t="s">
        <v>5682</v>
      </c>
      <c r="Z1094" s="2" t="str">
        <f>IF(X1094='[1]RULES DONT TOUCH'!$A$1,"N/A",IF(X1094='[1]RULES DONT TOUCH'!$A$2,'[1]RULES DONT TOUCH'!$A$9,IF(X1094='[1]RULES DONT TOUCH'!$A$3,'[1]RULES DONT TOUCH'!$A$11,IF(X1094='[1]RULES DONT TOUCH'!$A$4,'[1]RULES DONT TOUCH'!$A$10,IF(X1094='[1]RULES DONT TOUCH'!$A$5,'[1]RULES DONT TOUCH'!$A$13,IF(X1094='[1]RULES DONT TOUCH'!$A$16,'[1]RULES DONT TOUCH'!$A$17,IF(X1094='[1]RULES DONT TOUCH'!$A$8,'[1]RULES DONT TOUCH'!$A$12,IF(X1094='[1]RULES DONT TOUCH'!$A$7,'[1]RULES DONT TOUCH'!$A$18,IF(X1094='[1]RULES DONT TOUCH'!$A$23,'[1]RULES DONT TOUCH'!$A$13,IF(X1094='[1]RULES DONT TOUCH'!$A$24,'[1]RULES DONT TOUCH'!$A$25,IF(X1094='[1]RULES DONT TOUCH'!$A$21,'[1]RULES DONT TOUCH'!$A$22,IF(X1094="","More info Needed",0))))))))))))</f>
        <v>N/A</v>
      </c>
      <c r="AA1094" s="2" t="s">
        <v>30</v>
      </c>
      <c r="AB1094" s="2" t="s">
        <v>5103</v>
      </c>
      <c r="AC1094" s="2" t="s">
        <v>5212</v>
      </c>
      <c r="AD1094" s="2" t="str">
        <f>IF(AB1094='[1]RULES DONT TOUCH'!$A$1,"N/A",IF(AB1094='[1]RULES DONT TOUCH'!$A$2,'[1]RULES DONT TOUCH'!$A$9,IF(AB1094='[1]RULES DONT TOUCH'!$A$3,'[1]RULES DONT TOUCH'!$A$11,IF(AB1094='[1]RULES DONT TOUCH'!$A$4,'[1]RULES DONT TOUCH'!$A$10,IF(AB1094='[1]RULES DONT TOUCH'!$A$24,'[1]RULES DONT TOUCH'!$A$25,IF(AB1094='[1]RULES DONT TOUCH'!$A$13,'[1]RULES DONT TOUCH'!$A$13,IF(AB1094='[1]RULES DONT TOUCH'!$A$16,'[1]RULES DONT TOUCH'!$A$17,IF(AB1094='[1]RULES DONT TOUCH'!$A$5,'[1]RULES DONT TOUCH'!$A$13,IF(AB1094='[1]RULES DONT TOUCH'!$A$8,'[1]RULES DONT TOUCH'!$A$12,IF(AB1094='[1]RULES DONT TOUCH'!$A$23,'[1]RULES DONT TOUCH'!$A$13,IF(AB1094='[1]RULES DONT TOUCH'!$A$21,'[1]RULES DONT TOUCH'!$A$22,IF(AB1094='[1]RULES DONT TOUCH'!$A$19,'[1]RULES DONT TOUCH'!$A$20,IF(AB1094='[1]RULES DONT TOUCH'!$A$7,'[1]RULES DONT TOUCH'!$A$18,IF(AB1094="","More info Needed",0))))))))))))))</f>
        <v>N/A</v>
      </c>
      <c r="AE1094" s="2" t="s">
        <v>30</v>
      </c>
      <c r="AF1094" s="2" t="s">
        <v>5041</v>
      </c>
      <c r="AH1094" s="2" t="s">
        <v>47</v>
      </c>
      <c r="AI1094" s="48">
        <v>200001400763</v>
      </c>
      <c r="AJ1094" s="2" t="s">
        <v>7163</v>
      </c>
      <c r="AK1094" s="2" t="s">
        <v>43</v>
      </c>
      <c r="AL1094" s="2" t="s">
        <v>2473</v>
      </c>
      <c r="AM1094" s="2" t="s">
        <v>2474</v>
      </c>
      <c r="AN1094" s="2" t="s">
        <v>2475</v>
      </c>
      <c r="AO1094" s="2" t="s">
        <v>2476</v>
      </c>
    </row>
    <row r="1095" spans="1:41" x14ac:dyDescent="0.2">
      <c r="A1095" s="2">
        <v>102084</v>
      </c>
      <c r="B1095" s="6" t="s">
        <v>1463</v>
      </c>
      <c r="C1095" s="2" t="s">
        <v>4714</v>
      </c>
      <c r="E1095" s="2" t="s">
        <v>67</v>
      </c>
      <c r="F1095" s="2" t="s">
        <v>1464</v>
      </c>
      <c r="G1095" s="4">
        <v>43213</v>
      </c>
      <c r="H1095" s="4" t="s">
        <v>29</v>
      </c>
      <c r="I1095" s="2" t="s">
        <v>45</v>
      </c>
      <c r="J1095" s="2" t="s">
        <v>129</v>
      </c>
      <c r="K1095" s="2" t="s">
        <v>112</v>
      </c>
      <c r="O1095" s="2" t="s">
        <v>41</v>
      </c>
      <c r="P1095" s="2" t="s">
        <v>49</v>
      </c>
      <c r="Q1095" s="2" t="s">
        <v>83</v>
      </c>
      <c r="R1095" s="2" t="s">
        <v>46</v>
      </c>
      <c r="S1095" s="2" t="s">
        <v>42</v>
      </c>
      <c r="X1095" s="2" t="s">
        <v>5103</v>
      </c>
      <c r="Y1095" s="2" t="s">
        <v>5651</v>
      </c>
      <c r="Z1095" s="2" t="str">
        <f>IF(X1095='[1]RULES DONT TOUCH'!$A$1,"N/A",IF(X1095='[1]RULES DONT TOUCH'!$A$2,'[1]RULES DONT TOUCH'!$A$9,IF(X1095='[1]RULES DONT TOUCH'!$A$3,'[1]RULES DONT TOUCH'!$A$11,IF(X1095='[1]RULES DONT TOUCH'!$A$4,'[1]RULES DONT TOUCH'!$A$10,IF(X1095='[1]RULES DONT TOUCH'!$A$5,'[1]RULES DONT TOUCH'!$A$13,IF(X1095='[1]RULES DONT TOUCH'!$A$16,'[1]RULES DONT TOUCH'!$A$17,IF(X1095='[1]RULES DONT TOUCH'!$A$8,'[1]RULES DONT TOUCH'!$A$12,IF(X1095='[1]RULES DONT TOUCH'!$A$7,'[1]RULES DONT TOUCH'!$A$18,IF(X1095='[1]RULES DONT TOUCH'!$A$23,'[1]RULES DONT TOUCH'!$A$13,IF(X1095='[1]RULES DONT TOUCH'!$A$24,'[1]RULES DONT TOUCH'!$A$25,IF(X1095='[1]RULES DONT TOUCH'!$A$21,'[1]RULES DONT TOUCH'!$A$22,IF(X1095="","More info Needed",0))))))))))))</f>
        <v>N/A</v>
      </c>
      <c r="AA1095" s="2" t="s">
        <v>30</v>
      </c>
      <c r="AB1095" s="2" t="s">
        <v>5103</v>
      </c>
      <c r="AC1095" s="2" t="s">
        <v>5315</v>
      </c>
      <c r="AD1095" s="2" t="str">
        <f>IF(AB1095='[1]RULES DONT TOUCH'!$A$1,"N/A",IF(AB1095='[1]RULES DONT TOUCH'!$A$2,'[1]RULES DONT TOUCH'!$A$9,IF(AB1095='[1]RULES DONT TOUCH'!$A$3,'[1]RULES DONT TOUCH'!$A$11,IF(AB1095='[1]RULES DONT TOUCH'!$A$4,'[1]RULES DONT TOUCH'!$A$10,IF(AB1095='[1]RULES DONT TOUCH'!$A$24,'[1]RULES DONT TOUCH'!$A$25,IF(AB1095='[1]RULES DONT TOUCH'!$A$13,'[1]RULES DONT TOUCH'!$A$13,IF(AB1095='[1]RULES DONT TOUCH'!$A$16,'[1]RULES DONT TOUCH'!$A$17,IF(AB1095='[1]RULES DONT TOUCH'!$A$5,'[1]RULES DONT TOUCH'!$A$13,IF(AB1095='[1]RULES DONT TOUCH'!$A$8,'[1]RULES DONT TOUCH'!$A$12,IF(AB1095='[1]RULES DONT TOUCH'!$A$23,'[1]RULES DONT TOUCH'!$A$13,IF(AB1095='[1]RULES DONT TOUCH'!$A$21,'[1]RULES DONT TOUCH'!$A$22,IF(AB1095='[1]RULES DONT TOUCH'!$A$19,'[1]RULES DONT TOUCH'!$A$20,IF(AB1095='[1]RULES DONT TOUCH'!$A$7,'[1]RULES DONT TOUCH'!$A$18,IF(AB1095="","More info Needed",0))))))))))))))</f>
        <v>N/A</v>
      </c>
      <c r="AE1095" s="2" t="s">
        <v>30</v>
      </c>
      <c r="AF1095" s="2" t="s">
        <v>5041</v>
      </c>
      <c r="AH1095" s="2" t="s">
        <v>47</v>
      </c>
      <c r="AI1095" s="48">
        <f>VLOOKUP(A1095,[2]LicensedPremisesLLPG!$B:$AP,40,0)</f>
        <v>10009159485</v>
      </c>
      <c r="AJ1095" s="2" t="s">
        <v>7163</v>
      </c>
      <c r="AK1095" s="2" t="s">
        <v>43</v>
      </c>
      <c r="AL1095" s="2" t="s">
        <v>1465</v>
      </c>
      <c r="AM1095" s="2" t="s">
        <v>1466</v>
      </c>
      <c r="AN1095" s="2" t="s">
        <v>1467</v>
      </c>
      <c r="AO1095" s="2" t="s">
        <v>6170</v>
      </c>
    </row>
    <row r="1096" spans="1:41" ht="14.25" customHeight="1" x14ac:dyDescent="0.2">
      <c r="A1096" s="61">
        <v>102656</v>
      </c>
      <c r="B1096" s="6" t="s">
        <v>1549</v>
      </c>
      <c r="C1096" s="2" t="s">
        <v>8113</v>
      </c>
      <c r="E1096" s="2" t="s">
        <v>67</v>
      </c>
      <c r="F1096" s="2" t="s">
        <v>1550</v>
      </c>
      <c r="G1096" s="4">
        <v>43222</v>
      </c>
      <c r="H1096" s="4" t="s">
        <v>29</v>
      </c>
      <c r="I1096" s="2" t="s">
        <v>45</v>
      </c>
      <c r="N1096" s="2" t="s">
        <v>48</v>
      </c>
      <c r="O1096" s="2" t="s">
        <v>41</v>
      </c>
      <c r="R1096" s="2" t="s">
        <v>27</v>
      </c>
      <c r="S1096" s="2" t="s">
        <v>18</v>
      </c>
      <c r="X1096" s="2" t="s">
        <v>5103</v>
      </c>
      <c r="Y1096" s="2" t="s">
        <v>5315</v>
      </c>
      <c r="Z1096" s="2" t="str">
        <f>IF(X1096='[1]RULES DONT TOUCH'!$A$1,"N/A",IF(X1096='[1]RULES DONT TOUCH'!$A$2,'[1]RULES DONT TOUCH'!$A$9,IF(X1096='[1]RULES DONT TOUCH'!$A$3,'[1]RULES DONT TOUCH'!$A$11,IF(X1096='[1]RULES DONT TOUCH'!$A$4,'[1]RULES DONT TOUCH'!$A$10,IF(X1096='[1]RULES DONT TOUCH'!$A$5,'[1]RULES DONT TOUCH'!$A$13,IF(X1096='[1]RULES DONT TOUCH'!$A$16,'[1]RULES DONT TOUCH'!$A$17,IF(X1096='[1]RULES DONT TOUCH'!$A$8,'[1]RULES DONT TOUCH'!$A$12,IF(X1096='[1]RULES DONT TOUCH'!$A$7,'[1]RULES DONT TOUCH'!$A$18,IF(X1096='[1]RULES DONT TOUCH'!$A$23,'[1]RULES DONT TOUCH'!$A$13,IF(X1096='[1]RULES DONT TOUCH'!$A$24,'[1]RULES DONT TOUCH'!$A$25,IF(X1096='[1]RULES DONT TOUCH'!$A$21,'[1]RULES DONT TOUCH'!$A$22,IF(X1096="","More info Needed",0))))))))))))</f>
        <v>N/A</v>
      </c>
      <c r="AA1096" s="2" t="s">
        <v>30</v>
      </c>
      <c r="AB1096" s="2" t="s">
        <v>5103</v>
      </c>
      <c r="AC1096" s="2" t="s">
        <v>5426</v>
      </c>
      <c r="AD1096" s="2" t="str">
        <f>IF(AB1096='[1]RULES DONT TOUCH'!$A$1,"N/A",IF(AB1096='[1]RULES DONT TOUCH'!$A$2,'[1]RULES DONT TOUCH'!$A$9,IF(AB1096='[1]RULES DONT TOUCH'!$A$3,'[1]RULES DONT TOUCH'!$A$11,IF(AB1096='[1]RULES DONT TOUCH'!$A$4,'[1]RULES DONT TOUCH'!$A$10,IF(AB1096='[1]RULES DONT TOUCH'!$A$24,'[1]RULES DONT TOUCH'!$A$25,IF(AB1096='[1]RULES DONT TOUCH'!$A$13,'[1]RULES DONT TOUCH'!$A$13,IF(AB1096='[1]RULES DONT TOUCH'!$A$16,'[1]RULES DONT TOUCH'!$A$17,IF(AB1096='[1]RULES DONT TOUCH'!$A$5,'[1]RULES DONT TOUCH'!$A$13,IF(AB1096='[1]RULES DONT TOUCH'!$A$8,'[1]RULES DONT TOUCH'!$A$12,IF(AB1096='[1]RULES DONT TOUCH'!$A$23,'[1]RULES DONT TOUCH'!$A$13,IF(AB1096='[1]RULES DONT TOUCH'!$A$21,'[1]RULES DONT TOUCH'!$A$22,IF(AB1096='[1]RULES DONT TOUCH'!$A$19,'[1]RULES DONT TOUCH'!$A$20,IF(AB1096='[1]RULES DONT TOUCH'!$A$7,'[1]RULES DONT TOUCH'!$A$18,IF(AB1096="","More info Needed",0))))))))))))))</f>
        <v>N/A</v>
      </c>
      <c r="AE1096" s="2" t="s">
        <v>30</v>
      </c>
      <c r="AF1096" s="2" t="s">
        <v>5048</v>
      </c>
      <c r="AH1096" s="2" t="s">
        <v>47</v>
      </c>
      <c r="AI1096" s="48">
        <f>VLOOKUP(A1096,[2]LicensedPremisesLLPG!$B:$AP,40,0)</f>
        <v>100032095067</v>
      </c>
      <c r="AJ1096" s="2" t="s">
        <v>7162</v>
      </c>
      <c r="AK1096" s="2" t="s">
        <v>43</v>
      </c>
      <c r="AL1096" s="2" t="s">
        <v>1551</v>
      </c>
      <c r="AM1096" s="2" t="s">
        <v>2710</v>
      </c>
      <c r="AN1096" s="6" t="s">
        <v>1552</v>
      </c>
      <c r="AO1096" s="2" t="s">
        <v>1553</v>
      </c>
    </row>
    <row r="1097" spans="1:41" x14ac:dyDescent="0.2">
      <c r="A1097" s="2">
        <v>102776</v>
      </c>
      <c r="B1097" s="6" t="s">
        <v>2077</v>
      </c>
      <c r="C1097" s="2" t="s">
        <v>8114</v>
      </c>
      <c r="E1097" s="2" t="s">
        <v>67</v>
      </c>
      <c r="F1097" s="2" t="s">
        <v>2078</v>
      </c>
      <c r="G1097" s="4">
        <v>43224</v>
      </c>
      <c r="H1097" s="4" t="s">
        <v>29</v>
      </c>
      <c r="I1097" s="2" t="s">
        <v>734</v>
      </c>
      <c r="N1097" s="2" t="s">
        <v>48</v>
      </c>
      <c r="S1097" s="2" t="s">
        <v>42</v>
      </c>
      <c r="X1097" s="2" t="s">
        <v>5103</v>
      </c>
      <c r="Y1097" s="2" t="s">
        <v>5379</v>
      </c>
      <c r="Z1097" s="2" t="str">
        <f>IF(X1097='[1]RULES DONT TOUCH'!$A$1,"N/A",IF(X1097='[1]RULES DONT TOUCH'!$A$2,'[1]RULES DONT TOUCH'!$A$9,IF(X1097='[1]RULES DONT TOUCH'!$A$3,'[1]RULES DONT TOUCH'!$A$11,IF(X1097='[1]RULES DONT TOUCH'!$A$4,'[1]RULES DONT TOUCH'!$A$10,IF(X1097='[1]RULES DONT TOUCH'!$A$5,'[1]RULES DONT TOUCH'!$A$13,IF(X1097='[1]RULES DONT TOUCH'!$A$16,'[1]RULES DONT TOUCH'!$A$17,IF(X1097='[1]RULES DONT TOUCH'!$A$8,'[1]RULES DONT TOUCH'!$A$12,IF(X1097='[1]RULES DONT TOUCH'!$A$7,'[1]RULES DONT TOUCH'!$A$18,IF(X1097='[1]RULES DONT TOUCH'!$A$23,'[1]RULES DONT TOUCH'!$A$13,IF(X1097='[1]RULES DONT TOUCH'!$A$24,'[1]RULES DONT TOUCH'!$A$25,IF(X1097='[1]RULES DONT TOUCH'!$A$21,'[1]RULES DONT TOUCH'!$A$22,IF(X1097="","More info Needed",0))))))))))))</f>
        <v>N/A</v>
      </c>
      <c r="AA1097" s="2" t="s">
        <v>30</v>
      </c>
      <c r="AB1097" s="2" t="s">
        <v>5103</v>
      </c>
      <c r="AC1097" s="2" t="s">
        <v>5379</v>
      </c>
      <c r="AD1097" s="2" t="str">
        <f>IF(AB1097='[1]RULES DONT TOUCH'!$A$1,"N/A",IF(AB1097='[1]RULES DONT TOUCH'!$A$2,'[1]RULES DONT TOUCH'!$A$9,IF(AB1097='[1]RULES DONT TOUCH'!$A$3,'[1]RULES DONT TOUCH'!$A$11,IF(AB1097='[1]RULES DONT TOUCH'!$A$4,'[1]RULES DONT TOUCH'!$A$10,IF(AB1097='[1]RULES DONT TOUCH'!$A$24,'[1]RULES DONT TOUCH'!$A$25,IF(AB1097='[1]RULES DONT TOUCH'!$A$13,'[1]RULES DONT TOUCH'!$A$13,IF(AB1097='[1]RULES DONT TOUCH'!$A$16,'[1]RULES DONT TOUCH'!$A$17,IF(AB1097='[1]RULES DONT TOUCH'!$A$5,'[1]RULES DONT TOUCH'!$A$13,IF(AB1097='[1]RULES DONT TOUCH'!$A$8,'[1]RULES DONT TOUCH'!$A$12,IF(AB1097='[1]RULES DONT TOUCH'!$A$23,'[1]RULES DONT TOUCH'!$A$13,IF(AB1097='[1]RULES DONT TOUCH'!$A$21,'[1]RULES DONT TOUCH'!$A$22,IF(AB1097='[1]RULES DONT TOUCH'!$A$19,'[1]RULES DONT TOUCH'!$A$20,IF(AB1097='[1]RULES DONT TOUCH'!$A$7,'[1]RULES DONT TOUCH'!$A$18,IF(AB1097="","More info Needed",0))))))))))))))</f>
        <v>N/A</v>
      </c>
      <c r="AE1097" s="2" t="s">
        <v>30</v>
      </c>
      <c r="AF1097" s="2" t="s">
        <v>5041</v>
      </c>
      <c r="AH1097" s="2" t="s">
        <v>47</v>
      </c>
      <c r="AI1097" s="48">
        <f>VLOOKUP(A1097,[2]LicensedPremisesLLPG!$B:$AP,40,0)</f>
        <v>100032289163</v>
      </c>
      <c r="AJ1097" s="2" t="s">
        <v>29</v>
      </c>
      <c r="AK1097" s="2" t="s">
        <v>52</v>
      </c>
      <c r="AL1097" s="2" t="s">
        <v>2079</v>
      </c>
      <c r="AM1097" s="2" t="s">
        <v>2080</v>
      </c>
      <c r="AN1097" s="2" t="s">
        <v>2081</v>
      </c>
      <c r="AO1097" s="2" t="s">
        <v>2082</v>
      </c>
    </row>
    <row r="1098" spans="1:41" ht="14.25" customHeight="1" x14ac:dyDescent="0.2">
      <c r="A1098" s="2">
        <v>102773</v>
      </c>
      <c r="B1098" s="2" t="s">
        <v>4180</v>
      </c>
      <c r="C1098" s="2" t="s">
        <v>4160</v>
      </c>
      <c r="E1098" s="2" t="s">
        <v>25</v>
      </c>
      <c r="F1098" s="2" t="s">
        <v>4161</v>
      </c>
      <c r="G1098" s="4">
        <v>43232</v>
      </c>
      <c r="H1098" s="4" t="s">
        <v>29</v>
      </c>
      <c r="I1098" s="2" t="s">
        <v>45</v>
      </c>
      <c r="M1098" s="2" t="s">
        <v>130</v>
      </c>
      <c r="N1098" s="2" t="s">
        <v>48</v>
      </c>
      <c r="O1098" s="2" t="s">
        <v>41</v>
      </c>
      <c r="P1098" s="2" t="s">
        <v>49</v>
      </c>
      <c r="Q1098" s="2" t="s">
        <v>83</v>
      </c>
      <c r="R1098" s="2" t="s">
        <v>27</v>
      </c>
      <c r="S1098" s="2" t="s">
        <v>18</v>
      </c>
      <c r="X1098" s="2" t="s">
        <v>5537</v>
      </c>
      <c r="Y1098" s="2" t="s">
        <v>5444</v>
      </c>
      <c r="Z1098" s="2" t="str">
        <f>IF(X1098='[1]RULES DONT TOUCH'!$A$1,"N/A",IF(X1098='[1]RULES DONT TOUCH'!$A$2,'[1]RULES DONT TOUCH'!$A$9,IF(X1098='[1]RULES DONT TOUCH'!$A$3,'[1]RULES DONT TOUCH'!$A$11,IF(X1098='[1]RULES DONT TOUCH'!$A$4,'[1]RULES DONT TOUCH'!$A$10,IF(X1098='[1]RULES DONT TOUCH'!$A$5,'[1]RULES DONT TOUCH'!$A$13,IF(X1098='[1]RULES DONT TOUCH'!$A$16,'[1]RULES DONT TOUCH'!$A$17,IF(X1098='[1]RULES DONT TOUCH'!$A$8,'[1]RULES DONT TOUCH'!$A$12,IF(X1098='[1]RULES DONT TOUCH'!$A$7,'[1]RULES DONT TOUCH'!$A$18,IF(X1098='[1]RULES DONT TOUCH'!$A$23,'[1]RULES DONT TOUCH'!$A$13,IF(X1098='[1]RULES DONT TOUCH'!$A$24,'[1]RULES DONT TOUCH'!$A$25,IF(X1098='[1]RULES DONT TOUCH'!$A$21,'[1]RULES DONT TOUCH'!$A$22,IF(X1098="","More info Needed",0))))))))))))</f>
        <v>Fri-Sat&amp;Sun</v>
      </c>
      <c r="AA1098" s="7" t="s">
        <v>5889</v>
      </c>
      <c r="AB1098" s="2" t="s">
        <v>5537</v>
      </c>
      <c r="AC1098" s="2" t="s">
        <v>5212</v>
      </c>
      <c r="AD1098" s="2" t="str">
        <f>IF(AB1098='[1]RULES DONT TOUCH'!$A$1,"N/A",IF(AB1098='[1]RULES DONT TOUCH'!$A$2,'[1]RULES DONT TOUCH'!$A$9,IF(AB1098='[1]RULES DONT TOUCH'!$A$3,'[1]RULES DONT TOUCH'!$A$11,IF(AB1098='[1]RULES DONT TOUCH'!$A$4,'[1]RULES DONT TOUCH'!$A$10,IF(AB1098='[1]RULES DONT TOUCH'!$A$24,'[1]RULES DONT TOUCH'!$A$25,IF(AB1098='[1]RULES DONT TOUCH'!$A$13,'[1]RULES DONT TOUCH'!$A$13,IF(AB1098='[1]RULES DONT TOUCH'!$A$16,'[1]RULES DONT TOUCH'!$A$17,IF(AB1098='[1]RULES DONT TOUCH'!$A$5,'[1]RULES DONT TOUCH'!$A$13,IF(AB1098='[1]RULES DONT TOUCH'!$A$8,'[1]RULES DONT TOUCH'!$A$12,IF(AB1098='[1]RULES DONT TOUCH'!$A$23,'[1]RULES DONT TOUCH'!$A$13,IF(AB1098='[1]RULES DONT TOUCH'!$A$21,'[1]RULES DONT TOUCH'!$A$22,IF(AB1098='[1]RULES DONT TOUCH'!$A$19,'[1]RULES DONT TOUCH'!$A$20,IF(AB1098='[1]RULES DONT TOUCH'!$A$7,'[1]RULES DONT TOUCH'!$A$18,IF(AB1098="","More info Needed",0))))))))))))))</f>
        <v>Fri-Sat&amp;Sun</v>
      </c>
      <c r="AE1098" s="2" t="s">
        <v>5890</v>
      </c>
      <c r="AF1098" s="2" t="s">
        <v>5431</v>
      </c>
      <c r="AH1098" s="2" t="s">
        <v>47</v>
      </c>
      <c r="AI1098" s="48">
        <f>VLOOKUP(A1098,[2]LicensedPremisesLLPG!$B:$AP,40,0)</f>
        <v>200001401825</v>
      </c>
      <c r="AJ1098" s="2" t="s">
        <v>7163</v>
      </c>
      <c r="AK1098" s="2" t="s">
        <v>43</v>
      </c>
      <c r="AL1098" s="2" t="s">
        <v>4181</v>
      </c>
      <c r="AM1098" s="2" t="s">
        <v>4182</v>
      </c>
      <c r="AN1098" s="6" t="s">
        <v>4183</v>
      </c>
      <c r="AO1098" s="2" t="s">
        <v>2476</v>
      </c>
    </row>
    <row r="1099" spans="1:41" x14ac:dyDescent="0.2">
      <c r="A1099" s="2">
        <v>102945</v>
      </c>
      <c r="B1099" s="6" t="s">
        <v>2198</v>
      </c>
      <c r="C1099" s="2" t="s">
        <v>2203</v>
      </c>
      <c r="E1099" s="2" t="s">
        <v>67</v>
      </c>
      <c r="F1099" s="2" t="s">
        <v>2197</v>
      </c>
      <c r="G1099" s="4">
        <v>43232</v>
      </c>
      <c r="H1099" s="4" t="s">
        <v>29</v>
      </c>
      <c r="I1099" s="2" t="s">
        <v>51</v>
      </c>
      <c r="S1099" s="2" t="s">
        <v>42</v>
      </c>
      <c r="X1099" s="2" t="s">
        <v>5537</v>
      </c>
      <c r="Y1099" s="2" t="s">
        <v>5956</v>
      </c>
      <c r="Z1099" s="2" t="str">
        <f>IF(X1099='[1]RULES DONT TOUCH'!$A$1,"N/A",IF(X1099='[1]RULES DONT TOUCH'!$A$2,'[1]RULES DONT TOUCH'!$A$9,IF(X1099='[1]RULES DONT TOUCH'!$A$3,'[1]RULES DONT TOUCH'!$A$11,IF(X1099='[1]RULES DONT TOUCH'!$A$4,'[1]RULES DONT TOUCH'!$A$10,IF(X1099='[1]RULES DONT TOUCH'!$A$5,'[1]RULES DONT TOUCH'!$A$13,IF(X1099='[1]RULES DONT TOUCH'!$A$16,'[1]RULES DONT TOUCH'!$A$17,IF(X1099='[1]RULES DONT TOUCH'!$A$8,'[1]RULES DONT TOUCH'!$A$12,IF(X1099='[1]RULES DONT TOUCH'!$A$7,'[1]RULES DONT TOUCH'!$A$18,IF(X1099='[1]RULES DONT TOUCH'!$A$23,'[1]RULES DONT TOUCH'!$A$13,IF(X1099='[1]RULES DONT TOUCH'!$A$24,'[1]RULES DONT TOUCH'!$A$25,IF(X1099='[1]RULES DONT TOUCH'!$A$21,'[1]RULES DONT TOUCH'!$A$22,IF(X1099="","More info Needed",0))))))))))))</f>
        <v>Fri-Sat&amp;Sun</v>
      </c>
      <c r="AA1099" s="7" t="s">
        <v>5957</v>
      </c>
      <c r="AB1099" s="2" t="s">
        <v>5537</v>
      </c>
      <c r="AC1099" s="2" t="s">
        <v>5958</v>
      </c>
      <c r="AD1099" s="2" t="str">
        <f>IF(AB1099='[1]RULES DONT TOUCH'!$A$1,"N/A",IF(AB1099='[1]RULES DONT TOUCH'!$A$2,'[1]RULES DONT TOUCH'!$A$9,IF(AB1099='[1]RULES DONT TOUCH'!$A$3,'[1]RULES DONT TOUCH'!$A$11,IF(AB1099='[1]RULES DONT TOUCH'!$A$4,'[1]RULES DONT TOUCH'!$A$10,IF(AB1099='[1]RULES DONT TOUCH'!$A$24,'[1]RULES DONT TOUCH'!$A$25,IF(AB1099='[1]RULES DONT TOUCH'!$A$13,'[1]RULES DONT TOUCH'!$A$13,IF(AB1099='[1]RULES DONT TOUCH'!$A$16,'[1]RULES DONT TOUCH'!$A$17,IF(AB1099='[1]RULES DONT TOUCH'!$A$5,'[1]RULES DONT TOUCH'!$A$13,IF(AB1099='[1]RULES DONT TOUCH'!$A$8,'[1]RULES DONT TOUCH'!$A$12,IF(AB1099='[1]RULES DONT TOUCH'!$A$23,'[1]RULES DONT TOUCH'!$A$13,IF(AB1099='[1]RULES DONT TOUCH'!$A$21,'[1]RULES DONT TOUCH'!$A$22,IF(AB1099='[1]RULES DONT TOUCH'!$A$19,'[1]RULES DONT TOUCH'!$A$20,IF(AB1099='[1]RULES DONT TOUCH'!$A$7,'[1]RULES DONT TOUCH'!$A$18,IF(AB1099="","More info Needed",0))))))))))))))</f>
        <v>Fri-Sat&amp;Sun</v>
      </c>
      <c r="AE1099" s="7" t="s">
        <v>5959</v>
      </c>
      <c r="AF1099" s="2" t="s">
        <v>5041</v>
      </c>
      <c r="AH1099" s="2" t="s">
        <v>30</v>
      </c>
      <c r="AI1099" s="48">
        <f>VLOOKUP(A1099,[2]LicensedPremisesLLPG!$B:$AP,40,0)</f>
        <v>100032289292</v>
      </c>
      <c r="AJ1099" s="2" t="s">
        <v>29</v>
      </c>
      <c r="AK1099" s="2" t="s">
        <v>37</v>
      </c>
    </row>
    <row r="1100" spans="1:41" ht="14.25" customHeight="1" x14ac:dyDescent="0.2">
      <c r="A1100" s="2">
        <v>102869</v>
      </c>
      <c r="B1100" s="6" t="s">
        <v>85</v>
      </c>
      <c r="C1100" s="2" t="s">
        <v>8115</v>
      </c>
      <c r="E1100" s="2" t="s">
        <v>67</v>
      </c>
      <c r="F1100" s="2" t="s">
        <v>1843</v>
      </c>
      <c r="G1100" s="4">
        <v>43238</v>
      </c>
      <c r="H1100" s="4" t="s">
        <v>29</v>
      </c>
      <c r="I1100" s="2" t="s">
        <v>45</v>
      </c>
      <c r="N1100" s="2" t="s">
        <v>48</v>
      </c>
      <c r="O1100" s="2" t="s">
        <v>41</v>
      </c>
      <c r="S1100" s="2" t="s">
        <v>42</v>
      </c>
      <c r="X1100" s="2" t="s">
        <v>5103</v>
      </c>
      <c r="Y1100" s="2" t="s">
        <v>5426</v>
      </c>
      <c r="Z1100" s="2" t="str">
        <f>IF(X1100='[1]RULES DONT TOUCH'!$A$1,"N/A",IF(X1100='[1]RULES DONT TOUCH'!$A$2,'[1]RULES DONT TOUCH'!$A$9,IF(X1100='[1]RULES DONT TOUCH'!$A$3,'[1]RULES DONT TOUCH'!$A$11,IF(X1100='[1]RULES DONT TOUCH'!$A$4,'[1]RULES DONT TOUCH'!$A$10,IF(X1100='[1]RULES DONT TOUCH'!$A$5,'[1]RULES DONT TOUCH'!$A$13,IF(X1100='[1]RULES DONT TOUCH'!$A$16,'[1]RULES DONT TOUCH'!$A$17,IF(X1100='[1]RULES DONT TOUCH'!$A$8,'[1]RULES DONT TOUCH'!$A$12,IF(X1100='[1]RULES DONT TOUCH'!$A$7,'[1]RULES DONT TOUCH'!$A$18,IF(X1100='[1]RULES DONT TOUCH'!$A$23,'[1]RULES DONT TOUCH'!$A$13,IF(X1100='[1]RULES DONT TOUCH'!$A$24,'[1]RULES DONT TOUCH'!$A$25,IF(X1100='[1]RULES DONT TOUCH'!$A$21,'[1]RULES DONT TOUCH'!$A$22,IF(X1100="","More info Needed",0))))))))))))</f>
        <v>N/A</v>
      </c>
      <c r="AA1100" s="2" t="s">
        <v>30</v>
      </c>
      <c r="AB1100" s="2" t="s">
        <v>5103</v>
      </c>
      <c r="AC1100" s="2" t="s">
        <v>5541</v>
      </c>
      <c r="AD1100" s="2" t="str">
        <f>IF(AB1100='[1]RULES DONT TOUCH'!$A$1,"N/A",IF(AB1100='[1]RULES DONT TOUCH'!$A$2,'[1]RULES DONT TOUCH'!$A$9,IF(AB1100='[1]RULES DONT TOUCH'!$A$3,'[1]RULES DONT TOUCH'!$A$11,IF(AB1100='[1]RULES DONT TOUCH'!$A$4,'[1]RULES DONT TOUCH'!$A$10,IF(AB1100='[1]RULES DONT TOUCH'!$A$24,'[1]RULES DONT TOUCH'!$A$25,IF(AB1100='[1]RULES DONT TOUCH'!$A$13,'[1]RULES DONT TOUCH'!$A$13,IF(AB1100='[1]RULES DONT TOUCH'!$A$16,'[1]RULES DONT TOUCH'!$A$17,IF(AB1100='[1]RULES DONT TOUCH'!$A$5,'[1]RULES DONT TOUCH'!$A$13,IF(AB1100='[1]RULES DONT TOUCH'!$A$8,'[1]RULES DONT TOUCH'!$A$12,IF(AB1100='[1]RULES DONT TOUCH'!$A$23,'[1]RULES DONT TOUCH'!$A$13,IF(AB1100='[1]RULES DONT TOUCH'!$A$21,'[1]RULES DONT TOUCH'!$A$22,IF(AB1100='[1]RULES DONT TOUCH'!$A$19,'[1]RULES DONT TOUCH'!$A$20,IF(AB1100='[1]RULES DONT TOUCH'!$A$7,'[1]RULES DONT TOUCH'!$A$18,IF(AB1100="","More info Needed",0))))))))))))))</f>
        <v>N/A</v>
      </c>
      <c r="AE1100" s="2" t="s">
        <v>30</v>
      </c>
      <c r="AF1100" s="2" t="s">
        <v>5041</v>
      </c>
      <c r="AH1100" s="2" t="s">
        <v>47</v>
      </c>
      <c r="AI1100" s="48">
        <f>VLOOKUP(A1100,[2]LicensedPremisesLLPG!$B:$AP,40,0)</f>
        <v>100032093357</v>
      </c>
      <c r="AJ1100" s="2" t="s">
        <v>7162</v>
      </c>
      <c r="AK1100" s="2" t="s">
        <v>52</v>
      </c>
      <c r="AL1100" s="2" t="s">
        <v>6341</v>
      </c>
      <c r="AM1100" s="2" t="s">
        <v>6342</v>
      </c>
      <c r="AN1100" s="2" t="s">
        <v>1855</v>
      </c>
      <c r="AO1100" s="2" t="s">
        <v>6631</v>
      </c>
    </row>
    <row r="1101" spans="1:41" x14ac:dyDescent="0.2">
      <c r="A1101" s="2">
        <v>102925</v>
      </c>
      <c r="B1101" s="2" t="s">
        <v>3808</v>
      </c>
      <c r="C1101" s="2" t="s">
        <v>3809</v>
      </c>
      <c r="E1101" s="2" t="s">
        <v>67</v>
      </c>
      <c r="F1101" s="2" t="s">
        <v>3806</v>
      </c>
      <c r="G1101" s="4">
        <v>43239</v>
      </c>
      <c r="H1101" s="4" t="s">
        <v>29</v>
      </c>
      <c r="I1101" s="2" t="s">
        <v>7612</v>
      </c>
      <c r="S1101" s="2" t="s">
        <v>61</v>
      </c>
      <c r="Z1101" s="2" t="str">
        <f>IF(X1101='[1]RULES DONT TOUCH'!$A$1,"N/A",IF(X1101='[1]RULES DONT TOUCH'!$A$2,'[1]RULES DONT TOUCH'!$A$9,IF(X1101='[1]RULES DONT TOUCH'!$A$3,'[1]RULES DONT TOUCH'!$A$11,IF(X1101='[1]RULES DONT TOUCH'!$A$4,'[1]RULES DONT TOUCH'!$A$10,IF(X1101='[1]RULES DONT TOUCH'!$A$5,'[1]RULES DONT TOUCH'!$A$13,IF(X1101='[1]RULES DONT TOUCH'!$A$16,'[1]RULES DONT TOUCH'!$A$17,IF(X1101='[1]RULES DONT TOUCH'!$A$8,'[1]RULES DONT TOUCH'!$A$12,IF(X1101='[1]RULES DONT TOUCH'!$A$7,'[1]RULES DONT TOUCH'!$A$18,IF(X1101='[1]RULES DONT TOUCH'!$A$23,'[1]RULES DONT TOUCH'!$A$13,IF(X1101='[1]RULES DONT TOUCH'!$A$24,'[1]RULES DONT TOUCH'!$A$25,IF(X1101='[1]RULES DONT TOUCH'!$A$21,'[1]RULES DONT TOUCH'!$A$22,IF(X1101="","More info Needed",0))))))))))))</f>
        <v>More info Needed</v>
      </c>
      <c r="AB1101" s="2" t="s">
        <v>5216</v>
      </c>
      <c r="AC1101" s="2" t="s">
        <v>5642</v>
      </c>
      <c r="AD1101" s="2" t="str">
        <f>IF(AB1101='[1]RULES DONT TOUCH'!$A$1,"N/A",IF(AB1101='[1]RULES DONT TOUCH'!$A$2,'[1]RULES DONT TOUCH'!$A$9,IF(AB1101='[1]RULES DONT TOUCH'!$A$3,'[1]RULES DONT TOUCH'!$A$11,IF(AB1101='[1]RULES DONT TOUCH'!$A$4,'[1]RULES DONT TOUCH'!$A$10,IF(AB1101='[1]RULES DONT TOUCH'!$A$24,'[1]RULES DONT TOUCH'!$A$25,IF(AB1101='[1]RULES DONT TOUCH'!$A$13,'[1]RULES DONT TOUCH'!$A$13,IF(AB1101='[1]RULES DONT TOUCH'!$A$16,'[1]RULES DONT TOUCH'!$A$17,IF(AB1101='[1]RULES DONT TOUCH'!$A$5,'[1]RULES DONT TOUCH'!$A$13,IF(AB1101='[1]RULES DONT TOUCH'!$A$8,'[1]RULES DONT TOUCH'!$A$12,IF(AB1101='[1]RULES DONT TOUCH'!$A$23,'[1]RULES DONT TOUCH'!$A$13,IF(AB1101='[1]RULES DONT TOUCH'!$A$21,'[1]RULES DONT TOUCH'!$A$22,IF(AB1101='[1]RULES DONT TOUCH'!$A$19,'[1]RULES DONT TOUCH'!$A$20,IF(AB1101='[1]RULES DONT TOUCH'!$A$7,'[1]RULES DONT TOUCH'!$A$18,IF(AB1101="","More info Needed",0))))))))))))))</f>
        <v>Sun</v>
      </c>
      <c r="AE1101" s="2" t="s">
        <v>5536</v>
      </c>
      <c r="AF1101" s="2" t="s">
        <v>47</v>
      </c>
      <c r="AH1101" s="2" t="s">
        <v>30</v>
      </c>
      <c r="AI1101" s="48">
        <f>VLOOKUP(A1101,[2]LicensedPremisesLLPG!$B:$AP,40,0)</f>
        <v>100031593499</v>
      </c>
      <c r="AJ1101" s="2" t="s">
        <v>29</v>
      </c>
      <c r="AK1101" s="2" t="s">
        <v>3807</v>
      </c>
      <c r="AL1101" s="2" t="s">
        <v>3810</v>
      </c>
      <c r="AM1101" s="2" t="s">
        <v>3811</v>
      </c>
      <c r="AN1101" s="6" t="s">
        <v>1197</v>
      </c>
      <c r="AO1101" s="2" t="s">
        <v>8270</v>
      </c>
    </row>
    <row r="1102" spans="1:41" ht="14.25" customHeight="1" x14ac:dyDescent="0.2">
      <c r="A1102" s="2">
        <v>102927</v>
      </c>
      <c r="B1102" s="2" t="s">
        <v>304</v>
      </c>
      <c r="C1102" s="2" t="s">
        <v>5630</v>
      </c>
      <c r="D1102" s="2" t="s">
        <v>314</v>
      </c>
      <c r="E1102" s="2" t="s">
        <v>67</v>
      </c>
      <c r="F1102" s="2" t="s">
        <v>325</v>
      </c>
      <c r="G1102" s="4">
        <v>43239</v>
      </c>
      <c r="H1102" s="4" t="s">
        <v>29</v>
      </c>
      <c r="I1102" s="2" t="s">
        <v>7612</v>
      </c>
      <c r="S1102" s="2" t="s">
        <v>61</v>
      </c>
      <c r="U1102" s="2" t="s">
        <v>29</v>
      </c>
      <c r="V1102" s="2" t="s">
        <v>29</v>
      </c>
      <c r="W1102" s="2" t="s">
        <v>29</v>
      </c>
      <c r="X1102" s="2" t="s">
        <v>5216</v>
      </c>
      <c r="Y1102" s="2" t="s">
        <v>5642</v>
      </c>
      <c r="Z1102" s="2" t="str">
        <f>IF(X1102='[1]RULES DONT TOUCH'!$A$1,"N/A",IF(X1102='[1]RULES DONT TOUCH'!$A$2,'[1]RULES DONT TOUCH'!$A$9,IF(X1102='[1]RULES DONT TOUCH'!$A$3,'[1]RULES DONT TOUCH'!$A$11,IF(X1102='[1]RULES DONT TOUCH'!$A$4,'[1]RULES DONT TOUCH'!$A$10,IF(X1102='[1]RULES DONT TOUCH'!$A$5,'[1]RULES DONT TOUCH'!$A$13,IF(X1102='[1]RULES DONT TOUCH'!$A$16,'[1]RULES DONT TOUCH'!$A$17,IF(X1102='[1]RULES DONT TOUCH'!$A$8,'[1]RULES DONT TOUCH'!$A$12,IF(X1102='[1]RULES DONT TOUCH'!$A$7,'[1]RULES DONT TOUCH'!$A$18,IF(X1102='[1]RULES DONT TOUCH'!$A$23,'[1]RULES DONT TOUCH'!$A$13,IF(X1102='[1]RULES DONT TOUCH'!$A$24,'[1]RULES DONT TOUCH'!$A$25,IF(X1102='[1]RULES DONT TOUCH'!$A$21,'[1]RULES DONT TOUCH'!$A$22,IF(X1102="","More info Needed",0))))))))))))</f>
        <v>Sun</v>
      </c>
      <c r="AA1102" s="2" t="s">
        <v>5536</v>
      </c>
      <c r="AB1102" s="2" t="s">
        <v>5216</v>
      </c>
      <c r="AC1102" s="2" t="s">
        <v>5642</v>
      </c>
      <c r="AD1102" s="2" t="str">
        <f>IF(AB1102='[1]RULES DONT TOUCH'!$A$1,"N/A",IF(AB1102='[1]RULES DONT TOUCH'!$A$2,'[1]RULES DONT TOUCH'!$A$9,IF(AB1102='[1]RULES DONT TOUCH'!$A$3,'[1]RULES DONT TOUCH'!$A$11,IF(AB1102='[1]RULES DONT TOUCH'!$A$4,'[1]RULES DONT TOUCH'!$A$10,IF(AB1102='[1]RULES DONT TOUCH'!$A$24,'[1]RULES DONT TOUCH'!$A$25,IF(AB1102='[1]RULES DONT TOUCH'!$A$13,'[1]RULES DONT TOUCH'!$A$13,IF(AB1102='[1]RULES DONT TOUCH'!$A$16,'[1]RULES DONT TOUCH'!$A$17,IF(AB1102='[1]RULES DONT TOUCH'!$A$5,'[1]RULES DONT TOUCH'!$A$13,IF(AB1102='[1]RULES DONT TOUCH'!$A$8,'[1]RULES DONT TOUCH'!$A$12,IF(AB1102='[1]RULES DONT TOUCH'!$A$23,'[1]RULES DONT TOUCH'!$A$13,IF(AB1102='[1]RULES DONT TOUCH'!$A$21,'[1]RULES DONT TOUCH'!$A$22,IF(AB1102='[1]RULES DONT TOUCH'!$A$19,'[1]RULES DONT TOUCH'!$A$20,IF(AB1102='[1]RULES DONT TOUCH'!$A$7,'[1]RULES DONT TOUCH'!$A$18,IF(AB1102="","More info Needed",0))))))))))))))</f>
        <v>Sun</v>
      </c>
      <c r="AE1102" s="2" t="s">
        <v>5536</v>
      </c>
      <c r="AF1102" s="2" t="s">
        <v>47</v>
      </c>
      <c r="AH1102" s="2" t="s">
        <v>30</v>
      </c>
      <c r="AI1102" s="48">
        <f>VLOOKUP(A1102,[2]LicensedPremisesLLPG!$B:$AP,40,0)</f>
        <v>10023983624</v>
      </c>
      <c r="AJ1102" s="2" t="s">
        <v>29</v>
      </c>
      <c r="AK1102" s="2" t="s">
        <v>37</v>
      </c>
      <c r="AL1102" s="2" t="s">
        <v>728</v>
      </c>
      <c r="AM1102" s="2" t="s">
        <v>729</v>
      </c>
      <c r="AN1102" s="2" t="s">
        <v>730</v>
      </c>
      <c r="AO1102" s="2" t="s">
        <v>8285</v>
      </c>
    </row>
    <row r="1103" spans="1:41" ht="14.25" customHeight="1" x14ac:dyDescent="0.2">
      <c r="A1103" s="2">
        <v>103065</v>
      </c>
      <c r="B1103" s="6" t="s">
        <v>1441</v>
      </c>
      <c r="C1103" s="2" t="s">
        <v>1437</v>
      </c>
      <c r="E1103" s="2" t="s">
        <v>67</v>
      </c>
      <c r="F1103" s="2" t="s">
        <v>1442</v>
      </c>
      <c r="G1103" s="4">
        <v>43252</v>
      </c>
      <c r="H1103" s="4" t="s">
        <v>29</v>
      </c>
      <c r="I1103" s="2" t="s">
        <v>45</v>
      </c>
      <c r="N1103" s="2" t="s">
        <v>48</v>
      </c>
      <c r="O1103" s="2" t="s">
        <v>41</v>
      </c>
      <c r="R1103" s="2" t="s">
        <v>27</v>
      </c>
      <c r="S1103" s="2" t="s">
        <v>18</v>
      </c>
      <c r="X1103" s="2" t="s">
        <v>5104</v>
      </c>
      <c r="Y1103" s="2" t="s">
        <v>5651</v>
      </c>
      <c r="Z1103" s="2" t="str">
        <f>IF(X1103='[1]RULES DONT TOUCH'!$A$1,"N/A",IF(X1103='[1]RULES DONT TOUCH'!$A$2,'[1]RULES DONT TOUCH'!$A$9,IF(X1103='[1]RULES DONT TOUCH'!$A$3,'[1]RULES DONT TOUCH'!$A$11,IF(X1103='[1]RULES DONT TOUCH'!$A$4,'[1]RULES DONT TOUCH'!$A$10,IF(X1103='[1]RULES DONT TOUCH'!$A$5,'[1]RULES DONT TOUCH'!$A$13,IF(X1103='[1]RULES DONT TOUCH'!$A$16,'[1]RULES DONT TOUCH'!$A$17,IF(X1103='[1]RULES DONT TOUCH'!$A$8,'[1]RULES DONT TOUCH'!$A$12,IF(X1103='[1]RULES DONT TOUCH'!$A$7,'[1]RULES DONT TOUCH'!$A$18,IF(X1103='[1]RULES DONT TOUCH'!$A$23,'[1]RULES DONT TOUCH'!$A$13,IF(X1103='[1]RULES DONT TOUCH'!$A$24,'[1]RULES DONT TOUCH'!$A$25,IF(X1103='[1]RULES DONT TOUCH'!$A$21,'[1]RULES DONT TOUCH'!$A$22,IF(X1103="","More info Needed",0))))))))))))</f>
        <v>Thu-Sat</v>
      </c>
      <c r="AA1103" s="2" t="s">
        <v>5687</v>
      </c>
      <c r="AB1103" s="2" t="s">
        <v>5103</v>
      </c>
      <c r="AC1103" s="2" t="s">
        <v>5426</v>
      </c>
      <c r="AD1103" s="2" t="str">
        <f>IF(AB1103='[1]RULES DONT TOUCH'!$A$1,"N/A",IF(AB1103='[1]RULES DONT TOUCH'!$A$2,'[1]RULES DONT TOUCH'!$A$9,IF(AB1103='[1]RULES DONT TOUCH'!$A$3,'[1]RULES DONT TOUCH'!$A$11,IF(AB1103='[1]RULES DONT TOUCH'!$A$4,'[1]RULES DONT TOUCH'!$A$10,IF(AB1103='[1]RULES DONT TOUCH'!$A$24,'[1]RULES DONT TOUCH'!$A$25,IF(AB1103='[1]RULES DONT TOUCH'!$A$13,'[1]RULES DONT TOUCH'!$A$13,IF(AB1103='[1]RULES DONT TOUCH'!$A$16,'[1]RULES DONT TOUCH'!$A$17,IF(AB1103='[1]RULES DONT TOUCH'!$A$5,'[1]RULES DONT TOUCH'!$A$13,IF(AB1103='[1]RULES DONT TOUCH'!$A$8,'[1]RULES DONT TOUCH'!$A$12,IF(AB1103='[1]RULES DONT TOUCH'!$A$23,'[1]RULES DONT TOUCH'!$A$13,IF(AB1103='[1]RULES DONT TOUCH'!$A$21,'[1]RULES DONT TOUCH'!$A$22,IF(AB1103='[1]RULES DONT TOUCH'!$A$19,'[1]RULES DONT TOUCH'!$A$20,IF(AB1103='[1]RULES DONT TOUCH'!$A$7,'[1]RULES DONT TOUCH'!$A$18,IF(AB1103="","More info Needed",0))))))))))))))</f>
        <v>N/A</v>
      </c>
      <c r="AE1103" s="2" t="s">
        <v>30</v>
      </c>
      <c r="AF1103" s="2" t="s">
        <v>47</v>
      </c>
      <c r="AH1103" s="2" t="s">
        <v>30</v>
      </c>
      <c r="AI1103" s="48">
        <f>VLOOKUP(A1103,[2]LicensedPremisesLLPG!$B:$AP,40,0)</f>
        <v>100031545252</v>
      </c>
      <c r="AJ1103" s="2" t="s">
        <v>7163</v>
      </c>
      <c r="AK1103" s="2" t="s">
        <v>43</v>
      </c>
      <c r="AL1103" s="2" t="s">
        <v>5071</v>
      </c>
      <c r="AM1103" s="2" t="s">
        <v>5072</v>
      </c>
      <c r="AN1103" s="2" t="s">
        <v>3672</v>
      </c>
      <c r="AO1103" s="2" t="s">
        <v>6118</v>
      </c>
    </row>
    <row r="1104" spans="1:41" ht="15" customHeight="1" x14ac:dyDescent="0.2">
      <c r="A1104" s="2">
        <v>104066</v>
      </c>
      <c r="B1104" s="6" t="s">
        <v>1111</v>
      </c>
      <c r="C1104" s="2" t="s">
        <v>7648</v>
      </c>
      <c r="E1104" s="2" t="s">
        <v>67</v>
      </c>
      <c r="F1104" s="2" t="s">
        <v>1112</v>
      </c>
      <c r="G1104" s="4">
        <v>43275</v>
      </c>
      <c r="H1104" s="4" t="s">
        <v>29</v>
      </c>
      <c r="I1104" s="2" t="s">
        <v>7612</v>
      </c>
      <c r="S1104" s="2" t="s">
        <v>61</v>
      </c>
      <c r="X1104" s="2" t="s">
        <v>5103</v>
      </c>
      <c r="Y1104" s="2" t="s">
        <v>5202</v>
      </c>
      <c r="Z1104" s="2" t="str">
        <f>IF(X1104='[1]RULES DONT TOUCH'!$A$1,"N/A",IF(X1104='[1]RULES DONT TOUCH'!$A$2,'[1]RULES DONT TOUCH'!$A$9,IF(X1104='[1]RULES DONT TOUCH'!$A$3,'[1]RULES DONT TOUCH'!$A$11,IF(X1104='[1]RULES DONT TOUCH'!$A$4,'[1]RULES DONT TOUCH'!$A$10,IF(X1104='[1]RULES DONT TOUCH'!$A$5,'[1]RULES DONT TOUCH'!$A$13,IF(X1104='[1]RULES DONT TOUCH'!$A$16,'[1]RULES DONT TOUCH'!$A$17,IF(X1104='[1]RULES DONT TOUCH'!$A$8,'[1]RULES DONT TOUCH'!$A$12,IF(X1104='[1]RULES DONT TOUCH'!$A$7,'[1]RULES DONT TOUCH'!$A$18,IF(X1104='[1]RULES DONT TOUCH'!$A$23,'[1]RULES DONT TOUCH'!$A$13,IF(X1104='[1]RULES DONT TOUCH'!$A$24,'[1]RULES DONT TOUCH'!$A$25,IF(X1104='[1]RULES DONT TOUCH'!$A$21,'[1]RULES DONT TOUCH'!$A$22,IF(X1104="","More info Needed",0))))))))))))</f>
        <v>N/A</v>
      </c>
      <c r="AA1104" s="2" t="s">
        <v>30</v>
      </c>
      <c r="AB1104" s="2" t="s">
        <v>5103</v>
      </c>
      <c r="AC1104" s="2" t="s">
        <v>5202</v>
      </c>
      <c r="AD1104" s="2" t="str">
        <f>IF(AB1104='[1]RULES DONT TOUCH'!$A$1,"N/A",IF(AB1104='[1]RULES DONT TOUCH'!$A$2,'[1]RULES DONT TOUCH'!$A$9,IF(AB1104='[1]RULES DONT TOUCH'!$A$3,'[1]RULES DONT TOUCH'!$A$11,IF(AB1104='[1]RULES DONT TOUCH'!$A$4,'[1]RULES DONT TOUCH'!$A$10,IF(AB1104='[1]RULES DONT TOUCH'!$A$24,'[1]RULES DONT TOUCH'!$A$25,IF(AB1104='[1]RULES DONT TOUCH'!$A$13,'[1]RULES DONT TOUCH'!$A$13,IF(AB1104='[1]RULES DONT TOUCH'!$A$16,'[1]RULES DONT TOUCH'!$A$17,IF(AB1104='[1]RULES DONT TOUCH'!$A$5,'[1]RULES DONT TOUCH'!$A$13,IF(AB1104='[1]RULES DONT TOUCH'!$A$8,'[1]RULES DONT TOUCH'!$A$12,IF(AB1104='[1]RULES DONT TOUCH'!$A$23,'[1]RULES DONT TOUCH'!$A$13,IF(AB1104='[1]RULES DONT TOUCH'!$A$21,'[1]RULES DONT TOUCH'!$A$22,IF(AB1104='[1]RULES DONT TOUCH'!$A$19,'[1]RULES DONT TOUCH'!$A$20,IF(AB1104='[1]RULES DONT TOUCH'!$A$7,'[1]RULES DONT TOUCH'!$A$18,IF(AB1104="","More info Needed",0))))))))))))))</f>
        <v>N/A</v>
      </c>
      <c r="AE1104" s="2" t="s">
        <v>30</v>
      </c>
      <c r="AF1104" s="2" t="s">
        <v>5431</v>
      </c>
      <c r="AH1104" s="2" t="s">
        <v>30</v>
      </c>
      <c r="AI1104" s="48">
        <f>VLOOKUP(A1104,[2]LicensedPremisesLLPG!$B:$AP,40,0)</f>
        <v>10093153068</v>
      </c>
      <c r="AJ1104" s="2" t="s">
        <v>29</v>
      </c>
      <c r="AK1104" s="2" t="s">
        <v>37</v>
      </c>
      <c r="AL1104" s="2" t="s">
        <v>1113</v>
      </c>
      <c r="AM1104" s="2" t="s">
        <v>1114</v>
      </c>
      <c r="AN1104" s="2" t="s">
        <v>1115</v>
      </c>
      <c r="AO1104" s="2" t="s">
        <v>8024</v>
      </c>
    </row>
    <row r="1105" spans="1:41" ht="15" customHeight="1" x14ac:dyDescent="0.2">
      <c r="A1105" s="2">
        <v>102926</v>
      </c>
      <c r="B1105" s="2" t="s">
        <v>304</v>
      </c>
      <c r="C1105" s="2" t="s">
        <v>5626</v>
      </c>
      <c r="D1105" s="2" t="s">
        <v>301</v>
      </c>
      <c r="E1105" s="2" t="s">
        <v>67</v>
      </c>
      <c r="F1105" s="2" t="s">
        <v>302</v>
      </c>
      <c r="G1105" s="4">
        <v>43276</v>
      </c>
      <c r="H1105" s="4" t="s">
        <v>29</v>
      </c>
      <c r="I1105" s="2" t="s">
        <v>7612</v>
      </c>
      <c r="S1105" s="2" t="s">
        <v>61</v>
      </c>
      <c r="U1105" s="2" t="s">
        <v>29</v>
      </c>
      <c r="V1105" s="2" t="s">
        <v>29</v>
      </c>
      <c r="W1105" s="2" t="s">
        <v>29</v>
      </c>
      <c r="X1105" s="2" t="s">
        <v>5216</v>
      </c>
      <c r="Y1105" s="2" t="s">
        <v>5642</v>
      </c>
      <c r="Z1105" s="2" t="str">
        <f>IF(X1105='[1]RULES DONT TOUCH'!$A$1,"N/A",IF(X1105='[1]RULES DONT TOUCH'!$A$2,'[1]RULES DONT TOUCH'!$A$9,IF(X1105='[1]RULES DONT TOUCH'!$A$3,'[1]RULES DONT TOUCH'!$A$11,IF(X1105='[1]RULES DONT TOUCH'!$A$4,'[1]RULES DONT TOUCH'!$A$10,IF(X1105='[1]RULES DONT TOUCH'!$A$5,'[1]RULES DONT TOUCH'!$A$13,IF(X1105='[1]RULES DONT TOUCH'!$A$16,'[1]RULES DONT TOUCH'!$A$17,IF(X1105='[1]RULES DONT TOUCH'!$A$8,'[1]RULES DONT TOUCH'!$A$12,IF(X1105='[1]RULES DONT TOUCH'!$A$7,'[1]RULES DONT TOUCH'!$A$18,IF(X1105='[1]RULES DONT TOUCH'!$A$23,'[1]RULES DONT TOUCH'!$A$13,IF(X1105='[1]RULES DONT TOUCH'!$A$24,'[1]RULES DONT TOUCH'!$A$25,IF(X1105='[1]RULES DONT TOUCH'!$A$21,'[1]RULES DONT TOUCH'!$A$22,IF(X1105="","More info Needed",0))))))))))))</f>
        <v>Sun</v>
      </c>
      <c r="AA1105" s="2" t="s">
        <v>30</v>
      </c>
      <c r="AB1105" s="2" t="s">
        <v>5103</v>
      </c>
      <c r="AC1105" s="2" t="s">
        <v>5642</v>
      </c>
      <c r="AD1105" s="2" t="str">
        <f>IF(AB1105='[1]RULES DONT TOUCH'!$A$1,"N/A",IF(AB1105='[1]RULES DONT TOUCH'!$A$2,'[1]RULES DONT TOUCH'!$A$9,IF(AB1105='[1]RULES DONT TOUCH'!$A$3,'[1]RULES DONT TOUCH'!$A$11,IF(AB1105='[1]RULES DONT TOUCH'!$A$4,'[1]RULES DONT TOUCH'!$A$10,IF(AB1105='[1]RULES DONT TOUCH'!$A$24,'[1]RULES DONT TOUCH'!$A$25,IF(AB1105='[1]RULES DONT TOUCH'!$A$13,'[1]RULES DONT TOUCH'!$A$13,IF(AB1105='[1]RULES DONT TOUCH'!$A$16,'[1]RULES DONT TOUCH'!$A$17,IF(AB1105='[1]RULES DONT TOUCH'!$A$5,'[1]RULES DONT TOUCH'!$A$13,IF(AB1105='[1]RULES DONT TOUCH'!$A$8,'[1]RULES DONT TOUCH'!$A$12,IF(AB1105='[1]RULES DONT TOUCH'!$A$23,'[1]RULES DONT TOUCH'!$A$13,IF(AB1105='[1]RULES DONT TOUCH'!$A$21,'[1]RULES DONT TOUCH'!$A$22,IF(AB1105='[1]RULES DONT TOUCH'!$A$19,'[1]RULES DONT TOUCH'!$A$20,IF(AB1105='[1]RULES DONT TOUCH'!$A$7,'[1]RULES DONT TOUCH'!$A$18,IF(AB1105="","More info Needed",0))))))))))))))</f>
        <v>N/A</v>
      </c>
      <c r="AE1105" s="2" t="s">
        <v>5536</v>
      </c>
      <c r="AF1105" s="2" t="s">
        <v>47</v>
      </c>
      <c r="AH1105" s="2" t="s">
        <v>30</v>
      </c>
      <c r="AI1105" s="48">
        <f>VLOOKUP(A1105,[2]LicensedPremisesLLPG!$B:$AP,40,0)</f>
        <v>100032125385</v>
      </c>
      <c r="AJ1105" s="2" t="s">
        <v>29</v>
      </c>
      <c r="AK1105" s="2" t="s">
        <v>37</v>
      </c>
      <c r="AL1105" s="2" t="s">
        <v>728</v>
      </c>
      <c r="AM1105" s="2" t="s">
        <v>729</v>
      </c>
      <c r="AN1105" s="2" t="s">
        <v>730</v>
      </c>
      <c r="AO1105" s="2" t="s">
        <v>8287</v>
      </c>
    </row>
    <row r="1106" spans="1:41" ht="14.25" customHeight="1" x14ac:dyDescent="0.2">
      <c r="A1106" s="2">
        <v>104403</v>
      </c>
      <c r="B1106" s="2" t="s">
        <v>2531</v>
      </c>
      <c r="C1106" s="2" t="s">
        <v>2838</v>
      </c>
      <c r="E1106" s="2" t="s">
        <v>25</v>
      </c>
      <c r="F1106" s="2" t="s">
        <v>2334</v>
      </c>
      <c r="G1106" s="4">
        <v>43279</v>
      </c>
      <c r="H1106" s="4" t="s">
        <v>29</v>
      </c>
      <c r="I1106" s="2" t="s">
        <v>35</v>
      </c>
      <c r="S1106" s="2" t="s">
        <v>61</v>
      </c>
      <c r="X1106" s="2" t="s">
        <v>5463</v>
      </c>
      <c r="Z1106" s="2">
        <f>IF(X1106='[1]RULES DONT TOUCH'!$A$1,"N/A",IF(X1106='[1]RULES DONT TOUCH'!$A$2,'[1]RULES DONT TOUCH'!$A$9,IF(X1106='[1]RULES DONT TOUCH'!$A$3,'[1]RULES DONT TOUCH'!$A$11,IF(X1106='[1]RULES DONT TOUCH'!$A$4,'[1]RULES DONT TOUCH'!$A$10,IF(X1106='[1]RULES DONT TOUCH'!$A$5,'[1]RULES DONT TOUCH'!$A$13,IF(X1106='[1]RULES DONT TOUCH'!$A$16,'[1]RULES DONT TOUCH'!$A$17,IF(X1106='[1]RULES DONT TOUCH'!$A$8,'[1]RULES DONT TOUCH'!$A$12,IF(X1106='[1]RULES DONT TOUCH'!$A$7,'[1]RULES DONT TOUCH'!$A$18,IF(X1106='[1]RULES DONT TOUCH'!$A$23,'[1]RULES DONT TOUCH'!$A$13,IF(X1106='[1]RULES DONT TOUCH'!$A$24,'[1]RULES DONT TOUCH'!$A$25,IF(X1106='[1]RULES DONT TOUCH'!$A$21,'[1]RULES DONT TOUCH'!$A$22,IF(X1106="","More info Needed",0))))))))))))</f>
        <v>0</v>
      </c>
      <c r="AB1106" s="2" t="s">
        <v>5216</v>
      </c>
      <c r="AC1106" s="2" t="s">
        <v>5201</v>
      </c>
      <c r="AD1106" s="2" t="str">
        <f>IF(AB1106='[1]RULES DONT TOUCH'!$A$1,"N/A",IF(AB1106='[1]RULES DONT TOUCH'!$A$2,'[1]RULES DONT TOUCH'!$A$9,IF(AB1106='[1]RULES DONT TOUCH'!$A$3,'[1]RULES DONT TOUCH'!$A$11,IF(AB1106='[1]RULES DONT TOUCH'!$A$4,'[1]RULES DONT TOUCH'!$A$10,IF(AB1106='[1]RULES DONT TOUCH'!$A$24,'[1]RULES DONT TOUCH'!$A$25,IF(AB1106='[1]RULES DONT TOUCH'!$A$13,'[1]RULES DONT TOUCH'!$A$13,IF(AB1106='[1]RULES DONT TOUCH'!$A$16,'[1]RULES DONT TOUCH'!$A$17,IF(AB1106='[1]RULES DONT TOUCH'!$A$5,'[1]RULES DONT TOUCH'!$A$13,IF(AB1106='[1]RULES DONT TOUCH'!$A$8,'[1]RULES DONT TOUCH'!$A$12,IF(AB1106='[1]RULES DONT TOUCH'!$A$23,'[1]RULES DONT TOUCH'!$A$13,IF(AB1106='[1]RULES DONT TOUCH'!$A$21,'[1]RULES DONT TOUCH'!$A$22,IF(AB1106='[1]RULES DONT TOUCH'!$A$19,'[1]RULES DONT TOUCH'!$A$20,IF(AB1106='[1]RULES DONT TOUCH'!$A$7,'[1]RULES DONT TOUCH'!$A$18,IF(AB1106="","More info Needed",0))))))))))))))</f>
        <v>Sun</v>
      </c>
      <c r="AE1106" s="2" t="s">
        <v>5220</v>
      </c>
      <c r="AF1106" s="2" t="s">
        <v>47</v>
      </c>
      <c r="AH1106" s="2" t="s">
        <v>47</v>
      </c>
      <c r="AI1106" s="48">
        <f>VLOOKUP(A1106,[2]LicensedPremisesLLPG!$B:$AP,40,0)</f>
        <v>100032093589</v>
      </c>
      <c r="AJ1106" s="2" t="s">
        <v>29</v>
      </c>
      <c r="AK1106" s="2" t="s">
        <v>37</v>
      </c>
      <c r="AL1106" s="2" t="s">
        <v>2839</v>
      </c>
      <c r="AM1106" s="2" t="s">
        <v>2840</v>
      </c>
      <c r="AN1106" s="2" t="s">
        <v>2841</v>
      </c>
      <c r="AO1106" s="2" t="s">
        <v>2476</v>
      </c>
    </row>
    <row r="1107" spans="1:41" ht="14.25" customHeight="1" x14ac:dyDescent="0.2">
      <c r="A1107" s="3">
        <v>104481</v>
      </c>
      <c r="B1107" s="2" t="s">
        <v>1500</v>
      </c>
      <c r="C1107" s="2" t="s">
        <v>2842</v>
      </c>
      <c r="E1107" s="2" t="s">
        <v>25</v>
      </c>
      <c r="F1107" s="2" t="s">
        <v>1501</v>
      </c>
      <c r="G1107" s="4">
        <v>43279</v>
      </c>
      <c r="H1107" s="4" t="s">
        <v>29</v>
      </c>
      <c r="I1107" s="2" t="s">
        <v>45</v>
      </c>
      <c r="O1107" s="2" t="s">
        <v>41</v>
      </c>
      <c r="R1107" s="2" t="s">
        <v>27</v>
      </c>
      <c r="S1107" s="2" t="s">
        <v>18</v>
      </c>
      <c r="X1107" s="2" t="s">
        <v>5103</v>
      </c>
      <c r="Y1107" s="2" t="s">
        <v>5441</v>
      </c>
      <c r="Z1107" s="2" t="str">
        <f>IF(X1107='[1]RULES DONT TOUCH'!$A$1,"N/A",IF(X1107='[1]RULES DONT TOUCH'!$A$2,'[1]RULES DONT TOUCH'!$A$9,IF(X1107='[1]RULES DONT TOUCH'!$A$3,'[1]RULES DONT TOUCH'!$A$11,IF(X1107='[1]RULES DONT TOUCH'!$A$4,'[1]RULES DONT TOUCH'!$A$10,IF(X1107='[1]RULES DONT TOUCH'!$A$5,'[1]RULES DONT TOUCH'!$A$13,IF(X1107='[1]RULES DONT TOUCH'!$A$16,'[1]RULES DONT TOUCH'!$A$17,IF(X1107='[1]RULES DONT TOUCH'!$A$8,'[1]RULES DONT TOUCH'!$A$12,IF(X1107='[1]RULES DONT TOUCH'!$A$7,'[1]RULES DONT TOUCH'!$A$18,IF(X1107='[1]RULES DONT TOUCH'!$A$23,'[1]RULES DONT TOUCH'!$A$13,IF(X1107='[1]RULES DONT TOUCH'!$A$24,'[1]RULES DONT TOUCH'!$A$25,IF(X1107='[1]RULES DONT TOUCH'!$A$21,'[1]RULES DONT TOUCH'!$A$22,IF(X1107="","More info Needed",0))))))))))))</f>
        <v>N/A</v>
      </c>
      <c r="AA1107" s="2" t="s">
        <v>30</v>
      </c>
      <c r="AB1107" s="2" t="s">
        <v>5103</v>
      </c>
      <c r="AC1107" s="2" t="s">
        <v>5461</v>
      </c>
      <c r="AD1107" s="2" t="str">
        <f>IF(AB1107='[1]RULES DONT TOUCH'!$A$1,"N/A",IF(AB1107='[1]RULES DONT TOUCH'!$A$2,'[1]RULES DONT TOUCH'!$A$9,IF(AB1107='[1]RULES DONT TOUCH'!$A$3,'[1]RULES DONT TOUCH'!$A$11,IF(AB1107='[1]RULES DONT TOUCH'!$A$4,'[1]RULES DONT TOUCH'!$A$10,IF(AB1107='[1]RULES DONT TOUCH'!$A$24,'[1]RULES DONT TOUCH'!$A$25,IF(AB1107='[1]RULES DONT TOUCH'!$A$13,'[1]RULES DONT TOUCH'!$A$13,IF(AB1107='[1]RULES DONT TOUCH'!$A$16,'[1]RULES DONT TOUCH'!$A$17,IF(AB1107='[1]RULES DONT TOUCH'!$A$5,'[1]RULES DONT TOUCH'!$A$13,IF(AB1107='[1]RULES DONT TOUCH'!$A$8,'[1]RULES DONT TOUCH'!$A$12,IF(AB1107='[1]RULES DONT TOUCH'!$A$23,'[1]RULES DONT TOUCH'!$A$13,IF(AB1107='[1]RULES DONT TOUCH'!$A$21,'[1]RULES DONT TOUCH'!$A$22,IF(AB1107='[1]RULES DONT TOUCH'!$A$19,'[1]RULES DONT TOUCH'!$A$20,IF(AB1107='[1]RULES DONT TOUCH'!$A$7,'[1]RULES DONT TOUCH'!$A$18,IF(AB1107="","More info Needed",0))))))))))))))</f>
        <v>N/A</v>
      </c>
      <c r="AE1107" s="2" t="s">
        <v>30</v>
      </c>
      <c r="AF1107" s="2" t="s">
        <v>47</v>
      </c>
      <c r="AH1107" s="2" t="s">
        <v>47</v>
      </c>
      <c r="AI1107" s="48">
        <f>VLOOKUP(A1107,[2]LicensedPremisesLLPG!$B:$AP,40,0)</f>
        <v>10009159780</v>
      </c>
      <c r="AJ1107" s="2" t="s">
        <v>29</v>
      </c>
      <c r="AK1107" s="2" t="s">
        <v>43</v>
      </c>
      <c r="AL1107" s="2" t="s">
        <v>2843</v>
      </c>
      <c r="AM1107" s="2" t="s">
        <v>2844</v>
      </c>
      <c r="AN1107" s="6" t="s">
        <v>2841</v>
      </c>
      <c r="AO1107" s="2" t="s">
        <v>2476</v>
      </c>
    </row>
    <row r="1108" spans="1:41" ht="14.25" customHeight="1" x14ac:dyDescent="0.2">
      <c r="A1108" s="3">
        <v>104542</v>
      </c>
      <c r="B1108" s="2" t="s">
        <v>4078</v>
      </c>
      <c r="C1108" s="2" t="s">
        <v>4068</v>
      </c>
      <c r="E1108" s="2" t="s">
        <v>67</v>
      </c>
      <c r="F1108" s="2" t="s">
        <v>2800</v>
      </c>
      <c r="G1108" s="4">
        <v>43280</v>
      </c>
      <c r="H1108" s="4" t="s">
        <v>29</v>
      </c>
      <c r="I1108" s="2" t="s">
        <v>734</v>
      </c>
      <c r="J1108" s="2" t="s">
        <v>129</v>
      </c>
      <c r="K1108" s="2" t="s">
        <v>112</v>
      </c>
      <c r="L1108" s="2" t="s">
        <v>68</v>
      </c>
      <c r="N1108" s="2" t="s">
        <v>48</v>
      </c>
      <c r="O1108" s="2" t="s">
        <v>41</v>
      </c>
      <c r="P1108" s="2" t="s">
        <v>49</v>
      </c>
      <c r="Q1108" s="2" t="s">
        <v>83</v>
      </c>
      <c r="R1108" s="2" t="s">
        <v>27</v>
      </c>
      <c r="S1108" s="2" t="s">
        <v>18</v>
      </c>
      <c r="X1108" s="2" t="s">
        <v>5103</v>
      </c>
      <c r="Y1108" s="2" t="s">
        <v>5586</v>
      </c>
      <c r="Z1108" s="2" t="str">
        <f>IF(X1108='[1]RULES DONT TOUCH'!$A$1,"N/A",IF(X1108='[1]RULES DONT TOUCH'!$A$2,'[1]RULES DONT TOUCH'!$A$9,IF(X1108='[1]RULES DONT TOUCH'!$A$3,'[1]RULES DONT TOUCH'!$A$11,IF(X1108='[1]RULES DONT TOUCH'!$A$4,'[1]RULES DONT TOUCH'!$A$10,IF(X1108='[1]RULES DONT TOUCH'!$A$5,'[1]RULES DONT TOUCH'!$A$13,IF(X1108='[1]RULES DONT TOUCH'!$A$16,'[1]RULES DONT TOUCH'!$A$17,IF(X1108='[1]RULES DONT TOUCH'!$A$8,'[1]RULES DONT TOUCH'!$A$12,IF(X1108='[1]RULES DONT TOUCH'!$A$7,'[1]RULES DONT TOUCH'!$A$18,IF(X1108='[1]RULES DONT TOUCH'!$A$23,'[1]RULES DONT TOUCH'!$A$13,IF(X1108='[1]RULES DONT TOUCH'!$A$24,'[1]RULES DONT TOUCH'!$A$25,IF(X1108='[1]RULES DONT TOUCH'!$A$21,'[1]RULES DONT TOUCH'!$A$22,IF(X1108="","More info Needed",0))))))))))))</f>
        <v>N/A</v>
      </c>
      <c r="AA1108" s="2" t="s">
        <v>30</v>
      </c>
      <c r="AB1108" s="2" t="s">
        <v>5103</v>
      </c>
      <c r="AC1108" s="2" t="s">
        <v>5426</v>
      </c>
      <c r="AD1108" s="2" t="str">
        <f>IF(AB1108='[1]RULES DONT TOUCH'!$A$1,"N/A",IF(AB1108='[1]RULES DONT TOUCH'!$A$2,'[1]RULES DONT TOUCH'!$A$9,IF(AB1108='[1]RULES DONT TOUCH'!$A$3,'[1]RULES DONT TOUCH'!$A$11,IF(AB1108='[1]RULES DONT TOUCH'!$A$4,'[1]RULES DONT TOUCH'!$A$10,IF(AB1108='[1]RULES DONT TOUCH'!$A$24,'[1]RULES DONT TOUCH'!$A$25,IF(AB1108='[1]RULES DONT TOUCH'!$A$13,'[1]RULES DONT TOUCH'!$A$13,IF(AB1108='[1]RULES DONT TOUCH'!$A$16,'[1]RULES DONT TOUCH'!$A$17,IF(AB1108='[1]RULES DONT TOUCH'!$A$5,'[1]RULES DONT TOUCH'!$A$13,IF(AB1108='[1]RULES DONT TOUCH'!$A$8,'[1]RULES DONT TOUCH'!$A$12,IF(AB1108='[1]RULES DONT TOUCH'!$A$23,'[1]RULES DONT TOUCH'!$A$13,IF(AB1108='[1]RULES DONT TOUCH'!$A$21,'[1]RULES DONT TOUCH'!$A$22,IF(AB1108='[1]RULES DONT TOUCH'!$A$19,'[1]RULES DONT TOUCH'!$A$20,IF(AB1108='[1]RULES DONT TOUCH'!$A$7,'[1]RULES DONT TOUCH'!$A$18,IF(AB1108="","More info Needed",0))))))))))))))</f>
        <v>N/A</v>
      </c>
      <c r="AE1108" s="2" t="s">
        <v>30</v>
      </c>
      <c r="AF1108" s="2" t="s">
        <v>5431</v>
      </c>
      <c r="AH1108" s="2" t="s">
        <v>30</v>
      </c>
      <c r="AI1108" s="48">
        <f>VLOOKUP(A1108,[2]LicensedPremisesLLPG!$B:$AP,40,0)</f>
        <v>10009157901</v>
      </c>
      <c r="AJ1108" s="2" t="s">
        <v>7162</v>
      </c>
      <c r="AK1108" s="2" t="s">
        <v>43</v>
      </c>
      <c r="AL1108" s="2" t="s">
        <v>2657</v>
      </c>
      <c r="AM1108" s="2" t="s">
        <v>4070</v>
      </c>
      <c r="AN1108" s="2" t="s">
        <v>2217</v>
      </c>
      <c r="AO1108" s="2" t="s">
        <v>4079</v>
      </c>
    </row>
    <row r="1109" spans="1:41" ht="14.25" customHeight="1" x14ac:dyDescent="0.2">
      <c r="A1109" s="2">
        <v>103815</v>
      </c>
      <c r="B1109" s="6" t="s">
        <v>1192</v>
      </c>
      <c r="C1109" s="6" t="s">
        <v>4665</v>
      </c>
      <c r="D1109" s="2" t="s">
        <v>1096</v>
      </c>
      <c r="E1109" s="2" t="s">
        <v>67</v>
      </c>
      <c r="F1109" s="2" t="s">
        <v>1194</v>
      </c>
      <c r="G1109" s="4">
        <v>43291</v>
      </c>
      <c r="H1109" s="4" t="s">
        <v>29</v>
      </c>
      <c r="I1109" s="2" t="s">
        <v>35</v>
      </c>
      <c r="S1109" s="2" t="s">
        <v>61</v>
      </c>
      <c r="X1109" s="2" t="s">
        <v>5103</v>
      </c>
      <c r="Y1109" s="2" t="s">
        <v>5378</v>
      </c>
      <c r="Z1109" s="2" t="str">
        <f>IF(X1109='[1]RULES DONT TOUCH'!$A$1,"N/A",IF(X1109='[1]RULES DONT TOUCH'!$A$2,'[1]RULES DONT TOUCH'!$A$9,IF(X1109='[1]RULES DONT TOUCH'!$A$3,'[1]RULES DONT TOUCH'!$A$11,IF(X1109='[1]RULES DONT TOUCH'!$A$4,'[1]RULES DONT TOUCH'!$A$10,IF(X1109='[1]RULES DONT TOUCH'!$A$5,'[1]RULES DONT TOUCH'!$A$13,IF(X1109='[1]RULES DONT TOUCH'!$A$16,'[1]RULES DONT TOUCH'!$A$17,IF(X1109='[1]RULES DONT TOUCH'!$A$8,'[1]RULES DONT TOUCH'!$A$12,IF(X1109='[1]RULES DONT TOUCH'!$A$7,'[1]RULES DONT TOUCH'!$A$18,IF(X1109='[1]RULES DONT TOUCH'!$A$23,'[1]RULES DONT TOUCH'!$A$13,IF(X1109='[1]RULES DONT TOUCH'!$A$24,'[1]RULES DONT TOUCH'!$A$25,IF(X1109='[1]RULES DONT TOUCH'!$A$21,'[1]RULES DONT TOUCH'!$A$22,IF(X1109="","More info Needed",0))))))))))))</f>
        <v>N/A</v>
      </c>
      <c r="AA1109" s="2" t="s">
        <v>30</v>
      </c>
      <c r="AB1109" s="2" t="s">
        <v>5103</v>
      </c>
      <c r="AC1109" s="2" t="s">
        <v>5378</v>
      </c>
      <c r="AD1109" s="2" t="str">
        <f>IF(AB1109='[1]RULES DONT TOUCH'!$A$1,"N/A",IF(AB1109='[1]RULES DONT TOUCH'!$A$2,'[1]RULES DONT TOUCH'!$A$9,IF(AB1109='[1]RULES DONT TOUCH'!$A$3,'[1]RULES DONT TOUCH'!$A$11,IF(AB1109='[1]RULES DONT TOUCH'!$A$4,'[1]RULES DONT TOUCH'!$A$10,IF(AB1109='[1]RULES DONT TOUCH'!$A$24,'[1]RULES DONT TOUCH'!$A$25,IF(AB1109='[1]RULES DONT TOUCH'!$A$13,'[1]RULES DONT TOUCH'!$A$13,IF(AB1109='[1]RULES DONT TOUCH'!$A$16,'[1]RULES DONT TOUCH'!$A$17,IF(AB1109='[1]RULES DONT TOUCH'!$A$5,'[1]RULES DONT TOUCH'!$A$13,IF(AB1109='[1]RULES DONT TOUCH'!$A$8,'[1]RULES DONT TOUCH'!$A$12,IF(AB1109='[1]RULES DONT TOUCH'!$A$23,'[1]RULES DONT TOUCH'!$A$13,IF(AB1109='[1]RULES DONT TOUCH'!$A$21,'[1]RULES DONT TOUCH'!$A$22,IF(AB1109='[1]RULES DONT TOUCH'!$A$19,'[1]RULES DONT TOUCH'!$A$20,IF(AB1109='[1]RULES DONT TOUCH'!$A$7,'[1]RULES DONT TOUCH'!$A$18,IF(AB1109="","More info Needed",0))))))))))))))</f>
        <v>N/A</v>
      </c>
      <c r="AE1109" s="2" t="s">
        <v>30</v>
      </c>
      <c r="AF1109" s="2" t="s">
        <v>47</v>
      </c>
      <c r="AH1109" s="2" t="s">
        <v>30</v>
      </c>
      <c r="AI1109" s="48">
        <f>VLOOKUP(A1109,[2]LicensedPremisesLLPG!$B:$AP,40,0)</f>
        <v>10094272270</v>
      </c>
      <c r="AJ1109" s="2" t="s">
        <v>29</v>
      </c>
      <c r="AK1109" s="2" t="s">
        <v>37</v>
      </c>
      <c r="AL1109" s="2" t="s">
        <v>1195</v>
      </c>
      <c r="AM1109" s="2" t="s">
        <v>1196</v>
      </c>
      <c r="AN1109" s="2" t="s">
        <v>1197</v>
      </c>
      <c r="AO1109" s="2" t="s">
        <v>8623</v>
      </c>
    </row>
    <row r="1110" spans="1:41" x14ac:dyDescent="0.2">
      <c r="A1110" s="2">
        <v>105009</v>
      </c>
      <c r="B1110" s="6" t="s">
        <v>3323</v>
      </c>
      <c r="C1110" s="2" t="s">
        <v>8116</v>
      </c>
      <c r="E1110" s="2" t="s">
        <v>67</v>
      </c>
      <c r="F1110" s="2" t="s">
        <v>3324</v>
      </c>
      <c r="G1110" s="4">
        <v>43295</v>
      </c>
      <c r="H1110" s="4" t="s">
        <v>29</v>
      </c>
      <c r="I1110" s="2" t="s">
        <v>45</v>
      </c>
      <c r="S1110" s="2" t="s">
        <v>18</v>
      </c>
      <c r="X1110" s="2" t="s">
        <v>5105</v>
      </c>
      <c r="Y1110" s="2" t="s">
        <v>6003</v>
      </c>
      <c r="Z1110" s="2" t="str">
        <f>IF(X1110='[1]RULES DONT TOUCH'!$A$1,"N/A",IF(X1110='[1]RULES DONT TOUCH'!$A$2,'[1]RULES DONT TOUCH'!$A$9,IF(X1110='[1]RULES DONT TOUCH'!$A$3,'[1]RULES DONT TOUCH'!$A$11,IF(X1110='[1]RULES DONT TOUCH'!$A$4,'[1]RULES DONT TOUCH'!$A$10,IF(X1110='[1]RULES DONT TOUCH'!$A$5,'[1]RULES DONT TOUCH'!$A$13,IF(X1110='[1]RULES DONT TOUCH'!$A$16,'[1]RULES DONT TOUCH'!$A$17,IF(X1110='[1]RULES DONT TOUCH'!$A$8,'[1]RULES DONT TOUCH'!$A$12,IF(X1110='[1]RULES DONT TOUCH'!$A$7,'[1]RULES DONT TOUCH'!$A$18,IF(X1110='[1]RULES DONT TOUCH'!$A$23,'[1]RULES DONT TOUCH'!$A$13,IF(X1110='[1]RULES DONT TOUCH'!$A$24,'[1]RULES DONT TOUCH'!$A$25,IF(X1110='[1]RULES DONT TOUCH'!$A$21,'[1]RULES DONT TOUCH'!$A$22,IF(X1110="","More info Needed",0))))))))))))</f>
        <v>Fri-Sat</v>
      </c>
      <c r="AA1110" s="2" t="s">
        <v>5328</v>
      </c>
      <c r="AB1110" s="2" t="s">
        <v>5105</v>
      </c>
      <c r="AC1110" s="2" t="s">
        <v>6003</v>
      </c>
      <c r="AD1110" s="2" t="str">
        <f>IF(AB1110='[1]RULES DONT TOUCH'!$A$1,"N/A",IF(AB1110='[1]RULES DONT TOUCH'!$A$2,'[1]RULES DONT TOUCH'!$A$9,IF(AB1110='[1]RULES DONT TOUCH'!$A$3,'[1]RULES DONT TOUCH'!$A$11,IF(AB1110='[1]RULES DONT TOUCH'!$A$4,'[1]RULES DONT TOUCH'!$A$10,IF(AB1110='[1]RULES DONT TOUCH'!$A$24,'[1]RULES DONT TOUCH'!$A$25,IF(AB1110='[1]RULES DONT TOUCH'!$A$13,'[1]RULES DONT TOUCH'!$A$13,IF(AB1110='[1]RULES DONT TOUCH'!$A$16,'[1]RULES DONT TOUCH'!$A$17,IF(AB1110='[1]RULES DONT TOUCH'!$A$5,'[1]RULES DONT TOUCH'!$A$13,IF(AB1110='[1]RULES DONT TOUCH'!$A$8,'[1]RULES DONT TOUCH'!$A$12,IF(AB1110='[1]RULES DONT TOUCH'!$A$23,'[1]RULES DONT TOUCH'!$A$13,IF(AB1110='[1]RULES DONT TOUCH'!$A$21,'[1]RULES DONT TOUCH'!$A$22,IF(AB1110='[1]RULES DONT TOUCH'!$A$19,'[1]RULES DONT TOUCH'!$A$20,IF(AB1110='[1]RULES DONT TOUCH'!$A$7,'[1]RULES DONT TOUCH'!$A$18,IF(AB1110="","More info Needed",0))))))))))))))</f>
        <v>Fri-Sat</v>
      </c>
      <c r="AE1110" s="2" t="s">
        <v>5387</v>
      </c>
      <c r="AF1110" s="2" t="s">
        <v>5048</v>
      </c>
      <c r="AH1110" s="2" t="s">
        <v>30</v>
      </c>
      <c r="AI1110" s="48">
        <f>VLOOKUP(A1110,[2]LicensedPremisesLLPG!$B:$AP,40,0)</f>
        <v>100031569896</v>
      </c>
      <c r="AJ1110" s="2" t="s">
        <v>7162</v>
      </c>
      <c r="AK1110" s="2" t="s">
        <v>37</v>
      </c>
      <c r="AL1110" s="2" t="s">
        <v>3325</v>
      </c>
      <c r="AM1110" s="2" t="s">
        <v>3326</v>
      </c>
      <c r="AN1110" s="2" t="s">
        <v>3327</v>
      </c>
      <c r="AO1110" s="2" t="s">
        <v>3325</v>
      </c>
    </row>
    <row r="1111" spans="1:41" x14ac:dyDescent="0.2">
      <c r="A1111" s="2">
        <v>103842</v>
      </c>
      <c r="B1111" s="2" t="s">
        <v>3886</v>
      </c>
      <c r="C1111" s="2" t="s">
        <v>3887</v>
      </c>
      <c r="E1111" s="2" t="s">
        <v>67</v>
      </c>
      <c r="F1111" s="2" t="s">
        <v>3873</v>
      </c>
      <c r="G1111" s="4">
        <v>43304</v>
      </c>
      <c r="H1111" s="4" t="s">
        <v>29</v>
      </c>
      <c r="I1111" s="2" t="s">
        <v>45</v>
      </c>
      <c r="S1111" s="2" t="s">
        <v>18</v>
      </c>
      <c r="Z1111" s="2" t="str">
        <f>IF(X1111='[1]RULES DONT TOUCH'!$A$1,"N/A",IF(X1111='[1]RULES DONT TOUCH'!$A$2,'[1]RULES DONT TOUCH'!$A$9,IF(X1111='[1]RULES DONT TOUCH'!$A$3,'[1]RULES DONT TOUCH'!$A$11,IF(X1111='[1]RULES DONT TOUCH'!$A$4,'[1]RULES DONT TOUCH'!$A$10,IF(X1111='[1]RULES DONT TOUCH'!$A$5,'[1]RULES DONT TOUCH'!$A$13,IF(X1111='[1]RULES DONT TOUCH'!$A$16,'[1]RULES DONT TOUCH'!$A$17,IF(X1111='[1]RULES DONT TOUCH'!$A$8,'[1]RULES DONT TOUCH'!$A$12,IF(X1111='[1]RULES DONT TOUCH'!$A$7,'[1]RULES DONT TOUCH'!$A$18,IF(X1111='[1]RULES DONT TOUCH'!$A$23,'[1]RULES DONT TOUCH'!$A$13,IF(X1111='[1]RULES DONT TOUCH'!$A$24,'[1]RULES DONT TOUCH'!$A$25,IF(X1111='[1]RULES DONT TOUCH'!$A$21,'[1]RULES DONT TOUCH'!$A$22,IF(X1111="","More info Needed",0))))))))))))</f>
        <v>More info Needed</v>
      </c>
      <c r="AB1111" s="2" t="s">
        <v>5103</v>
      </c>
      <c r="AC1111" s="2" t="s">
        <v>5307</v>
      </c>
      <c r="AD1111" s="2" t="str">
        <f>IF(AB1111='[1]RULES DONT TOUCH'!$A$1,"N/A",IF(AB1111='[1]RULES DONT TOUCH'!$A$2,'[1]RULES DONT TOUCH'!$A$9,IF(AB1111='[1]RULES DONT TOUCH'!$A$3,'[1]RULES DONT TOUCH'!$A$11,IF(AB1111='[1]RULES DONT TOUCH'!$A$4,'[1]RULES DONT TOUCH'!$A$10,IF(AB1111='[1]RULES DONT TOUCH'!$A$24,'[1]RULES DONT TOUCH'!$A$25,IF(AB1111='[1]RULES DONT TOUCH'!$A$13,'[1]RULES DONT TOUCH'!$A$13,IF(AB1111='[1]RULES DONT TOUCH'!$A$16,'[1]RULES DONT TOUCH'!$A$17,IF(AB1111='[1]RULES DONT TOUCH'!$A$5,'[1]RULES DONT TOUCH'!$A$13,IF(AB1111='[1]RULES DONT TOUCH'!$A$8,'[1]RULES DONT TOUCH'!$A$12,IF(AB1111='[1]RULES DONT TOUCH'!$A$23,'[1]RULES DONT TOUCH'!$A$13,IF(AB1111='[1]RULES DONT TOUCH'!$A$21,'[1]RULES DONT TOUCH'!$A$22,IF(AB1111='[1]RULES DONT TOUCH'!$A$19,'[1]RULES DONT TOUCH'!$A$20,IF(AB1111='[1]RULES DONT TOUCH'!$A$7,'[1]RULES DONT TOUCH'!$A$18,IF(AB1111="","More info Needed",0))))))))))))))</f>
        <v>N/A</v>
      </c>
      <c r="AE1111" s="2" t="s">
        <v>30</v>
      </c>
      <c r="AF1111" s="2" t="s">
        <v>5041</v>
      </c>
      <c r="AH1111" s="2" t="s">
        <v>30</v>
      </c>
      <c r="AI1111" s="48">
        <f>VLOOKUP(A1111,[2]LicensedPremisesLLPG!$B:$AP,40,0)</f>
        <v>100032290567</v>
      </c>
      <c r="AJ1111" s="2" t="s">
        <v>7163</v>
      </c>
      <c r="AK1111" s="2" t="s">
        <v>43</v>
      </c>
      <c r="AL1111" s="2" t="s">
        <v>8338</v>
      </c>
      <c r="AM1111" s="2" t="s">
        <v>8339</v>
      </c>
      <c r="AN1111" s="2" t="s">
        <v>8340</v>
      </c>
      <c r="AO1111" s="2" t="s">
        <v>8338</v>
      </c>
    </row>
    <row r="1112" spans="1:41" ht="14.25" customHeight="1" x14ac:dyDescent="0.2">
      <c r="A1112" s="2">
        <v>104516</v>
      </c>
      <c r="B1112" s="6" t="s">
        <v>3626</v>
      </c>
      <c r="C1112" s="2" t="s">
        <v>5295</v>
      </c>
      <c r="E1112" s="2" t="s">
        <v>67</v>
      </c>
      <c r="F1112" s="2" t="s">
        <v>3627</v>
      </c>
      <c r="G1112" s="4">
        <v>43322</v>
      </c>
      <c r="H1112" s="4" t="s">
        <v>29</v>
      </c>
      <c r="I1112" s="2" t="s">
        <v>45</v>
      </c>
      <c r="N1112" s="2" t="s">
        <v>48</v>
      </c>
      <c r="O1112" s="2" t="s">
        <v>41</v>
      </c>
      <c r="R1112" s="2" t="s">
        <v>27</v>
      </c>
      <c r="S1112" s="2" t="s">
        <v>18</v>
      </c>
      <c r="X1112" s="2" t="s">
        <v>5216</v>
      </c>
      <c r="Y1112" s="2" t="s">
        <v>5586</v>
      </c>
      <c r="Z1112" s="2" t="str">
        <f>IF(X1112='[1]RULES DONT TOUCH'!$A$1,"N/A",IF(X1112='[1]RULES DONT TOUCH'!$A$2,'[1]RULES DONT TOUCH'!$A$9,IF(X1112='[1]RULES DONT TOUCH'!$A$3,'[1]RULES DONT TOUCH'!$A$11,IF(X1112='[1]RULES DONT TOUCH'!$A$4,'[1]RULES DONT TOUCH'!$A$10,IF(X1112='[1]RULES DONT TOUCH'!$A$5,'[1]RULES DONT TOUCH'!$A$13,IF(X1112='[1]RULES DONT TOUCH'!$A$16,'[1]RULES DONT TOUCH'!$A$17,IF(X1112='[1]RULES DONT TOUCH'!$A$8,'[1]RULES DONT TOUCH'!$A$12,IF(X1112='[1]RULES DONT TOUCH'!$A$7,'[1]RULES DONT TOUCH'!$A$18,IF(X1112='[1]RULES DONT TOUCH'!$A$23,'[1]RULES DONT TOUCH'!$A$13,IF(X1112='[1]RULES DONT TOUCH'!$A$24,'[1]RULES DONT TOUCH'!$A$25,IF(X1112='[1]RULES DONT TOUCH'!$A$21,'[1]RULES DONT TOUCH'!$A$22,IF(X1112="","More info Needed",0))))))))))))</f>
        <v>Sun</v>
      </c>
      <c r="AA1112" s="2" t="s">
        <v>5650</v>
      </c>
      <c r="AB1112" s="2" t="s">
        <v>5216</v>
      </c>
      <c r="AC1112" s="2" t="s">
        <v>5965</v>
      </c>
      <c r="AD1112" s="2" t="str">
        <f>IF(AB1112='[1]RULES DONT TOUCH'!$A$1,"N/A",IF(AB1112='[1]RULES DONT TOUCH'!$A$2,'[1]RULES DONT TOUCH'!$A$9,IF(AB1112='[1]RULES DONT TOUCH'!$A$3,'[1]RULES DONT TOUCH'!$A$11,IF(AB1112='[1]RULES DONT TOUCH'!$A$4,'[1]RULES DONT TOUCH'!$A$10,IF(AB1112='[1]RULES DONT TOUCH'!$A$24,'[1]RULES DONT TOUCH'!$A$25,IF(AB1112='[1]RULES DONT TOUCH'!$A$13,'[1]RULES DONT TOUCH'!$A$13,IF(AB1112='[1]RULES DONT TOUCH'!$A$16,'[1]RULES DONT TOUCH'!$A$17,IF(AB1112='[1]RULES DONT TOUCH'!$A$5,'[1]RULES DONT TOUCH'!$A$13,IF(AB1112='[1]RULES DONT TOUCH'!$A$8,'[1]RULES DONT TOUCH'!$A$12,IF(AB1112='[1]RULES DONT TOUCH'!$A$23,'[1]RULES DONT TOUCH'!$A$13,IF(AB1112='[1]RULES DONT TOUCH'!$A$21,'[1]RULES DONT TOUCH'!$A$22,IF(AB1112='[1]RULES DONT TOUCH'!$A$19,'[1]RULES DONT TOUCH'!$A$20,IF(AB1112='[1]RULES DONT TOUCH'!$A$7,'[1]RULES DONT TOUCH'!$A$18,IF(AB1112="","More info Needed",0))))))))))))))</f>
        <v>Sun</v>
      </c>
      <c r="AE1112" s="2" t="s">
        <v>5532</v>
      </c>
      <c r="AF1112" s="2" t="s">
        <v>5041</v>
      </c>
      <c r="AH1112" s="2" t="s">
        <v>30</v>
      </c>
      <c r="AI1112" s="48">
        <f>VLOOKUP(A1112,[2]LicensedPremisesLLPG!$B:$AP,40,0)</f>
        <v>10009153319</v>
      </c>
      <c r="AJ1112" s="2" t="s">
        <v>7162</v>
      </c>
      <c r="AK1112" s="2" t="s">
        <v>43</v>
      </c>
      <c r="AL1112" s="2" t="s">
        <v>1056</v>
      </c>
      <c r="AM1112" s="2" t="s">
        <v>3628</v>
      </c>
      <c r="AN1112" s="2" t="s">
        <v>1058</v>
      </c>
      <c r="AO1112" s="2" t="s">
        <v>5725</v>
      </c>
    </row>
    <row r="1113" spans="1:41" ht="14.25" customHeight="1" x14ac:dyDescent="0.2">
      <c r="A1113" s="2">
        <v>107300</v>
      </c>
      <c r="B1113" s="2" t="s">
        <v>159</v>
      </c>
      <c r="C1113" s="2" t="s">
        <v>5511</v>
      </c>
      <c r="D1113" s="2" t="s">
        <v>160</v>
      </c>
      <c r="E1113" s="2" t="s">
        <v>25</v>
      </c>
      <c r="F1113" s="2" t="s">
        <v>161</v>
      </c>
      <c r="G1113" s="4">
        <v>43351</v>
      </c>
      <c r="H1113" s="4" t="s">
        <v>29</v>
      </c>
      <c r="I1113" s="2" t="s">
        <v>36</v>
      </c>
      <c r="R1113" s="2" t="s">
        <v>27</v>
      </c>
      <c r="U1113" s="2" t="s">
        <v>29</v>
      </c>
      <c r="V1113" s="2" t="s">
        <v>29</v>
      </c>
      <c r="W1113" s="2" t="s">
        <v>29</v>
      </c>
      <c r="X1113" s="2" t="s">
        <v>5104</v>
      </c>
      <c r="Y1113" s="2" t="s">
        <v>5422</v>
      </c>
      <c r="Z1113" s="2" t="str">
        <f>IF(X1113='[1]RULES DONT TOUCH'!$A$1,"N/A",IF(X1113='[1]RULES DONT TOUCH'!$A$2,'[1]RULES DONT TOUCH'!$A$9,IF(X1113='[1]RULES DONT TOUCH'!$A$3,'[1]RULES DONT TOUCH'!$A$11,IF(X1113='[1]RULES DONT TOUCH'!$A$4,'[1]RULES DONT TOUCH'!$A$10,IF(X1113='[1]RULES DONT TOUCH'!$A$5,'[1]RULES DONT TOUCH'!$A$13,IF(X1113='[1]RULES DONT TOUCH'!$A$16,'[1]RULES DONT TOUCH'!$A$17,IF(X1113='[1]RULES DONT TOUCH'!$A$8,'[1]RULES DONT TOUCH'!$A$12,IF(X1113='[1]RULES DONT TOUCH'!$A$7,'[1]RULES DONT TOUCH'!$A$18,IF(X1113='[1]RULES DONT TOUCH'!$A$23,'[1]RULES DONT TOUCH'!$A$13,IF(X1113='[1]RULES DONT TOUCH'!$A$24,'[1]RULES DONT TOUCH'!$A$25,IF(X1113='[1]RULES DONT TOUCH'!$A$21,'[1]RULES DONT TOUCH'!$A$22,IF(X1113="","More info Needed",0))))))))))))</f>
        <v>Thu-Sat</v>
      </c>
      <c r="AA1113" s="2" t="s">
        <v>30</v>
      </c>
      <c r="AB1113" s="2" t="s">
        <v>30</v>
      </c>
      <c r="AC1113" s="2" t="s">
        <v>30</v>
      </c>
      <c r="AD1113" s="2" t="str">
        <f>IF(AB1113='[1]RULES DONT TOUCH'!$A$1,"N/A",IF(AB1113='[1]RULES DONT TOUCH'!$A$2,'[1]RULES DONT TOUCH'!$A$9,IF(AB1113='[1]RULES DONT TOUCH'!$A$3,'[1]RULES DONT TOUCH'!$A$11,IF(AB1113='[1]RULES DONT TOUCH'!$A$4,'[1]RULES DONT TOUCH'!$A$10,IF(AB1113='[1]RULES DONT TOUCH'!$A$24,'[1]RULES DONT TOUCH'!$A$25,IF(AB1113='[1]RULES DONT TOUCH'!$A$13,'[1]RULES DONT TOUCH'!$A$13,IF(AB1113='[1]RULES DONT TOUCH'!$A$16,'[1]RULES DONT TOUCH'!$A$17,IF(AB1113='[1]RULES DONT TOUCH'!$A$5,'[1]RULES DONT TOUCH'!$A$13,IF(AB1113='[1]RULES DONT TOUCH'!$A$8,'[1]RULES DONT TOUCH'!$A$12,IF(AB1113='[1]RULES DONT TOUCH'!$A$23,'[1]RULES DONT TOUCH'!$A$13,IF(AB1113='[1]RULES DONT TOUCH'!$A$21,'[1]RULES DONT TOUCH'!$A$22,IF(AB1113='[1]RULES DONT TOUCH'!$A$19,'[1]RULES DONT TOUCH'!$A$20,IF(AB1113='[1]RULES DONT TOUCH'!$A$7,'[1]RULES DONT TOUCH'!$A$18,IF(AB1113="","More info Needed",0))))))))))))))</f>
        <v>N/A</v>
      </c>
      <c r="AE1113" s="2" t="s">
        <v>30</v>
      </c>
      <c r="AF1113" s="2" t="s">
        <v>5041</v>
      </c>
      <c r="AH1113" s="2" t="s">
        <v>30</v>
      </c>
      <c r="AI1113" s="48">
        <f>VLOOKUP(A1113,[2]LicensedPremisesLLPG!$B:$AP,40,0)</f>
        <v>100031513706</v>
      </c>
      <c r="AJ1113" s="2" t="s">
        <v>29</v>
      </c>
      <c r="AK1113" s="2" t="s">
        <v>31</v>
      </c>
      <c r="AL1113" s="2" t="s">
        <v>588</v>
      </c>
      <c r="AM1113" s="2" t="s">
        <v>589</v>
      </c>
      <c r="AN1113" s="2" t="s">
        <v>590</v>
      </c>
      <c r="AO1113" s="2" t="s">
        <v>416</v>
      </c>
    </row>
    <row r="1114" spans="1:41" ht="15.75" customHeight="1" x14ac:dyDescent="0.2">
      <c r="A1114" s="2">
        <v>106414</v>
      </c>
      <c r="B1114" s="6" t="s">
        <v>1035</v>
      </c>
      <c r="C1114" s="2" t="s">
        <v>4640</v>
      </c>
      <c r="E1114" s="2" t="s">
        <v>67</v>
      </c>
      <c r="F1114" s="2" t="s">
        <v>1025</v>
      </c>
      <c r="G1114" s="4">
        <v>43354</v>
      </c>
      <c r="H1114" s="4" t="s">
        <v>29</v>
      </c>
      <c r="I1114" s="2" t="s">
        <v>35</v>
      </c>
      <c r="S1114" s="2" t="s">
        <v>61</v>
      </c>
      <c r="U1114" s="2" t="s">
        <v>29</v>
      </c>
      <c r="V1114" s="2" t="s">
        <v>29</v>
      </c>
      <c r="W1114" s="2" t="s">
        <v>29</v>
      </c>
      <c r="X1114" s="2" t="s">
        <v>5442</v>
      </c>
      <c r="Y1114" s="2" t="s">
        <v>5535</v>
      </c>
      <c r="Z1114" s="2" t="str">
        <f>IF(X1114='[1]RULES DONT TOUCH'!$A$1,"N/A",IF(X1114='[1]RULES DONT TOUCH'!$A$2,'[1]RULES DONT TOUCH'!$A$9,IF(X1114='[1]RULES DONT TOUCH'!$A$3,'[1]RULES DONT TOUCH'!$A$11,IF(X1114='[1]RULES DONT TOUCH'!$A$4,'[1]RULES DONT TOUCH'!$A$10,IF(X1114='[1]RULES DONT TOUCH'!$A$5,'[1]RULES DONT TOUCH'!$A$13,IF(X1114='[1]RULES DONT TOUCH'!$A$16,'[1]RULES DONT TOUCH'!$A$17,IF(X1114='[1]RULES DONT TOUCH'!$A$8,'[1]RULES DONT TOUCH'!$A$12,IF(X1114='[1]RULES DONT TOUCH'!$A$7,'[1]RULES DONT TOUCH'!$A$18,IF(X1114='[1]RULES DONT TOUCH'!$A$23,'[1]RULES DONT TOUCH'!$A$13,IF(X1114='[1]RULES DONT TOUCH'!$A$24,'[1]RULES DONT TOUCH'!$A$25,IF(X1114='[1]RULES DONT TOUCH'!$A$21,'[1]RULES DONT TOUCH'!$A$22,IF(X1114="","More info Needed",0))))))))))))</f>
        <v>Sat&amp;Sun</v>
      </c>
      <c r="AA1114" s="7" t="s">
        <v>5787</v>
      </c>
      <c r="AB1114" s="2" t="s">
        <v>5442</v>
      </c>
      <c r="AC1114" s="2" t="s">
        <v>5535</v>
      </c>
      <c r="AD1114" s="2" t="str">
        <f>IF(AB1114='[1]RULES DONT TOUCH'!$A$1,"N/A",IF(AB1114='[1]RULES DONT TOUCH'!$A$2,'[1]RULES DONT TOUCH'!$A$9,IF(AB1114='[1]RULES DONT TOUCH'!$A$3,'[1]RULES DONT TOUCH'!$A$11,IF(AB1114='[1]RULES DONT TOUCH'!$A$4,'[1]RULES DONT TOUCH'!$A$10,IF(AB1114='[1]RULES DONT TOUCH'!$A$24,'[1]RULES DONT TOUCH'!$A$25,IF(AB1114='[1]RULES DONT TOUCH'!$A$13,'[1]RULES DONT TOUCH'!$A$13,IF(AB1114='[1]RULES DONT TOUCH'!$A$16,'[1]RULES DONT TOUCH'!$A$17,IF(AB1114='[1]RULES DONT TOUCH'!$A$5,'[1]RULES DONT TOUCH'!$A$13,IF(AB1114='[1]RULES DONT TOUCH'!$A$8,'[1]RULES DONT TOUCH'!$A$12,IF(AB1114='[1]RULES DONT TOUCH'!$A$23,'[1]RULES DONT TOUCH'!$A$13,IF(AB1114='[1]RULES DONT TOUCH'!$A$21,'[1]RULES DONT TOUCH'!$A$22,IF(AB1114='[1]RULES DONT TOUCH'!$A$19,'[1]RULES DONT TOUCH'!$A$20,IF(AB1114='[1]RULES DONT TOUCH'!$A$7,'[1]RULES DONT TOUCH'!$A$18,IF(AB1114="","More info Needed",0))))))))))))))</f>
        <v>Sat&amp;Sun</v>
      </c>
      <c r="AE1114" s="2" t="s">
        <v>5787</v>
      </c>
      <c r="AF1114" s="2" t="s">
        <v>5431</v>
      </c>
      <c r="AH1114" s="2" t="s">
        <v>30</v>
      </c>
      <c r="AI1114" s="48">
        <f>VLOOKUP(A1114,[2]LicensedPremisesLLPG!$B:$AP,40,0)</f>
        <v>100032287964</v>
      </c>
      <c r="AJ1114" s="2" t="s">
        <v>7162</v>
      </c>
      <c r="AK1114" s="2" t="s">
        <v>37</v>
      </c>
      <c r="AL1114" s="2" t="s">
        <v>1036</v>
      </c>
      <c r="AM1114" s="2" t="s">
        <v>7123</v>
      </c>
      <c r="AN1114" s="2" t="s">
        <v>1037</v>
      </c>
      <c r="AO1114" s="2" t="s">
        <v>1038</v>
      </c>
    </row>
    <row r="1115" spans="1:41" x14ac:dyDescent="0.2">
      <c r="A1115" s="2">
        <v>107301</v>
      </c>
      <c r="B1115" s="6" t="s">
        <v>85</v>
      </c>
      <c r="C1115" s="2" t="s">
        <v>4947</v>
      </c>
      <c r="D1115" s="6" t="s">
        <v>1916</v>
      </c>
      <c r="E1115" s="2" t="s">
        <v>67</v>
      </c>
      <c r="F1115" s="2" t="s">
        <v>1087</v>
      </c>
      <c r="G1115" s="4">
        <v>43356</v>
      </c>
      <c r="H1115" s="4" t="s">
        <v>29</v>
      </c>
      <c r="I1115" s="2" t="s">
        <v>40</v>
      </c>
      <c r="K1115" s="2" t="s">
        <v>112</v>
      </c>
      <c r="N1115" s="2" t="s">
        <v>48</v>
      </c>
      <c r="O1115" s="2" t="s">
        <v>41</v>
      </c>
      <c r="S1115" s="2" t="s">
        <v>42</v>
      </c>
      <c r="X1115" s="2" t="s">
        <v>5442</v>
      </c>
      <c r="Y1115" s="2" t="s">
        <v>5201</v>
      </c>
      <c r="Z1115" s="2" t="str">
        <f>IF(X1115='[1]RULES DONT TOUCH'!$A$1,"N/A",IF(X1115='[1]RULES DONT TOUCH'!$A$2,'[1]RULES DONT TOUCH'!$A$9,IF(X1115='[1]RULES DONT TOUCH'!$A$3,'[1]RULES DONT TOUCH'!$A$11,IF(X1115='[1]RULES DONT TOUCH'!$A$4,'[1]RULES DONT TOUCH'!$A$10,IF(X1115='[1]RULES DONT TOUCH'!$A$5,'[1]RULES DONT TOUCH'!$A$13,IF(X1115='[1]RULES DONT TOUCH'!$A$16,'[1]RULES DONT TOUCH'!$A$17,IF(X1115='[1]RULES DONT TOUCH'!$A$8,'[1]RULES DONT TOUCH'!$A$12,IF(X1115='[1]RULES DONT TOUCH'!$A$7,'[1]RULES DONT TOUCH'!$A$18,IF(X1115='[1]RULES DONT TOUCH'!$A$23,'[1]RULES DONT TOUCH'!$A$13,IF(X1115='[1]RULES DONT TOUCH'!$A$24,'[1]RULES DONT TOUCH'!$A$25,IF(X1115='[1]RULES DONT TOUCH'!$A$21,'[1]RULES DONT TOUCH'!$A$22,IF(X1115="","More info Needed",0))))))))))))</f>
        <v>Sat&amp;Sun</v>
      </c>
      <c r="AA1115" s="2" t="s">
        <v>5387</v>
      </c>
      <c r="AB1115" s="2" t="s">
        <v>5442</v>
      </c>
      <c r="AC1115" s="2" t="s">
        <v>5785</v>
      </c>
      <c r="AD1115" s="2" t="str">
        <f>IF(AB1115='[1]RULES DONT TOUCH'!$A$1,"N/A",IF(AB1115='[1]RULES DONT TOUCH'!$A$2,'[1]RULES DONT TOUCH'!$A$9,IF(AB1115='[1]RULES DONT TOUCH'!$A$3,'[1]RULES DONT TOUCH'!$A$11,IF(AB1115='[1]RULES DONT TOUCH'!$A$4,'[1]RULES DONT TOUCH'!$A$10,IF(AB1115='[1]RULES DONT TOUCH'!$A$24,'[1]RULES DONT TOUCH'!$A$25,IF(AB1115='[1]RULES DONT TOUCH'!$A$13,'[1]RULES DONT TOUCH'!$A$13,IF(AB1115='[1]RULES DONT TOUCH'!$A$16,'[1]RULES DONT TOUCH'!$A$17,IF(AB1115='[1]RULES DONT TOUCH'!$A$5,'[1]RULES DONT TOUCH'!$A$13,IF(AB1115='[1]RULES DONT TOUCH'!$A$8,'[1]RULES DONT TOUCH'!$A$12,IF(AB1115='[1]RULES DONT TOUCH'!$A$23,'[1]RULES DONT TOUCH'!$A$13,IF(AB1115='[1]RULES DONT TOUCH'!$A$21,'[1]RULES DONT TOUCH'!$A$22,IF(AB1115='[1]RULES DONT TOUCH'!$A$19,'[1]RULES DONT TOUCH'!$A$20,IF(AB1115='[1]RULES DONT TOUCH'!$A$7,'[1]RULES DONT TOUCH'!$A$18,IF(AB1115="","More info Needed",0))))))))))))))</f>
        <v>Sat&amp;Sun</v>
      </c>
      <c r="AE1115" s="2" t="s">
        <v>5613</v>
      </c>
      <c r="AF1115" s="2" t="s">
        <v>5041</v>
      </c>
      <c r="AH1115" s="2" t="s">
        <v>30</v>
      </c>
      <c r="AI1115" s="48">
        <f>VLOOKUP(A1115,[2]LicensedPremisesLLPG!$B:$AP,40,0)</f>
        <v>100032124623</v>
      </c>
      <c r="AJ1115" s="2" t="s">
        <v>29</v>
      </c>
      <c r="AK1115" s="2" t="s">
        <v>52</v>
      </c>
      <c r="AL1115" s="2" t="s">
        <v>3370</v>
      </c>
      <c r="AM1115" s="2" t="s">
        <v>3371</v>
      </c>
      <c r="AN1115" s="2" t="s">
        <v>3372</v>
      </c>
      <c r="AO1115" s="2" t="s">
        <v>3373</v>
      </c>
    </row>
    <row r="1116" spans="1:41" ht="14.25" customHeight="1" x14ac:dyDescent="0.2">
      <c r="A1116" s="2">
        <v>107226</v>
      </c>
      <c r="B1116" s="2" t="s">
        <v>40</v>
      </c>
      <c r="C1116" s="2" t="s">
        <v>4184</v>
      </c>
      <c r="E1116" s="2" t="s">
        <v>25</v>
      </c>
      <c r="F1116" s="2" t="s">
        <v>2334</v>
      </c>
      <c r="G1116" s="4">
        <v>43369</v>
      </c>
      <c r="H1116" s="4" t="s">
        <v>28</v>
      </c>
      <c r="I1116" s="2" t="s">
        <v>36</v>
      </c>
      <c r="R1116" s="2" t="s">
        <v>46</v>
      </c>
      <c r="X1116" s="2" t="s">
        <v>5103</v>
      </c>
      <c r="Y1116" s="2" t="s">
        <v>6894</v>
      </c>
      <c r="Z1116" s="2" t="str">
        <f>IF(X1116='[1]RULES DONT TOUCH'!$A$1,"N/A",IF(X1116='[1]RULES DONT TOUCH'!$A$2,'[1]RULES DONT TOUCH'!$A$9,IF(X1116='[1]RULES DONT TOUCH'!$A$3,'[1]RULES DONT TOUCH'!$A$11,IF(X1116='[1]RULES DONT TOUCH'!$A$4,'[1]RULES DONT TOUCH'!$A$10,IF(X1116='[1]RULES DONT TOUCH'!$A$5,'[1]RULES DONT TOUCH'!$A$13,IF(X1116='[1]RULES DONT TOUCH'!$A$16,'[1]RULES DONT TOUCH'!$A$17,IF(X1116='[1]RULES DONT TOUCH'!$A$8,'[1]RULES DONT TOUCH'!$A$12,IF(X1116='[1]RULES DONT TOUCH'!$A$7,'[1]RULES DONT TOUCH'!$A$18,IF(X1116='[1]RULES DONT TOUCH'!$A$23,'[1]RULES DONT TOUCH'!$A$13,IF(X1116='[1]RULES DONT TOUCH'!$A$24,'[1]RULES DONT TOUCH'!$A$25,IF(X1116='[1]RULES DONT TOUCH'!$A$21,'[1]RULES DONT TOUCH'!$A$22,IF(X1116="","More info Needed",0))))))))))))</f>
        <v>N/A</v>
      </c>
      <c r="AA1116" s="2" t="s">
        <v>30</v>
      </c>
      <c r="AB1116" s="2" t="s">
        <v>30</v>
      </c>
      <c r="AC1116" s="2" t="s">
        <v>30</v>
      </c>
      <c r="AD1116" s="2" t="str">
        <f>IF(AB1116='[1]RULES DONT TOUCH'!$A$1,"N/A",IF(AB1116='[1]RULES DONT TOUCH'!$A$2,'[1]RULES DONT TOUCH'!$A$9,IF(AB1116='[1]RULES DONT TOUCH'!$A$3,'[1]RULES DONT TOUCH'!$A$11,IF(AB1116='[1]RULES DONT TOUCH'!$A$4,'[1]RULES DONT TOUCH'!$A$10,IF(AB1116='[1]RULES DONT TOUCH'!$A$24,'[1]RULES DONT TOUCH'!$A$25,IF(AB1116='[1]RULES DONT TOUCH'!$A$13,'[1]RULES DONT TOUCH'!$A$13,IF(AB1116='[1]RULES DONT TOUCH'!$A$16,'[1]RULES DONT TOUCH'!$A$17,IF(AB1116='[1]RULES DONT TOUCH'!$A$5,'[1]RULES DONT TOUCH'!$A$13,IF(AB1116='[1]RULES DONT TOUCH'!$A$8,'[1]RULES DONT TOUCH'!$A$12,IF(AB1116='[1]RULES DONT TOUCH'!$A$23,'[1]RULES DONT TOUCH'!$A$13,IF(AB1116='[1]RULES DONT TOUCH'!$A$21,'[1]RULES DONT TOUCH'!$A$22,IF(AB1116='[1]RULES DONT TOUCH'!$A$19,'[1]RULES DONT TOUCH'!$A$20,IF(AB1116='[1]RULES DONT TOUCH'!$A$7,'[1]RULES DONT TOUCH'!$A$18,IF(AB1116="","More info Needed",0))))))))))))))</f>
        <v>N/A</v>
      </c>
      <c r="AE1116" s="2" t="s">
        <v>30</v>
      </c>
      <c r="AF1116" s="2" t="s">
        <v>5041</v>
      </c>
      <c r="AH1116" s="2" t="s">
        <v>30</v>
      </c>
      <c r="AI1116" s="48">
        <v>10034861702</v>
      </c>
      <c r="AK1116" s="2" t="s">
        <v>31</v>
      </c>
      <c r="AL1116" s="2" t="s">
        <v>8533</v>
      </c>
      <c r="AM1116" s="2" t="s">
        <v>509</v>
      </c>
      <c r="AN1116" s="2" t="s">
        <v>228</v>
      </c>
      <c r="AO1116" s="2" t="s">
        <v>416</v>
      </c>
    </row>
    <row r="1117" spans="1:41" ht="14.25" customHeight="1" x14ac:dyDescent="0.2">
      <c r="A1117" s="2">
        <v>107767</v>
      </c>
      <c r="B1117" s="2" t="s">
        <v>4185</v>
      </c>
      <c r="C1117" s="2" t="s">
        <v>4186</v>
      </c>
      <c r="E1117" s="2" t="s">
        <v>25</v>
      </c>
      <c r="F1117" s="2" t="s">
        <v>4187</v>
      </c>
      <c r="G1117" s="4">
        <v>43372</v>
      </c>
      <c r="H1117" s="4" t="s">
        <v>29</v>
      </c>
      <c r="I1117" s="2" t="s">
        <v>40</v>
      </c>
      <c r="J1117" s="2" t="s">
        <v>129</v>
      </c>
      <c r="K1117" s="2" t="s">
        <v>112</v>
      </c>
      <c r="N1117" s="2" t="s">
        <v>48</v>
      </c>
      <c r="O1117" s="2" t="s">
        <v>41</v>
      </c>
      <c r="P1117" s="2" t="s">
        <v>49</v>
      </c>
      <c r="S1117" s="2" t="s">
        <v>18</v>
      </c>
      <c r="X1117" s="2" t="s">
        <v>5103</v>
      </c>
      <c r="Y1117" s="2" t="s">
        <v>5785</v>
      </c>
      <c r="Z1117" s="2" t="str">
        <f>IF(X1117='[1]RULES DONT TOUCH'!$A$1,"N/A",IF(X1117='[1]RULES DONT TOUCH'!$A$2,'[1]RULES DONT TOUCH'!$A$9,IF(X1117='[1]RULES DONT TOUCH'!$A$3,'[1]RULES DONT TOUCH'!$A$11,IF(X1117='[1]RULES DONT TOUCH'!$A$4,'[1]RULES DONT TOUCH'!$A$10,IF(X1117='[1]RULES DONT TOUCH'!$A$5,'[1]RULES DONT TOUCH'!$A$13,IF(X1117='[1]RULES DONT TOUCH'!$A$16,'[1]RULES DONT TOUCH'!$A$17,IF(X1117='[1]RULES DONT TOUCH'!$A$8,'[1]RULES DONT TOUCH'!$A$12,IF(X1117='[1]RULES DONT TOUCH'!$A$7,'[1]RULES DONT TOUCH'!$A$18,IF(X1117='[1]RULES DONT TOUCH'!$A$23,'[1]RULES DONT TOUCH'!$A$13,IF(X1117='[1]RULES DONT TOUCH'!$A$24,'[1]RULES DONT TOUCH'!$A$25,IF(X1117='[1]RULES DONT TOUCH'!$A$21,'[1]RULES DONT TOUCH'!$A$22,IF(X1117="","More info Needed",0))))))))))))</f>
        <v>N/A</v>
      </c>
      <c r="AA1117" s="2" t="s">
        <v>30</v>
      </c>
      <c r="AB1117" s="2" t="s">
        <v>5103</v>
      </c>
      <c r="AC1117" s="2" t="s">
        <v>5780</v>
      </c>
      <c r="AD1117" s="2" t="str">
        <f>IF(AB1117='[1]RULES DONT TOUCH'!$A$1,"N/A",IF(AB1117='[1]RULES DONT TOUCH'!$A$2,'[1]RULES DONT TOUCH'!$A$9,IF(AB1117='[1]RULES DONT TOUCH'!$A$3,'[1]RULES DONT TOUCH'!$A$11,IF(AB1117='[1]RULES DONT TOUCH'!$A$4,'[1]RULES DONT TOUCH'!$A$10,IF(AB1117='[1]RULES DONT TOUCH'!$A$24,'[1]RULES DONT TOUCH'!$A$25,IF(AB1117='[1]RULES DONT TOUCH'!$A$13,'[1]RULES DONT TOUCH'!$A$13,IF(AB1117='[1]RULES DONT TOUCH'!$A$16,'[1]RULES DONT TOUCH'!$A$17,IF(AB1117='[1]RULES DONT TOUCH'!$A$5,'[1]RULES DONT TOUCH'!$A$13,IF(AB1117='[1]RULES DONT TOUCH'!$A$8,'[1]RULES DONT TOUCH'!$A$12,IF(AB1117='[1]RULES DONT TOUCH'!$A$23,'[1]RULES DONT TOUCH'!$A$13,IF(AB1117='[1]RULES DONT TOUCH'!$A$21,'[1]RULES DONT TOUCH'!$A$22,IF(AB1117='[1]RULES DONT TOUCH'!$A$19,'[1]RULES DONT TOUCH'!$A$20,IF(AB1117='[1]RULES DONT TOUCH'!$A$7,'[1]RULES DONT TOUCH'!$A$18,IF(AB1117="","More info Needed",0))))))))))))))</f>
        <v>N/A</v>
      </c>
      <c r="AE1117" s="2" t="s">
        <v>30</v>
      </c>
      <c r="AF1117" s="2" t="s">
        <v>5041</v>
      </c>
      <c r="AH1117" s="2" t="s">
        <v>47</v>
      </c>
      <c r="AI1117" s="48">
        <f>VLOOKUP(A1117,[2]LicensedPremisesLLPG!$B:$AP,40,0)</f>
        <v>10000130338</v>
      </c>
      <c r="AJ1117" s="2" t="s">
        <v>29</v>
      </c>
      <c r="AK1117" s="2" t="s">
        <v>75</v>
      </c>
      <c r="AL1117" s="2" t="s">
        <v>4188</v>
      </c>
      <c r="AM1117" s="2" t="s">
        <v>4189</v>
      </c>
      <c r="AN1117" s="2" t="s">
        <v>4190</v>
      </c>
      <c r="AO1117" s="2" t="s">
        <v>4191</v>
      </c>
    </row>
    <row r="1118" spans="1:41" x14ac:dyDescent="0.2">
      <c r="A1118" s="2">
        <v>107801</v>
      </c>
      <c r="B1118" s="6" t="s">
        <v>2039</v>
      </c>
      <c r="C1118" s="6" t="s">
        <v>4811</v>
      </c>
      <c r="E1118" s="2" t="s">
        <v>67</v>
      </c>
      <c r="F1118" s="2" t="s">
        <v>2040</v>
      </c>
      <c r="G1118" s="4">
        <v>43375</v>
      </c>
      <c r="H1118" s="4" t="s">
        <v>29</v>
      </c>
      <c r="I1118" s="2" t="s">
        <v>45</v>
      </c>
      <c r="J1118" s="2" t="s">
        <v>129</v>
      </c>
      <c r="K1118" s="2" t="s">
        <v>112</v>
      </c>
      <c r="N1118" s="2" t="s">
        <v>48</v>
      </c>
      <c r="O1118" s="2" t="s">
        <v>41</v>
      </c>
      <c r="P1118" s="2" t="s">
        <v>49</v>
      </c>
      <c r="R1118" s="2" t="s">
        <v>27</v>
      </c>
      <c r="S1118" s="2" t="s">
        <v>42</v>
      </c>
      <c r="X1118" s="2" t="s">
        <v>5103</v>
      </c>
      <c r="Y1118" s="2" t="s">
        <v>5315</v>
      </c>
      <c r="Z1118" s="2" t="str">
        <f>IF(X1118='[1]RULES DONT TOUCH'!$A$1,"N/A",IF(X1118='[1]RULES DONT TOUCH'!$A$2,'[1]RULES DONT TOUCH'!$A$9,IF(X1118='[1]RULES DONT TOUCH'!$A$3,'[1]RULES DONT TOUCH'!$A$11,IF(X1118='[1]RULES DONT TOUCH'!$A$4,'[1]RULES DONT TOUCH'!$A$10,IF(X1118='[1]RULES DONT TOUCH'!$A$5,'[1]RULES DONT TOUCH'!$A$13,IF(X1118='[1]RULES DONT TOUCH'!$A$16,'[1]RULES DONT TOUCH'!$A$17,IF(X1118='[1]RULES DONT TOUCH'!$A$8,'[1]RULES DONT TOUCH'!$A$12,IF(X1118='[1]RULES DONT TOUCH'!$A$7,'[1]RULES DONT TOUCH'!$A$18,IF(X1118='[1]RULES DONT TOUCH'!$A$23,'[1]RULES DONT TOUCH'!$A$13,IF(X1118='[1]RULES DONT TOUCH'!$A$24,'[1]RULES DONT TOUCH'!$A$25,IF(X1118='[1]RULES DONT TOUCH'!$A$21,'[1]RULES DONT TOUCH'!$A$22,IF(X1118="","More info Needed",0))))))))))))</f>
        <v>N/A</v>
      </c>
      <c r="AA1118" s="2" t="s">
        <v>30</v>
      </c>
      <c r="AB1118" s="2" t="s">
        <v>5103</v>
      </c>
      <c r="AC1118" s="2" t="s">
        <v>5426</v>
      </c>
      <c r="AD1118" s="2" t="str">
        <f>IF(AB1118='[1]RULES DONT TOUCH'!$A$1,"N/A",IF(AB1118='[1]RULES DONT TOUCH'!$A$2,'[1]RULES DONT TOUCH'!$A$9,IF(AB1118='[1]RULES DONT TOUCH'!$A$3,'[1]RULES DONT TOUCH'!$A$11,IF(AB1118='[1]RULES DONT TOUCH'!$A$4,'[1]RULES DONT TOUCH'!$A$10,IF(AB1118='[1]RULES DONT TOUCH'!$A$24,'[1]RULES DONT TOUCH'!$A$25,IF(AB1118='[1]RULES DONT TOUCH'!$A$13,'[1]RULES DONT TOUCH'!$A$13,IF(AB1118='[1]RULES DONT TOUCH'!$A$16,'[1]RULES DONT TOUCH'!$A$17,IF(AB1118='[1]RULES DONT TOUCH'!$A$5,'[1]RULES DONT TOUCH'!$A$13,IF(AB1118='[1]RULES DONT TOUCH'!$A$8,'[1]RULES DONT TOUCH'!$A$12,IF(AB1118='[1]RULES DONT TOUCH'!$A$23,'[1]RULES DONT TOUCH'!$A$13,IF(AB1118='[1]RULES DONT TOUCH'!$A$21,'[1]RULES DONT TOUCH'!$A$22,IF(AB1118='[1]RULES DONT TOUCH'!$A$19,'[1]RULES DONT TOUCH'!$A$20,IF(AB1118='[1]RULES DONT TOUCH'!$A$7,'[1]RULES DONT TOUCH'!$A$18,IF(AB1118="","More info Needed",0))))))))))))))</f>
        <v>N/A</v>
      </c>
      <c r="AE1118" s="2" t="s">
        <v>30</v>
      </c>
      <c r="AF1118" s="2" t="s">
        <v>5048</v>
      </c>
      <c r="AH1118" s="2" t="s">
        <v>47</v>
      </c>
      <c r="AI1118" s="48">
        <f>VLOOKUP(A1118,[2]LicensedPremisesLLPG!$B:$AP,40,0)</f>
        <v>200001383763</v>
      </c>
      <c r="AJ1118" s="2" t="s">
        <v>7162</v>
      </c>
      <c r="AK1118" s="2" t="s">
        <v>43</v>
      </c>
      <c r="AL1118" s="2" t="s">
        <v>2041</v>
      </c>
      <c r="AM1118" s="2" t="s">
        <v>2042</v>
      </c>
      <c r="AN1118" s="2" t="s">
        <v>2043</v>
      </c>
      <c r="AO1118" s="2" t="s">
        <v>2044</v>
      </c>
    </row>
    <row r="1119" spans="1:41" x14ac:dyDescent="0.2">
      <c r="A1119" s="2">
        <v>107829</v>
      </c>
      <c r="B1119" s="6" t="s">
        <v>4529</v>
      </c>
      <c r="C1119" s="2" t="s">
        <v>4530</v>
      </c>
      <c r="E1119" s="2" t="s">
        <v>67</v>
      </c>
      <c r="F1119" s="2" t="s">
        <v>4531</v>
      </c>
      <c r="G1119" s="4">
        <v>43378</v>
      </c>
      <c r="H1119" s="4" t="s">
        <v>29</v>
      </c>
      <c r="I1119" s="2" t="s">
        <v>1081</v>
      </c>
      <c r="S1119" s="2" t="s">
        <v>18</v>
      </c>
      <c r="Z1119" s="2" t="str">
        <f>IF(X1119='[1]RULES DONT TOUCH'!$A$1,"N/A",IF(X1119='[1]RULES DONT TOUCH'!$A$2,'[1]RULES DONT TOUCH'!$A$9,IF(X1119='[1]RULES DONT TOUCH'!$A$3,'[1]RULES DONT TOUCH'!$A$11,IF(X1119='[1]RULES DONT TOUCH'!$A$4,'[1]RULES DONT TOUCH'!$A$10,IF(X1119='[1]RULES DONT TOUCH'!$A$5,'[1]RULES DONT TOUCH'!$A$13,IF(X1119='[1]RULES DONT TOUCH'!$A$16,'[1]RULES DONT TOUCH'!$A$17,IF(X1119='[1]RULES DONT TOUCH'!$A$8,'[1]RULES DONT TOUCH'!$A$12,IF(X1119='[1]RULES DONT TOUCH'!$A$7,'[1]RULES DONT TOUCH'!$A$18,IF(X1119='[1]RULES DONT TOUCH'!$A$23,'[1]RULES DONT TOUCH'!$A$13,IF(X1119='[1]RULES DONT TOUCH'!$A$24,'[1]RULES DONT TOUCH'!$A$25,IF(X1119='[1]RULES DONT TOUCH'!$A$21,'[1]RULES DONT TOUCH'!$A$22,IF(X1119="","More info Needed",0))))))))))))</f>
        <v>More info Needed</v>
      </c>
      <c r="AB1119" s="2" t="s">
        <v>5103</v>
      </c>
      <c r="AC1119" s="2" t="s">
        <v>5201</v>
      </c>
      <c r="AD1119" s="2" t="str">
        <f>IF(AB1119='[1]RULES DONT TOUCH'!$A$1,"N/A",IF(AB1119='[1]RULES DONT TOUCH'!$A$2,'[1]RULES DONT TOUCH'!$A$9,IF(AB1119='[1]RULES DONT TOUCH'!$A$3,'[1]RULES DONT TOUCH'!$A$11,IF(AB1119='[1]RULES DONT TOUCH'!$A$4,'[1]RULES DONT TOUCH'!$A$10,IF(AB1119='[1]RULES DONT TOUCH'!$A$24,'[1]RULES DONT TOUCH'!$A$25,IF(AB1119='[1]RULES DONT TOUCH'!$A$13,'[1]RULES DONT TOUCH'!$A$13,IF(AB1119='[1]RULES DONT TOUCH'!$A$16,'[1]RULES DONT TOUCH'!$A$17,IF(AB1119='[1]RULES DONT TOUCH'!$A$5,'[1]RULES DONT TOUCH'!$A$13,IF(AB1119='[1]RULES DONT TOUCH'!$A$8,'[1]RULES DONT TOUCH'!$A$12,IF(AB1119='[1]RULES DONT TOUCH'!$A$23,'[1]RULES DONT TOUCH'!$A$13,IF(AB1119='[1]RULES DONT TOUCH'!$A$21,'[1]RULES DONT TOUCH'!$A$22,IF(AB1119='[1]RULES DONT TOUCH'!$A$19,'[1]RULES DONT TOUCH'!$A$20,IF(AB1119='[1]RULES DONT TOUCH'!$A$7,'[1]RULES DONT TOUCH'!$A$18,IF(AB1119="","More info Needed",0))))))))))))))</f>
        <v>N/A</v>
      </c>
      <c r="AE1119" s="2" t="s">
        <v>30</v>
      </c>
      <c r="AF1119" s="2" t="s">
        <v>5048</v>
      </c>
      <c r="AH1119" s="2" t="s">
        <v>47</v>
      </c>
      <c r="AI1119" s="48">
        <f>VLOOKUP(A1119,[2]LicensedPremisesLLPG!$B:$AP,40,0)</f>
        <v>10009153793</v>
      </c>
      <c r="AJ1119" s="2" t="s">
        <v>7162</v>
      </c>
      <c r="AK1119" s="2" t="s">
        <v>43</v>
      </c>
      <c r="AL1119" s="2" t="s">
        <v>4532</v>
      </c>
      <c r="AM1119" s="2" t="s">
        <v>4533</v>
      </c>
      <c r="AN1119" s="2" t="s">
        <v>4534</v>
      </c>
      <c r="AO1119" s="2" t="s">
        <v>7574</v>
      </c>
    </row>
    <row r="1120" spans="1:41" ht="14.25" customHeight="1" x14ac:dyDescent="0.2">
      <c r="A1120" s="2">
        <v>109980</v>
      </c>
      <c r="B1120" s="6" t="s">
        <v>85</v>
      </c>
      <c r="C1120" s="2" t="s">
        <v>8117</v>
      </c>
      <c r="D1120" s="2" t="s">
        <v>1791</v>
      </c>
      <c r="E1120" s="2" t="s">
        <v>67</v>
      </c>
      <c r="F1120" s="2" t="s">
        <v>623</v>
      </c>
      <c r="G1120" s="4">
        <v>43398</v>
      </c>
      <c r="H1120" s="4" t="s">
        <v>29</v>
      </c>
      <c r="I1120" s="2" t="s">
        <v>45</v>
      </c>
      <c r="N1120" s="2" t="s">
        <v>48</v>
      </c>
      <c r="O1120" s="2" t="s">
        <v>41</v>
      </c>
      <c r="R1120" s="2" t="s">
        <v>27</v>
      </c>
      <c r="S1120" s="2" t="s">
        <v>18</v>
      </c>
      <c r="X1120" s="2" t="s">
        <v>5103</v>
      </c>
      <c r="Y1120" s="2" t="s">
        <v>5315</v>
      </c>
      <c r="Z1120" s="2" t="str">
        <f>IF(X1120='[1]RULES DONT TOUCH'!$A$1,"N/A",IF(X1120='[1]RULES DONT TOUCH'!$A$2,'[1]RULES DONT TOUCH'!$A$9,IF(X1120='[1]RULES DONT TOUCH'!$A$3,'[1]RULES DONT TOUCH'!$A$11,IF(X1120='[1]RULES DONT TOUCH'!$A$4,'[1]RULES DONT TOUCH'!$A$10,IF(X1120='[1]RULES DONT TOUCH'!$A$5,'[1]RULES DONT TOUCH'!$A$13,IF(X1120='[1]RULES DONT TOUCH'!$A$16,'[1]RULES DONT TOUCH'!$A$17,IF(X1120='[1]RULES DONT TOUCH'!$A$8,'[1]RULES DONT TOUCH'!$A$12,IF(X1120='[1]RULES DONT TOUCH'!$A$7,'[1]RULES DONT TOUCH'!$A$18,IF(X1120='[1]RULES DONT TOUCH'!$A$23,'[1]RULES DONT TOUCH'!$A$13,IF(X1120='[1]RULES DONT TOUCH'!$A$24,'[1]RULES DONT TOUCH'!$A$25,IF(X1120='[1]RULES DONT TOUCH'!$A$21,'[1]RULES DONT TOUCH'!$A$22,IF(X1120="","More info Needed",0))))))))))))</f>
        <v>N/A</v>
      </c>
      <c r="AA1120" s="2" t="s">
        <v>30</v>
      </c>
      <c r="AB1120" s="2" t="s">
        <v>5103</v>
      </c>
      <c r="AC1120" s="2" t="s">
        <v>5965</v>
      </c>
      <c r="AD1120" s="2" t="str">
        <f>IF(AB1120='[1]RULES DONT TOUCH'!$A$1,"N/A",IF(AB1120='[1]RULES DONT TOUCH'!$A$2,'[1]RULES DONT TOUCH'!$A$9,IF(AB1120='[1]RULES DONT TOUCH'!$A$3,'[1]RULES DONT TOUCH'!$A$11,IF(AB1120='[1]RULES DONT TOUCH'!$A$4,'[1]RULES DONT TOUCH'!$A$10,IF(AB1120='[1]RULES DONT TOUCH'!$A$24,'[1]RULES DONT TOUCH'!$A$25,IF(AB1120='[1]RULES DONT TOUCH'!$A$13,'[1]RULES DONT TOUCH'!$A$13,IF(AB1120='[1]RULES DONT TOUCH'!$A$16,'[1]RULES DONT TOUCH'!$A$17,IF(AB1120='[1]RULES DONT TOUCH'!$A$5,'[1]RULES DONT TOUCH'!$A$13,IF(AB1120='[1]RULES DONT TOUCH'!$A$8,'[1]RULES DONT TOUCH'!$A$12,IF(AB1120='[1]RULES DONT TOUCH'!$A$23,'[1]RULES DONT TOUCH'!$A$13,IF(AB1120='[1]RULES DONT TOUCH'!$A$21,'[1]RULES DONT TOUCH'!$A$22,IF(AB1120='[1]RULES DONT TOUCH'!$A$19,'[1]RULES DONT TOUCH'!$A$20,IF(AB1120='[1]RULES DONT TOUCH'!$A$7,'[1]RULES DONT TOUCH'!$A$18,IF(AB1120="","More info Needed",0))))))))))))))</f>
        <v>N/A</v>
      </c>
      <c r="AE1120" s="2" t="s">
        <v>30</v>
      </c>
      <c r="AF1120" s="2" t="s">
        <v>5041</v>
      </c>
      <c r="AH1120" s="2" t="s">
        <v>30</v>
      </c>
      <c r="AI1120" s="48">
        <f>VLOOKUP(A1120,[2]LicensedPremisesLLPG!$B:$AP,40,0)</f>
        <v>200001383037</v>
      </c>
      <c r="AJ1120" s="2" t="s">
        <v>7162</v>
      </c>
      <c r="AK1120" s="2" t="s">
        <v>43</v>
      </c>
      <c r="AL1120" s="2" t="s">
        <v>8588</v>
      </c>
      <c r="AM1120" s="2" t="s">
        <v>8589</v>
      </c>
      <c r="AN1120" s="2" t="s">
        <v>8590</v>
      </c>
      <c r="AO1120" s="2" t="s">
        <v>8643</v>
      </c>
    </row>
    <row r="1121" spans="1:41" x14ac:dyDescent="0.2">
      <c r="A1121" s="2">
        <v>107762</v>
      </c>
      <c r="B1121" s="2" t="s">
        <v>2358</v>
      </c>
      <c r="C1121" s="2" t="s">
        <v>2389</v>
      </c>
      <c r="E1121" s="2" t="s">
        <v>25</v>
      </c>
      <c r="F1121" s="2" t="s">
        <v>2399</v>
      </c>
      <c r="G1121" s="4">
        <v>43399</v>
      </c>
      <c r="H1121" s="4" t="s">
        <v>29</v>
      </c>
      <c r="I1121" s="2" t="s">
        <v>36</v>
      </c>
      <c r="R1121" s="2" t="s">
        <v>46</v>
      </c>
      <c r="X1121" s="2" t="s">
        <v>5804</v>
      </c>
      <c r="Y1121" s="2" t="s">
        <v>5644</v>
      </c>
      <c r="Z1121" s="2">
        <f>IF(X1121='[1]RULES DONT TOUCH'!$A$1,"N/A",IF(X1121='[1]RULES DONT TOUCH'!$A$2,'[1]RULES DONT TOUCH'!$A$9,IF(X1121='[1]RULES DONT TOUCH'!$A$3,'[1]RULES DONT TOUCH'!$A$11,IF(X1121='[1]RULES DONT TOUCH'!$A$4,'[1]RULES DONT TOUCH'!$A$10,IF(X1121='[1]RULES DONT TOUCH'!$A$5,'[1]RULES DONT TOUCH'!$A$13,IF(X1121='[1]RULES DONT TOUCH'!$A$16,'[1]RULES DONT TOUCH'!$A$17,IF(X1121='[1]RULES DONT TOUCH'!$A$8,'[1]RULES DONT TOUCH'!$A$12,IF(X1121='[1]RULES DONT TOUCH'!$A$7,'[1]RULES DONT TOUCH'!$A$18,IF(X1121='[1]RULES DONT TOUCH'!$A$23,'[1]RULES DONT TOUCH'!$A$13,IF(X1121='[1]RULES DONT TOUCH'!$A$24,'[1]RULES DONT TOUCH'!$A$25,IF(X1121='[1]RULES DONT TOUCH'!$A$21,'[1]RULES DONT TOUCH'!$A$22,IF(X1121="","More info Needed",0))))))))))))</f>
        <v>0</v>
      </c>
      <c r="AA1121" s="2" t="s">
        <v>5423</v>
      </c>
      <c r="AB1121" s="2" t="s">
        <v>30</v>
      </c>
      <c r="AC1121" s="2" t="s">
        <v>30</v>
      </c>
      <c r="AD1121" s="2" t="str">
        <f>IF(AB1121='[1]RULES DONT TOUCH'!$A$1,"N/A",IF(AB1121='[1]RULES DONT TOUCH'!$A$2,'[1]RULES DONT TOUCH'!$A$9,IF(AB1121='[1]RULES DONT TOUCH'!$A$3,'[1]RULES DONT TOUCH'!$A$11,IF(AB1121='[1]RULES DONT TOUCH'!$A$4,'[1]RULES DONT TOUCH'!$A$10,IF(AB1121='[1]RULES DONT TOUCH'!$A$24,'[1]RULES DONT TOUCH'!$A$25,IF(AB1121='[1]RULES DONT TOUCH'!$A$13,'[1]RULES DONT TOUCH'!$A$13,IF(AB1121='[1]RULES DONT TOUCH'!$A$16,'[1]RULES DONT TOUCH'!$A$17,IF(AB1121='[1]RULES DONT TOUCH'!$A$5,'[1]RULES DONT TOUCH'!$A$13,IF(AB1121='[1]RULES DONT TOUCH'!$A$8,'[1]RULES DONT TOUCH'!$A$12,IF(AB1121='[1]RULES DONT TOUCH'!$A$23,'[1]RULES DONT TOUCH'!$A$13,IF(AB1121='[1]RULES DONT TOUCH'!$A$21,'[1]RULES DONT TOUCH'!$A$22,IF(AB1121='[1]RULES DONT TOUCH'!$A$19,'[1]RULES DONT TOUCH'!$A$20,IF(AB1121='[1]RULES DONT TOUCH'!$A$7,'[1]RULES DONT TOUCH'!$A$18,IF(AB1121="","More info Needed",0))))))))))))))</f>
        <v>N/A</v>
      </c>
      <c r="AE1121" s="2" t="s">
        <v>30</v>
      </c>
      <c r="AF1121" s="2" t="s">
        <v>47</v>
      </c>
      <c r="AH1121" s="2" t="s">
        <v>30</v>
      </c>
      <c r="AI1121" s="48">
        <f>VLOOKUP(A1121,[2]LicensedPremisesLLPG!$B:$AP,40,0)</f>
        <v>200001396204</v>
      </c>
      <c r="AK1121" s="2" t="s">
        <v>31</v>
      </c>
      <c r="AL1121" s="2" t="s">
        <v>1041</v>
      </c>
      <c r="AM1121" s="2" t="s">
        <v>1045</v>
      </c>
      <c r="AN1121" s="2" t="s">
        <v>558</v>
      </c>
      <c r="AO1121" s="2" t="s">
        <v>416</v>
      </c>
    </row>
    <row r="1122" spans="1:41" ht="14.25" customHeight="1" x14ac:dyDescent="0.2">
      <c r="A1122" s="2">
        <v>110060</v>
      </c>
      <c r="B1122" s="6" t="s">
        <v>267</v>
      </c>
      <c r="C1122" s="2" t="s">
        <v>4642</v>
      </c>
      <c r="E1122" s="2" t="s">
        <v>67</v>
      </c>
      <c r="F1122" s="2" t="s">
        <v>1025</v>
      </c>
      <c r="G1122" s="4">
        <v>43403</v>
      </c>
      <c r="H1122" s="4" t="s">
        <v>29</v>
      </c>
      <c r="I1122" s="2" t="s">
        <v>7612</v>
      </c>
      <c r="S1122" s="2" t="s">
        <v>61</v>
      </c>
      <c r="U1122" s="2" t="s">
        <v>29</v>
      </c>
      <c r="V1122" s="2" t="s">
        <v>29</v>
      </c>
      <c r="W1122" s="2" t="s">
        <v>29</v>
      </c>
      <c r="X1122" s="2" t="s">
        <v>5103</v>
      </c>
      <c r="Y1122" s="2" t="s">
        <v>5202</v>
      </c>
      <c r="Z1122" s="2" t="str">
        <f>IF(X1122='[1]RULES DONT TOUCH'!$A$1,"N/A",IF(X1122='[1]RULES DONT TOUCH'!$A$2,'[1]RULES DONT TOUCH'!$A$9,IF(X1122='[1]RULES DONT TOUCH'!$A$3,'[1]RULES DONT TOUCH'!$A$11,IF(X1122='[1]RULES DONT TOUCH'!$A$4,'[1]RULES DONT TOUCH'!$A$10,IF(X1122='[1]RULES DONT TOUCH'!$A$5,'[1]RULES DONT TOUCH'!$A$13,IF(X1122='[1]RULES DONT TOUCH'!$A$16,'[1]RULES DONT TOUCH'!$A$17,IF(X1122='[1]RULES DONT TOUCH'!$A$8,'[1]RULES DONT TOUCH'!$A$12,IF(X1122='[1]RULES DONT TOUCH'!$A$7,'[1]RULES DONT TOUCH'!$A$18,IF(X1122='[1]RULES DONT TOUCH'!$A$23,'[1]RULES DONT TOUCH'!$A$13,IF(X1122='[1]RULES DONT TOUCH'!$A$24,'[1]RULES DONT TOUCH'!$A$25,IF(X1122='[1]RULES DONT TOUCH'!$A$21,'[1]RULES DONT TOUCH'!$A$22,IF(X1122="","More info Needed",0))))))))))))</f>
        <v>N/A</v>
      </c>
      <c r="AA1122" s="2" t="s">
        <v>30</v>
      </c>
      <c r="AB1122" s="2" t="s">
        <v>5103</v>
      </c>
      <c r="AC1122" s="2" t="s">
        <v>5202</v>
      </c>
      <c r="AD1122" s="2" t="str">
        <f>IF(AB1122='[1]RULES DONT TOUCH'!$A$1,"N/A",IF(AB1122='[1]RULES DONT TOUCH'!$A$2,'[1]RULES DONT TOUCH'!$A$9,IF(AB1122='[1]RULES DONT TOUCH'!$A$3,'[1]RULES DONT TOUCH'!$A$11,IF(AB1122='[1]RULES DONT TOUCH'!$A$4,'[1]RULES DONT TOUCH'!$A$10,IF(AB1122='[1]RULES DONT TOUCH'!$A$24,'[1]RULES DONT TOUCH'!$A$25,IF(AB1122='[1]RULES DONT TOUCH'!$A$13,'[1]RULES DONT TOUCH'!$A$13,IF(AB1122='[1]RULES DONT TOUCH'!$A$16,'[1]RULES DONT TOUCH'!$A$17,IF(AB1122='[1]RULES DONT TOUCH'!$A$5,'[1]RULES DONT TOUCH'!$A$13,IF(AB1122='[1]RULES DONT TOUCH'!$A$8,'[1]RULES DONT TOUCH'!$A$12,IF(AB1122='[1]RULES DONT TOUCH'!$A$23,'[1]RULES DONT TOUCH'!$A$13,IF(AB1122='[1]RULES DONT TOUCH'!$A$21,'[1]RULES DONT TOUCH'!$A$22,IF(AB1122='[1]RULES DONT TOUCH'!$A$19,'[1]RULES DONT TOUCH'!$A$20,IF(AB1122='[1]RULES DONT TOUCH'!$A$7,'[1]RULES DONT TOUCH'!$A$18,IF(AB1122="","More info Needed",0))))))))))))))</f>
        <v>N/A</v>
      </c>
      <c r="AE1122" s="2" t="s">
        <v>30</v>
      </c>
      <c r="AF1122" s="2" t="s">
        <v>5431</v>
      </c>
      <c r="AH1122" s="2" t="s">
        <v>30</v>
      </c>
      <c r="AI1122" s="48">
        <f>VLOOKUP(A1122,[2]LicensedPremisesLLPG!$B:$AP,40,0)</f>
        <v>200001396237</v>
      </c>
      <c r="AJ1122" s="2" t="s">
        <v>29</v>
      </c>
      <c r="AK1122" s="2" t="s">
        <v>37</v>
      </c>
      <c r="AL1122" s="2" t="s">
        <v>927</v>
      </c>
      <c r="AM1122" s="2" t="s">
        <v>7443</v>
      </c>
      <c r="AN1122" s="2" t="s">
        <v>7444</v>
      </c>
      <c r="AO1122" s="2" t="s">
        <v>8683</v>
      </c>
    </row>
    <row r="1123" spans="1:41" x14ac:dyDescent="0.2">
      <c r="A1123" s="2">
        <v>110639</v>
      </c>
      <c r="B1123" s="6" t="s">
        <v>3756</v>
      </c>
      <c r="C1123" s="2" t="s">
        <v>4987</v>
      </c>
      <c r="E1123" s="2" t="s">
        <v>67</v>
      </c>
      <c r="F1123" s="2" t="s">
        <v>3757</v>
      </c>
      <c r="G1123" s="4">
        <v>43405</v>
      </c>
      <c r="H1123" s="4" t="s">
        <v>29</v>
      </c>
      <c r="I1123" s="2" t="s">
        <v>36</v>
      </c>
      <c r="R1123" s="2" t="s">
        <v>46</v>
      </c>
      <c r="S1123" s="2" t="s">
        <v>18</v>
      </c>
      <c r="U1123" s="2" t="s">
        <v>29</v>
      </c>
      <c r="V1123" s="2" t="s">
        <v>29</v>
      </c>
      <c r="W1123" s="2" t="s">
        <v>29</v>
      </c>
      <c r="X1123" s="2" t="s">
        <v>5105</v>
      </c>
      <c r="Y1123" s="2" t="s">
        <v>5315</v>
      </c>
      <c r="Z1123" s="2" t="str">
        <f>IF(X1123='[1]RULES DONT TOUCH'!$A$1,"N/A",IF(X1123='[1]RULES DONT TOUCH'!$A$2,'[1]RULES DONT TOUCH'!$A$9,IF(X1123='[1]RULES DONT TOUCH'!$A$3,'[1]RULES DONT TOUCH'!$A$11,IF(X1123='[1]RULES DONT TOUCH'!$A$4,'[1]RULES DONT TOUCH'!$A$10,IF(X1123='[1]RULES DONT TOUCH'!$A$5,'[1]RULES DONT TOUCH'!$A$13,IF(X1123='[1]RULES DONT TOUCH'!$A$16,'[1]RULES DONT TOUCH'!$A$17,IF(X1123='[1]RULES DONT TOUCH'!$A$8,'[1]RULES DONT TOUCH'!$A$12,IF(X1123='[1]RULES DONT TOUCH'!$A$7,'[1]RULES DONT TOUCH'!$A$18,IF(X1123='[1]RULES DONT TOUCH'!$A$23,'[1]RULES DONT TOUCH'!$A$13,IF(X1123='[1]RULES DONT TOUCH'!$A$24,'[1]RULES DONT TOUCH'!$A$25,IF(X1123='[1]RULES DONT TOUCH'!$A$21,'[1]RULES DONT TOUCH'!$A$22,IF(X1123="","More info Needed",0))))))))))))</f>
        <v>Fri-Sat</v>
      </c>
      <c r="AA1123" s="2" t="s">
        <v>7142</v>
      </c>
      <c r="AB1123" s="2" t="s">
        <v>5103</v>
      </c>
      <c r="AC1123" s="2" t="s">
        <v>5426</v>
      </c>
      <c r="AD1123" s="2" t="str">
        <f>IF(AB1123='[1]RULES DONT TOUCH'!$A$1,"N/A",IF(AB1123='[1]RULES DONT TOUCH'!$A$2,'[1]RULES DONT TOUCH'!$A$9,IF(AB1123='[1]RULES DONT TOUCH'!$A$3,'[1]RULES DONT TOUCH'!$A$11,IF(AB1123='[1]RULES DONT TOUCH'!$A$4,'[1]RULES DONT TOUCH'!$A$10,IF(AB1123='[1]RULES DONT TOUCH'!$A$24,'[1]RULES DONT TOUCH'!$A$25,IF(AB1123='[1]RULES DONT TOUCH'!$A$13,'[1]RULES DONT TOUCH'!$A$13,IF(AB1123='[1]RULES DONT TOUCH'!$A$16,'[1]RULES DONT TOUCH'!$A$17,IF(AB1123='[1]RULES DONT TOUCH'!$A$5,'[1]RULES DONT TOUCH'!$A$13,IF(AB1123='[1]RULES DONT TOUCH'!$A$8,'[1]RULES DONT TOUCH'!$A$12,IF(AB1123='[1]RULES DONT TOUCH'!$A$23,'[1]RULES DONT TOUCH'!$A$13,IF(AB1123='[1]RULES DONT TOUCH'!$A$21,'[1]RULES DONT TOUCH'!$A$22,IF(AB1123='[1]RULES DONT TOUCH'!$A$19,'[1]RULES DONT TOUCH'!$A$20,IF(AB1123='[1]RULES DONT TOUCH'!$A$7,'[1]RULES DONT TOUCH'!$A$18,IF(AB1123="","More info Needed",0))))))))))))))</f>
        <v>N/A</v>
      </c>
      <c r="AE1123" s="2" t="s">
        <v>30</v>
      </c>
      <c r="AF1123" s="2" t="s">
        <v>5041</v>
      </c>
      <c r="AH1123" s="2" t="s">
        <v>47</v>
      </c>
      <c r="AI1123" s="48">
        <f>VLOOKUP(A1123,[2]LicensedPremisesLLPG!$B:$AP,40,0)</f>
        <v>200001396237</v>
      </c>
      <c r="AJ1123" s="2" t="s">
        <v>29</v>
      </c>
      <c r="AK1123" s="2" t="s">
        <v>75</v>
      </c>
      <c r="AL1123" s="2" t="s">
        <v>3758</v>
      </c>
      <c r="AM1123" s="2" t="s">
        <v>3759</v>
      </c>
      <c r="AN1123" s="2" t="s">
        <v>3760</v>
      </c>
      <c r="AO1123" s="2" t="s">
        <v>3758</v>
      </c>
    </row>
    <row r="1124" spans="1:41" x14ac:dyDescent="0.2">
      <c r="A1124" s="2">
        <v>48548</v>
      </c>
      <c r="B1124" s="2" t="s">
        <v>2322</v>
      </c>
      <c r="C1124" s="2" t="s">
        <v>2323</v>
      </c>
      <c r="E1124" s="2" t="s">
        <v>25</v>
      </c>
      <c r="F1124" s="2" t="s">
        <v>2314</v>
      </c>
      <c r="G1124" s="4">
        <v>43422</v>
      </c>
      <c r="H1124" s="4" t="s">
        <v>28</v>
      </c>
      <c r="I1124" s="2" t="s">
        <v>35</v>
      </c>
      <c r="S1124" s="2" t="s">
        <v>61</v>
      </c>
      <c r="W1124" s="2" t="s">
        <v>28</v>
      </c>
      <c r="X1124" s="2" t="s">
        <v>5103</v>
      </c>
      <c r="Y1124" s="2" t="s">
        <v>5202</v>
      </c>
      <c r="Z1124" s="2" t="str">
        <f>IF(X1124='[1]RULES DONT TOUCH'!$A$1,"N/A",IF(X1124='[1]RULES DONT TOUCH'!$A$2,'[1]RULES DONT TOUCH'!$A$9,IF(X1124='[1]RULES DONT TOUCH'!$A$3,'[1]RULES DONT TOUCH'!$A$11,IF(X1124='[1]RULES DONT TOUCH'!$A$4,'[1]RULES DONT TOUCH'!$A$10,IF(X1124='[1]RULES DONT TOUCH'!$A$5,'[1]RULES DONT TOUCH'!$A$13,IF(X1124='[1]RULES DONT TOUCH'!$A$16,'[1]RULES DONT TOUCH'!$A$17,IF(X1124='[1]RULES DONT TOUCH'!$A$8,'[1]RULES DONT TOUCH'!$A$12,IF(X1124='[1]RULES DONT TOUCH'!$A$7,'[1]RULES DONT TOUCH'!$A$18,IF(X1124='[1]RULES DONT TOUCH'!$A$23,'[1]RULES DONT TOUCH'!$A$13,IF(X1124='[1]RULES DONT TOUCH'!$A$24,'[1]RULES DONT TOUCH'!$A$25,IF(X1124='[1]RULES DONT TOUCH'!$A$21,'[1]RULES DONT TOUCH'!$A$22,IF(X1124="","More info Needed",0))))))))))))</f>
        <v>N/A</v>
      </c>
      <c r="AA1124" s="2" t="s">
        <v>30</v>
      </c>
      <c r="AB1124" s="2" t="s">
        <v>5103</v>
      </c>
      <c r="AC1124" s="2" t="s">
        <v>5202</v>
      </c>
      <c r="AD1124" s="2" t="str">
        <f>IF(AB1124='[1]RULES DONT TOUCH'!$A$1,"N/A",IF(AB1124='[1]RULES DONT TOUCH'!$A$2,'[1]RULES DONT TOUCH'!$A$9,IF(AB1124='[1]RULES DONT TOUCH'!$A$3,'[1]RULES DONT TOUCH'!$A$11,IF(AB1124='[1]RULES DONT TOUCH'!$A$4,'[1]RULES DONT TOUCH'!$A$10,IF(AB1124='[1]RULES DONT TOUCH'!$A$24,'[1]RULES DONT TOUCH'!$A$25,IF(AB1124='[1]RULES DONT TOUCH'!$A$13,'[1]RULES DONT TOUCH'!$A$13,IF(AB1124='[1]RULES DONT TOUCH'!$A$16,'[1]RULES DONT TOUCH'!$A$17,IF(AB1124='[1]RULES DONT TOUCH'!$A$5,'[1]RULES DONT TOUCH'!$A$13,IF(AB1124='[1]RULES DONT TOUCH'!$A$8,'[1]RULES DONT TOUCH'!$A$12,IF(AB1124='[1]RULES DONT TOUCH'!$A$23,'[1]RULES DONT TOUCH'!$A$13,IF(AB1124='[1]RULES DONT TOUCH'!$A$21,'[1]RULES DONT TOUCH'!$A$22,IF(AB1124='[1]RULES DONT TOUCH'!$A$19,'[1]RULES DONT TOUCH'!$A$20,IF(AB1124='[1]RULES DONT TOUCH'!$A$7,'[1]RULES DONT TOUCH'!$A$18,IF(AB1124="","More info Needed",0))))))))))))))</f>
        <v>N/A</v>
      </c>
      <c r="AE1124" s="2" t="s">
        <v>30</v>
      </c>
      <c r="AF1124" s="2" t="s">
        <v>5041</v>
      </c>
      <c r="AH1124" s="2" t="s">
        <v>47</v>
      </c>
      <c r="AI1124" s="48">
        <f>VLOOKUP(A1124,[2]LicensedPremisesLLPG!$B:$AP,40,0)</f>
        <v>100032094997</v>
      </c>
      <c r="AJ1124" s="2" t="s">
        <v>7162</v>
      </c>
      <c r="AK1124" s="2" t="s">
        <v>37</v>
      </c>
      <c r="AL1124" s="2" t="s">
        <v>2324</v>
      </c>
      <c r="AM1124" s="2" t="s">
        <v>2325</v>
      </c>
      <c r="AN1124" s="6" t="s">
        <v>2326</v>
      </c>
      <c r="AO1124" s="2" t="s">
        <v>2324</v>
      </c>
    </row>
    <row r="1125" spans="1:41" x14ac:dyDescent="0.2">
      <c r="A1125" s="2">
        <v>111994</v>
      </c>
      <c r="B1125" s="2" t="s">
        <v>1395</v>
      </c>
      <c r="C1125" s="2" t="s">
        <v>2389</v>
      </c>
      <c r="E1125" s="2" t="s">
        <v>25</v>
      </c>
      <c r="F1125" s="2" t="s">
        <v>2390</v>
      </c>
      <c r="G1125" s="4">
        <v>43426</v>
      </c>
      <c r="H1125" s="4" t="s">
        <v>29</v>
      </c>
      <c r="I1125" s="2" t="s">
        <v>36</v>
      </c>
      <c r="O1125" s="2" t="s">
        <v>41</v>
      </c>
      <c r="R1125" s="2" t="s">
        <v>46</v>
      </c>
      <c r="Z1125" s="2" t="str">
        <f>IF(X1125='[1]RULES DONT TOUCH'!$A$1,"N/A",IF(X1125='[1]RULES DONT TOUCH'!$A$2,'[1]RULES DONT TOUCH'!$A$9,IF(X1125='[1]RULES DONT TOUCH'!$A$3,'[1]RULES DONT TOUCH'!$A$11,IF(X1125='[1]RULES DONT TOUCH'!$A$4,'[1]RULES DONT TOUCH'!$A$10,IF(X1125='[1]RULES DONT TOUCH'!$A$5,'[1]RULES DONT TOUCH'!$A$13,IF(X1125='[1]RULES DONT TOUCH'!$A$16,'[1]RULES DONT TOUCH'!$A$17,IF(X1125='[1]RULES DONT TOUCH'!$A$8,'[1]RULES DONT TOUCH'!$A$12,IF(X1125='[1]RULES DONT TOUCH'!$A$7,'[1]RULES DONT TOUCH'!$A$18,IF(X1125='[1]RULES DONT TOUCH'!$A$23,'[1]RULES DONT TOUCH'!$A$13,IF(X1125='[1]RULES DONT TOUCH'!$A$24,'[1]RULES DONT TOUCH'!$A$25,IF(X1125='[1]RULES DONT TOUCH'!$A$21,'[1]RULES DONT TOUCH'!$A$22,IF(X1125="","More info Needed",0))))))))))))</f>
        <v>More info Needed</v>
      </c>
      <c r="AB1125" s="2" t="s">
        <v>30</v>
      </c>
      <c r="AC1125" s="2" t="s">
        <v>30</v>
      </c>
      <c r="AD1125" s="2" t="str">
        <f>IF(AB1125='[1]RULES DONT TOUCH'!$A$1,"N/A",IF(AB1125='[1]RULES DONT TOUCH'!$A$2,'[1]RULES DONT TOUCH'!$A$9,IF(AB1125='[1]RULES DONT TOUCH'!$A$3,'[1]RULES DONT TOUCH'!$A$11,IF(AB1125='[1]RULES DONT TOUCH'!$A$4,'[1]RULES DONT TOUCH'!$A$10,IF(AB1125='[1]RULES DONT TOUCH'!$A$24,'[1]RULES DONT TOUCH'!$A$25,IF(AB1125='[1]RULES DONT TOUCH'!$A$13,'[1]RULES DONT TOUCH'!$A$13,IF(AB1125='[1]RULES DONT TOUCH'!$A$16,'[1]RULES DONT TOUCH'!$A$17,IF(AB1125='[1]RULES DONT TOUCH'!$A$5,'[1]RULES DONT TOUCH'!$A$13,IF(AB1125='[1]RULES DONT TOUCH'!$A$8,'[1]RULES DONT TOUCH'!$A$12,IF(AB1125='[1]RULES DONT TOUCH'!$A$23,'[1]RULES DONT TOUCH'!$A$13,IF(AB1125='[1]RULES DONT TOUCH'!$A$21,'[1]RULES DONT TOUCH'!$A$22,IF(AB1125='[1]RULES DONT TOUCH'!$A$19,'[1]RULES DONT TOUCH'!$A$20,IF(AB1125='[1]RULES DONT TOUCH'!$A$7,'[1]RULES DONT TOUCH'!$A$18,IF(AB1125="","More info Needed",0))))))))))))))</f>
        <v>N/A</v>
      </c>
      <c r="AE1125" s="2" t="s">
        <v>30</v>
      </c>
      <c r="AF1125" s="2" t="s">
        <v>5041</v>
      </c>
      <c r="AH1125" s="2" t="s">
        <v>30</v>
      </c>
      <c r="AI1125" s="48">
        <f>VLOOKUP(A1125,[2]LicensedPremisesLLPG!$B:$AP,40,0)</f>
        <v>100032095054</v>
      </c>
      <c r="AK1125" s="2" t="s">
        <v>181</v>
      </c>
      <c r="AL1125" s="2" t="s">
        <v>2272</v>
      </c>
      <c r="AM1125" s="2" t="s">
        <v>2391</v>
      </c>
      <c r="AN1125" s="6" t="s">
        <v>1270</v>
      </c>
      <c r="AO1125" s="2" t="s">
        <v>416</v>
      </c>
    </row>
    <row r="1126" spans="1:41" ht="15" customHeight="1" x14ac:dyDescent="0.2">
      <c r="A1126" s="2">
        <v>115442</v>
      </c>
      <c r="B1126" s="2" t="s">
        <v>8555</v>
      </c>
      <c r="C1126" s="2" t="s">
        <v>2320</v>
      </c>
      <c r="E1126" s="2" t="s">
        <v>25</v>
      </c>
      <c r="F1126" s="2" t="s">
        <v>2308</v>
      </c>
      <c r="G1126" s="4">
        <v>43444</v>
      </c>
      <c r="H1126" s="4" t="s">
        <v>29</v>
      </c>
      <c r="I1126" s="2" t="s">
        <v>40</v>
      </c>
      <c r="R1126" s="2" t="s">
        <v>27</v>
      </c>
      <c r="S1126" s="2" t="s">
        <v>42</v>
      </c>
      <c r="U1126" s="2" t="s">
        <v>28</v>
      </c>
      <c r="V1126" s="2" t="s">
        <v>29</v>
      </c>
      <c r="W1126" s="2" t="s">
        <v>29</v>
      </c>
      <c r="X1126" s="2" t="s">
        <v>5103</v>
      </c>
      <c r="Y1126" s="2" t="s">
        <v>5464</v>
      </c>
      <c r="Z1126" s="2" t="str">
        <f>IF(X1126='[1]RULES DONT TOUCH'!$A$1,"N/A",IF(X1126='[1]RULES DONT TOUCH'!$A$2,'[1]RULES DONT TOUCH'!$A$9,IF(X1126='[1]RULES DONT TOUCH'!$A$3,'[1]RULES DONT TOUCH'!$A$11,IF(X1126='[1]RULES DONT TOUCH'!$A$4,'[1]RULES DONT TOUCH'!$A$10,IF(X1126='[1]RULES DONT TOUCH'!$A$5,'[1]RULES DONT TOUCH'!$A$13,IF(X1126='[1]RULES DONT TOUCH'!$A$16,'[1]RULES DONT TOUCH'!$A$17,IF(X1126='[1]RULES DONT TOUCH'!$A$8,'[1]RULES DONT TOUCH'!$A$12,IF(X1126='[1]RULES DONT TOUCH'!$A$7,'[1]RULES DONT TOUCH'!$A$18,IF(X1126='[1]RULES DONT TOUCH'!$A$23,'[1]RULES DONT TOUCH'!$A$13,IF(X1126='[1]RULES DONT TOUCH'!$A$24,'[1]RULES DONT TOUCH'!$A$25,IF(X1126='[1]RULES DONT TOUCH'!$A$21,'[1]RULES DONT TOUCH'!$A$22,IF(X1126="","More info Needed",0))))))))))))</f>
        <v>N/A</v>
      </c>
      <c r="AA1126" s="2" t="s">
        <v>30</v>
      </c>
      <c r="AB1126" s="2" t="s">
        <v>5103</v>
      </c>
      <c r="AC1126" s="2" t="s">
        <v>5424</v>
      </c>
      <c r="AD1126" s="2" t="str">
        <f>IF(AB1126='[1]RULES DONT TOUCH'!$A$1,"N/A",IF(AB1126='[1]RULES DONT TOUCH'!$A$2,'[1]RULES DONT TOUCH'!$A$9,IF(AB1126='[1]RULES DONT TOUCH'!$A$3,'[1]RULES DONT TOUCH'!$A$11,IF(AB1126='[1]RULES DONT TOUCH'!$A$4,'[1]RULES DONT TOUCH'!$A$10,IF(AB1126='[1]RULES DONT TOUCH'!$A$24,'[1]RULES DONT TOUCH'!$A$25,IF(AB1126='[1]RULES DONT TOUCH'!$A$13,'[1]RULES DONT TOUCH'!$A$13,IF(AB1126='[1]RULES DONT TOUCH'!$A$16,'[1]RULES DONT TOUCH'!$A$17,IF(AB1126='[1]RULES DONT TOUCH'!$A$5,'[1]RULES DONT TOUCH'!$A$13,IF(AB1126='[1]RULES DONT TOUCH'!$A$8,'[1]RULES DONT TOUCH'!$A$12,IF(AB1126='[1]RULES DONT TOUCH'!$A$23,'[1]RULES DONT TOUCH'!$A$13,IF(AB1126='[1]RULES DONT TOUCH'!$A$21,'[1]RULES DONT TOUCH'!$A$22,IF(AB1126='[1]RULES DONT TOUCH'!$A$19,'[1]RULES DONT TOUCH'!$A$20,IF(AB1126='[1]RULES DONT TOUCH'!$A$7,'[1]RULES DONT TOUCH'!$A$18,IF(AB1126="","More info Needed",0))))))))))))))</f>
        <v>N/A</v>
      </c>
      <c r="AE1126" s="2" t="s">
        <v>30</v>
      </c>
      <c r="AF1126" s="2" t="s">
        <v>5041</v>
      </c>
      <c r="AG1126" s="2" t="s">
        <v>6331</v>
      </c>
      <c r="AH1126" s="2" t="s">
        <v>47</v>
      </c>
      <c r="AI1126" s="48">
        <f>VLOOKUP(A1126,[2]LicensedPremisesLLPG!$B:$AP,40,0)</f>
        <v>100031555553</v>
      </c>
      <c r="AJ1126" s="2" t="s">
        <v>7162</v>
      </c>
      <c r="AK1126" s="2" t="s">
        <v>75</v>
      </c>
      <c r="AL1126" s="2" t="s">
        <v>8554</v>
      </c>
      <c r="AM1126" s="2" t="s">
        <v>2310</v>
      </c>
      <c r="AN1126" s="2" t="s">
        <v>2311</v>
      </c>
      <c r="AO1126" s="2" t="s">
        <v>2321</v>
      </c>
    </row>
    <row r="1127" spans="1:41" ht="14.25" customHeight="1" x14ac:dyDescent="0.2">
      <c r="A1127" s="2">
        <v>115870</v>
      </c>
      <c r="B1127" s="2" t="s">
        <v>3944</v>
      </c>
      <c r="C1127" s="2" t="s">
        <v>3945</v>
      </c>
      <c r="E1127" s="2" t="s">
        <v>67</v>
      </c>
      <c r="F1127" s="2" t="s">
        <v>3806</v>
      </c>
      <c r="G1127" s="4">
        <v>43446</v>
      </c>
      <c r="H1127" s="4" t="s">
        <v>29</v>
      </c>
      <c r="I1127" s="2" t="s">
        <v>35</v>
      </c>
      <c r="S1127" s="2" t="s">
        <v>61</v>
      </c>
      <c r="Z1127" s="2" t="str">
        <f>IF(X1127='[1]RULES DONT TOUCH'!$A$1,"N/A",IF(X1127='[1]RULES DONT TOUCH'!$A$2,'[1]RULES DONT TOUCH'!$A$9,IF(X1127='[1]RULES DONT TOUCH'!$A$3,'[1]RULES DONT TOUCH'!$A$11,IF(X1127='[1]RULES DONT TOUCH'!$A$4,'[1]RULES DONT TOUCH'!$A$10,IF(X1127='[1]RULES DONT TOUCH'!$A$5,'[1]RULES DONT TOUCH'!$A$13,IF(X1127='[1]RULES DONT TOUCH'!$A$16,'[1]RULES DONT TOUCH'!$A$17,IF(X1127='[1]RULES DONT TOUCH'!$A$8,'[1]RULES DONT TOUCH'!$A$12,IF(X1127='[1]RULES DONT TOUCH'!$A$7,'[1]RULES DONT TOUCH'!$A$18,IF(X1127='[1]RULES DONT TOUCH'!$A$23,'[1]RULES DONT TOUCH'!$A$13,IF(X1127='[1]RULES DONT TOUCH'!$A$24,'[1]RULES DONT TOUCH'!$A$25,IF(X1127='[1]RULES DONT TOUCH'!$A$21,'[1]RULES DONT TOUCH'!$A$22,IF(X1127="","More info Needed",0))))))))))))</f>
        <v>More info Needed</v>
      </c>
      <c r="AB1127" s="2" t="s">
        <v>5216</v>
      </c>
      <c r="AC1127" s="2" t="s">
        <v>7147</v>
      </c>
      <c r="AD1127" s="2" t="str">
        <f>IF(AB1127='[1]RULES DONT TOUCH'!$A$1,"N/A",IF(AB1127='[1]RULES DONT TOUCH'!$A$2,'[1]RULES DONT TOUCH'!$A$9,IF(AB1127='[1]RULES DONT TOUCH'!$A$3,'[1]RULES DONT TOUCH'!$A$11,IF(AB1127='[1]RULES DONT TOUCH'!$A$4,'[1]RULES DONT TOUCH'!$A$10,IF(AB1127='[1]RULES DONT TOUCH'!$A$24,'[1]RULES DONT TOUCH'!$A$25,IF(AB1127='[1]RULES DONT TOUCH'!$A$13,'[1]RULES DONT TOUCH'!$A$13,IF(AB1127='[1]RULES DONT TOUCH'!$A$16,'[1]RULES DONT TOUCH'!$A$17,IF(AB1127='[1]RULES DONT TOUCH'!$A$5,'[1]RULES DONT TOUCH'!$A$13,IF(AB1127='[1]RULES DONT TOUCH'!$A$8,'[1]RULES DONT TOUCH'!$A$12,IF(AB1127='[1]RULES DONT TOUCH'!$A$23,'[1]RULES DONT TOUCH'!$A$13,IF(AB1127='[1]RULES DONT TOUCH'!$A$21,'[1]RULES DONT TOUCH'!$A$22,IF(AB1127='[1]RULES DONT TOUCH'!$A$19,'[1]RULES DONT TOUCH'!$A$20,IF(AB1127='[1]RULES DONT TOUCH'!$A$7,'[1]RULES DONT TOUCH'!$A$18,IF(AB1127="","More info Needed",0))))))))))))))</f>
        <v>Sun</v>
      </c>
      <c r="AE1127" s="2" t="s">
        <v>7127</v>
      </c>
      <c r="AF1127" s="2" t="s">
        <v>5041</v>
      </c>
      <c r="AH1127" s="2" t="s">
        <v>30</v>
      </c>
      <c r="AI1127" s="48">
        <f>VLOOKUP(A1127,[2]LicensedPremisesLLPG!$B:$AP,40,0)</f>
        <v>100032126667</v>
      </c>
      <c r="AJ1127" s="2" t="s">
        <v>7162</v>
      </c>
      <c r="AK1127" s="2" t="s">
        <v>37</v>
      </c>
      <c r="AL1127" s="2" t="s">
        <v>3946</v>
      </c>
      <c r="AM1127" s="6" t="s">
        <v>3947</v>
      </c>
      <c r="AN1127" s="6" t="s">
        <v>3948</v>
      </c>
      <c r="AO1127" s="2" t="s">
        <v>8560</v>
      </c>
    </row>
    <row r="1128" spans="1:41" x14ac:dyDescent="0.2">
      <c r="A1128" s="2">
        <v>119081</v>
      </c>
      <c r="B1128" s="6" t="s">
        <v>85</v>
      </c>
      <c r="C1128" s="2" t="s">
        <v>8118</v>
      </c>
      <c r="E1128" s="2" t="s">
        <v>67</v>
      </c>
      <c r="F1128" s="2" t="s">
        <v>3023</v>
      </c>
      <c r="G1128" s="4">
        <v>43479</v>
      </c>
      <c r="H1128" s="4" t="s">
        <v>29</v>
      </c>
      <c r="I1128" s="2" t="s">
        <v>45</v>
      </c>
      <c r="O1128" s="2" t="s">
        <v>41</v>
      </c>
      <c r="R1128" s="2" t="s">
        <v>46</v>
      </c>
      <c r="S1128" s="2" t="s">
        <v>42</v>
      </c>
      <c r="X1128" s="2" t="s">
        <v>5103</v>
      </c>
      <c r="Y1128" s="2" t="s">
        <v>5316</v>
      </c>
      <c r="Z1128" s="2" t="str">
        <f>IF(X1128='[1]RULES DONT TOUCH'!$A$1,"N/A",IF(X1128='[1]RULES DONT TOUCH'!$A$2,'[1]RULES DONT TOUCH'!$A$9,IF(X1128='[1]RULES DONT TOUCH'!$A$3,'[1]RULES DONT TOUCH'!$A$11,IF(X1128='[1]RULES DONT TOUCH'!$A$4,'[1]RULES DONT TOUCH'!$A$10,IF(X1128='[1]RULES DONT TOUCH'!$A$5,'[1]RULES DONT TOUCH'!$A$13,IF(X1128='[1]RULES DONT TOUCH'!$A$16,'[1]RULES DONT TOUCH'!$A$17,IF(X1128='[1]RULES DONT TOUCH'!$A$8,'[1]RULES DONT TOUCH'!$A$12,IF(X1128='[1]RULES DONT TOUCH'!$A$7,'[1]RULES DONT TOUCH'!$A$18,IF(X1128='[1]RULES DONT TOUCH'!$A$23,'[1]RULES DONT TOUCH'!$A$13,IF(X1128='[1]RULES DONT TOUCH'!$A$24,'[1]RULES DONT TOUCH'!$A$25,IF(X1128='[1]RULES DONT TOUCH'!$A$21,'[1]RULES DONT TOUCH'!$A$22,IF(X1128="","More info Needed",0))))))))))))</f>
        <v>N/A</v>
      </c>
      <c r="AA1128" s="2" t="s">
        <v>30</v>
      </c>
      <c r="AB1128" s="2" t="s">
        <v>5103</v>
      </c>
      <c r="AC1128" s="2" t="s">
        <v>5427</v>
      </c>
      <c r="AD1128" s="2" t="str">
        <f>IF(AB1128='[1]RULES DONT TOUCH'!$A$1,"N/A",IF(AB1128='[1]RULES DONT TOUCH'!$A$2,'[1]RULES DONT TOUCH'!$A$9,IF(AB1128='[1]RULES DONT TOUCH'!$A$3,'[1]RULES DONT TOUCH'!$A$11,IF(AB1128='[1]RULES DONT TOUCH'!$A$4,'[1]RULES DONT TOUCH'!$A$10,IF(AB1128='[1]RULES DONT TOUCH'!$A$24,'[1]RULES DONT TOUCH'!$A$25,IF(AB1128='[1]RULES DONT TOUCH'!$A$13,'[1]RULES DONT TOUCH'!$A$13,IF(AB1128='[1]RULES DONT TOUCH'!$A$16,'[1]RULES DONT TOUCH'!$A$17,IF(AB1128='[1]RULES DONT TOUCH'!$A$5,'[1]RULES DONT TOUCH'!$A$13,IF(AB1128='[1]RULES DONT TOUCH'!$A$8,'[1]RULES DONT TOUCH'!$A$12,IF(AB1128='[1]RULES DONT TOUCH'!$A$23,'[1]RULES DONT TOUCH'!$A$13,IF(AB1128='[1]RULES DONT TOUCH'!$A$21,'[1]RULES DONT TOUCH'!$A$22,IF(AB1128='[1]RULES DONT TOUCH'!$A$19,'[1]RULES DONT TOUCH'!$A$20,IF(AB1128='[1]RULES DONT TOUCH'!$A$7,'[1]RULES DONT TOUCH'!$A$18,IF(AB1128="","More info Needed",0))))))))))))))</f>
        <v>N/A</v>
      </c>
      <c r="AE1128" s="2" t="s">
        <v>30</v>
      </c>
      <c r="AF1128" s="2" t="s">
        <v>5041</v>
      </c>
      <c r="AH1128" s="2" t="s">
        <v>47</v>
      </c>
      <c r="AI1128" s="48">
        <f>VLOOKUP(A1128,[2]LicensedPremisesLLPG!$B:$AP,40,0)</f>
        <v>10009153742</v>
      </c>
      <c r="AJ1128" s="2" t="s">
        <v>7163</v>
      </c>
      <c r="AK1128" s="2" t="s">
        <v>43</v>
      </c>
      <c r="AL1128" s="2" t="s">
        <v>3025</v>
      </c>
      <c r="AM1128" s="2" t="s">
        <v>3026</v>
      </c>
      <c r="AN1128" s="2" t="s">
        <v>2482</v>
      </c>
      <c r="AO1128" s="2" t="s">
        <v>3027</v>
      </c>
    </row>
    <row r="1129" spans="1:41" x14ac:dyDescent="0.2">
      <c r="A1129" s="2">
        <v>119786</v>
      </c>
      <c r="B1129" s="2" t="s">
        <v>2879</v>
      </c>
      <c r="C1129" s="2" t="s">
        <v>2880</v>
      </c>
      <c r="E1129" s="2" t="s">
        <v>25</v>
      </c>
      <c r="F1129" s="2" t="s">
        <v>1343</v>
      </c>
      <c r="G1129" s="4">
        <v>43491</v>
      </c>
      <c r="H1129" s="4" t="s">
        <v>29</v>
      </c>
      <c r="I1129" s="2" t="s">
        <v>45</v>
      </c>
      <c r="K1129" s="2" t="s">
        <v>112</v>
      </c>
      <c r="L1129" s="2" t="s">
        <v>68</v>
      </c>
      <c r="N1129" s="2" t="s">
        <v>48</v>
      </c>
      <c r="O1129" s="2" t="s">
        <v>41</v>
      </c>
      <c r="P1129" s="2" t="s">
        <v>49</v>
      </c>
      <c r="Q1129" s="2" t="s">
        <v>83</v>
      </c>
      <c r="R1129" s="2" t="s">
        <v>27</v>
      </c>
      <c r="S1129" s="2" t="s">
        <v>18</v>
      </c>
      <c r="X1129" s="2" t="s">
        <v>5103</v>
      </c>
      <c r="Y1129" s="2" t="s">
        <v>5737</v>
      </c>
      <c r="Z1129" s="2" t="str">
        <f>IF(X1129='[1]RULES DONT TOUCH'!$A$1,"N/A",IF(X1129='[1]RULES DONT TOUCH'!$A$2,'[1]RULES DONT TOUCH'!$A$9,IF(X1129='[1]RULES DONT TOUCH'!$A$3,'[1]RULES DONT TOUCH'!$A$11,IF(X1129='[1]RULES DONT TOUCH'!$A$4,'[1]RULES DONT TOUCH'!$A$10,IF(X1129='[1]RULES DONT TOUCH'!$A$5,'[1]RULES DONT TOUCH'!$A$13,IF(X1129='[1]RULES DONT TOUCH'!$A$16,'[1]RULES DONT TOUCH'!$A$17,IF(X1129='[1]RULES DONT TOUCH'!$A$8,'[1]RULES DONT TOUCH'!$A$12,IF(X1129='[1]RULES DONT TOUCH'!$A$7,'[1]RULES DONT TOUCH'!$A$18,IF(X1129='[1]RULES DONT TOUCH'!$A$23,'[1]RULES DONT TOUCH'!$A$13,IF(X1129='[1]RULES DONT TOUCH'!$A$24,'[1]RULES DONT TOUCH'!$A$25,IF(X1129='[1]RULES DONT TOUCH'!$A$21,'[1]RULES DONT TOUCH'!$A$22,IF(X1129="","More info Needed",0))))))))))))</f>
        <v>N/A</v>
      </c>
      <c r="AA1129" s="2" t="s">
        <v>30</v>
      </c>
      <c r="AB1129" s="2" t="s">
        <v>5103</v>
      </c>
      <c r="AC1129" s="2" t="s">
        <v>5687</v>
      </c>
      <c r="AD1129" s="2" t="str">
        <f>IF(AB1129='[1]RULES DONT TOUCH'!$A$1,"N/A",IF(AB1129='[1]RULES DONT TOUCH'!$A$2,'[1]RULES DONT TOUCH'!$A$9,IF(AB1129='[1]RULES DONT TOUCH'!$A$3,'[1]RULES DONT TOUCH'!$A$11,IF(AB1129='[1]RULES DONT TOUCH'!$A$4,'[1]RULES DONT TOUCH'!$A$10,IF(AB1129='[1]RULES DONT TOUCH'!$A$24,'[1]RULES DONT TOUCH'!$A$25,IF(AB1129='[1]RULES DONT TOUCH'!$A$13,'[1]RULES DONT TOUCH'!$A$13,IF(AB1129='[1]RULES DONT TOUCH'!$A$16,'[1]RULES DONT TOUCH'!$A$17,IF(AB1129='[1]RULES DONT TOUCH'!$A$5,'[1]RULES DONT TOUCH'!$A$13,IF(AB1129='[1]RULES DONT TOUCH'!$A$8,'[1]RULES DONT TOUCH'!$A$12,IF(AB1129='[1]RULES DONT TOUCH'!$A$23,'[1]RULES DONT TOUCH'!$A$13,IF(AB1129='[1]RULES DONT TOUCH'!$A$21,'[1]RULES DONT TOUCH'!$A$22,IF(AB1129='[1]RULES DONT TOUCH'!$A$19,'[1]RULES DONT TOUCH'!$A$20,IF(AB1129='[1]RULES DONT TOUCH'!$A$7,'[1]RULES DONT TOUCH'!$A$18,IF(AB1129="","More info Needed",0))))))))))))))</f>
        <v>N/A</v>
      </c>
      <c r="AE1129" s="2" t="s">
        <v>30</v>
      </c>
      <c r="AF1129" s="2" t="s">
        <v>5041</v>
      </c>
      <c r="AH1129" s="2" t="s">
        <v>30</v>
      </c>
      <c r="AI1129" s="48">
        <f>VLOOKUP(A1129,[2]LicensedPremisesLLPG!$B:$AP,40,0)</f>
        <v>10009153742</v>
      </c>
      <c r="AJ1129" s="2" t="s">
        <v>7163</v>
      </c>
      <c r="AK1129" s="2" t="s">
        <v>43</v>
      </c>
      <c r="AL1129" s="2" t="s">
        <v>2881</v>
      </c>
      <c r="AM1129" s="2" t="s">
        <v>2882</v>
      </c>
      <c r="AN1129" s="2" t="s">
        <v>2883</v>
      </c>
      <c r="AO1129" s="2" t="s">
        <v>2884</v>
      </c>
    </row>
    <row r="1130" spans="1:41" x14ac:dyDescent="0.2">
      <c r="A1130" s="2">
        <v>122656</v>
      </c>
      <c r="B1130" s="2" t="s">
        <v>2885</v>
      </c>
      <c r="C1130" s="2" t="s">
        <v>2886</v>
      </c>
      <c r="E1130" s="2" t="s">
        <v>25</v>
      </c>
      <c r="F1130" s="2" t="s">
        <v>1792</v>
      </c>
      <c r="G1130" s="4">
        <v>43517</v>
      </c>
      <c r="H1130" s="4" t="s">
        <v>29</v>
      </c>
      <c r="I1130" s="2" t="s">
        <v>45</v>
      </c>
      <c r="O1130" s="2" t="s">
        <v>41</v>
      </c>
      <c r="S1130" s="2" t="s">
        <v>42</v>
      </c>
      <c r="X1130" s="2" t="s">
        <v>5103</v>
      </c>
      <c r="Y1130" s="2" t="s">
        <v>5422</v>
      </c>
      <c r="Z1130" s="2" t="str">
        <f>IF(X1130='[1]RULES DONT TOUCH'!$A$1,"N/A",IF(X1130='[1]RULES DONT TOUCH'!$A$2,'[1]RULES DONT TOUCH'!$A$9,IF(X1130='[1]RULES DONT TOUCH'!$A$3,'[1]RULES DONT TOUCH'!$A$11,IF(X1130='[1]RULES DONT TOUCH'!$A$4,'[1]RULES DONT TOUCH'!$A$10,IF(X1130='[1]RULES DONT TOUCH'!$A$5,'[1]RULES DONT TOUCH'!$A$13,IF(X1130='[1]RULES DONT TOUCH'!$A$16,'[1]RULES DONT TOUCH'!$A$17,IF(X1130='[1]RULES DONT TOUCH'!$A$8,'[1]RULES DONT TOUCH'!$A$12,IF(X1130='[1]RULES DONT TOUCH'!$A$7,'[1]RULES DONT TOUCH'!$A$18,IF(X1130='[1]RULES DONT TOUCH'!$A$23,'[1]RULES DONT TOUCH'!$A$13,IF(X1130='[1]RULES DONT TOUCH'!$A$24,'[1]RULES DONT TOUCH'!$A$25,IF(X1130='[1]RULES DONT TOUCH'!$A$21,'[1]RULES DONT TOUCH'!$A$22,IF(X1130="","More info Needed",0))))))))))))</f>
        <v>N/A</v>
      </c>
      <c r="AA1130" s="2" t="s">
        <v>30</v>
      </c>
      <c r="AB1130" s="2" t="s">
        <v>5103</v>
      </c>
      <c r="AC1130" s="2" t="s">
        <v>5328</v>
      </c>
      <c r="AD1130" s="2" t="str">
        <f>IF(AB1130='[1]RULES DONT TOUCH'!$A$1,"N/A",IF(AB1130='[1]RULES DONT TOUCH'!$A$2,'[1]RULES DONT TOUCH'!$A$9,IF(AB1130='[1]RULES DONT TOUCH'!$A$3,'[1]RULES DONT TOUCH'!$A$11,IF(AB1130='[1]RULES DONT TOUCH'!$A$4,'[1]RULES DONT TOUCH'!$A$10,IF(AB1130='[1]RULES DONT TOUCH'!$A$24,'[1]RULES DONT TOUCH'!$A$25,IF(AB1130='[1]RULES DONT TOUCH'!$A$13,'[1]RULES DONT TOUCH'!$A$13,IF(AB1130='[1]RULES DONT TOUCH'!$A$16,'[1]RULES DONT TOUCH'!$A$17,IF(AB1130='[1]RULES DONT TOUCH'!$A$5,'[1]RULES DONT TOUCH'!$A$13,IF(AB1130='[1]RULES DONT TOUCH'!$A$8,'[1]RULES DONT TOUCH'!$A$12,IF(AB1130='[1]RULES DONT TOUCH'!$A$23,'[1]RULES DONT TOUCH'!$A$13,IF(AB1130='[1]RULES DONT TOUCH'!$A$21,'[1]RULES DONT TOUCH'!$A$22,IF(AB1130='[1]RULES DONT TOUCH'!$A$19,'[1]RULES DONT TOUCH'!$A$20,IF(AB1130='[1]RULES DONT TOUCH'!$A$7,'[1]RULES DONT TOUCH'!$A$18,IF(AB1130="","More info Needed",0))))))))))))))</f>
        <v>N/A</v>
      </c>
      <c r="AE1130" s="2" t="s">
        <v>30</v>
      </c>
      <c r="AF1130" s="2" t="s">
        <v>5048</v>
      </c>
      <c r="AH1130" s="2" t="s">
        <v>30</v>
      </c>
      <c r="AI1130" s="48">
        <f>VLOOKUP(A1130,[2]LicensedPremisesLLPG!$B:$AP,40,0)</f>
        <v>200001381836</v>
      </c>
      <c r="AJ1130" s="2" t="s">
        <v>29</v>
      </c>
      <c r="AK1130" s="2" t="s">
        <v>52</v>
      </c>
      <c r="AL1130" s="2" t="s">
        <v>2887</v>
      </c>
      <c r="AM1130" s="2" t="s">
        <v>2888</v>
      </c>
      <c r="AN1130" s="6" t="s">
        <v>2889</v>
      </c>
      <c r="AO1130" s="2" t="s">
        <v>2887</v>
      </c>
    </row>
    <row r="1131" spans="1:41" ht="14.25" customHeight="1" x14ac:dyDescent="0.2">
      <c r="A1131" s="2">
        <v>121847</v>
      </c>
      <c r="B1131" s="2" t="s">
        <v>236</v>
      </c>
      <c r="C1131" s="2" t="s">
        <v>5592</v>
      </c>
      <c r="D1131" s="2" t="s">
        <v>162</v>
      </c>
      <c r="E1131" s="2" t="s">
        <v>25</v>
      </c>
      <c r="F1131" s="2" t="s">
        <v>207</v>
      </c>
      <c r="G1131" s="4">
        <v>43521</v>
      </c>
      <c r="H1131" s="4" t="s">
        <v>29</v>
      </c>
      <c r="I1131" s="2" t="s">
        <v>35</v>
      </c>
      <c r="S1131" s="2" t="s">
        <v>61</v>
      </c>
      <c r="U1131" s="2" t="s">
        <v>29</v>
      </c>
      <c r="V1131" s="2" t="s">
        <v>29</v>
      </c>
      <c r="W1131" s="2" t="s">
        <v>29</v>
      </c>
      <c r="X1131" s="2" t="s">
        <v>5103</v>
      </c>
      <c r="Y1131" s="2" t="s">
        <v>5605</v>
      </c>
      <c r="Z1131" s="2" t="str">
        <f>IF(X1131='[1]RULES DONT TOUCH'!$A$1,"N/A",IF(X1131='[1]RULES DONT TOUCH'!$A$2,'[1]RULES DONT TOUCH'!$A$9,IF(X1131='[1]RULES DONT TOUCH'!$A$3,'[1]RULES DONT TOUCH'!$A$11,IF(X1131='[1]RULES DONT TOUCH'!$A$4,'[1]RULES DONT TOUCH'!$A$10,IF(X1131='[1]RULES DONT TOUCH'!$A$5,'[1]RULES DONT TOUCH'!$A$13,IF(X1131='[1]RULES DONT TOUCH'!$A$16,'[1]RULES DONT TOUCH'!$A$17,IF(X1131='[1]RULES DONT TOUCH'!$A$8,'[1]RULES DONT TOUCH'!$A$12,IF(X1131='[1]RULES DONT TOUCH'!$A$7,'[1]RULES DONT TOUCH'!$A$18,IF(X1131='[1]RULES DONT TOUCH'!$A$23,'[1]RULES DONT TOUCH'!$A$13,IF(X1131='[1]RULES DONT TOUCH'!$A$24,'[1]RULES DONT TOUCH'!$A$25,IF(X1131='[1]RULES DONT TOUCH'!$A$21,'[1]RULES DONT TOUCH'!$A$22,IF(X1131="","More info Needed",0))))))))))))</f>
        <v>N/A</v>
      </c>
      <c r="AA1131" s="2" t="s">
        <v>30</v>
      </c>
      <c r="AB1131" s="2" t="s">
        <v>5103</v>
      </c>
      <c r="AC1131" s="2" t="s">
        <v>5605</v>
      </c>
      <c r="AD1131" s="2" t="str">
        <f>IF(AB1131='[1]RULES DONT TOUCH'!$A$1,"N/A",IF(AB1131='[1]RULES DONT TOUCH'!$A$2,'[1]RULES DONT TOUCH'!$A$9,IF(AB1131='[1]RULES DONT TOUCH'!$A$3,'[1]RULES DONT TOUCH'!$A$11,IF(AB1131='[1]RULES DONT TOUCH'!$A$4,'[1]RULES DONT TOUCH'!$A$10,IF(AB1131='[1]RULES DONT TOUCH'!$A$24,'[1]RULES DONT TOUCH'!$A$25,IF(AB1131='[1]RULES DONT TOUCH'!$A$13,'[1]RULES DONT TOUCH'!$A$13,IF(AB1131='[1]RULES DONT TOUCH'!$A$16,'[1]RULES DONT TOUCH'!$A$17,IF(AB1131='[1]RULES DONT TOUCH'!$A$5,'[1]RULES DONT TOUCH'!$A$13,IF(AB1131='[1]RULES DONT TOUCH'!$A$8,'[1]RULES DONT TOUCH'!$A$12,IF(AB1131='[1]RULES DONT TOUCH'!$A$23,'[1]RULES DONT TOUCH'!$A$13,IF(AB1131='[1]RULES DONT TOUCH'!$A$21,'[1]RULES DONT TOUCH'!$A$22,IF(AB1131='[1]RULES DONT TOUCH'!$A$19,'[1]RULES DONT TOUCH'!$A$20,IF(AB1131='[1]RULES DONT TOUCH'!$A$7,'[1]RULES DONT TOUCH'!$A$18,IF(AB1131="","More info Needed",0))))))))))))))</f>
        <v>N/A</v>
      </c>
      <c r="AE1131" s="2" t="s">
        <v>30</v>
      </c>
      <c r="AF1131" s="2" t="s">
        <v>5041</v>
      </c>
      <c r="AH1131" s="2" t="s">
        <v>30</v>
      </c>
      <c r="AI1131" s="48">
        <f>VLOOKUP(A1131,[2]LicensedPremisesLLPG!$B:$AP,40,0)</f>
        <v>200001373274</v>
      </c>
      <c r="AJ1131" s="2" t="s">
        <v>29</v>
      </c>
      <c r="AK1131" s="2" t="s">
        <v>37</v>
      </c>
      <c r="AL1131" s="2" t="s">
        <v>7960</v>
      </c>
      <c r="AM1131" s="2" t="s">
        <v>7961</v>
      </c>
      <c r="AN1131" s="2" t="s">
        <v>7962</v>
      </c>
      <c r="AO1131" s="2" t="s">
        <v>7960</v>
      </c>
    </row>
    <row r="1132" spans="1:41" ht="14.25" customHeight="1" x14ac:dyDescent="0.2">
      <c r="A1132" s="2">
        <v>123215</v>
      </c>
      <c r="B1132" s="2" t="s">
        <v>2890</v>
      </c>
      <c r="C1132" s="2" t="s">
        <v>2891</v>
      </c>
      <c r="E1132" s="2" t="s">
        <v>25</v>
      </c>
      <c r="F1132" s="2" t="s">
        <v>1257</v>
      </c>
      <c r="G1132" s="4">
        <v>43523</v>
      </c>
      <c r="H1132" s="4" t="s">
        <v>29</v>
      </c>
      <c r="I1132" s="2" t="s">
        <v>45</v>
      </c>
      <c r="N1132" s="2" t="s">
        <v>48</v>
      </c>
      <c r="O1132" s="2" t="s">
        <v>41</v>
      </c>
      <c r="R1132" s="2" t="s">
        <v>27</v>
      </c>
      <c r="S1132" s="2" t="s">
        <v>18</v>
      </c>
      <c r="X1132" s="2" t="s">
        <v>5105</v>
      </c>
      <c r="Y1132" s="2" t="s">
        <v>5858</v>
      </c>
      <c r="Z1132" s="2" t="str">
        <f>IF(X1132='[1]RULES DONT TOUCH'!$A$1,"N/A",IF(X1132='[1]RULES DONT TOUCH'!$A$2,'[1]RULES DONT TOUCH'!$A$9,IF(X1132='[1]RULES DONT TOUCH'!$A$3,'[1]RULES DONT TOUCH'!$A$11,IF(X1132='[1]RULES DONT TOUCH'!$A$4,'[1]RULES DONT TOUCH'!$A$10,IF(X1132='[1]RULES DONT TOUCH'!$A$5,'[1]RULES DONT TOUCH'!$A$13,IF(X1132='[1]RULES DONT TOUCH'!$A$16,'[1]RULES DONT TOUCH'!$A$17,IF(X1132='[1]RULES DONT TOUCH'!$A$8,'[1]RULES DONT TOUCH'!$A$12,IF(X1132='[1]RULES DONT TOUCH'!$A$7,'[1]RULES DONT TOUCH'!$A$18,IF(X1132='[1]RULES DONT TOUCH'!$A$23,'[1]RULES DONT TOUCH'!$A$13,IF(X1132='[1]RULES DONT TOUCH'!$A$24,'[1]RULES DONT TOUCH'!$A$25,IF(X1132='[1]RULES DONT TOUCH'!$A$21,'[1]RULES DONT TOUCH'!$A$22,IF(X1132="","More info Needed",0))))))))))))</f>
        <v>Fri-Sat</v>
      </c>
      <c r="AA1132" s="2" t="s">
        <v>5201</v>
      </c>
      <c r="AB1132" s="2" t="s">
        <v>5105</v>
      </c>
      <c r="AC1132" s="2" t="s">
        <v>5605</v>
      </c>
      <c r="AD1132" s="2" t="str">
        <f>IF(AB1132='[1]RULES DONT TOUCH'!$A$1,"N/A",IF(AB1132='[1]RULES DONT TOUCH'!$A$2,'[1]RULES DONT TOUCH'!$A$9,IF(AB1132='[1]RULES DONT TOUCH'!$A$3,'[1]RULES DONT TOUCH'!$A$11,IF(AB1132='[1]RULES DONT TOUCH'!$A$4,'[1]RULES DONT TOUCH'!$A$10,IF(AB1132='[1]RULES DONT TOUCH'!$A$24,'[1]RULES DONT TOUCH'!$A$25,IF(AB1132='[1]RULES DONT TOUCH'!$A$13,'[1]RULES DONT TOUCH'!$A$13,IF(AB1132='[1]RULES DONT TOUCH'!$A$16,'[1]RULES DONT TOUCH'!$A$17,IF(AB1132='[1]RULES DONT TOUCH'!$A$5,'[1]RULES DONT TOUCH'!$A$13,IF(AB1132='[1]RULES DONT TOUCH'!$A$8,'[1]RULES DONT TOUCH'!$A$12,IF(AB1132='[1]RULES DONT TOUCH'!$A$23,'[1]RULES DONT TOUCH'!$A$13,IF(AB1132='[1]RULES DONT TOUCH'!$A$21,'[1]RULES DONT TOUCH'!$A$22,IF(AB1132='[1]RULES DONT TOUCH'!$A$19,'[1]RULES DONT TOUCH'!$A$20,IF(AB1132='[1]RULES DONT TOUCH'!$A$7,'[1]RULES DONT TOUCH'!$A$18,IF(AB1132="","More info Needed",0))))))))))))))</f>
        <v>Fri-Sat</v>
      </c>
      <c r="AE1132" s="2" t="s">
        <v>5785</v>
      </c>
      <c r="AF1132" s="2" t="s">
        <v>5041</v>
      </c>
      <c r="AH1132" s="2" t="s">
        <v>47</v>
      </c>
      <c r="AI1132" s="48">
        <f>VLOOKUP(A1132,[2]LicensedPremisesLLPG!$B:$AP,40,0)</f>
        <v>100032093923</v>
      </c>
      <c r="AJ1132" s="2" t="s">
        <v>7162</v>
      </c>
      <c r="AK1132" s="2" t="s">
        <v>43</v>
      </c>
      <c r="AL1132" s="2" t="s">
        <v>2892</v>
      </c>
      <c r="AM1132" s="2" t="s">
        <v>2893</v>
      </c>
      <c r="AN1132" s="2" t="s">
        <v>2894</v>
      </c>
      <c r="AO1132" s="2" t="s">
        <v>2895</v>
      </c>
    </row>
    <row r="1133" spans="1:41" ht="14.25" customHeight="1" x14ac:dyDescent="0.2">
      <c r="A1133" s="2">
        <v>125429</v>
      </c>
      <c r="B1133" s="2" t="s">
        <v>2902</v>
      </c>
      <c r="C1133" s="2" t="s">
        <v>2903</v>
      </c>
      <c r="E1133" s="2" t="s">
        <v>25</v>
      </c>
      <c r="F1133" s="2" t="s">
        <v>1009</v>
      </c>
      <c r="G1133" s="4">
        <v>43554</v>
      </c>
      <c r="H1133" s="4" t="s">
        <v>29</v>
      </c>
      <c r="I1133" s="2" t="s">
        <v>45</v>
      </c>
      <c r="J1133" s="2" t="s">
        <v>150</v>
      </c>
      <c r="K1133" s="2" t="s">
        <v>19</v>
      </c>
      <c r="L1133" s="2" t="s">
        <v>68</v>
      </c>
      <c r="N1133" s="2" t="s">
        <v>48</v>
      </c>
      <c r="O1133" s="2" t="s">
        <v>41</v>
      </c>
      <c r="P1133" s="2" t="s">
        <v>132</v>
      </c>
      <c r="Q1133" s="2" t="s">
        <v>133</v>
      </c>
      <c r="R1133" s="2" t="s">
        <v>46</v>
      </c>
      <c r="S1133" s="2" t="s">
        <v>18</v>
      </c>
      <c r="X1133" s="2" t="s">
        <v>5105</v>
      </c>
      <c r="Y1133" s="2" t="s">
        <v>5650</v>
      </c>
      <c r="Z1133" s="2" t="str">
        <f>IF(X1133='[1]RULES DONT TOUCH'!$A$1,"N/A",IF(X1133='[1]RULES DONT TOUCH'!$A$2,'[1]RULES DONT TOUCH'!$A$9,IF(X1133='[1]RULES DONT TOUCH'!$A$3,'[1]RULES DONT TOUCH'!$A$11,IF(X1133='[1]RULES DONT TOUCH'!$A$4,'[1]RULES DONT TOUCH'!$A$10,IF(X1133='[1]RULES DONT TOUCH'!$A$5,'[1]RULES DONT TOUCH'!$A$13,IF(X1133='[1]RULES DONT TOUCH'!$A$16,'[1]RULES DONT TOUCH'!$A$17,IF(X1133='[1]RULES DONT TOUCH'!$A$8,'[1]RULES DONT TOUCH'!$A$12,IF(X1133='[1]RULES DONT TOUCH'!$A$7,'[1]RULES DONT TOUCH'!$A$18,IF(X1133='[1]RULES DONT TOUCH'!$A$23,'[1]RULES DONT TOUCH'!$A$13,IF(X1133='[1]RULES DONT TOUCH'!$A$24,'[1]RULES DONT TOUCH'!$A$25,IF(X1133='[1]RULES DONT TOUCH'!$A$21,'[1]RULES DONT TOUCH'!$A$22,IF(X1133="","More info Needed",0))))))))))))</f>
        <v>Fri-Sat</v>
      </c>
      <c r="AA1133" s="2" t="s">
        <v>5857</v>
      </c>
      <c r="AB1133" s="2" t="s">
        <v>5105</v>
      </c>
      <c r="AC1133" s="2" t="s">
        <v>5532</v>
      </c>
      <c r="AD1133" s="2" t="str">
        <f>IF(AB1133='[1]RULES DONT TOUCH'!$A$1,"N/A",IF(AB1133='[1]RULES DONT TOUCH'!$A$2,'[1]RULES DONT TOUCH'!$A$9,IF(AB1133='[1]RULES DONT TOUCH'!$A$3,'[1]RULES DONT TOUCH'!$A$11,IF(AB1133='[1]RULES DONT TOUCH'!$A$4,'[1]RULES DONT TOUCH'!$A$10,IF(AB1133='[1]RULES DONT TOUCH'!$A$24,'[1]RULES DONT TOUCH'!$A$25,IF(AB1133='[1]RULES DONT TOUCH'!$A$13,'[1]RULES DONT TOUCH'!$A$13,IF(AB1133='[1]RULES DONT TOUCH'!$A$16,'[1]RULES DONT TOUCH'!$A$17,IF(AB1133='[1]RULES DONT TOUCH'!$A$5,'[1]RULES DONT TOUCH'!$A$13,IF(AB1133='[1]RULES DONT TOUCH'!$A$8,'[1]RULES DONT TOUCH'!$A$12,IF(AB1133='[1]RULES DONT TOUCH'!$A$23,'[1]RULES DONT TOUCH'!$A$13,IF(AB1133='[1]RULES DONT TOUCH'!$A$21,'[1]RULES DONT TOUCH'!$A$22,IF(AB1133='[1]RULES DONT TOUCH'!$A$19,'[1]RULES DONT TOUCH'!$A$20,IF(AB1133='[1]RULES DONT TOUCH'!$A$7,'[1]RULES DONT TOUCH'!$A$18,IF(AB1133="","More info Needed",0))))))))))))))</f>
        <v>Fri-Sat</v>
      </c>
      <c r="AE1133" s="2" t="s">
        <v>5426</v>
      </c>
      <c r="AF1133" s="2" t="s">
        <v>5041</v>
      </c>
      <c r="AH1133" s="2" t="s">
        <v>47</v>
      </c>
      <c r="AI1133" s="48">
        <f>VLOOKUP(A1133,[2]LicensedPremisesLLPG!$B:$AP,40,0)</f>
        <v>100031570129</v>
      </c>
      <c r="AJ1133" s="2" t="s">
        <v>7162</v>
      </c>
      <c r="AK1133" s="2" t="s">
        <v>43</v>
      </c>
      <c r="AL1133" s="2" t="s">
        <v>2904</v>
      </c>
      <c r="AM1133" s="2" t="s">
        <v>2905</v>
      </c>
      <c r="AN1133" s="2" t="s">
        <v>1260</v>
      </c>
      <c r="AO1133" s="2" t="s">
        <v>2906</v>
      </c>
    </row>
    <row r="1134" spans="1:41" ht="14.25" customHeight="1" x14ac:dyDescent="0.2">
      <c r="A1134" s="2">
        <v>125467</v>
      </c>
      <c r="B1134" s="2" t="s">
        <v>2897</v>
      </c>
      <c r="C1134" s="2" t="s">
        <v>2898</v>
      </c>
      <c r="E1134" s="2" t="s">
        <v>25</v>
      </c>
      <c r="F1134" s="2" t="s">
        <v>1211</v>
      </c>
      <c r="G1134" s="4">
        <v>43557</v>
      </c>
      <c r="H1134" s="4" t="s">
        <v>29</v>
      </c>
      <c r="I1134" s="2" t="s">
        <v>45</v>
      </c>
      <c r="N1134" s="2" t="s">
        <v>20</v>
      </c>
      <c r="O1134" s="2" t="s">
        <v>131</v>
      </c>
      <c r="P1134" s="2" t="s">
        <v>132</v>
      </c>
      <c r="R1134" s="2" t="s">
        <v>46</v>
      </c>
      <c r="S1134" s="2" t="s">
        <v>18</v>
      </c>
      <c r="X1134" s="2" t="s">
        <v>5103</v>
      </c>
      <c r="Y1134" s="2" t="s">
        <v>5857</v>
      </c>
      <c r="Z1134" s="2" t="str">
        <f>IF(X1134='[1]RULES DONT TOUCH'!$A$1,"N/A",IF(X1134='[1]RULES DONT TOUCH'!$A$2,'[1]RULES DONT TOUCH'!$A$9,IF(X1134='[1]RULES DONT TOUCH'!$A$3,'[1]RULES DONT TOUCH'!$A$11,IF(X1134='[1]RULES DONT TOUCH'!$A$4,'[1]RULES DONT TOUCH'!$A$10,IF(X1134='[1]RULES DONT TOUCH'!$A$5,'[1]RULES DONT TOUCH'!$A$13,IF(X1134='[1]RULES DONT TOUCH'!$A$16,'[1]RULES DONT TOUCH'!$A$17,IF(X1134='[1]RULES DONT TOUCH'!$A$8,'[1]RULES DONT TOUCH'!$A$12,IF(X1134='[1]RULES DONT TOUCH'!$A$7,'[1]RULES DONT TOUCH'!$A$18,IF(X1134='[1]RULES DONT TOUCH'!$A$23,'[1]RULES DONT TOUCH'!$A$13,IF(X1134='[1]RULES DONT TOUCH'!$A$24,'[1]RULES DONT TOUCH'!$A$25,IF(X1134='[1]RULES DONT TOUCH'!$A$21,'[1]RULES DONT TOUCH'!$A$22,IF(X1134="","More info Needed",0))))))))))))</f>
        <v>N/A</v>
      </c>
      <c r="AA1134" s="2" t="s">
        <v>30</v>
      </c>
      <c r="AB1134" s="2" t="s">
        <v>5103</v>
      </c>
      <c r="AC1134" s="2" t="s">
        <v>5650</v>
      </c>
      <c r="AD1134" s="2" t="str">
        <f>IF(AB1134='[1]RULES DONT TOUCH'!$A$1,"N/A",IF(AB1134='[1]RULES DONT TOUCH'!$A$2,'[1]RULES DONT TOUCH'!$A$9,IF(AB1134='[1]RULES DONT TOUCH'!$A$3,'[1]RULES DONT TOUCH'!$A$11,IF(AB1134='[1]RULES DONT TOUCH'!$A$4,'[1]RULES DONT TOUCH'!$A$10,IF(AB1134='[1]RULES DONT TOUCH'!$A$24,'[1]RULES DONT TOUCH'!$A$25,IF(AB1134='[1]RULES DONT TOUCH'!$A$13,'[1]RULES DONT TOUCH'!$A$13,IF(AB1134='[1]RULES DONT TOUCH'!$A$16,'[1]RULES DONT TOUCH'!$A$17,IF(AB1134='[1]RULES DONT TOUCH'!$A$5,'[1]RULES DONT TOUCH'!$A$13,IF(AB1134='[1]RULES DONT TOUCH'!$A$8,'[1]RULES DONT TOUCH'!$A$12,IF(AB1134='[1]RULES DONT TOUCH'!$A$23,'[1]RULES DONT TOUCH'!$A$13,IF(AB1134='[1]RULES DONT TOUCH'!$A$21,'[1]RULES DONT TOUCH'!$A$22,IF(AB1134='[1]RULES DONT TOUCH'!$A$19,'[1]RULES DONT TOUCH'!$A$20,IF(AB1134='[1]RULES DONT TOUCH'!$A$7,'[1]RULES DONT TOUCH'!$A$18,IF(AB1134="","More info Needed",0))))))))))))))</f>
        <v>N/A</v>
      </c>
      <c r="AE1134" s="2" t="s">
        <v>30</v>
      </c>
      <c r="AF1134" s="2" t="s">
        <v>5544</v>
      </c>
      <c r="AH1134" s="2" t="s">
        <v>30</v>
      </c>
      <c r="AI1134" s="48">
        <f>VLOOKUP(A1134,[2]LicensedPremisesLLPG!$B:$AP,40,0)</f>
        <v>100032095192</v>
      </c>
      <c r="AJ1134" s="2" t="s">
        <v>7162</v>
      </c>
      <c r="AK1134" s="2" t="s">
        <v>43</v>
      </c>
      <c r="AL1134" s="2" t="s">
        <v>2899</v>
      </c>
      <c r="AM1134" s="2" t="s">
        <v>2900</v>
      </c>
      <c r="AN1134" s="6" t="s">
        <v>1214</v>
      </c>
      <c r="AO1134" s="2" t="s">
        <v>2901</v>
      </c>
    </row>
    <row r="1135" spans="1:41" ht="14.25" customHeight="1" x14ac:dyDescent="0.2">
      <c r="A1135" s="2">
        <v>126739</v>
      </c>
      <c r="B1135" s="2" t="s">
        <v>2907</v>
      </c>
      <c r="C1135" s="2" t="s">
        <v>2908</v>
      </c>
      <c r="E1135" s="2" t="s">
        <v>25</v>
      </c>
      <c r="F1135" s="2" t="s">
        <v>1698</v>
      </c>
      <c r="G1135" s="4">
        <v>43573</v>
      </c>
      <c r="H1135" s="4" t="s">
        <v>29</v>
      </c>
      <c r="I1135" s="2" t="s">
        <v>45</v>
      </c>
      <c r="O1135" s="2" t="s">
        <v>41</v>
      </c>
      <c r="R1135" s="2" t="s">
        <v>27</v>
      </c>
      <c r="S1135" s="2" t="s">
        <v>42</v>
      </c>
      <c r="X1135" s="2" t="s">
        <v>5103</v>
      </c>
      <c r="Y1135" s="2" t="s">
        <v>5472</v>
      </c>
      <c r="Z1135" s="2" t="str">
        <f>IF(X1135='[1]RULES DONT TOUCH'!$A$1,"N/A",IF(X1135='[1]RULES DONT TOUCH'!$A$2,'[1]RULES DONT TOUCH'!$A$9,IF(X1135='[1]RULES DONT TOUCH'!$A$3,'[1]RULES DONT TOUCH'!$A$11,IF(X1135='[1]RULES DONT TOUCH'!$A$4,'[1]RULES DONT TOUCH'!$A$10,IF(X1135='[1]RULES DONT TOUCH'!$A$5,'[1]RULES DONT TOUCH'!$A$13,IF(X1135='[1]RULES DONT TOUCH'!$A$16,'[1]RULES DONT TOUCH'!$A$17,IF(X1135='[1]RULES DONT TOUCH'!$A$8,'[1]RULES DONT TOUCH'!$A$12,IF(X1135='[1]RULES DONT TOUCH'!$A$7,'[1]RULES DONT TOUCH'!$A$18,IF(X1135='[1]RULES DONT TOUCH'!$A$23,'[1]RULES DONT TOUCH'!$A$13,IF(X1135='[1]RULES DONT TOUCH'!$A$24,'[1]RULES DONT TOUCH'!$A$25,IF(X1135='[1]RULES DONT TOUCH'!$A$21,'[1]RULES DONT TOUCH'!$A$22,IF(X1135="","More info Needed",0))))))))))))</f>
        <v>N/A</v>
      </c>
      <c r="AA1135" s="2" t="s">
        <v>30</v>
      </c>
      <c r="AB1135" s="2" t="s">
        <v>5103</v>
      </c>
      <c r="AC1135" s="2" t="s">
        <v>5471</v>
      </c>
      <c r="AD1135" s="2" t="str">
        <f>IF(AB1135='[1]RULES DONT TOUCH'!$A$1,"N/A",IF(AB1135='[1]RULES DONT TOUCH'!$A$2,'[1]RULES DONT TOUCH'!$A$9,IF(AB1135='[1]RULES DONT TOUCH'!$A$3,'[1]RULES DONT TOUCH'!$A$11,IF(AB1135='[1]RULES DONT TOUCH'!$A$4,'[1]RULES DONT TOUCH'!$A$10,IF(AB1135='[1]RULES DONT TOUCH'!$A$24,'[1]RULES DONT TOUCH'!$A$25,IF(AB1135='[1]RULES DONT TOUCH'!$A$13,'[1]RULES DONT TOUCH'!$A$13,IF(AB1135='[1]RULES DONT TOUCH'!$A$16,'[1]RULES DONT TOUCH'!$A$17,IF(AB1135='[1]RULES DONT TOUCH'!$A$5,'[1]RULES DONT TOUCH'!$A$13,IF(AB1135='[1]RULES DONT TOUCH'!$A$8,'[1]RULES DONT TOUCH'!$A$12,IF(AB1135='[1]RULES DONT TOUCH'!$A$23,'[1]RULES DONT TOUCH'!$A$13,IF(AB1135='[1]RULES DONT TOUCH'!$A$21,'[1]RULES DONT TOUCH'!$A$22,IF(AB1135='[1]RULES DONT TOUCH'!$A$19,'[1]RULES DONT TOUCH'!$A$20,IF(AB1135='[1]RULES DONT TOUCH'!$A$7,'[1]RULES DONT TOUCH'!$A$18,IF(AB1135="","More info Needed",0))))))))))))))</f>
        <v>N/A</v>
      </c>
      <c r="AE1135" s="2" t="s">
        <v>30</v>
      </c>
      <c r="AF1135" s="2" t="s">
        <v>5041</v>
      </c>
      <c r="AH1135" s="2" t="s">
        <v>30</v>
      </c>
      <c r="AI1135" s="48">
        <f>VLOOKUP(A1135,[2]LicensedPremisesLLPG!$B:$AP,40,0)</f>
        <v>100032095014</v>
      </c>
      <c r="AJ1135" s="2" t="s">
        <v>29</v>
      </c>
      <c r="AK1135" s="2" t="s">
        <v>43</v>
      </c>
      <c r="AL1135" s="2" t="s">
        <v>2909</v>
      </c>
      <c r="AM1135" s="2" t="s">
        <v>2910</v>
      </c>
      <c r="AN1135" s="6" t="s">
        <v>2911</v>
      </c>
      <c r="AO1135" s="2" t="s">
        <v>2912</v>
      </c>
    </row>
    <row r="1136" spans="1:41" ht="14.25" customHeight="1" x14ac:dyDescent="0.2">
      <c r="A1136" s="2">
        <v>96775</v>
      </c>
      <c r="B1136" s="6" t="s">
        <v>926</v>
      </c>
      <c r="C1136" s="2" t="s">
        <v>5744</v>
      </c>
      <c r="E1136" s="2" t="s">
        <v>67</v>
      </c>
      <c r="F1136" s="2" t="s">
        <v>923</v>
      </c>
      <c r="G1136" s="4">
        <v>43581</v>
      </c>
      <c r="H1136" s="4" t="s">
        <v>29</v>
      </c>
      <c r="I1136" s="2" t="s">
        <v>7612</v>
      </c>
      <c r="S1136" s="2" t="s">
        <v>61</v>
      </c>
      <c r="U1136" s="2" t="s">
        <v>29</v>
      </c>
      <c r="V1136" s="2" t="s">
        <v>29</v>
      </c>
      <c r="W1136" s="2" t="s">
        <v>29</v>
      </c>
      <c r="X1136" s="2" t="s">
        <v>5103</v>
      </c>
      <c r="Y1136" s="2" t="s">
        <v>5202</v>
      </c>
      <c r="Z1136" s="2" t="str">
        <f>IF(X1136='[1]RULES DONT TOUCH'!$A$1,"N/A",IF(X1136='[1]RULES DONT TOUCH'!$A$2,'[1]RULES DONT TOUCH'!$A$9,IF(X1136='[1]RULES DONT TOUCH'!$A$3,'[1]RULES DONT TOUCH'!$A$11,IF(X1136='[1]RULES DONT TOUCH'!$A$4,'[1]RULES DONT TOUCH'!$A$10,IF(X1136='[1]RULES DONT TOUCH'!$A$5,'[1]RULES DONT TOUCH'!$A$13,IF(X1136='[1]RULES DONT TOUCH'!$A$16,'[1]RULES DONT TOUCH'!$A$17,IF(X1136='[1]RULES DONT TOUCH'!$A$8,'[1]RULES DONT TOUCH'!$A$12,IF(X1136='[1]RULES DONT TOUCH'!$A$7,'[1]RULES DONT TOUCH'!$A$18,IF(X1136='[1]RULES DONT TOUCH'!$A$23,'[1]RULES DONT TOUCH'!$A$13,IF(X1136='[1]RULES DONT TOUCH'!$A$24,'[1]RULES DONT TOUCH'!$A$25,IF(X1136='[1]RULES DONT TOUCH'!$A$21,'[1]RULES DONT TOUCH'!$A$22,IF(X1136="","More info Needed",0))))))))))))</f>
        <v>N/A</v>
      </c>
      <c r="AA1136" s="2" t="s">
        <v>30</v>
      </c>
      <c r="AB1136" s="2" t="s">
        <v>5103</v>
      </c>
      <c r="AC1136" s="2" t="s">
        <v>5201</v>
      </c>
      <c r="AD1136" s="2" t="str">
        <f>IF(AB1136='[1]RULES DONT TOUCH'!$A$1,"N/A",IF(AB1136='[1]RULES DONT TOUCH'!$A$2,'[1]RULES DONT TOUCH'!$A$9,IF(AB1136='[1]RULES DONT TOUCH'!$A$3,'[1]RULES DONT TOUCH'!$A$11,IF(AB1136='[1]RULES DONT TOUCH'!$A$4,'[1]RULES DONT TOUCH'!$A$10,IF(AB1136='[1]RULES DONT TOUCH'!$A$24,'[1]RULES DONT TOUCH'!$A$25,IF(AB1136='[1]RULES DONT TOUCH'!$A$13,'[1]RULES DONT TOUCH'!$A$13,IF(AB1136='[1]RULES DONT TOUCH'!$A$16,'[1]RULES DONT TOUCH'!$A$17,IF(AB1136='[1]RULES DONT TOUCH'!$A$5,'[1]RULES DONT TOUCH'!$A$13,IF(AB1136='[1]RULES DONT TOUCH'!$A$8,'[1]RULES DONT TOUCH'!$A$12,IF(AB1136='[1]RULES DONT TOUCH'!$A$23,'[1]RULES DONT TOUCH'!$A$13,IF(AB1136='[1]RULES DONT TOUCH'!$A$21,'[1]RULES DONT TOUCH'!$A$22,IF(AB1136='[1]RULES DONT TOUCH'!$A$19,'[1]RULES DONT TOUCH'!$A$20,IF(AB1136='[1]RULES DONT TOUCH'!$A$7,'[1]RULES DONT TOUCH'!$A$18,IF(AB1136="","More info Needed",0))))))))))))))</f>
        <v>N/A</v>
      </c>
      <c r="AE1136" s="2" t="s">
        <v>30</v>
      </c>
      <c r="AF1136" s="2" t="s">
        <v>5431</v>
      </c>
      <c r="AH1136" s="2" t="s">
        <v>30</v>
      </c>
      <c r="AI1136" s="48">
        <v>10093150728</v>
      </c>
      <c r="AJ1136" s="2" t="s">
        <v>7162</v>
      </c>
      <c r="AK1136" s="2" t="s">
        <v>37</v>
      </c>
      <c r="AL1136" s="2" t="s">
        <v>927</v>
      </c>
      <c r="AM1136" s="2" t="s">
        <v>7443</v>
      </c>
      <c r="AN1136" s="2" t="s">
        <v>7444</v>
      </c>
      <c r="AO1136" s="2" t="s">
        <v>8456</v>
      </c>
    </row>
    <row r="1137" spans="1:44" ht="14.25" customHeight="1" x14ac:dyDescent="0.2">
      <c r="A1137" s="2">
        <v>126772</v>
      </c>
      <c r="B1137" s="2" t="s">
        <v>2913</v>
      </c>
      <c r="C1137" s="2" t="s">
        <v>2914</v>
      </c>
      <c r="E1137" s="2" t="s">
        <v>25</v>
      </c>
      <c r="F1137" s="2" t="s">
        <v>2915</v>
      </c>
      <c r="G1137" s="4">
        <v>43581</v>
      </c>
      <c r="H1137" s="4" t="s">
        <v>29</v>
      </c>
      <c r="I1137" s="2" t="s">
        <v>45</v>
      </c>
      <c r="R1137" s="2" t="s">
        <v>27</v>
      </c>
      <c r="S1137" s="2" t="s">
        <v>18</v>
      </c>
      <c r="X1137" s="2" t="s">
        <v>5103</v>
      </c>
      <c r="Y1137" s="2" t="s">
        <v>5434</v>
      </c>
      <c r="Z1137" s="2" t="str">
        <f>IF(X1137='[1]RULES DONT TOUCH'!$A$1,"N/A",IF(X1137='[1]RULES DONT TOUCH'!$A$2,'[1]RULES DONT TOUCH'!$A$9,IF(X1137='[1]RULES DONT TOUCH'!$A$3,'[1]RULES DONT TOUCH'!$A$11,IF(X1137='[1]RULES DONT TOUCH'!$A$4,'[1]RULES DONT TOUCH'!$A$10,IF(X1137='[1]RULES DONT TOUCH'!$A$5,'[1]RULES DONT TOUCH'!$A$13,IF(X1137='[1]RULES DONT TOUCH'!$A$16,'[1]RULES DONT TOUCH'!$A$17,IF(X1137='[1]RULES DONT TOUCH'!$A$8,'[1]RULES DONT TOUCH'!$A$12,IF(X1137='[1]RULES DONT TOUCH'!$A$7,'[1]RULES DONT TOUCH'!$A$18,IF(X1137='[1]RULES DONT TOUCH'!$A$23,'[1]RULES DONT TOUCH'!$A$13,IF(X1137='[1]RULES DONT TOUCH'!$A$24,'[1]RULES DONT TOUCH'!$A$25,IF(X1137='[1]RULES DONT TOUCH'!$A$21,'[1]RULES DONT TOUCH'!$A$22,IF(X1137="","More info Needed",0))))))))))))</f>
        <v>N/A</v>
      </c>
      <c r="AA1137" s="2" t="s">
        <v>30</v>
      </c>
      <c r="AB1137" s="2" t="s">
        <v>5103</v>
      </c>
      <c r="AC1137" s="2" t="s">
        <v>5472</v>
      </c>
      <c r="AD1137" s="2" t="str">
        <f>IF(AB1137='[1]RULES DONT TOUCH'!$A$1,"N/A",IF(AB1137='[1]RULES DONT TOUCH'!$A$2,'[1]RULES DONT TOUCH'!$A$9,IF(AB1137='[1]RULES DONT TOUCH'!$A$3,'[1]RULES DONT TOUCH'!$A$11,IF(AB1137='[1]RULES DONT TOUCH'!$A$4,'[1]RULES DONT TOUCH'!$A$10,IF(AB1137='[1]RULES DONT TOUCH'!$A$24,'[1]RULES DONT TOUCH'!$A$25,IF(AB1137='[1]RULES DONT TOUCH'!$A$13,'[1]RULES DONT TOUCH'!$A$13,IF(AB1137='[1]RULES DONT TOUCH'!$A$16,'[1]RULES DONT TOUCH'!$A$17,IF(AB1137='[1]RULES DONT TOUCH'!$A$5,'[1]RULES DONT TOUCH'!$A$13,IF(AB1137='[1]RULES DONT TOUCH'!$A$8,'[1]RULES DONT TOUCH'!$A$12,IF(AB1137='[1]RULES DONT TOUCH'!$A$23,'[1]RULES DONT TOUCH'!$A$13,IF(AB1137='[1]RULES DONT TOUCH'!$A$21,'[1]RULES DONT TOUCH'!$A$22,IF(AB1137='[1]RULES DONT TOUCH'!$A$19,'[1]RULES DONT TOUCH'!$A$20,IF(AB1137='[1]RULES DONT TOUCH'!$A$7,'[1]RULES DONT TOUCH'!$A$18,IF(AB1137="","More info Needed",0))))))))))))))</f>
        <v>N/A</v>
      </c>
      <c r="AE1137" s="2" t="s">
        <v>30</v>
      </c>
      <c r="AF1137" s="2" t="s">
        <v>5041</v>
      </c>
      <c r="AH1137" s="2" t="s">
        <v>47</v>
      </c>
      <c r="AI1137" s="48">
        <f>VLOOKUP(A1137,[2]LicensedPremisesLLPG!$B:$AP,40,0)</f>
        <v>200001400762</v>
      </c>
      <c r="AJ1137" s="2" t="s">
        <v>29</v>
      </c>
      <c r="AK1137" s="2" t="s">
        <v>52</v>
      </c>
      <c r="AL1137" s="2" t="s">
        <v>2916</v>
      </c>
      <c r="AM1137" s="2" t="s">
        <v>2917</v>
      </c>
      <c r="AN1137" s="6" t="s">
        <v>2918</v>
      </c>
      <c r="AO1137" s="2" t="s">
        <v>2919</v>
      </c>
    </row>
    <row r="1138" spans="1:44" ht="14.25" customHeight="1" x14ac:dyDescent="0.2">
      <c r="A1138" s="2">
        <v>127213</v>
      </c>
      <c r="B1138" s="2" t="s">
        <v>2920</v>
      </c>
      <c r="C1138" s="6" t="s">
        <v>5017</v>
      </c>
      <c r="E1138" s="2" t="s">
        <v>67</v>
      </c>
      <c r="F1138" s="2" t="s">
        <v>2921</v>
      </c>
      <c r="G1138" s="4">
        <v>43588</v>
      </c>
      <c r="H1138" s="4" t="s">
        <v>29</v>
      </c>
      <c r="I1138" s="2" t="s">
        <v>45</v>
      </c>
      <c r="K1138" s="2" t="s">
        <v>112</v>
      </c>
      <c r="S1138" s="2" t="s">
        <v>18</v>
      </c>
      <c r="X1138" s="2" t="s">
        <v>5105</v>
      </c>
      <c r="Y1138" s="2" t="s">
        <v>5422</v>
      </c>
      <c r="Z1138" s="2" t="str">
        <f>IF(X1138='[1]RULES DONT TOUCH'!$A$1,"N/A",IF(X1138='[1]RULES DONT TOUCH'!$A$2,'[1]RULES DONT TOUCH'!$A$9,IF(X1138='[1]RULES DONT TOUCH'!$A$3,'[1]RULES DONT TOUCH'!$A$11,IF(X1138='[1]RULES DONT TOUCH'!$A$4,'[1]RULES DONT TOUCH'!$A$10,IF(X1138='[1]RULES DONT TOUCH'!$A$5,'[1]RULES DONT TOUCH'!$A$13,IF(X1138='[1]RULES DONT TOUCH'!$A$16,'[1]RULES DONT TOUCH'!$A$17,IF(X1138='[1]RULES DONT TOUCH'!$A$8,'[1]RULES DONT TOUCH'!$A$12,IF(X1138='[1]RULES DONT TOUCH'!$A$7,'[1]RULES DONT TOUCH'!$A$18,IF(X1138='[1]RULES DONT TOUCH'!$A$23,'[1]RULES DONT TOUCH'!$A$13,IF(X1138='[1]RULES DONT TOUCH'!$A$24,'[1]RULES DONT TOUCH'!$A$25,IF(X1138='[1]RULES DONT TOUCH'!$A$21,'[1]RULES DONT TOUCH'!$A$22,IF(X1138="","More info Needed",0))))))))))))</f>
        <v>Fri-Sat</v>
      </c>
      <c r="AA1138" s="2" t="s">
        <v>5651</v>
      </c>
      <c r="AB1138" s="2" t="s">
        <v>5105</v>
      </c>
      <c r="AC1138" s="2" t="s">
        <v>5387</v>
      </c>
      <c r="AD1138" s="2" t="str">
        <f>IF(AB1138='[1]RULES DONT TOUCH'!$A$1,"N/A",IF(AB1138='[1]RULES DONT TOUCH'!$A$2,'[1]RULES DONT TOUCH'!$A$9,IF(AB1138='[1]RULES DONT TOUCH'!$A$3,'[1]RULES DONT TOUCH'!$A$11,IF(AB1138='[1]RULES DONT TOUCH'!$A$4,'[1]RULES DONT TOUCH'!$A$10,IF(AB1138='[1]RULES DONT TOUCH'!$A$24,'[1]RULES DONT TOUCH'!$A$25,IF(AB1138='[1]RULES DONT TOUCH'!$A$13,'[1]RULES DONT TOUCH'!$A$13,IF(AB1138='[1]RULES DONT TOUCH'!$A$16,'[1]RULES DONT TOUCH'!$A$17,IF(AB1138='[1]RULES DONT TOUCH'!$A$5,'[1]RULES DONT TOUCH'!$A$13,IF(AB1138='[1]RULES DONT TOUCH'!$A$8,'[1]RULES DONT TOUCH'!$A$12,IF(AB1138='[1]RULES DONT TOUCH'!$A$23,'[1]RULES DONT TOUCH'!$A$13,IF(AB1138='[1]RULES DONT TOUCH'!$A$21,'[1]RULES DONT TOUCH'!$A$22,IF(AB1138='[1]RULES DONT TOUCH'!$A$19,'[1]RULES DONT TOUCH'!$A$20,IF(AB1138='[1]RULES DONT TOUCH'!$A$7,'[1]RULES DONT TOUCH'!$A$18,IF(AB1138="","More info Needed",0))))))))))))))</f>
        <v>Fri-Sat</v>
      </c>
      <c r="AE1138" s="2" t="s">
        <v>5422</v>
      </c>
      <c r="AF1138" s="2" t="s">
        <v>5041</v>
      </c>
      <c r="AG1138" s="2" t="s">
        <v>6331</v>
      </c>
      <c r="AH1138" s="2" t="s">
        <v>30</v>
      </c>
      <c r="AI1138" s="48">
        <f>VLOOKUP(A1138,[2]LicensedPremisesLLPG!$B:$AP,40,0)</f>
        <v>100032131136</v>
      </c>
      <c r="AJ1138" s="2" t="s">
        <v>7163</v>
      </c>
      <c r="AK1138" s="2" t="s">
        <v>52</v>
      </c>
      <c r="AL1138" s="2" t="s">
        <v>2922</v>
      </c>
      <c r="AM1138" s="2" t="s">
        <v>2923</v>
      </c>
      <c r="AN1138" s="2" t="s">
        <v>2924</v>
      </c>
      <c r="AO1138" s="2" t="s">
        <v>7881</v>
      </c>
    </row>
    <row r="1139" spans="1:44" x14ac:dyDescent="0.2">
      <c r="A1139" s="2">
        <v>126992</v>
      </c>
      <c r="B1139" s="2" t="s">
        <v>362</v>
      </c>
      <c r="C1139" s="2" t="s">
        <v>5684</v>
      </c>
      <c r="E1139" s="2" t="s">
        <v>67</v>
      </c>
      <c r="F1139" s="2" t="s">
        <v>360</v>
      </c>
      <c r="G1139" s="4">
        <v>43592</v>
      </c>
      <c r="H1139" s="4" t="s">
        <v>29</v>
      </c>
      <c r="I1139" s="2" t="s">
        <v>203</v>
      </c>
      <c r="K1139" s="2" t="s">
        <v>112</v>
      </c>
      <c r="N1139" s="2" t="s">
        <v>48</v>
      </c>
      <c r="O1139" s="2" t="s">
        <v>41</v>
      </c>
      <c r="P1139" s="2" t="s">
        <v>49</v>
      </c>
      <c r="R1139" s="2" t="s">
        <v>27</v>
      </c>
      <c r="S1139" s="2" t="s">
        <v>18</v>
      </c>
      <c r="U1139" s="2" t="s">
        <v>29</v>
      </c>
      <c r="V1139" s="2" t="s">
        <v>29</v>
      </c>
      <c r="W1139" s="2" t="s">
        <v>29</v>
      </c>
      <c r="X1139" s="2" t="s">
        <v>5103</v>
      </c>
      <c r="Y1139" s="2" t="s">
        <v>5685</v>
      </c>
      <c r="Z1139" s="2" t="str">
        <f>IF(X1139='[1]RULES DONT TOUCH'!$A$1,"N/A",IF(X1139='[1]RULES DONT TOUCH'!$A$2,'[1]RULES DONT TOUCH'!$A$9,IF(X1139='[1]RULES DONT TOUCH'!$A$3,'[1]RULES DONT TOUCH'!$A$11,IF(X1139='[1]RULES DONT TOUCH'!$A$4,'[1]RULES DONT TOUCH'!$A$10,IF(X1139='[1]RULES DONT TOUCH'!$A$5,'[1]RULES DONT TOUCH'!$A$13,IF(X1139='[1]RULES DONT TOUCH'!$A$16,'[1]RULES DONT TOUCH'!$A$17,IF(X1139='[1]RULES DONT TOUCH'!$A$8,'[1]RULES DONT TOUCH'!$A$12,IF(X1139='[1]RULES DONT TOUCH'!$A$7,'[1]RULES DONT TOUCH'!$A$18,IF(X1139='[1]RULES DONT TOUCH'!$A$23,'[1]RULES DONT TOUCH'!$A$13,IF(X1139='[1]RULES DONT TOUCH'!$A$24,'[1]RULES DONT TOUCH'!$A$25,IF(X1139='[1]RULES DONT TOUCH'!$A$21,'[1]RULES DONT TOUCH'!$A$22,IF(X1139="","More info Needed",0))))))))))))</f>
        <v>N/A</v>
      </c>
      <c r="AA1139" s="2" t="s">
        <v>30</v>
      </c>
      <c r="AB1139" s="2" t="s">
        <v>5103</v>
      </c>
      <c r="AC1139" s="2" t="s">
        <v>5685</v>
      </c>
      <c r="AD1139" s="2" t="str">
        <f>IF(AB1139='[1]RULES DONT TOUCH'!$A$1,"N/A",IF(AB1139='[1]RULES DONT TOUCH'!$A$2,'[1]RULES DONT TOUCH'!$A$9,IF(AB1139='[1]RULES DONT TOUCH'!$A$3,'[1]RULES DONT TOUCH'!$A$11,IF(AB1139='[1]RULES DONT TOUCH'!$A$4,'[1]RULES DONT TOUCH'!$A$10,IF(AB1139='[1]RULES DONT TOUCH'!$A$24,'[1]RULES DONT TOUCH'!$A$25,IF(AB1139='[1]RULES DONT TOUCH'!$A$13,'[1]RULES DONT TOUCH'!$A$13,IF(AB1139='[1]RULES DONT TOUCH'!$A$16,'[1]RULES DONT TOUCH'!$A$17,IF(AB1139='[1]RULES DONT TOUCH'!$A$5,'[1]RULES DONT TOUCH'!$A$13,IF(AB1139='[1]RULES DONT TOUCH'!$A$8,'[1]RULES DONT TOUCH'!$A$12,IF(AB1139='[1]RULES DONT TOUCH'!$A$23,'[1]RULES DONT TOUCH'!$A$13,IF(AB1139='[1]RULES DONT TOUCH'!$A$21,'[1]RULES DONT TOUCH'!$A$22,IF(AB1139='[1]RULES DONT TOUCH'!$A$19,'[1]RULES DONT TOUCH'!$A$20,IF(AB1139='[1]RULES DONT TOUCH'!$A$7,'[1]RULES DONT TOUCH'!$A$18,IF(AB1139="","More info Needed",0))))))))))))))</f>
        <v>N/A</v>
      </c>
      <c r="AE1139" s="2" t="s">
        <v>30</v>
      </c>
      <c r="AF1139" s="2" t="s">
        <v>5041</v>
      </c>
      <c r="AH1139" s="2" t="s">
        <v>47</v>
      </c>
      <c r="AI1139" s="48">
        <f>VLOOKUP(A1139,[2]LicensedPremisesLLPG!$B:$AP,40,0)</f>
        <v>100032131136</v>
      </c>
      <c r="AJ1139" s="2" t="s">
        <v>7163</v>
      </c>
      <c r="AK1139" s="2" t="s">
        <v>43</v>
      </c>
      <c r="AL1139" s="2" t="s">
        <v>6155</v>
      </c>
      <c r="AM1139" s="2" t="s">
        <v>7335</v>
      </c>
      <c r="AN1139" s="2" t="s">
        <v>7334</v>
      </c>
      <c r="AO1139" s="2" t="s">
        <v>7852</v>
      </c>
    </row>
    <row r="1140" spans="1:44" ht="14.25" customHeight="1" x14ac:dyDescent="0.2">
      <c r="A1140" s="2">
        <v>127908</v>
      </c>
      <c r="B1140" s="2" t="s">
        <v>2531</v>
      </c>
      <c r="C1140" s="2" t="s">
        <v>2925</v>
      </c>
      <c r="E1140" s="2" t="s">
        <v>25</v>
      </c>
      <c r="F1140" s="2" t="s">
        <v>2876</v>
      </c>
      <c r="G1140" s="4">
        <v>43609</v>
      </c>
      <c r="H1140" s="4" t="s">
        <v>29</v>
      </c>
      <c r="I1140" s="2" t="s">
        <v>45</v>
      </c>
      <c r="N1140" s="2" t="s">
        <v>48</v>
      </c>
      <c r="R1140" s="2" t="s">
        <v>27</v>
      </c>
      <c r="S1140" s="2" t="s">
        <v>18</v>
      </c>
      <c r="X1140" s="2" t="s">
        <v>5103</v>
      </c>
      <c r="Y1140" s="2" t="s">
        <v>5427</v>
      </c>
      <c r="Z1140" s="2" t="str">
        <f>IF(X1140='[1]RULES DONT TOUCH'!$A$1,"N/A",IF(X1140='[1]RULES DONT TOUCH'!$A$2,'[1]RULES DONT TOUCH'!$A$9,IF(X1140='[1]RULES DONT TOUCH'!$A$3,'[1]RULES DONT TOUCH'!$A$11,IF(X1140='[1]RULES DONT TOUCH'!$A$4,'[1]RULES DONT TOUCH'!$A$10,IF(X1140='[1]RULES DONT TOUCH'!$A$5,'[1]RULES DONT TOUCH'!$A$13,IF(X1140='[1]RULES DONT TOUCH'!$A$16,'[1]RULES DONT TOUCH'!$A$17,IF(X1140='[1]RULES DONT TOUCH'!$A$8,'[1]RULES DONT TOUCH'!$A$12,IF(X1140='[1]RULES DONT TOUCH'!$A$7,'[1]RULES DONT TOUCH'!$A$18,IF(X1140='[1]RULES DONT TOUCH'!$A$23,'[1]RULES DONT TOUCH'!$A$13,IF(X1140='[1]RULES DONT TOUCH'!$A$24,'[1]RULES DONT TOUCH'!$A$25,IF(X1140='[1]RULES DONT TOUCH'!$A$21,'[1]RULES DONT TOUCH'!$A$22,IF(X1140="","More info Needed",0))))))))))))</f>
        <v>N/A</v>
      </c>
      <c r="AA1140" s="2" t="s">
        <v>30</v>
      </c>
      <c r="AB1140" s="2" t="s">
        <v>5103</v>
      </c>
      <c r="AC1140" s="2" t="s">
        <v>5426</v>
      </c>
      <c r="AD1140" s="2" t="str">
        <f>IF(AB1140='[1]RULES DONT TOUCH'!$A$1,"N/A",IF(AB1140='[1]RULES DONT TOUCH'!$A$2,'[1]RULES DONT TOUCH'!$A$9,IF(AB1140='[1]RULES DONT TOUCH'!$A$3,'[1]RULES DONT TOUCH'!$A$11,IF(AB1140='[1]RULES DONT TOUCH'!$A$4,'[1]RULES DONT TOUCH'!$A$10,IF(AB1140='[1]RULES DONT TOUCH'!$A$24,'[1]RULES DONT TOUCH'!$A$25,IF(AB1140='[1]RULES DONT TOUCH'!$A$13,'[1]RULES DONT TOUCH'!$A$13,IF(AB1140='[1]RULES DONT TOUCH'!$A$16,'[1]RULES DONT TOUCH'!$A$17,IF(AB1140='[1]RULES DONT TOUCH'!$A$5,'[1]RULES DONT TOUCH'!$A$13,IF(AB1140='[1]RULES DONT TOUCH'!$A$8,'[1]RULES DONT TOUCH'!$A$12,IF(AB1140='[1]RULES DONT TOUCH'!$A$23,'[1]RULES DONT TOUCH'!$A$13,IF(AB1140='[1]RULES DONT TOUCH'!$A$21,'[1]RULES DONT TOUCH'!$A$22,IF(AB1140='[1]RULES DONT TOUCH'!$A$19,'[1]RULES DONT TOUCH'!$A$20,IF(AB1140='[1]RULES DONT TOUCH'!$A$7,'[1]RULES DONT TOUCH'!$A$18,IF(AB1140="","More info Needed",0))))))))))))))</f>
        <v>N/A</v>
      </c>
      <c r="AE1140" s="2" t="s">
        <v>30</v>
      </c>
      <c r="AF1140" s="2" t="s">
        <v>47</v>
      </c>
      <c r="AH1140" s="2" t="s">
        <v>47</v>
      </c>
      <c r="AI1140" s="48">
        <f>VLOOKUP(A1140,[2]LicensedPremisesLLPG!$B:$AP,40,0)</f>
        <v>100032129367</v>
      </c>
      <c r="AJ1140" s="2" t="s">
        <v>7162</v>
      </c>
      <c r="AK1140" s="2" t="s">
        <v>43</v>
      </c>
      <c r="AL1140" s="2" t="s">
        <v>2926</v>
      </c>
      <c r="AM1140" s="2" t="s">
        <v>2927</v>
      </c>
      <c r="AN1140" s="2" t="s">
        <v>2928</v>
      </c>
      <c r="AO1140" s="2" t="s">
        <v>2476</v>
      </c>
    </row>
    <row r="1141" spans="1:44" ht="14.25" customHeight="1" x14ac:dyDescent="0.2">
      <c r="A1141" s="2">
        <v>127899</v>
      </c>
      <c r="B1141" s="2" t="s">
        <v>2531</v>
      </c>
      <c r="C1141" s="2" t="s">
        <v>2929</v>
      </c>
      <c r="E1141" s="2" t="s">
        <v>67</v>
      </c>
      <c r="F1141" s="2" t="s">
        <v>2930</v>
      </c>
      <c r="G1141" s="4">
        <v>43613</v>
      </c>
      <c r="H1141" s="4" t="s">
        <v>29</v>
      </c>
      <c r="I1141" s="2" t="s">
        <v>35</v>
      </c>
      <c r="S1141" s="2" t="s">
        <v>61</v>
      </c>
      <c r="X1141" s="2" t="s">
        <v>30</v>
      </c>
      <c r="Y1141" s="2" t="s">
        <v>30</v>
      </c>
      <c r="Z1141" s="2">
        <f>IF(X1141='[1]RULES DONT TOUCH'!$A$1,"N/A",IF(X1141='[1]RULES DONT TOUCH'!$A$2,'[1]RULES DONT TOUCH'!$A$9,IF(X1141='[1]RULES DONT TOUCH'!$A$3,'[1]RULES DONT TOUCH'!$A$11,IF(X1141='[1]RULES DONT TOUCH'!$A$4,'[1]RULES DONT TOUCH'!$A$10,IF(X1141='[1]RULES DONT TOUCH'!$A$5,'[1]RULES DONT TOUCH'!$A$13,IF(X1141='[1]RULES DONT TOUCH'!$A$16,'[1]RULES DONT TOUCH'!$A$17,IF(X1141='[1]RULES DONT TOUCH'!$A$8,'[1]RULES DONT TOUCH'!$A$12,IF(X1141='[1]RULES DONT TOUCH'!$A$7,'[1]RULES DONT TOUCH'!$A$18,IF(X1141='[1]RULES DONT TOUCH'!$A$23,'[1]RULES DONT TOUCH'!$A$13,IF(X1141='[1]RULES DONT TOUCH'!$A$24,'[1]RULES DONT TOUCH'!$A$25,IF(X1141='[1]RULES DONT TOUCH'!$A$21,'[1]RULES DONT TOUCH'!$A$22,IF(X1141="","More info Needed",0))))))))))))</f>
        <v>0</v>
      </c>
      <c r="AA1141" s="2" t="s">
        <v>30</v>
      </c>
      <c r="AB1141" s="2" t="s">
        <v>5103</v>
      </c>
      <c r="AC1141" s="2" t="s">
        <v>5642</v>
      </c>
      <c r="AD1141" s="2" t="str">
        <f>IF(AB1141='[1]RULES DONT TOUCH'!$A$1,"N/A",IF(AB1141='[1]RULES DONT TOUCH'!$A$2,'[1]RULES DONT TOUCH'!$A$9,IF(AB1141='[1]RULES DONT TOUCH'!$A$3,'[1]RULES DONT TOUCH'!$A$11,IF(AB1141='[1]RULES DONT TOUCH'!$A$4,'[1]RULES DONT TOUCH'!$A$10,IF(AB1141='[1]RULES DONT TOUCH'!$A$24,'[1]RULES DONT TOUCH'!$A$25,IF(AB1141='[1]RULES DONT TOUCH'!$A$13,'[1]RULES DONT TOUCH'!$A$13,IF(AB1141='[1]RULES DONT TOUCH'!$A$16,'[1]RULES DONT TOUCH'!$A$17,IF(AB1141='[1]RULES DONT TOUCH'!$A$5,'[1]RULES DONT TOUCH'!$A$13,IF(AB1141='[1]RULES DONT TOUCH'!$A$8,'[1]RULES DONT TOUCH'!$A$12,IF(AB1141='[1]RULES DONT TOUCH'!$A$23,'[1]RULES DONT TOUCH'!$A$13,IF(AB1141='[1]RULES DONT TOUCH'!$A$21,'[1]RULES DONT TOUCH'!$A$22,IF(AB1141='[1]RULES DONT TOUCH'!$A$19,'[1]RULES DONT TOUCH'!$A$20,IF(AB1141='[1]RULES DONT TOUCH'!$A$7,'[1]RULES DONT TOUCH'!$A$18,IF(AB1141="","More info Needed",0))))))))))))))</f>
        <v>N/A</v>
      </c>
      <c r="AE1141" s="2" t="s">
        <v>30</v>
      </c>
      <c r="AF1141" s="2" t="s">
        <v>5048</v>
      </c>
      <c r="AH1141" s="2" t="s">
        <v>30</v>
      </c>
      <c r="AI1141" s="48">
        <f>VLOOKUP(A1141,[2]LicensedPremisesLLPG!$B:$AP,40,0)</f>
        <v>200001389131</v>
      </c>
      <c r="AJ1141" s="2" t="s">
        <v>29</v>
      </c>
      <c r="AK1141" s="2" t="s">
        <v>37</v>
      </c>
      <c r="AL1141" s="2" t="s">
        <v>2931</v>
      </c>
      <c r="AM1141" s="2" t="s">
        <v>2932</v>
      </c>
      <c r="AN1141" s="2" t="s">
        <v>2930</v>
      </c>
      <c r="AO1141" s="2" t="s">
        <v>2933</v>
      </c>
    </row>
    <row r="1142" spans="1:44" x14ac:dyDescent="0.2">
      <c r="A1142" s="2">
        <v>127901</v>
      </c>
      <c r="B1142" s="2" t="s">
        <v>85</v>
      </c>
      <c r="C1142" s="2" t="s">
        <v>5239</v>
      </c>
      <c r="E1142" s="2" t="s">
        <v>67</v>
      </c>
      <c r="F1142" s="2" t="s">
        <v>4442</v>
      </c>
      <c r="G1142" s="4">
        <v>43614</v>
      </c>
      <c r="H1142" s="4" t="s">
        <v>29</v>
      </c>
      <c r="I1142" s="2" t="s">
        <v>203</v>
      </c>
      <c r="S1142" s="2" t="s">
        <v>42</v>
      </c>
      <c r="Z1142" s="2" t="str">
        <f>IF(X1142='[1]RULES DONT TOUCH'!$A$1,"N/A",IF(X1142='[1]RULES DONT TOUCH'!$A$2,'[1]RULES DONT TOUCH'!$A$9,IF(X1142='[1]RULES DONT TOUCH'!$A$3,'[1]RULES DONT TOUCH'!$A$11,IF(X1142='[1]RULES DONT TOUCH'!$A$4,'[1]RULES DONT TOUCH'!$A$10,IF(X1142='[1]RULES DONT TOUCH'!$A$5,'[1]RULES DONT TOUCH'!$A$13,IF(X1142='[1]RULES DONT TOUCH'!$A$16,'[1]RULES DONT TOUCH'!$A$17,IF(X1142='[1]RULES DONT TOUCH'!$A$8,'[1]RULES DONT TOUCH'!$A$12,IF(X1142='[1]RULES DONT TOUCH'!$A$7,'[1]RULES DONT TOUCH'!$A$18,IF(X1142='[1]RULES DONT TOUCH'!$A$23,'[1]RULES DONT TOUCH'!$A$13,IF(X1142='[1]RULES DONT TOUCH'!$A$24,'[1]RULES DONT TOUCH'!$A$25,IF(X1142='[1]RULES DONT TOUCH'!$A$21,'[1]RULES DONT TOUCH'!$A$22,IF(X1142="","More info Needed",0))))))))))))</f>
        <v>More info Needed</v>
      </c>
      <c r="AB1142" s="2" t="s">
        <v>5105</v>
      </c>
      <c r="AC1142" s="2" t="s">
        <v>5527</v>
      </c>
      <c r="AD1142" s="2" t="str">
        <f>IF(AB1142='[1]RULES DONT TOUCH'!$A$1,"N/A",IF(AB1142='[1]RULES DONT TOUCH'!$A$2,'[1]RULES DONT TOUCH'!$A$9,IF(AB1142='[1]RULES DONT TOUCH'!$A$3,'[1]RULES DONT TOUCH'!$A$11,IF(AB1142='[1]RULES DONT TOUCH'!$A$4,'[1]RULES DONT TOUCH'!$A$10,IF(AB1142='[1]RULES DONT TOUCH'!$A$24,'[1]RULES DONT TOUCH'!$A$25,IF(AB1142='[1]RULES DONT TOUCH'!$A$13,'[1]RULES DONT TOUCH'!$A$13,IF(AB1142='[1]RULES DONT TOUCH'!$A$16,'[1]RULES DONT TOUCH'!$A$17,IF(AB1142='[1]RULES DONT TOUCH'!$A$5,'[1]RULES DONT TOUCH'!$A$13,IF(AB1142='[1]RULES DONT TOUCH'!$A$8,'[1]RULES DONT TOUCH'!$A$12,IF(AB1142='[1]RULES DONT TOUCH'!$A$23,'[1]RULES DONT TOUCH'!$A$13,IF(AB1142='[1]RULES DONT TOUCH'!$A$21,'[1]RULES DONT TOUCH'!$A$22,IF(AB1142='[1]RULES DONT TOUCH'!$A$19,'[1]RULES DONT TOUCH'!$A$20,IF(AB1142='[1]RULES DONT TOUCH'!$A$7,'[1]RULES DONT TOUCH'!$A$18,IF(AB1142="","More info Needed",0))))))))))))))</f>
        <v>Fri-Sat</v>
      </c>
      <c r="AE1142" s="2" t="s">
        <v>5474</v>
      </c>
      <c r="AF1142" s="2" t="s">
        <v>47</v>
      </c>
      <c r="AH1142" s="2" t="s">
        <v>47</v>
      </c>
      <c r="AI1142" s="48">
        <f>VLOOKUP(A1142,[2]LicensedPremisesLLPG!$B:$AP,40,0)</f>
        <v>100032093324</v>
      </c>
      <c r="AJ1142" s="2" t="s">
        <v>7163</v>
      </c>
      <c r="AK1142" s="2" t="s">
        <v>43</v>
      </c>
      <c r="AL1142" s="2" t="s">
        <v>4443</v>
      </c>
      <c r="AM1142" s="2" t="s">
        <v>4444</v>
      </c>
      <c r="AN1142" s="2" t="s">
        <v>4445</v>
      </c>
      <c r="AO1142" s="2" t="s">
        <v>796</v>
      </c>
    </row>
    <row r="1143" spans="1:44" ht="14.25" customHeight="1" x14ac:dyDescent="0.2">
      <c r="A1143" s="2">
        <v>127895</v>
      </c>
      <c r="B1143" s="2" t="s">
        <v>2411</v>
      </c>
      <c r="C1143" s="2" t="s">
        <v>2412</v>
      </c>
      <c r="E1143" s="2" t="s">
        <v>25</v>
      </c>
      <c r="F1143" s="2" t="s">
        <v>2413</v>
      </c>
      <c r="G1143" s="4">
        <v>43628</v>
      </c>
      <c r="H1143" s="4" t="s">
        <v>29</v>
      </c>
      <c r="I1143" s="2" t="s">
        <v>40</v>
      </c>
      <c r="N1143" s="2" t="s">
        <v>48</v>
      </c>
      <c r="O1143" s="2" t="s">
        <v>41</v>
      </c>
      <c r="R1143" s="2" t="s">
        <v>27</v>
      </c>
      <c r="S1143" s="2" t="s">
        <v>18</v>
      </c>
      <c r="X1143" s="2" t="s">
        <v>5104</v>
      </c>
      <c r="Y1143" s="2" t="s">
        <v>5425</v>
      </c>
      <c r="Z1143" s="2" t="str">
        <f>IF(X1143='[1]RULES DONT TOUCH'!$A$1,"N/A",IF(X1143='[1]RULES DONT TOUCH'!$A$2,'[1]RULES DONT TOUCH'!$A$9,IF(X1143='[1]RULES DONT TOUCH'!$A$3,'[1]RULES DONT TOUCH'!$A$11,IF(X1143='[1]RULES DONT TOUCH'!$A$4,'[1]RULES DONT TOUCH'!$A$10,IF(X1143='[1]RULES DONT TOUCH'!$A$5,'[1]RULES DONT TOUCH'!$A$13,IF(X1143='[1]RULES DONT TOUCH'!$A$16,'[1]RULES DONT TOUCH'!$A$17,IF(X1143='[1]RULES DONT TOUCH'!$A$8,'[1]RULES DONT TOUCH'!$A$12,IF(X1143='[1]RULES DONT TOUCH'!$A$7,'[1]RULES DONT TOUCH'!$A$18,IF(X1143='[1]RULES DONT TOUCH'!$A$23,'[1]RULES DONT TOUCH'!$A$13,IF(X1143='[1]RULES DONT TOUCH'!$A$24,'[1]RULES DONT TOUCH'!$A$25,IF(X1143='[1]RULES DONT TOUCH'!$A$21,'[1]RULES DONT TOUCH'!$A$22,IF(X1143="","More info Needed",0))))))))))))</f>
        <v>Thu-Sat</v>
      </c>
      <c r="AA1143" s="2" t="s">
        <v>5586</v>
      </c>
      <c r="AB1143" s="2" t="s">
        <v>5104</v>
      </c>
      <c r="AC1143" s="2" t="s">
        <v>5541</v>
      </c>
      <c r="AD1143" s="2" t="str">
        <f>IF(AB1143='[1]RULES DONT TOUCH'!$A$1,"N/A",IF(AB1143='[1]RULES DONT TOUCH'!$A$2,'[1]RULES DONT TOUCH'!$A$9,IF(AB1143='[1]RULES DONT TOUCH'!$A$3,'[1]RULES DONT TOUCH'!$A$11,IF(AB1143='[1]RULES DONT TOUCH'!$A$4,'[1]RULES DONT TOUCH'!$A$10,IF(AB1143='[1]RULES DONT TOUCH'!$A$24,'[1]RULES DONT TOUCH'!$A$25,IF(AB1143='[1]RULES DONT TOUCH'!$A$13,'[1]RULES DONT TOUCH'!$A$13,IF(AB1143='[1]RULES DONT TOUCH'!$A$16,'[1]RULES DONT TOUCH'!$A$17,IF(AB1143='[1]RULES DONT TOUCH'!$A$5,'[1]RULES DONT TOUCH'!$A$13,IF(AB1143='[1]RULES DONT TOUCH'!$A$8,'[1]RULES DONT TOUCH'!$A$12,IF(AB1143='[1]RULES DONT TOUCH'!$A$23,'[1]RULES DONT TOUCH'!$A$13,IF(AB1143='[1]RULES DONT TOUCH'!$A$21,'[1]RULES DONT TOUCH'!$A$22,IF(AB1143='[1]RULES DONT TOUCH'!$A$19,'[1]RULES DONT TOUCH'!$A$20,IF(AB1143='[1]RULES DONT TOUCH'!$A$7,'[1]RULES DONT TOUCH'!$A$18,IF(AB1143="","More info Needed",0))))))))))))))</f>
        <v>Thu-Sat</v>
      </c>
      <c r="AE1143" s="2" t="s">
        <v>5426</v>
      </c>
      <c r="AF1143" s="2" t="s">
        <v>5544</v>
      </c>
      <c r="AH1143" s="2" t="s">
        <v>47</v>
      </c>
      <c r="AI1143" s="48">
        <f>VLOOKUP(A1143,[2]LicensedPremisesLLPG!$B:$AP,40,0)</f>
        <v>100031526700</v>
      </c>
      <c r="AJ1143" s="2" t="s">
        <v>7162</v>
      </c>
      <c r="AK1143" s="2" t="s">
        <v>43</v>
      </c>
      <c r="AL1143" s="2" t="s">
        <v>2414</v>
      </c>
      <c r="AM1143" s="2" t="s">
        <v>2415</v>
      </c>
      <c r="AN1143" s="2" t="s">
        <v>2416</v>
      </c>
      <c r="AO1143" s="2" t="s">
        <v>8474</v>
      </c>
    </row>
    <row r="1144" spans="1:44" ht="14.25" customHeight="1" x14ac:dyDescent="0.2">
      <c r="A1144" s="2">
        <v>129118</v>
      </c>
      <c r="B1144" s="2" t="s">
        <v>267</v>
      </c>
      <c r="C1144" s="2" t="s">
        <v>268</v>
      </c>
      <c r="E1144" s="2" t="s">
        <v>67</v>
      </c>
      <c r="F1144" s="2" t="s">
        <v>269</v>
      </c>
      <c r="G1144" s="4">
        <v>43635</v>
      </c>
      <c r="H1144" s="4" t="s">
        <v>29</v>
      </c>
      <c r="I1144" s="2" t="s">
        <v>7612</v>
      </c>
      <c r="S1144" s="2" t="s">
        <v>61</v>
      </c>
      <c r="U1144" s="2" t="s">
        <v>29</v>
      </c>
      <c r="V1144" s="2" t="s">
        <v>29</v>
      </c>
      <c r="W1144" s="2" t="s">
        <v>29</v>
      </c>
      <c r="X1144" s="2" t="s">
        <v>5103</v>
      </c>
      <c r="Y1144" s="2" t="s">
        <v>5202</v>
      </c>
      <c r="Z1144" s="2" t="str">
        <f>IF(X1144='[1]RULES DONT TOUCH'!$A$1,"N/A",IF(X1144='[1]RULES DONT TOUCH'!$A$2,'[1]RULES DONT TOUCH'!$A$9,IF(X1144='[1]RULES DONT TOUCH'!$A$3,'[1]RULES DONT TOUCH'!$A$11,IF(X1144='[1]RULES DONT TOUCH'!$A$4,'[1]RULES DONT TOUCH'!$A$10,IF(X1144='[1]RULES DONT TOUCH'!$A$5,'[1]RULES DONT TOUCH'!$A$13,IF(X1144='[1]RULES DONT TOUCH'!$A$16,'[1]RULES DONT TOUCH'!$A$17,IF(X1144='[1]RULES DONT TOUCH'!$A$8,'[1]RULES DONT TOUCH'!$A$12,IF(X1144='[1]RULES DONT TOUCH'!$A$7,'[1]RULES DONT TOUCH'!$A$18,IF(X1144='[1]RULES DONT TOUCH'!$A$23,'[1]RULES DONT TOUCH'!$A$13,IF(X1144='[1]RULES DONT TOUCH'!$A$24,'[1]RULES DONT TOUCH'!$A$25,IF(X1144='[1]RULES DONT TOUCH'!$A$21,'[1]RULES DONT TOUCH'!$A$22,IF(X1144="","More info Needed",0))))))))))))</f>
        <v>N/A</v>
      </c>
      <c r="AA1144" s="2" t="s">
        <v>30</v>
      </c>
      <c r="AB1144" s="2" t="s">
        <v>5103</v>
      </c>
      <c r="AC1144" s="2" t="s">
        <v>5202</v>
      </c>
      <c r="AD1144" s="2" t="str">
        <f>IF(AB1144='[1]RULES DONT TOUCH'!$A$1,"N/A",IF(AB1144='[1]RULES DONT TOUCH'!$A$2,'[1]RULES DONT TOUCH'!$A$9,IF(AB1144='[1]RULES DONT TOUCH'!$A$3,'[1]RULES DONT TOUCH'!$A$11,IF(AB1144='[1]RULES DONT TOUCH'!$A$4,'[1]RULES DONT TOUCH'!$A$10,IF(AB1144='[1]RULES DONT TOUCH'!$A$24,'[1]RULES DONT TOUCH'!$A$25,IF(AB1144='[1]RULES DONT TOUCH'!$A$13,'[1]RULES DONT TOUCH'!$A$13,IF(AB1144='[1]RULES DONT TOUCH'!$A$16,'[1]RULES DONT TOUCH'!$A$17,IF(AB1144='[1]RULES DONT TOUCH'!$A$5,'[1]RULES DONT TOUCH'!$A$13,IF(AB1144='[1]RULES DONT TOUCH'!$A$8,'[1]RULES DONT TOUCH'!$A$12,IF(AB1144='[1]RULES DONT TOUCH'!$A$23,'[1]RULES DONT TOUCH'!$A$13,IF(AB1144='[1]RULES DONT TOUCH'!$A$21,'[1]RULES DONT TOUCH'!$A$22,IF(AB1144='[1]RULES DONT TOUCH'!$A$19,'[1]RULES DONT TOUCH'!$A$20,IF(AB1144='[1]RULES DONT TOUCH'!$A$7,'[1]RULES DONT TOUCH'!$A$18,IF(AB1144="","More info Needed",0))))))))))))))</f>
        <v>N/A</v>
      </c>
      <c r="AE1144" s="2" t="s">
        <v>30</v>
      </c>
      <c r="AF1144" s="2" t="s">
        <v>47</v>
      </c>
      <c r="AH1144" s="2" t="s">
        <v>30</v>
      </c>
      <c r="AI1144" s="48">
        <f>VLOOKUP(A1144,[2]LicensedPremisesLLPG!$B:$AP,40,0)</f>
        <v>200001386896</v>
      </c>
      <c r="AJ1144" s="2" t="s">
        <v>29</v>
      </c>
      <c r="AK1144" s="2" t="s">
        <v>37</v>
      </c>
      <c r="AL1144" s="2" t="s">
        <v>689</v>
      </c>
      <c r="AM1144" s="2" t="s">
        <v>7443</v>
      </c>
      <c r="AN1144" s="2" t="s">
        <v>7444</v>
      </c>
      <c r="AO1144" s="2" t="s">
        <v>8682</v>
      </c>
    </row>
    <row r="1145" spans="1:44" ht="14.25" customHeight="1" x14ac:dyDescent="0.2">
      <c r="A1145" s="62">
        <v>129425</v>
      </c>
      <c r="B1145" s="2" t="s">
        <v>2996</v>
      </c>
      <c r="C1145" s="2" t="s">
        <v>2997</v>
      </c>
      <c r="E1145" s="2" t="s">
        <v>67</v>
      </c>
      <c r="F1145" s="2" t="s">
        <v>2998</v>
      </c>
      <c r="G1145" s="4">
        <v>43644</v>
      </c>
      <c r="H1145" s="4" t="s">
        <v>29</v>
      </c>
      <c r="I1145" s="2" t="s">
        <v>36</v>
      </c>
      <c r="R1145" s="2" t="s">
        <v>27</v>
      </c>
      <c r="W1145" s="2" t="s">
        <v>29</v>
      </c>
      <c r="X1145" s="2" t="s">
        <v>5105</v>
      </c>
      <c r="Y1145" s="2" t="s">
        <v>5527</v>
      </c>
      <c r="Z1145" s="2" t="str">
        <f>IF(X1145='[1]RULES DONT TOUCH'!$A$1,"N/A",IF(X1145='[1]RULES DONT TOUCH'!$A$2,'[1]RULES DONT TOUCH'!$A$9,IF(X1145='[1]RULES DONT TOUCH'!$A$3,'[1]RULES DONT TOUCH'!$A$11,IF(X1145='[1]RULES DONT TOUCH'!$A$4,'[1]RULES DONT TOUCH'!$A$10,IF(X1145='[1]RULES DONT TOUCH'!$A$5,'[1]RULES DONT TOUCH'!$A$13,IF(X1145='[1]RULES DONT TOUCH'!$A$16,'[1]RULES DONT TOUCH'!$A$17,IF(X1145='[1]RULES DONT TOUCH'!$A$8,'[1]RULES DONT TOUCH'!$A$12,IF(X1145='[1]RULES DONT TOUCH'!$A$7,'[1]RULES DONT TOUCH'!$A$18,IF(X1145='[1]RULES DONT TOUCH'!$A$23,'[1]RULES DONT TOUCH'!$A$13,IF(X1145='[1]RULES DONT TOUCH'!$A$24,'[1]RULES DONT TOUCH'!$A$25,IF(X1145='[1]RULES DONT TOUCH'!$A$21,'[1]RULES DONT TOUCH'!$A$22,IF(X1145="","More info Needed",0))))))))))))</f>
        <v>Fri-Sat</v>
      </c>
      <c r="AA1145" s="2" t="s">
        <v>5474</v>
      </c>
      <c r="AB1145" s="2" t="s">
        <v>30</v>
      </c>
      <c r="AC1145" s="2" t="s">
        <v>30</v>
      </c>
      <c r="AD1145" s="2" t="str">
        <f>IF(AB1145='[1]RULES DONT TOUCH'!$A$1,"N/A",IF(AB1145='[1]RULES DONT TOUCH'!$A$2,'[1]RULES DONT TOUCH'!$A$9,IF(AB1145='[1]RULES DONT TOUCH'!$A$3,'[1]RULES DONT TOUCH'!$A$11,IF(AB1145='[1]RULES DONT TOUCH'!$A$4,'[1]RULES DONT TOUCH'!$A$10,IF(AB1145='[1]RULES DONT TOUCH'!$A$24,'[1]RULES DONT TOUCH'!$A$25,IF(AB1145='[1]RULES DONT TOUCH'!$A$13,'[1]RULES DONT TOUCH'!$A$13,IF(AB1145='[1]RULES DONT TOUCH'!$A$16,'[1]RULES DONT TOUCH'!$A$17,IF(AB1145='[1]RULES DONT TOUCH'!$A$5,'[1]RULES DONT TOUCH'!$A$13,IF(AB1145='[1]RULES DONT TOUCH'!$A$8,'[1]RULES DONT TOUCH'!$A$12,IF(AB1145='[1]RULES DONT TOUCH'!$A$23,'[1]RULES DONT TOUCH'!$A$13,IF(AB1145='[1]RULES DONT TOUCH'!$A$21,'[1]RULES DONT TOUCH'!$A$22,IF(AB1145='[1]RULES DONT TOUCH'!$A$19,'[1]RULES DONT TOUCH'!$A$20,IF(AB1145='[1]RULES DONT TOUCH'!$A$7,'[1]RULES DONT TOUCH'!$A$18,IF(AB1145="","More info Needed",0))))))))))))))</f>
        <v>N/A</v>
      </c>
      <c r="AE1145" s="2" t="s">
        <v>30</v>
      </c>
      <c r="AF1145" s="2" t="s">
        <v>5041</v>
      </c>
      <c r="AH1145" s="2" t="s">
        <v>30</v>
      </c>
      <c r="AI1145" s="48">
        <f>VLOOKUP(A1145,[2]LicensedPremisesLLPG!$B:$AP,40,0)</f>
        <v>200001386896</v>
      </c>
      <c r="AK1145" s="2" t="s">
        <v>31</v>
      </c>
      <c r="AL1145" s="2" t="s">
        <v>2999</v>
      </c>
      <c r="AM1145" s="2" t="s">
        <v>3000</v>
      </c>
      <c r="AN1145" s="2" t="s">
        <v>3001</v>
      </c>
      <c r="AO1145" s="2" t="s">
        <v>416</v>
      </c>
    </row>
    <row r="1146" spans="1:44" x14ac:dyDescent="0.2">
      <c r="A1146" s="2">
        <v>129487</v>
      </c>
      <c r="B1146" s="2" t="s">
        <v>2934</v>
      </c>
      <c r="C1146" s="2" t="s">
        <v>2935</v>
      </c>
      <c r="E1146" s="2" t="s">
        <v>25</v>
      </c>
      <c r="F1146" s="2" t="s">
        <v>2491</v>
      </c>
      <c r="G1146" s="4">
        <v>43649</v>
      </c>
      <c r="H1146" s="4" t="s">
        <v>29</v>
      </c>
      <c r="I1146" s="2" t="s">
        <v>45</v>
      </c>
      <c r="S1146" s="2" t="s">
        <v>42</v>
      </c>
      <c r="X1146" s="2" t="s">
        <v>5103</v>
      </c>
      <c r="Y1146" s="2" t="s">
        <v>5532</v>
      </c>
      <c r="Z1146" s="2" t="str">
        <f>IF(X1146='[1]RULES DONT TOUCH'!$A$1,"N/A",IF(X1146='[1]RULES DONT TOUCH'!$A$2,'[1]RULES DONT TOUCH'!$A$9,IF(X1146='[1]RULES DONT TOUCH'!$A$3,'[1]RULES DONT TOUCH'!$A$11,IF(X1146='[1]RULES DONT TOUCH'!$A$4,'[1]RULES DONT TOUCH'!$A$10,IF(X1146='[1]RULES DONT TOUCH'!$A$5,'[1]RULES DONT TOUCH'!$A$13,IF(X1146='[1]RULES DONT TOUCH'!$A$16,'[1]RULES DONT TOUCH'!$A$17,IF(X1146='[1]RULES DONT TOUCH'!$A$8,'[1]RULES DONT TOUCH'!$A$12,IF(X1146='[1]RULES DONT TOUCH'!$A$7,'[1]RULES DONT TOUCH'!$A$18,IF(X1146='[1]RULES DONT TOUCH'!$A$23,'[1]RULES DONT TOUCH'!$A$13,IF(X1146='[1]RULES DONT TOUCH'!$A$24,'[1]RULES DONT TOUCH'!$A$25,IF(X1146='[1]RULES DONT TOUCH'!$A$21,'[1]RULES DONT TOUCH'!$A$22,IF(X1146="","More info Needed",0))))))))))))</f>
        <v>N/A</v>
      </c>
      <c r="AA1146" s="2" t="s">
        <v>30</v>
      </c>
      <c r="AB1146" s="2" t="s">
        <v>5103</v>
      </c>
      <c r="AC1146" s="2" t="s">
        <v>5220</v>
      </c>
      <c r="AD1146" s="2" t="str">
        <f>IF(AB1146='[1]RULES DONT TOUCH'!$A$1,"N/A",IF(AB1146='[1]RULES DONT TOUCH'!$A$2,'[1]RULES DONT TOUCH'!$A$9,IF(AB1146='[1]RULES DONT TOUCH'!$A$3,'[1]RULES DONT TOUCH'!$A$11,IF(AB1146='[1]RULES DONT TOUCH'!$A$4,'[1]RULES DONT TOUCH'!$A$10,IF(AB1146='[1]RULES DONT TOUCH'!$A$24,'[1]RULES DONT TOUCH'!$A$25,IF(AB1146='[1]RULES DONT TOUCH'!$A$13,'[1]RULES DONT TOUCH'!$A$13,IF(AB1146='[1]RULES DONT TOUCH'!$A$16,'[1]RULES DONT TOUCH'!$A$17,IF(AB1146='[1]RULES DONT TOUCH'!$A$5,'[1]RULES DONT TOUCH'!$A$13,IF(AB1146='[1]RULES DONT TOUCH'!$A$8,'[1]RULES DONT TOUCH'!$A$12,IF(AB1146='[1]RULES DONT TOUCH'!$A$23,'[1]RULES DONT TOUCH'!$A$13,IF(AB1146='[1]RULES DONT TOUCH'!$A$21,'[1]RULES DONT TOUCH'!$A$22,IF(AB1146='[1]RULES DONT TOUCH'!$A$19,'[1]RULES DONT TOUCH'!$A$20,IF(AB1146='[1]RULES DONT TOUCH'!$A$7,'[1]RULES DONT TOUCH'!$A$18,IF(AB1146="","More info Needed",0))))))))))))))</f>
        <v>N/A</v>
      </c>
      <c r="AE1146" s="2" t="s">
        <v>30</v>
      </c>
      <c r="AF1146" s="2" t="s">
        <v>5048</v>
      </c>
      <c r="AH1146" s="2" t="s">
        <v>30</v>
      </c>
      <c r="AI1146" s="48">
        <v>100032129367</v>
      </c>
      <c r="AJ1146" s="2" t="s">
        <v>29</v>
      </c>
      <c r="AK1146" s="2" t="s">
        <v>37</v>
      </c>
      <c r="AL1146" s="2" t="s">
        <v>7902</v>
      </c>
      <c r="AM1146" s="2" t="s">
        <v>7903</v>
      </c>
      <c r="AO1146" s="2" t="s">
        <v>2936</v>
      </c>
    </row>
    <row r="1147" spans="1:44" ht="15" customHeight="1" x14ac:dyDescent="0.2">
      <c r="A1147" s="2">
        <v>127911</v>
      </c>
      <c r="B1147" s="2" t="s">
        <v>2951</v>
      </c>
      <c r="C1147" s="2" t="s">
        <v>2952</v>
      </c>
      <c r="E1147" s="2" t="s">
        <v>25</v>
      </c>
      <c r="F1147" s="2" t="s">
        <v>2953</v>
      </c>
      <c r="G1147" s="4">
        <v>43655</v>
      </c>
      <c r="H1147" s="4" t="s">
        <v>29</v>
      </c>
      <c r="I1147" s="2" t="s">
        <v>2459</v>
      </c>
      <c r="O1147" s="2" t="s">
        <v>41</v>
      </c>
      <c r="X1147" s="2" t="s">
        <v>5103</v>
      </c>
      <c r="Y1147" s="2" t="s">
        <v>5613</v>
      </c>
      <c r="Z1147" s="2" t="str">
        <f>IF(X1147='[1]RULES DONT TOUCH'!$A$1,"N/A",IF(X1147='[1]RULES DONT TOUCH'!$A$2,'[1]RULES DONT TOUCH'!$A$9,IF(X1147='[1]RULES DONT TOUCH'!$A$3,'[1]RULES DONT TOUCH'!$A$11,IF(X1147='[1]RULES DONT TOUCH'!$A$4,'[1]RULES DONT TOUCH'!$A$10,IF(X1147='[1]RULES DONT TOUCH'!$A$5,'[1]RULES DONT TOUCH'!$A$13,IF(X1147='[1]RULES DONT TOUCH'!$A$16,'[1]RULES DONT TOUCH'!$A$17,IF(X1147='[1]RULES DONT TOUCH'!$A$8,'[1]RULES DONT TOUCH'!$A$12,IF(X1147='[1]RULES DONT TOUCH'!$A$7,'[1]RULES DONT TOUCH'!$A$18,IF(X1147='[1]RULES DONT TOUCH'!$A$23,'[1]RULES DONT TOUCH'!$A$13,IF(X1147='[1]RULES DONT TOUCH'!$A$24,'[1]RULES DONT TOUCH'!$A$25,IF(X1147='[1]RULES DONT TOUCH'!$A$21,'[1]RULES DONT TOUCH'!$A$22,IF(X1147="","More info Needed",0))))))))))))</f>
        <v>N/A</v>
      </c>
      <c r="AA1147" s="2" t="s">
        <v>30</v>
      </c>
      <c r="AB1147" s="2" t="s">
        <v>30</v>
      </c>
      <c r="AC1147" s="2" t="s">
        <v>30</v>
      </c>
      <c r="AD1147" s="2" t="str">
        <f>IF(AB1147='[1]RULES DONT TOUCH'!$A$1,"N/A",IF(AB1147='[1]RULES DONT TOUCH'!$A$2,'[1]RULES DONT TOUCH'!$A$9,IF(AB1147='[1]RULES DONT TOUCH'!$A$3,'[1]RULES DONT TOUCH'!$A$11,IF(AB1147='[1]RULES DONT TOUCH'!$A$4,'[1]RULES DONT TOUCH'!$A$10,IF(AB1147='[1]RULES DONT TOUCH'!$A$24,'[1]RULES DONT TOUCH'!$A$25,IF(AB1147='[1]RULES DONT TOUCH'!$A$13,'[1]RULES DONT TOUCH'!$A$13,IF(AB1147='[1]RULES DONT TOUCH'!$A$16,'[1]RULES DONT TOUCH'!$A$17,IF(AB1147='[1]RULES DONT TOUCH'!$A$5,'[1]RULES DONT TOUCH'!$A$13,IF(AB1147='[1]RULES DONT TOUCH'!$A$8,'[1]RULES DONT TOUCH'!$A$12,IF(AB1147='[1]RULES DONT TOUCH'!$A$23,'[1]RULES DONT TOUCH'!$A$13,IF(AB1147='[1]RULES DONT TOUCH'!$A$21,'[1]RULES DONT TOUCH'!$A$22,IF(AB1147='[1]RULES DONT TOUCH'!$A$19,'[1]RULES DONT TOUCH'!$A$20,IF(AB1147='[1]RULES DONT TOUCH'!$A$7,'[1]RULES DONT TOUCH'!$A$18,IF(AB1147="","More info Needed",0))))))))))))))</f>
        <v>N/A</v>
      </c>
      <c r="AE1147" s="2" t="s">
        <v>30</v>
      </c>
      <c r="AF1147" s="2" t="s">
        <v>5041</v>
      </c>
      <c r="AH1147" s="2" t="s">
        <v>30</v>
      </c>
      <c r="AI1147" s="48">
        <f>VLOOKUP(A1147,[2]LicensedPremisesLLPG!$B:$AP,40,0)</f>
        <v>100032093850</v>
      </c>
      <c r="AK1147" s="2" t="s">
        <v>56</v>
      </c>
      <c r="AL1147" s="2" t="s">
        <v>2954</v>
      </c>
      <c r="AM1147" s="2" t="s">
        <v>2955</v>
      </c>
      <c r="AN1147" s="2" t="s">
        <v>5327</v>
      </c>
      <c r="AO1147" s="2" t="s">
        <v>416</v>
      </c>
    </row>
    <row r="1148" spans="1:44" ht="14.25" customHeight="1" x14ac:dyDescent="0.2">
      <c r="A1148" s="2">
        <v>129687</v>
      </c>
      <c r="B1148" s="2" t="s">
        <v>2960</v>
      </c>
      <c r="C1148" s="2" t="s">
        <v>2961</v>
      </c>
      <c r="E1148" s="2" t="s">
        <v>25</v>
      </c>
      <c r="F1148" s="2" t="s">
        <v>78</v>
      </c>
      <c r="G1148" s="4">
        <v>43658</v>
      </c>
      <c r="H1148" s="4" t="s">
        <v>29</v>
      </c>
      <c r="I1148" s="2" t="s">
        <v>45</v>
      </c>
      <c r="N1148" s="2" t="s">
        <v>48</v>
      </c>
      <c r="O1148" s="2" t="s">
        <v>41</v>
      </c>
      <c r="S1148" s="2" t="s">
        <v>42</v>
      </c>
      <c r="U1148" s="2" t="s">
        <v>29</v>
      </c>
      <c r="W1148" s="2" t="s">
        <v>29</v>
      </c>
      <c r="X1148" s="2" t="s">
        <v>5103</v>
      </c>
      <c r="Y1148" s="2" t="s">
        <v>5201</v>
      </c>
      <c r="Z1148" s="2" t="str">
        <f>IF(X1148='[1]RULES DONT TOUCH'!$A$1,"N/A",IF(X1148='[1]RULES DONT TOUCH'!$A$2,'[1]RULES DONT TOUCH'!$A$9,IF(X1148='[1]RULES DONT TOUCH'!$A$3,'[1]RULES DONT TOUCH'!$A$11,IF(X1148='[1]RULES DONT TOUCH'!$A$4,'[1]RULES DONT TOUCH'!$A$10,IF(X1148='[1]RULES DONT TOUCH'!$A$5,'[1]RULES DONT TOUCH'!$A$13,IF(X1148='[1]RULES DONT TOUCH'!$A$16,'[1]RULES DONT TOUCH'!$A$17,IF(X1148='[1]RULES DONT TOUCH'!$A$8,'[1]RULES DONT TOUCH'!$A$12,IF(X1148='[1]RULES DONT TOUCH'!$A$7,'[1]RULES DONT TOUCH'!$A$18,IF(X1148='[1]RULES DONT TOUCH'!$A$23,'[1]RULES DONT TOUCH'!$A$13,IF(X1148='[1]RULES DONT TOUCH'!$A$24,'[1]RULES DONT TOUCH'!$A$25,IF(X1148='[1]RULES DONT TOUCH'!$A$21,'[1]RULES DONT TOUCH'!$A$22,IF(X1148="","More info Needed",0))))))))))))</f>
        <v>N/A</v>
      </c>
      <c r="AA1148" s="2" t="s">
        <v>30</v>
      </c>
      <c r="AB1148" s="2" t="s">
        <v>5103</v>
      </c>
      <c r="AC1148" s="2" t="s">
        <v>5436</v>
      </c>
      <c r="AD1148" s="2" t="str">
        <f>IF(AB1148='[1]RULES DONT TOUCH'!$A$1,"N/A",IF(AB1148='[1]RULES DONT TOUCH'!$A$2,'[1]RULES DONT TOUCH'!$A$9,IF(AB1148='[1]RULES DONT TOUCH'!$A$3,'[1]RULES DONT TOUCH'!$A$11,IF(AB1148='[1]RULES DONT TOUCH'!$A$4,'[1]RULES DONT TOUCH'!$A$10,IF(AB1148='[1]RULES DONT TOUCH'!$A$24,'[1]RULES DONT TOUCH'!$A$25,IF(AB1148='[1]RULES DONT TOUCH'!$A$13,'[1]RULES DONT TOUCH'!$A$13,IF(AB1148='[1]RULES DONT TOUCH'!$A$16,'[1]RULES DONT TOUCH'!$A$17,IF(AB1148='[1]RULES DONT TOUCH'!$A$5,'[1]RULES DONT TOUCH'!$A$13,IF(AB1148='[1]RULES DONT TOUCH'!$A$8,'[1]RULES DONT TOUCH'!$A$12,IF(AB1148='[1]RULES DONT TOUCH'!$A$23,'[1]RULES DONT TOUCH'!$A$13,IF(AB1148='[1]RULES DONT TOUCH'!$A$21,'[1]RULES DONT TOUCH'!$A$22,IF(AB1148='[1]RULES DONT TOUCH'!$A$19,'[1]RULES DONT TOUCH'!$A$20,IF(AB1148='[1]RULES DONT TOUCH'!$A$7,'[1]RULES DONT TOUCH'!$A$18,IF(AB1148="","More info Needed",0))))))))))))))</f>
        <v>N/A</v>
      </c>
      <c r="AE1148" s="2" t="s">
        <v>30</v>
      </c>
      <c r="AF1148" s="2" t="s">
        <v>5048</v>
      </c>
      <c r="AH1148" s="2" t="s">
        <v>47</v>
      </c>
      <c r="AI1148" s="48">
        <f>VLOOKUP(A1148,[2]LicensedPremisesLLPG!$B:$AP,40,0)</f>
        <v>100032287888</v>
      </c>
      <c r="AJ1148" s="2" t="s">
        <v>29</v>
      </c>
      <c r="AK1148" s="2" t="s">
        <v>52</v>
      </c>
      <c r="AL1148" s="2" t="s">
        <v>2962</v>
      </c>
      <c r="AM1148" s="2" t="s">
        <v>2963</v>
      </c>
      <c r="AN1148" s="2" t="s">
        <v>2964</v>
      </c>
      <c r="AO1148" s="2" t="s">
        <v>2962</v>
      </c>
      <c r="AP1148" s="2" t="s">
        <v>2965</v>
      </c>
      <c r="AQ1148" s="2" t="s">
        <v>2966</v>
      </c>
      <c r="AR1148" s="2" t="s">
        <v>2967</v>
      </c>
    </row>
    <row r="1149" spans="1:44" ht="14.25" customHeight="1" x14ac:dyDescent="0.2">
      <c r="A1149" s="2">
        <v>129713</v>
      </c>
      <c r="B1149" s="2" t="s">
        <v>2937</v>
      </c>
      <c r="C1149" s="2" t="s">
        <v>2938</v>
      </c>
      <c r="E1149" s="2" t="s">
        <v>25</v>
      </c>
      <c r="F1149" s="2" t="s">
        <v>2939</v>
      </c>
      <c r="G1149" s="4">
        <v>43661</v>
      </c>
      <c r="H1149" s="4" t="s">
        <v>29</v>
      </c>
      <c r="I1149" s="2" t="s">
        <v>45</v>
      </c>
      <c r="J1149" s="2" t="s">
        <v>129</v>
      </c>
      <c r="K1149" s="2" t="s">
        <v>112</v>
      </c>
      <c r="N1149" s="2" t="s">
        <v>48</v>
      </c>
      <c r="O1149" s="2" t="s">
        <v>41</v>
      </c>
      <c r="P1149" s="2" t="s">
        <v>49</v>
      </c>
      <c r="Q1149" s="2" t="s">
        <v>83</v>
      </c>
      <c r="S1149" s="2" t="s">
        <v>42</v>
      </c>
      <c r="X1149" s="2" t="s">
        <v>5103</v>
      </c>
      <c r="Y1149" s="2" t="s">
        <v>5201</v>
      </c>
      <c r="Z1149" s="2" t="str">
        <f>IF(X1149='[1]RULES DONT TOUCH'!$A$1,"N/A",IF(X1149='[1]RULES DONT TOUCH'!$A$2,'[1]RULES DONT TOUCH'!$A$9,IF(X1149='[1]RULES DONT TOUCH'!$A$3,'[1]RULES DONT TOUCH'!$A$11,IF(X1149='[1]RULES DONT TOUCH'!$A$4,'[1]RULES DONT TOUCH'!$A$10,IF(X1149='[1]RULES DONT TOUCH'!$A$5,'[1]RULES DONT TOUCH'!$A$13,IF(X1149='[1]RULES DONT TOUCH'!$A$16,'[1]RULES DONT TOUCH'!$A$17,IF(X1149='[1]RULES DONT TOUCH'!$A$8,'[1]RULES DONT TOUCH'!$A$12,IF(X1149='[1]RULES DONT TOUCH'!$A$7,'[1]RULES DONT TOUCH'!$A$18,IF(X1149='[1]RULES DONT TOUCH'!$A$23,'[1]RULES DONT TOUCH'!$A$13,IF(X1149='[1]RULES DONT TOUCH'!$A$24,'[1]RULES DONT TOUCH'!$A$25,IF(X1149='[1]RULES DONT TOUCH'!$A$21,'[1]RULES DONT TOUCH'!$A$22,IF(X1149="","More info Needed",0))))))))))))</f>
        <v>N/A</v>
      </c>
      <c r="AA1149" s="2" t="s">
        <v>30</v>
      </c>
      <c r="AB1149" s="2" t="s">
        <v>5103</v>
      </c>
      <c r="AC1149" s="2" t="s">
        <v>5220</v>
      </c>
      <c r="AD1149" s="2" t="str">
        <f>IF(AB1149='[1]RULES DONT TOUCH'!$A$1,"N/A",IF(AB1149='[1]RULES DONT TOUCH'!$A$2,'[1]RULES DONT TOUCH'!$A$9,IF(AB1149='[1]RULES DONT TOUCH'!$A$3,'[1]RULES DONT TOUCH'!$A$11,IF(AB1149='[1]RULES DONT TOUCH'!$A$4,'[1]RULES DONT TOUCH'!$A$10,IF(AB1149='[1]RULES DONT TOUCH'!$A$24,'[1]RULES DONT TOUCH'!$A$25,IF(AB1149='[1]RULES DONT TOUCH'!$A$13,'[1]RULES DONT TOUCH'!$A$13,IF(AB1149='[1]RULES DONT TOUCH'!$A$16,'[1]RULES DONT TOUCH'!$A$17,IF(AB1149='[1]RULES DONT TOUCH'!$A$5,'[1]RULES DONT TOUCH'!$A$13,IF(AB1149='[1]RULES DONT TOUCH'!$A$8,'[1]RULES DONT TOUCH'!$A$12,IF(AB1149='[1]RULES DONT TOUCH'!$A$23,'[1]RULES DONT TOUCH'!$A$13,IF(AB1149='[1]RULES DONT TOUCH'!$A$21,'[1]RULES DONT TOUCH'!$A$22,IF(AB1149='[1]RULES DONT TOUCH'!$A$19,'[1]RULES DONT TOUCH'!$A$20,IF(AB1149='[1]RULES DONT TOUCH'!$A$7,'[1]RULES DONT TOUCH'!$A$18,IF(AB1149="","More info Needed",0))))))))))))))</f>
        <v>N/A</v>
      </c>
      <c r="AE1149" s="2" t="s">
        <v>30</v>
      </c>
      <c r="AF1149" s="2" t="s">
        <v>5041</v>
      </c>
      <c r="AH1149" s="2" t="s">
        <v>47</v>
      </c>
      <c r="AI1149" s="48">
        <f>VLOOKUP(A1149,[2]LicensedPremisesLLPG!$B:$AP,40,0)</f>
        <v>10094275484</v>
      </c>
      <c r="AJ1149" s="2" t="s">
        <v>7162</v>
      </c>
      <c r="AK1149" s="2" t="s">
        <v>52</v>
      </c>
      <c r="AL1149" s="2" t="s">
        <v>2940</v>
      </c>
      <c r="AM1149" s="2" t="s">
        <v>2941</v>
      </c>
      <c r="AN1149" s="6" t="s">
        <v>2942</v>
      </c>
      <c r="AO1149" s="2" t="s">
        <v>2943</v>
      </c>
    </row>
    <row r="1150" spans="1:44" ht="14.25" customHeight="1" x14ac:dyDescent="0.2">
      <c r="A1150" s="2">
        <v>129449</v>
      </c>
      <c r="B1150" s="2" t="s">
        <v>2944</v>
      </c>
      <c r="C1150" s="2" t="s">
        <v>2945</v>
      </c>
      <c r="E1150" s="2" t="s">
        <v>25</v>
      </c>
      <c r="F1150" s="2" t="s">
        <v>2946</v>
      </c>
      <c r="G1150" s="4">
        <v>43668</v>
      </c>
      <c r="H1150" s="4" t="s">
        <v>29</v>
      </c>
      <c r="I1150" s="2" t="s">
        <v>45</v>
      </c>
      <c r="S1150" s="2" t="s">
        <v>18</v>
      </c>
      <c r="X1150" s="2" t="s">
        <v>5103</v>
      </c>
      <c r="Y1150" s="2" t="s">
        <v>5438</v>
      </c>
      <c r="Z1150" s="2" t="str">
        <f>IF(X1150='[1]RULES DONT TOUCH'!$A$1,"N/A",IF(X1150='[1]RULES DONT TOUCH'!$A$2,'[1]RULES DONT TOUCH'!$A$9,IF(X1150='[1]RULES DONT TOUCH'!$A$3,'[1]RULES DONT TOUCH'!$A$11,IF(X1150='[1]RULES DONT TOUCH'!$A$4,'[1]RULES DONT TOUCH'!$A$10,IF(X1150='[1]RULES DONT TOUCH'!$A$5,'[1]RULES DONT TOUCH'!$A$13,IF(X1150='[1]RULES DONT TOUCH'!$A$16,'[1]RULES DONT TOUCH'!$A$17,IF(X1150='[1]RULES DONT TOUCH'!$A$8,'[1]RULES DONT TOUCH'!$A$12,IF(X1150='[1]RULES DONT TOUCH'!$A$7,'[1]RULES DONT TOUCH'!$A$18,IF(X1150='[1]RULES DONT TOUCH'!$A$23,'[1]RULES DONT TOUCH'!$A$13,IF(X1150='[1]RULES DONT TOUCH'!$A$24,'[1]RULES DONT TOUCH'!$A$25,IF(X1150='[1]RULES DONT TOUCH'!$A$21,'[1]RULES DONT TOUCH'!$A$22,IF(X1150="","More info Needed",0))))))))))))</f>
        <v>N/A</v>
      </c>
      <c r="AA1150" s="2" t="s">
        <v>30</v>
      </c>
      <c r="AB1150" s="2" t="s">
        <v>5103</v>
      </c>
      <c r="AC1150" s="2" t="s">
        <v>5540</v>
      </c>
      <c r="AD1150" s="2" t="str">
        <f>IF(AB1150='[1]RULES DONT TOUCH'!$A$1,"N/A",IF(AB1150='[1]RULES DONT TOUCH'!$A$2,'[1]RULES DONT TOUCH'!$A$9,IF(AB1150='[1]RULES DONT TOUCH'!$A$3,'[1]RULES DONT TOUCH'!$A$11,IF(AB1150='[1]RULES DONT TOUCH'!$A$4,'[1]RULES DONT TOUCH'!$A$10,IF(AB1150='[1]RULES DONT TOUCH'!$A$24,'[1]RULES DONT TOUCH'!$A$25,IF(AB1150='[1]RULES DONT TOUCH'!$A$13,'[1]RULES DONT TOUCH'!$A$13,IF(AB1150='[1]RULES DONT TOUCH'!$A$16,'[1]RULES DONT TOUCH'!$A$17,IF(AB1150='[1]RULES DONT TOUCH'!$A$5,'[1]RULES DONT TOUCH'!$A$13,IF(AB1150='[1]RULES DONT TOUCH'!$A$8,'[1]RULES DONT TOUCH'!$A$12,IF(AB1150='[1]RULES DONT TOUCH'!$A$23,'[1]RULES DONT TOUCH'!$A$13,IF(AB1150='[1]RULES DONT TOUCH'!$A$21,'[1]RULES DONT TOUCH'!$A$22,IF(AB1150='[1]RULES DONT TOUCH'!$A$19,'[1]RULES DONT TOUCH'!$A$20,IF(AB1150='[1]RULES DONT TOUCH'!$A$7,'[1]RULES DONT TOUCH'!$A$18,IF(AB1150="","More info Needed",0))))))))))))))</f>
        <v>N/A</v>
      </c>
      <c r="AE1150" s="2" t="s">
        <v>30</v>
      </c>
      <c r="AF1150" s="2" t="s">
        <v>5041</v>
      </c>
      <c r="AH1150" s="2" t="s">
        <v>30</v>
      </c>
      <c r="AI1150" s="48">
        <f>VLOOKUP(A1150,[2]LicensedPremisesLLPG!$B:$AP,40,0)</f>
        <v>200001396238</v>
      </c>
      <c r="AJ1150" s="2" t="s">
        <v>29</v>
      </c>
      <c r="AK1150" s="2" t="s">
        <v>37</v>
      </c>
      <c r="AL1150" s="2" t="s">
        <v>2947</v>
      </c>
      <c r="AM1150" s="2" t="s">
        <v>2948</v>
      </c>
      <c r="AN1150" s="2" t="s">
        <v>2949</v>
      </c>
      <c r="AO1150" s="2" t="s">
        <v>2950</v>
      </c>
    </row>
    <row r="1151" spans="1:44" ht="14.25" customHeight="1" x14ac:dyDescent="0.2">
      <c r="A1151" s="2">
        <v>129783</v>
      </c>
      <c r="B1151" s="2" t="s">
        <v>7762</v>
      </c>
      <c r="C1151" s="2" t="s">
        <v>2956</v>
      </c>
      <c r="E1151" s="2" t="s">
        <v>25</v>
      </c>
      <c r="F1151" s="2" t="s">
        <v>2957</v>
      </c>
      <c r="G1151" s="4">
        <v>43684</v>
      </c>
      <c r="H1151" s="4" t="s">
        <v>29</v>
      </c>
      <c r="I1151" s="2" t="s">
        <v>2459</v>
      </c>
      <c r="M1151" s="2" t="s">
        <v>5792</v>
      </c>
      <c r="N1151" s="2" t="s">
        <v>53</v>
      </c>
      <c r="O1151" s="2" t="s">
        <v>54</v>
      </c>
      <c r="P1151" s="2" t="s">
        <v>55</v>
      </c>
      <c r="Q1151" s="2" t="s">
        <v>5681</v>
      </c>
      <c r="S1151" s="2" t="s">
        <v>42</v>
      </c>
      <c r="X1151" s="2" t="s">
        <v>5712</v>
      </c>
      <c r="Y1151" s="2" t="s">
        <v>5855</v>
      </c>
      <c r="Z1151" s="2" t="str">
        <f>IF(X1151='[1]RULES DONT TOUCH'!$A$1,"N/A",IF(X1151='[1]RULES DONT TOUCH'!$A$2,'[1]RULES DONT TOUCH'!$A$9,IF(X1151='[1]RULES DONT TOUCH'!$A$3,'[1]RULES DONT TOUCH'!$A$11,IF(X1151='[1]RULES DONT TOUCH'!$A$4,'[1]RULES DONT TOUCH'!$A$10,IF(X1151='[1]RULES DONT TOUCH'!$A$5,'[1]RULES DONT TOUCH'!$A$13,IF(X1151='[1]RULES DONT TOUCH'!$A$16,'[1]RULES DONT TOUCH'!$A$17,IF(X1151='[1]RULES DONT TOUCH'!$A$8,'[1]RULES DONT TOUCH'!$A$12,IF(X1151='[1]RULES DONT TOUCH'!$A$7,'[1]RULES DONT TOUCH'!$A$18,IF(X1151='[1]RULES DONT TOUCH'!$A$23,'[1]RULES DONT TOUCH'!$A$13,IF(X1151='[1]RULES DONT TOUCH'!$A$24,'[1]RULES DONT TOUCH'!$A$25,IF(X1151='[1]RULES DONT TOUCH'!$A$21,'[1]RULES DONT TOUCH'!$A$22,IF(X1151="","More info Needed",0))))))))))))</f>
        <v>N/A</v>
      </c>
      <c r="AA1151" s="2" t="s">
        <v>30</v>
      </c>
      <c r="AB1151" s="2" t="s">
        <v>5712</v>
      </c>
      <c r="AC1151" s="2" t="s">
        <v>5856</v>
      </c>
      <c r="AD1151" s="2" t="str">
        <f>IF(AB1151='[1]RULES DONT TOUCH'!$A$1,"N/A",IF(AB1151='[1]RULES DONT TOUCH'!$A$2,'[1]RULES DONT TOUCH'!$A$9,IF(AB1151='[1]RULES DONT TOUCH'!$A$3,'[1]RULES DONT TOUCH'!$A$11,IF(AB1151='[1]RULES DONT TOUCH'!$A$4,'[1]RULES DONT TOUCH'!$A$10,IF(AB1151='[1]RULES DONT TOUCH'!$A$24,'[1]RULES DONT TOUCH'!$A$25,IF(AB1151='[1]RULES DONT TOUCH'!$A$13,'[1]RULES DONT TOUCH'!$A$13,IF(AB1151='[1]RULES DONT TOUCH'!$A$16,'[1]RULES DONT TOUCH'!$A$17,IF(AB1151='[1]RULES DONT TOUCH'!$A$5,'[1]RULES DONT TOUCH'!$A$13,IF(AB1151='[1]RULES DONT TOUCH'!$A$8,'[1]RULES DONT TOUCH'!$A$12,IF(AB1151='[1]RULES DONT TOUCH'!$A$23,'[1]RULES DONT TOUCH'!$A$13,IF(AB1151='[1]RULES DONT TOUCH'!$A$21,'[1]RULES DONT TOUCH'!$A$22,IF(AB1151='[1]RULES DONT TOUCH'!$A$19,'[1]RULES DONT TOUCH'!$A$20,IF(AB1151='[1]RULES DONT TOUCH'!$A$7,'[1]RULES DONT TOUCH'!$A$18,IF(AB1151="","More info Needed",0))))))))))))))</f>
        <v>N/A</v>
      </c>
      <c r="AE1151" s="2" t="s">
        <v>30</v>
      </c>
      <c r="AF1151" s="2" t="s">
        <v>5048</v>
      </c>
      <c r="AH1151" s="2" t="s">
        <v>30</v>
      </c>
      <c r="AI1151" s="48">
        <f>VLOOKUP(A1151,[2]LicensedPremisesLLPG!$B:$AP,40,0)</f>
        <v>200001383780</v>
      </c>
      <c r="AJ1151" s="2" t="s">
        <v>29</v>
      </c>
      <c r="AK1151" s="2" t="s">
        <v>52</v>
      </c>
      <c r="AL1151" s="2" t="s">
        <v>2958</v>
      </c>
      <c r="AM1151" s="2" t="s">
        <v>7763</v>
      </c>
      <c r="AN1151" s="6" t="s">
        <v>7764</v>
      </c>
      <c r="AO1151" s="2" t="s">
        <v>2959</v>
      </c>
    </row>
    <row r="1152" spans="1:44" ht="14.25" customHeight="1" x14ac:dyDescent="0.2">
      <c r="A1152" s="2">
        <v>131340</v>
      </c>
      <c r="B1152" s="2" t="s">
        <v>2531</v>
      </c>
      <c r="C1152" s="2" t="s">
        <v>2968</v>
      </c>
      <c r="E1152" s="2" t="s">
        <v>67</v>
      </c>
      <c r="F1152" s="2" t="s">
        <v>1469</v>
      </c>
      <c r="G1152" s="4">
        <v>43687</v>
      </c>
      <c r="H1152" s="4" t="s">
        <v>29</v>
      </c>
      <c r="I1152" s="2" t="s">
        <v>45</v>
      </c>
      <c r="K1152" s="2" t="s">
        <v>112</v>
      </c>
      <c r="L1152" s="2" t="s">
        <v>68</v>
      </c>
      <c r="N1152" s="2" t="s">
        <v>48</v>
      </c>
      <c r="O1152" s="2" t="s">
        <v>41</v>
      </c>
      <c r="P1152" s="2" t="s">
        <v>49</v>
      </c>
      <c r="Q1152" s="2" t="s">
        <v>83</v>
      </c>
      <c r="R1152" s="2" t="s">
        <v>46</v>
      </c>
      <c r="S1152" s="2" t="s">
        <v>18</v>
      </c>
      <c r="W1152" s="2" t="s">
        <v>29</v>
      </c>
      <c r="X1152" s="2" t="s">
        <v>5103</v>
      </c>
      <c r="Y1152" s="2" t="s">
        <v>5682</v>
      </c>
      <c r="Z1152" s="2" t="str">
        <f>IF(X1152='[1]RULES DONT TOUCH'!$A$1,"N/A",IF(X1152='[1]RULES DONT TOUCH'!$A$2,'[1]RULES DONT TOUCH'!$A$9,IF(X1152='[1]RULES DONT TOUCH'!$A$3,'[1]RULES DONT TOUCH'!$A$11,IF(X1152='[1]RULES DONT TOUCH'!$A$4,'[1]RULES DONT TOUCH'!$A$10,IF(X1152='[1]RULES DONT TOUCH'!$A$5,'[1]RULES DONT TOUCH'!$A$13,IF(X1152='[1]RULES DONT TOUCH'!$A$16,'[1]RULES DONT TOUCH'!$A$17,IF(X1152='[1]RULES DONT TOUCH'!$A$8,'[1]RULES DONT TOUCH'!$A$12,IF(X1152='[1]RULES DONT TOUCH'!$A$7,'[1]RULES DONT TOUCH'!$A$18,IF(X1152='[1]RULES DONT TOUCH'!$A$23,'[1]RULES DONT TOUCH'!$A$13,IF(X1152='[1]RULES DONT TOUCH'!$A$24,'[1]RULES DONT TOUCH'!$A$25,IF(X1152='[1]RULES DONT TOUCH'!$A$21,'[1]RULES DONT TOUCH'!$A$22,IF(X1152="","More info Needed",0))))))))))))</f>
        <v>N/A</v>
      </c>
      <c r="AA1152" s="2" t="s">
        <v>30</v>
      </c>
      <c r="AB1152" s="2" t="s">
        <v>5103</v>
      </c>
      <c r="AC1152" s="2" t="s">
        <v>5212</v>
      </c>
      <c r="AD1152" s="2" t="str">
        <f>IF(AB1152='[1]RULES DONT TOUCH'!$A$1,"N/A",IF(AB1152='[1]RULES DONT TOUCH'!$A$2,'[1]RULES DONT TOUCH'!$A$9,IF(AB1152='[1]RULES DONT TOUCH'!$A$3,'[1]RULES DONT TOUCH'!$A$11,IF(AB1152='[1]RULES DONT TOUCH'!$A$4,'[1]RULES DONT TOUCH'!$A$10,IF(AB1152='[1]RULES DONT TOUCH'!$A$24,'[1]RULES DONT TOUCH'!$A$25,IF(AB1152='[1]RULES DONT TOUCH'!$A$13,'[1]RULES DONT TOUCH'!$A$13,IF(AB1152='[1]RULES DONT TOUCH'!$A$16,'[1]RULES DONT TOUCH'!$A$17,IF(AB1152='[1]RULES DONT TOUCH'!$A$5,'[1]RULES DONT TOUCH'!$A$13,IF(AB1152='[1]RULES DONT TOUCH'!$A$8,'[1]RULES DONT TOUCH'!$A$12,IF(AB1152='[1]RULES DONT TOUCH'!$A$23,'[1]RULES DONT TOUCH'!$A$13,IF(AB1152='[1]RULES DONT TOUCH'!$A$21,'[1]RULES DONT TOUCH'!$A$22,IF(AB1152='[1]RULES DONT TOUCH'!$A$19,'[1]RULES DONT TOUCH'!$A$20,IF(AB1152='[1]RULES DONT TOUCH'!$A$7,'[1]RULES DONT TOUCH'!$A$18,IF(AB1152="","More info Needed",0))))))))))))))</f>
        <v>N/A</v>
      </c>
      <c r="AE1152" s="2" t="s">
        <v>30</v>
      </c>
      <c r="AF1152" s="2" t="s">
        <v>47</v>
      </c>
      <c r="AH1152" s="2" t="s">
        <v>47</v>
      </c>
      <c r="AI1152" s="48">
        <f>VLOOKUP(A1152,[2]LicensedPremisesLLPG!$B:$AP,40,0)</f>
        <v>100032093544</v>
      </c>
      <c r="AJ1152" s="2" t="s">
        <v>7163</v>
      </c>
      <c r="AK1152" s="2" t="s">
        <v>43</v>
      </c>
      <c r="AL1152" s="2" t="s">
        <v>2969</v>
      </c>
      <c r="AM1152" s="2" t="s">
        <v>1476</v>
      </c>
      <c r="AN1152" s="6" t="s">
        <v>2970</v>
      </c>
      <c r="AO1152" s="2" t="s">
        <v>2476</v>
      </c>
    </row>
    <row r="1153" spans="1:44" ht="14.25" customHeight="1" x14ac:dyDescent="0.2">
      <c r="A1153" s="2">
        <v>131828</v>
      </c>
      <c r="B1153" s="2" t="s">
        <v>2392</v>
      </c>
      <c r="C1153" s="6" t="s">
        <v>2393</v>
      </c>
      <c r="E1153" s="2" t="s">
        <v>25</v>
      </c>
      <c r="F1153" s="2" t="s">
        <v>2390</v>
      </c>
      <c r="G1153" s="4">
        <v>43704</v>
      </c>
      <c r="H1153" s="4" t="s">
        <v>29</v>
      </c>
      <c r="I1153" s="2" t="s">
        <v>1158</v>
      </c>
      <c r="S1153" s="2" t="s">
        <v>42</v>
      </c>
      <c r="W1153" s="2" t="s">
        <v>28</v>
      </c>
      <c r="X1153" s="2" t="s">
        <v>5442</v>
      </c>
      <c r="Y1153" s="2" t="s">
        <v>5835</v>
      </c>
      <c r="Z1153" s="2" t="str">
        <f>IF(X1153='[1]RULES DONT TOUCH'!$A$1,"N/A",IF(X1153='[1]RULES DONT TOUCH'!$A$2,'[1]RULES DONT TOUCH'!$A$9,IF(X1153='[1]RULES DONT TOUCH'!$A$3,'[1]RULES DONT TOUCH'!$A$11,IF(X1153='[1]RULES DONT TOUCH'!$A$4,'[1]RULES DONT TOUCH'!$A$10,IF(X1153='[1]RULES DONT TOUCH'!$A$5,'[1]RULES DONT TOUCH'!$A$13,IF(X1153='[1]RULES DONT TOUCH'!$A$16,'[1]RULES DONT TOUCH'!$A$17,IF(X1153='[1]RULES DONT TOUCH'!$A$8,'[1]RULES DONT TOUCH'!$A$12,IF(X1153='[1]RULES DONT TOUCH'!$A$7,'[1]RULES DONT TOUCH'!$A$18,IF(X1153='[1]RULES DONT TOUCH'!$A$23,'[1]RULES DONT TOUCH'!$A$13,IF(X1153='[1]RULES DONT TOUCH'!$A$24,'[1]RULES DONT TOUCH'!$A$25,IF(X1153='[1]RULES DONT TOUCH'!$A$21,'[1]RULES DONT TOUCH'!$A$22,IF(X1153="","More info Needed",0))))))))))))</f>
        <v>Sat&amp;Sun</v>
      </c>
      <c r="AA1153" s="7" t="s">
        <v>5884</v>
      </c>
      <c r="AB1153" s="2" t="s">
        <v>5216</v>
      </c>
      <c r="AC1153" s="2" t="s">
        <v>5885</v>
      </c>
      <c r="AD1153" s="2" t="str">
        <f>IF(AB1153='[1]RULES DONT TOUCH'!$A$1,"N/A",IF(AB1153='[1]RULES DONT TOUCH'!$A$2,'[1]RULES DONT TOUCH'!$A$9,IF(AB1153='[1]RULES DONT TOUCH'!$A$3,'[1]RULES DONT TOUCH'!$A$11,IF(AB1153='[1]RULES DONT TOUCH'!$A$4,'[1]RULES DONT TOUCH'!$A$10,IF(AB1153='[1]RULES DONT TOUCH'!$A$24,'[1]RULES DONT TOUCH'!$A$25,IF(AB1153='[1]RULES DONT TOUCH'!$A$13,'[1]RULES DONT TOUCH'!$A$13,IF(AB1153='[1]RULES DONT TOUCH'!$A$16,'[1]RULES DONT TOUCH'!$A$17,IF(AB1153='[1]RULES DONT TOUCH'!$A$5,'[1]RULES DONT TOUCH'!$A$13,IF(AB1153='[1]RULES DONT TOUCH'!$A$8,'[1]RULES DONT TOUCH'!$A$12,IF(AB1153='[1]RULES DONT TOUCH'!$A$23,'[1]RULES DONT TOUCH'!$A$13,IF(AB1153='[1]RULES DONT TOUCH'!$A$21,'[1]RULES DONT TOUCH'!$A$22,IF(AB1153='[1]RULES DONT TOUCH'!$A$19,'[1]RULES DONT TOUCH'!$A$20,IF(AB1153='[1]RULES DONT TOUCH'!$A$7,'[1]RULES DONT TOUCH'!$A$18,IF(AB1153="","More info Needed",0))))))))))))))</f>
        <v>Sun</v>
      </c>
      <c r="AE1153" s="2" t="s">
        <v>5886</v>
      </c>
      <c r="AF1153" s="2" t="s">
        <v>7610</v>
      </c>
      <c r="AH1153" s="2" t="s">
        <v>47</v>
      </c>
      <c r="AI1153" s="48">
        <f>VLOOKUP(A1153,[2]LicensedPremisesLLPG!$B:$AP,40,0)</f>
        <v>200001396238</v>
      </c>
      <c r="AJ1153" s="2" t="s">
        <v>29</v>
      </c>
      <c r="AK1153" s="2" t="s">
        <v>37</v>
      </c>
      <c r="AL1153" s="2" t="s">
        <v>2394</v>
      </c>
      <c r="AM1153" s="2" t="s">
        <v>2395</v>
      </c>
      <c r="AN1153" s="2" t="s">
        <v>2396</v>
      </c>
      <c r="AO1153" s="2" t="s">
        <v>6336</v>
      </c>
    </row>
    <row r="1154" spans="1:44" ht="14.25" customHeight="1" x14ac:dyDescent="0.2">
      <c r="A1154" s="2">
        <v>131709</v>
      </c>
      <c r="B1154" s="2" t="s">
        <v>8325</v>
      </c>
      <c r="C1154" s="2" t="s">
        <v>2976</v>
      </c>
      <c r="E1154" s="2" t="s">
        <v>67</v>
      </c>
      <c r="F1154" s="2" t="s">
        <v>2977</v>
      </c>
      <c r="G1154" s="4">
        <v>43705</v>
      </c>
      <c r="H1154" s="4" t="s">
        <v>28</v>
      </c>
      <c r="I1154" s="2" t="s">
        <v>45</v>
      </c>
      <c r="N1154" s="2" t="s">
        <v>48</v>
      </c>
      <c r="O1154" s="2" t="s">
        <v>41</v>
      </c>
      <c r="R1154" s="2" t="s">
        <v>27</v>
      </c>
      <c r="S1154" s="2" t="s">
        <v>18</v>
      </c>
      <c r="W1154" s="2" t="s">
        <v>29</v>
      </c>
      <c r="X1154" s="2" t="s">
        <v>5103</v>
      </c>
      <c r="Y1154" s="2" t="s">
        <v>5440</v>
      </c>
      <c r="Z1154" s="2" t="str">
        <f>IF(X1154='[1]RULES DONT TOUCH'!$A$1,"N/A",IF(X1154='[1]RULES DONT TOUCH'!$A$2,'[1]RULES DONT TOUCH'!$A$9,IF(X1154='[1]RULES DONT TOUCH'!$A$3,'[1]RULES DONT TOUCH'!$A$11,IF(X1154='[1]RULES DONT TOUCH'!$A$4,'[1]RULES DONT TOUCH'!$A$10,IF(X1154='[1]RULES DONT TOUCH'!$A$5,'[1]RULES DONT TOUCH'!$A$13,IF(X1154='[1]RULES DONT TOUCH'!$A$16,'[1]RULES DONT TOUCH'!$A$17,IF(X1154='[1]RULES DONT TOUCH'!$A$8,'[1]RULES DONT TOUCH'!$A$12,IF(X1154='[1]RULES DONT TOUCH'!$A$7,'[1]RULES DONT TOUCH'!$A$18,IF(X1154='[1]RULES DONT TOUCH'!$A$23,'[1]RULES DONT TOUCH'!$A$13,IF(X1154='[1]RULES DONT TOUCH'!$A$24,'[1]RULES DONT TOUCH'!$A$25,IF(X1154='[1]RULES DONT TOUCH'!$A$21,'[1]RULES DONT TOUCH'!$A$22,IF(X1154="","More info Needed",0))))))))))))</f>
        <v>N/A</v>
      </c>
      <c r="AA1154" s="2" t="s">
        <v>30</v>
      </c>
      <c r="AB1154" s="2" t="s">
        <v>5103</v>
      </c>
      <c r="AC1154" s="2" t="s">
        <v>5211</v>
      </c>
      <c r="AD1154" s="2" t="str">
        <f>IF(AB1154='[1]RULES DONT TOUCH'!$A$1,"N/A",IF(AB1154='[1]RULES DONT TOUCH'!$A$2,'[1]RULES DONT TOUCH'!$A$9,IF(AB1154='[1]RULES DONT TOUCH'!$A$3,'[1]RULES DONT TOUCH'!$A$11,IF(AB1154='[1]RULES DONT TOUCH'!$A$4,'[1]RULES DONT TOUCH'!$A$10,IF(AB1154='[1]RULES DONT TOUCH'!$A$24,'[1]RULES DONT TOUCH'!$A$25,IF(AB1154='[1]RULES DONT TOUCH'!$A$13,'[1]RULES DONT TOUCH'!$A$13,IF(AB1154='[1]RULES DONT TOUCH'!$A$16,'[1]RULES DONT TOUCH'!$A$17,IF(AB1154='[1]RULES DONT TOUCH'!$A$5,'[1]RULES DONT TOUCH'!$A$13,IF(AB1154='[1]RULES DONT TOUCH'!$A$8,'[1]RULES DONT TOUCH'!$A$12,IF(AB1154='[1]RULES DONT TOUCH'!$A$23,'[1]RULES DONT TOUCH'!$A$13,IF(AB1154='[1]RULES DONT TOUCH'!$A$21,'[1]RULES DONT TOUCH'!$A$22,IF(AB1154='[1]RULES DONT TOUCH'!$A$19,'[1]RULES DONT TOUCH'!$A$20,IF(AB1154='[1]RULES DONT TOUCH'!$A$7,'[1]RULES DONT TOUCH'!$A$18,IF(AB1154="","More info Needed",0))))))))))))))</f>
        <v>N/A</v>
      </c>
      <c r="AE1154" s="2" t="s">
        <v>30</v>
      </c>
      <c r="AF1154" s="2" t="s">
        <v>5041</v>
      </c>
      <c r="AH1154" s="2" t="s">
        <v>47</v>
      </c>
      <c r="AI1154" s="48">
        <f>VLOOKUP(A1154,[2]LicensedPremisesLLPG!$B:$AP,40,0)</f>
        <v>200001383780</v>
      </c>
      <c r="AJ1154" s="2" t="s">
        <v>7162</v>
      </c>
      <c r="AK1154" s="2" t="s">
        <v>43</v>
      </c>
      <c r="AL1154" s="2" t="s">
        <v>7097</v>
      </c>
      <c r="AM1154" s="2" t="s">
        <v>3468</v>
      </c>
      <c r="AN1154" s="6" t="s">
        <v>3469</v>
      </c>
      <c r="AO1154" s="2" t="s">
        <v>7098</v>
      </c>
    </row>
    <row r="1155" spans="1:44" ht="14.25" customHeight="1" x14ac:dyDescent="0.2">
      <c r="A1155" s="2">
        <v>87750</v>
      </c>
      <c r="B1155" s="2" t="s">
        <v>2405</v>
      </c>
      <c r="C1155" s="2" t="s">
        <v>2406</v>
      </c>
      <c r="E1155" s="2" t="s">
        <v>25</v>
      </c>
      <c r="F1155" s="2" t="s">
        <v>2390</v>
      </c>
      <c r="G1155" s="4">
        <v>43719</v>
      </c>
      <c r="H1155" s="4" t="s">
        <v>29</v>
      </c>
      <c r="I1155" s="2" t="s">
        <v>40</v>
      </c>
      <c r="S1155" s="2" t="s">
        <v>18</v>
      </c>
      <c r="X1155" s="2" t="s">
        <v>5103</v>
      </c>
      <c r="Y1155" s="2" t="s">
        <v>5328</v>
      </c>
      <c r="Z1155" s="2" t="str">
        <f>IF(X1155='[1]RULES DONT TOUCH'!$A$1,"N/A",IF(X1155='[1]RULES DONT TOUCH'!$A$2,'[1]RULES DONT TOUCH'!$A$9,IF(X1155='[1]RULES DONT TOUCH'!$A$3,'[1]RULES DONT TOUCH'!$A$11,IF(X1155='[1]RULES DONT TOUCH'!$A$4,'[1]RULES DONT TOUCH'!$A$10,IF(X1155='[1]RULES DONT TOUCH'!$A$5,'[1]RULES DONT TOUCH'!$A$13,IF(X1155='[1]RULES DONT TOUCH'!$A$16,'[1]RULES DONT TOUCH'!$A$17,IF(X1155='[1]RULES DONT TOUCH'!$A$8,'[1]RULES DONT TOUCH'!$A$12,IF(X1155='[1]RULES DONT TOUCH'!$A$7,'[1]RULES DONT TOUCH'!$A$18,IF(X1155='[1]RULES DONT TOUCH'!$A$23,'[1]RULES DONT TOUCH'!$A$13,IF(X1155='[1]RULES DONT TOUCH'!$A$24,'[1]RULES DONT TOUCH'!$A$25,IF(X1155='[1]RULES DONT TOUCH'!$A$21,'[1]RULES DONT TOUCH'!$A$22,IF(X1155="","More info Needed",0))))))))))))</f>
        <v>N/A</v>
      </c>
      <c r="AA1155" s="2" t="s">
        <v>30</v>
      </c>
      <c r="AB1155" s="2" t="s">
        <v>5103</v>
      </c>
      <c r="AC1155" s="2" t="s">
        <v>5387</v>
      </c>
      <c r="AD1155" s="2" t="str">
        <f>IF(AB1155='[1]RULES DONT TOUCH'!$A$1,"N/A",IF(AB1155='[1]RULES DONT TOUCH'!$A$2,'[1]RULES DONT TOUCH'!$A$9,IF(AB1155='[1]RULES DONT TOUCH'!$A$3,'[1]RULES DONT TOUCH'!$A$11,IF(AB1155='[1]RULES DONT TOUCH'!$A$4,'[1]RULES DONT TOUCH'!$A$10,IF(AB1155='[1]RULES DONT TOUCH'!$A$24,'[1]RULES DONT TOUCH'!$A$25,IF(AB1155='[1]RULES DONT TOUCH'!$A$13,'[1]RULES DONT TOUCH'!$A$13,IF(AB1155='[1]RULES DONT TOUCH'!$A$16,'[1]RULES DONT TOUCH'!$A$17,IF(AB1155='[1]RULES DONT TOUCH'!$A$5,'[1]RULES DONT TOUCH'!$A$13,IF(AB1155='[1]RULES DONT TOUCH'!$A$8,'[1]RULES DONT TOUCH'!$A$12,IF(AB1155='[1]RULES DONT TOUCH'!$A$23,'[1]RULES DONT TOUCH'!$A$13,IF(AB1155='[1]RULES DONT TOUCH'!$A$21,'[1]RULES DONT TOUCH'!$A$22,IF(AB1155='[1]RULES DONT TOUCH'!$A$19,'[1]RULES DONT TOUCH'!$A$20,IF(AB1155='[1]RULES DONT TOUCH'!$A$7,'[1]RULES DONT TOUCH'!$A$18,IF(AB1155="","More info Needed",0))))))))))))))</f>
        <v>N/A</v>
      </c>
      <c r="AE1155" s="2" t="s">
        <v>30</v>
      </c>
      <c r="AF1155" s="2" t="s">
        <v>5048</v>
      </c>
      <c r="AH1155" s="2" t="s">
        <v>47</v>
      </c>
      <c r="AI1155" s="48">
        <f>VLOOKUP(A1155,[2]LicensedPremisesLLPG!$B:$AP,40,0)</f>
        <v>10090907646</v>
      </c>
      <c r="AJ1155" s="2" t="s">
        <v>29</v>
      </c>
      <c r="AK1155" s="2" t="s">
        <v>37</v>
      </c>
      <c r="AL1155" s="2" t="s">
        <v>2407</v>
      </c>
      <c r="AM1155" s="2" t="s">
        <v>2408</v>
      </c>
      <c r="AN1155" s="2" t="s">
        <v>2409</v>
      </c>
      <c r="AO1155" s="2" t="s">
        <v>2410</v>
      </c>
    </row>
    <row r="1156" spans="1:44" ht="14.25" customHeight="1" x14ac:dyDescent="0.2">
      <c r="A1156" s="2">
        <v>135076</v>
      </c>
      <c r="B1156" s="2" t="s">
        <v>1894</v>
      </c>
      <c r="C1156" s="2" t="s">
        <v>2978</v>
      </c>
      <c r="E1156" s="2" t="s">
        <v>25</v>
      </c>
      <c r="F1156" s="2" t="s">
        <v>2979</v>
      </c>
      <c r="G1156" s="4">
        <v>43721</v>
      </c>
      <c r="H1156" s="4" t="s">
        <v>29</v>
      </c>
      <c r="I1156" s="2" t="s">
        <v>36</v>
      </c>
      <c r="R1156" s="2" t="s">
        <v>46</v>
      </c>
      <c r="W1156" s="2" t="s">
        <v>29</v>
      </c>
      <c r="X1156" s="2" t="s">
        <v>5103</v>
      </c>
      <c r="Y1156" s="2" t="s">
        <v>5800</v>
      </c>
      <c r="Z1156" s="2" t="str">
        <f>IF(X1156='[1]RULES DONT TOUCH'!$A$1,"N/A",IF(X1156='[1]RULES DONT TOUCH'!$A$2,'[1]RULES DONT TOUCH'!$A$9,IF(X1156='[1]RULES DONT TOUCH'!$A$3,'[1]RULES DONT TOUCH'!$A$11,IF(X1156='[1]RULES DONT TOUCH'!$A$4,'[1]RULES DONT TOUCH'!$A$10,IF(X1156='[1]RULES DONT TOUCH'!$A$5,'[1]RULES DONT TOUCH'!$A$13,IF(X1156='[1]RULES DONT TOUCH'!$A$16,'[1]RULES DONT TOUCH'!$A$17,IF(X1156='[1]RULES DONT TOUCH'!$A$8,'[1]RULES DONT TOUCH'!$A$12,IF(X1156='[1]RULES DONT TOUCH'!$A$7,'[1]RULES DONT TOUCH'!$A$18,IF(X1156='[1]RULES DONT TOUCH'!$A$23,'[1]RULES DONT TOUCH'!$A$13,IF(X1156='[1]RULES DONT TOUCH'!$A$24,'[1]RULES DONT TOUCH'!$A$25,IF(X1156='[1]RULES DONT TOUCH'!$A$21,'[1]RULES DONT TOUCH'!$A$22,IF(X1156="","More info Needed",0))))))))))))</f>
        <v>N/A</v>
      </c>
      <c r="AA1156" s="2" t="s">
        <v>30</v>
      </c>
      <c r="AB1156" s="2" t="s">
        <v>30</v>
      </c>
      <c r="AC1156" s="2" t="s">
        <v>30</v>
      </c>
      <c r="AD1156" s="2" t="str">
        <f>IF(AB1156='[1]RULES DONT TOUCH'!$A$1,"N/A",IF(AB1156='[1]RULES DONT TOUCH'!$A$2,'[1]RULES DONT TOUCH'!$A$9,IF(AB1156='[1]RULES DONT TOUCH'!$A$3,'[1]RULES DONT TOUCH'!$A$11,IF(AB1156='[1]RULES DONT TOUCH'!$A$4,'[1]RULES DONT TOUCH'!$A$10,IF(AB1156='[1]RULES DONT TOUCH'!$A$24,'[1]RULES DONT TOUCH'!$A$25,IF(AB1156='[1]RULES DONT TOUCH'!$A$13,'[1]RULES DONT TOUCH'!$A$13,IF(AB1156='[1]RULES DONT TOUCH'!$A$16,'[1]RULES DONT TOUCH'!$A$17,IF(AB1156='[1]RULES DONT TOUCH'!$A$5,'[1]RULES DONT TOUCH'!$A$13,IF(AB1156='[1]RULES DONT TOUCH'!$A$8,'[1]RULES DONT TOUCH'!$A$12,IF(AB1156='[1]RULES DONT TOUCH'!$A$23,'[1]RULES DONT TOUCH'!$A$13,IF(AB1156='[1]RULES DONT TOUCH'!$A$21,'[1]RULES DONT TOUCH'!$A$22,IF(AB1156='[1]RULES DONT TOUCH'!$A$19,'[1]RULES DONT TOUCH'!$A$20,IF(AB1156='[1]RULES DONT TOUCH'!$A$7,'[1]RULES DONT TOUCH'!$A$18,IF(AB1156="","More info Needed",0))))))))))))))</f>
        <v>N/A</v>
      </c>
      <c r="AE1156" s="2" t="s">
        <v>30</v>
      </c>
      <c r="AF1156" s="2" t="s">
        <v>5431</v>
      </c>
      <c r="AH1156" s="2" t="s">
        <v>30</v>
      </c>
      <c r="AI1156" s="48">
        <f>VLOOKUP(A1156,[2]LicensedPremisesLLPG!$B:$AP,40,0)</f>
        <v>200001386052</v>
      </c>
      <c r="AK1156" s="2" t="s">
        <v>31</v>
      </c>
      <c r="AL1156" s="2" t="s">
        <v>7218</v>
      </c>
      <c r="AM1156" s="2" t="s">
        <v>7219</v>
      </c>
      <c r="AN1156" s="6" t="s">
        <v>1309</v>
      </c>
      <c r="AO1156" s="2" t="s">
        <v>416</v>
      </c>
    </row>
    <row r="1157" spans="1:44" x14ac:dyDescent="0.2">
      <c r="A1157" s="2">
        <v>135078</v>
      </c>
      <c r="B1157" s="2" t="s">
        <v>2980</v>
      </c>
      <c r="C1157" s="2" t="s">
        <v>2981</v>
      </c>
      <c r="E1157" s="2" t="s">
        <v>67</v>
      </c>
      <c r="F1157" s="2" t="s">
        <v>2982</v>
      </c>
      <c r="G1157" s="4">
        <v>43722</v>
      </c>
      <c r="H1157" s="4" t="s">
        <v>29</v>
      </c>
      <c r="I1157" s="2" t="s">
        <v>2350</v>
      </c>
      <c r="K1157" s="2" t="s">
        <v>112</v>
      </c>
      <c r="N1157" s="2" t="s">
        <v>48</v>
      </c>
      <c r="O1157" s="2" t="s">
        <v>41</v>
      </c>
      <c r="R1157" s="2" t="s">
        <v>27</v>
      </c>
      <c r="S1157" s="2" t="s">
        <v>18</v>
      </c>
      <c r="U1157" s="2" t="s">
        <v>29</v>
      </c>
      <c r="V1157" s="2" t="s">
        <v>28</v>
      </c>
      <c r="W1157" s="2" t="s">
        <v>29</v>
      </c>
      <c r="X1157" s="2" t="s">
        <v>5103</v>
      </c>
      <c r="Y1157" s="2" t="s">
        <v>5315</v>
      </c>
      <c r="Z1157" s="2" t="str">
        <f>IF(X1157='[1]RULES DONT TOUCH'!$A$1,"N/A",IF(X1157='[1]RULES DONT TOUCH'!$A$2,'[1]RULES DONT TOUCH'!$A$9,IF(X1157='[1]RULES DONT TOUCH'!$A$3,'[1]RULES DONT TOUCH'!$A$11,IF(X1157='[1]RULES DONT TOUCH'!$A$4,'[1]RULES DONT TOUCH'!$A$10,IF(X1157='[1]RULES DONT TOUCH'!$A$5,'[1]RULES DONT TOUCH'!$A$13,IF(X1157='[1]RULES DONT TOUCH'!$A$16,'[1]RULES DONT TOUCH'!$A$17,IF(X1157='[1]RULES DONT TOUCH'!$A$8,'[1]RULES DONT TOUCH'!$A$12,IF(X1157='[1]RULES DONT TOUCH'!$A$7,'[1]RULES DONT TOUCH'!$A$18,IF(X1157='[1]RULES DONT TOUCH'!$A$23,'[1]RULES DONT TOUCH'!$A$13,IF(X1157='[1]RULES DONT TOUCH'!$A$24,'[1]RULES DONT TOUCH'!$A$25,IF(X1157='[1]RULES DONT TOUCH'!$A$21,'[1]RULES DONT TOUCH'!$A$22,IF(X1157="","More info Needed",0))))))))))))</f>
        <v>N/A</v>
      </c>
      <c r="AA1157" s="2" t="s">
        <v>30</v>
      </c>
      <c r="AB1157" s="2" t="s">
        <v>5103</v>
      </c>
      <c r="AC1157" s="2" t="s">
        <v>5426</v>
      </c>
      <c r="AD1157" s="2" t="str">
        <f>IF(AB1157='[1]RULES DONT TOUCH'!$A$1,"N/A",IF(AB1157='[1]RULES DONT TOUCH'!$A$2,'[1]RULES DONT TOUCH'!$A$9,IF(AB1157='[1]RULES DONT TOUCH'!$A$3,'[1]RULES DONT TOUCH'!$A$11,IF(AB1157='[1]RULES DONT TOUCH'!$A$4,'[1]RULES DONT TOUCH'!$A$10,IF(AB1157='[1]RULES DONT TOUCH'!$A$24,'[1]RULES DONT TOUCH'!$A$25,IF(AB1157='[1]RULES DONT TOUCH'!$A$13,'[1]RULES DONT TOUCH'!$A$13,IF(AB1157='[1]RULES DONT TOUCH'!$A$16,'[1]RULES DONT TOUCH'!$A$17,IF(AB1157='[1]RULES DONT TOUCH'!$A$5,'[1]RULES DONT TOUCH'!$A$13,IF(AB1157='[1]RULES DONT TOUCH'!$A$8,'[1]RULES DONT TOUCH'!$A$12,IF(AB1157='[1]RULES DONT TOUCH'!$A$23,'[1]RULES DONT TOUCH'!$A$13,IF(AB1157='[1]RULES DONT TOUCH'!$A$21,'[1]RULES DONT TOUCH'!$A$22,IF(AB1157='[1]RULES DONT TOUCH'!$A$19,'[1]RULES DONT TOUCH'!$A$20,IF(AB1157='[1]RULES DONT TOUCH'!$A$7,'[1]RULES DONT TOUCH'!$A$18,IF(AB1157="","More info Needed",0))))))))))))))</f>
        <v>N/A</v>
      </c>
      <c r="AE1157" s="2" t="s">
        <v>30</v>
      </c>
      <c r="AF1157" s="2" t="s">
        <v>5041</v>
      </c>
      <c r="AH1157" s="2" t="s">
        <v>47</v>
      </c>
      <c r="AI1157" s="48">
        <f>VLOOKUP(A1157,[2]LicensedPremisesLLPG!$B:$AP,40,0)</f>
        <v>100032093607</v>
      </c>
      <c r="AJ1157" s="2" t="s">
        <v>7162</v>
      </c>
      <c r="AK1157" s="2" t="s">
        <v>2983</v>
      </c>
      <c r="AL1157" s="2" t="s">
        <v>2984</v>
      </c>
      <c r="AM1157" s="2" t="s">
        <v>2985</v>
      </c>
      <c r="AN1157" s="2" t="s">
        <v>2986</v>
      </c>
      <c r="AO1157" s="2" t="s">
        <v>5084</v>
      </c>
    </row>
    <row r="1158" spans="1:44" ht="14.25" customHeight="1" x14ac:dyDescent="0.2">
      <c r="A1158" s="2">
        <v>135116</v>
      </c>
      <c r="B1158" s="2" t="s">
        <v>2992</v>
      </c>
      <c r="C1158" s="2" t="s">
        <v>2993</v>
      </c>
      <c r="E1158" s="2" t="s">
        <v>67</v>
      </c>
      <c r="F1158" s="2" t="s">
        <v>2994</v>
      </c>
      <c r="G1158" s="4">
        <v>43728</v>
      </c>
      <c r="H1158" s="4" t="s">
        <v>29</v>
      </c>
      <c r="I1158" s="2" t="s">
        <v>35</v>
      </c>
      <c r="S1158" s="2" t="s">
        <v>61</v>
      </c>
      <c r="W1158" s="2" t="s">
        <v>29</v>
      </c>
      <c r="X1158" s="2" t="s">
        <v>5103</v>
      </c>
      <c r="Y1158" s="2" t="s">
        <v>5201</v>
      </c>
      <c r="Z1158" s="2" t="str">
        <f>IF(X1158='[1]RULES DONT TOUCH'!$A$1,"N/A",IF(X1158='[1]RULES DONT TOUCH'!$A$2,'[1]RULES DONT TOUCH'!$A$9,IF(X1158='[1]RULES DONT TOUCH'!$A$3,'[1]RULES DONT TOUCH'!$A$11,IF(X1158='[1]RULES DONT TOUCH'!$A$4,'[1]RULES DONT TOUCH'!$A$10,IF(X1158='[1]RULES DONT TOUCH'!$A$5,'[1]RULES DONT TOUCH'!$A$13,IF(X1158='[1]RULES DONT TOUCH'!$A$16,'[1]RULES DONT TOUCH'!$A$17,IF(X1158='[1]RULES DONT TOUCH'!$A$8,'[1]RULES DONT TOUCH'!$A$12,IF(X1158='[1]RULES DONT TOUCH'!$A$7,'[1]RULES DONT TOUCH'!$A$18,IF(X1158='[1]RULES DONT TOUCH'!$A$23,'[1]RULES DONT TOUCH'!$A$13,IF(X1158='[1]RULES DONT TOUCH'!$A$24,'[1]RULES DONT TOUCH'!$A$25,IF(X1158='[1]RULES DONT TOUCH'!$A$21,'[1]RULES DONT TOUCH'!$A$22,IF(X1158="","More info Needed",0))))))))))))</f>
        <v>N/A</v>
      </c>
      <c r="AA1158" s="2" t="s">
        <v>30</v>
      </c>
      <c r="AB1158" s="2" t="s">
        <v>5103</v>
      </c>
      <c r="AC1158" s="2" t="s">
        <v>5201</v>
      </c>
      <c r="AD1158" s="2" t="str">
        <f>IF(AB1158='[1]RULES DONT TOUCH'!$A$1,"N/A",IF(AB1158='[1]RULES DONT TOUCH'!$A$2,'[1]RULES DONT TOUCH'!$A$9,IF(AB1158='[1]RULES DONT TOUCH'!$A$3,'[1]RULES DONT TOUCH'!$A$11,IF(AB1158='[1]RULES DONT TOUCH'!$A$4,'[1]RULES DONT TOUCH'!$A$10,IF(AB1158='[1]RULES DONT TOUCH'!$A$24,'[1]RULES DONT TOUCH'!$A$25,IF(AB1158='[1]RULES DONT TOUCH'!$A$13,'[1]RULES DONT TOUCH'!$A$13,IF(AB1158='[1]RULES DONT TOUCH'!$A$16,'[1]RULES DONT TOUCH'!$A$17,IF(AB1158='[1]RULES DONT TOUCH'!$A$5,'[1]RULES DONT TOUCH'!$A$13,IF(AB1158='[1]RULES DONT TOUCH'!$A$8,'[1]RULES DONT TOUCH'!$A$12,IF(AB1158='[1]RULES DONT TOUCH'!$A$23,'[1]RULES DONT TOUCH'!$A$13,IF(AB1158='[1]RULES DONT TOUCH'!$A$21,'[1]RULES DONT TOUCH'!$A$22,IF(AB1158='[1]RULES DONT TOUCH'!$A$19,'[1]RULES DONT TOUCH'!$A$20,IF(AB1158='[1]RULES DONT TOUCH'!$A$7,'[1]RULES DONT TOUCH'!$A$18,IF(AB1158="","More info Needed",0))))))))))))))</f>
        <v>N/A</v>
      </c>
      <c r="AE1158" s="2" t="s">
        <v>30</v>
      </c>
      <c r="AF1158" s="2" t="s">
        <v>5041</v>
      </c>
      <c r="AH1158" s="2" t="s">
        <v>30</v>
      </c>
      <c r="AI1158" s="48">
        <f>VLOOKUP(A1158,[2]LicensedPremisesLLPG!$B:$AP,40,0)</f>
        <v>100031534299</v>
      </c>
      <c r="AJ1158" s="2" t="s">
        <v>29</v>
      </c>
      <c r="AK1158" s="2" t="s">
        <v>37</v>
      </c>
      <c r="AL1158" s="2" t="s">
        <v>8626</v>
      </c>
      <c r="AM1158" s="2" t="s">
        <v>8627</v>
      </c>
      <c r="AN1158" s="2" t="s">
        <v>8628</v>
      </c>
      <c r="AO1158" s="2" t="s">
        <v>2995</v>
      </c>
    </row>
    <row r="1159" spans="1:44" ht="14.25" customHeight="1" x14ac:dyDescent="0.2">
      <c r="A1159" s="2">
        <v>135123</v>
      </c>
      <c r="B1159" s="6" t="s">
        <v>2987</v>
      </c>
      <c r="C1159" s="2" t="s">
        <v>2988</v>
      </c>
      <c r="E1159" s="2" t="s">
        <v>67</v>
      </c>
      <c r="F1159" s="2" t="s">
        <v>1792</v>
      </c>
      <c r="G1159" s="4">
        <v>43729</v>
      </c>
      <c r="H1159" s="4" t="s">
        <v>29</v>
      </c>
      <c r="I1159" s="2" t="s">
        <v>36</v>
      </c>
      <c r="R1159" s="2" t="s">
        <v>5784</v>
      </c>
      <c r="S1159" s="2" t="s">
        <v>61</v>
      </c>
      <c r="W1159" s="2" t="s">
        <v>29</v>
      </c>
      <c r="X1159" s="2" t="s">
        <v>5753</v>
      </c>
      <c r="Y1159" s="2" t="s">
        <v>30</v>
      </c>
      <c r="Z1159" s="2">
        <f>IF(X1159='[1]RULES DONT TOUCH'!$A$1,"N/A",IF(X1159='[1]RULES DONT TOUCH'!$A$2,'[1]RULES DONT TOUCH'!$A$9,IF(X1159='[1]RULES DONT TOUCH'!$A$3,'[1]RULES DONT TOUCH'!$A$11,IF(X1159='[1]RULES DONT TOUCH'!$A$4,'[1]RULES DONT TOUCH'!$A$10,IF(X1159='[1]RULES DONT TOUCH'!$A$5,'[1]RULES DONT TOUCH'!$A$13,IF(X1159='[1]RULES DONT TOUCH'!$A$16,'[1]RULES DONT TOUCH'!$A$17,IF(X1159='[1]RULES DONT TOUCH'!$A$8,'[1]RULES DONT TOUCH'!$A$12,IF(X1159='[1]RULES DONT TOUCH'!$A$7,'[1]RULES DONT TOUCH'!$A$18,IF(X1159='[1]RULES DONT TOUCH'!$A$23,'[1]RULES DONT TOUCH'!$A$13,IF(X1159='[1]RULES DONT TOUCH'!$A$24,'[1]RULES DONT TOUCH'!$A$25,IF(X1159='[1]RULES DONT TOUCH'!$A$21,'[1]RULES DONT TOUCH'!$A$22,IF(X1159="","More info Needed",0))))))))))))</f>
        <v>0</v>
      </c>
      <c r="AA1159" s="2" t="s">
        <v>5795</v>
      </c>
      <c r="AB1159" s="2" t="s">
        <v>5105</v>
      </c>
      <c r="AC1159" s="2" t="s">
        <v>5434</v>
      </c>
      <c r="AD1159" s="2" t="str">
        <f>IF(AB1159='[1]RULES DONT TOUCH'!$A$1,"N/A",IF(AB1159='[1]RULES DONT TOUCH'!$A$2,'[1]RULES DONT TOUCH'!$A$9,IF(AB1159='[1]RULES DONT TOUCH'!$A$3,'[1]RULES DONT TOUCH'!$A$11,IF(AB1159='[1]RULES DONT TOUCH'!$A$4,'[1]RULES DONT TOUCH'!$A$10,IF(AB1159='[1]RULES DONT TOUCH'!$A$24,'[1]RULES DONT TOUCH'!$A$25,IF(AB1159='[1]RULES DONT TOUCH'!$A$13,'[1]RULES DONT TOUCH'!$A$13,IF(AB1159='[1]RULES DONT TOUCH'!$A$16,'[1]RULES DONT TOUCH'!$A$17,IF(AB1159='[1]RULES DONT TOUCH'!$A$5,'[1]RULES DONT TOUCH'!$A$13,IF(AB1159='[1]RULES DONT TOUCH'!$A$8,'[1]RULES DONT TOUCH'!$A$12,IF(AB1159='[1]RULES DONT TOUCH'!$A$23,'[1]RULES DONT TOUCH'!$A$13,IF(AB1159='[1]RULES DONT TOUCH'!$A$21,'[1]RULES DONT TOUCH'!$A$22,IF(AB1159='[1]RULES DONT TOUCH'!$A$19,'[1]RULES DONT TOUCH'!$A$20,IF(AB1159='[1]RULES DONT TOUCH'!$A$7,'[1]RULES DONT TOUCH'!$A$18,IF(AB1159="","More info Needed",0))))))))))))))</f>
        <v>Fri-Sat</v>
      </c>
      <c r="AE1159" s="2" t="s">
        <v>5523</v>
      </c>
      <c r="AF1159" s="2" t="s">
        <v>5041</v>
      </c>
      <c r="AH1159" s="2" t="s">
        <v>30</v>
      </c>
      <c r="AI1159" s="48">
        <f>VLOOKUP(A1159,[2]LicensedPremisesLLPG!$B:$AP,40,0)</f>
        <v>100032124637</v>
      </c>
      <c r="AJ1159" s="2" t="s">
        <v>7163</v>
      </c>
      <c r="AK1159" s="2" t="s">
        <v>31</v>
      </c>
      <c r="AL1159" s="2" t="s">
        <v>2989</v>
      </c>
      <c r="AM1159" s="2" t="s">
        <v>2990</v>
      </c>
      <c r="AN1159" s="2" t="s">
        <v>2991</v>
      </c>
      <c r="AO1159" s="2" t="s">
        <v>8312</v>
      </c>
    </row>
    <row r="1160" spans="1:44" x14ac:dyDescent="0.2">
      <c r="A1160" s="2">
        <v>135559</v>
      </c>
      <c r="B1160" s="2" t="s">
        <v>85</v>
      </c>
      <c r="C1160" s="2" t="s">
        <v>5030</v>
      </c>
      <c r="D1160" s="2" t="s">
        <v>33</v>
      </c>
      <c r="E1160" s="2" t="s">
        <v>25</v>
      </c>
      <c r="F1160" s="2" t="s">
        <v>4022</v>
      </c>
      <c r="G1160" s="4">
        <v>43746</v>
      </c>
      <c r="H1160" s="4" t="s">
        <v>29</v>
      </c>
      <c r="I1160" s="2" t="s">
        <v>6593</v>
      </c>
      <c r="S1160" s="2" t="s">
        <v>61</v>
      </c>
      <c r="W1160" s="2" t="s">
        <v>29</v>
      </c>
      <c r="X1160" s="2" t="s">
        <v>30</v>
      </c>
      <c r="Y1160" s="2" t="s">
        <v>30</v>
      </c>
      <c r="Z1160" s="2">
        <f>IF(X1160='[1]RULES DONT TOUCH'!$A$1,"N/A",IF(X1160='[1]RULES DONT TOUCH'!$A$2,'[1]RULES DONT TOUCH'!$A$9,IF(X1160='[1]RULES DONT TOUCH'!$A$3,'[1]RULES DONT TOUCH'!$A$11,IF(X1160='[1]RULES DONT TOUCH'!$A$4,'[1]RULES DONT TOUCH'!$A$10,IF(X1160='[1]RULES DONT TOUCH'!$A$5,'[1]RULES DONT TOUCH'!$A$13,IF(X1160='[1]RULES DONT TOUCH'!$A$16,'[1]RULES DONT TOUCH'!$A$17,IF(X1160='[1]RULES DONT TOUCH'!$A$8,'[1]RULES DONT TOUCH'!$A$12,IF(X1160='[1]RULES DONT TOUCH'!$A$7,'[1]RULES DONT TOUCH'!$A$18,IF(X1160='[1]RULES DONT TOUCH'!$A$23,'[1]RULES DONT TOUCH'!$A$13,IF(X1160='[1]RULES DONT TOUCH'!$A$24,'[1]RULES DONT TOUCH'!$A$25,IF(X1160='[1]RULES DONT TOUCH'!$A$21,'[1]RULES DONT TOUCH'!$A$22,IF(X1160="","More info Needed",0))))))))))))</f>
        <v>0</v>
      </c>
      <c r="AA1160" s="2" t="s">
        <v>30</v>
      </c>
      <c r="AB1160" s="2" t="s">
        <v>5103</v>
      </c>
      <c r="AC1160" s="2" t="s">
        <v>5693</v>
      </c>
      <c r="AD1160" s="2" t="str">
        <f>IF(AB1160='[1]RULES DONT TOUCH'!$A$1,"N/A",IF(AB1160='[1]RULES DONT TOUCH'!$A$2,'[1]RULES DONT TOUCH'!$A$9,IF(AB1160='[1]RULES DONT TOUCH'!$A$3,'[1]RULES DONT TOUCH'!$A$11,IF(AB1160='[1]RULES DONT TOUCH'!$A$4,'[1]RULES DONT TOUCH'!$A$10,IF(AB1160='[1]RULES DONT TOUCH'!$A$24,'[1]RULES DONT TOUCH'!$A$25,IF(AB1160='[1]RULES DONT TOUCH'!$A$13,'[1]RULES DONT TOUCH'!$A$13,IF(AB1160='[1]RULES DONT TOUCH'!$A$16,'[1]RULES DONT TOUCH'!$A$17,IF(AB1160='[1]RULES DONT TOUCH'!$A$5,'[1]RULES DONT TOUCH'!$A$13,IF(AB1160='[1]RULES DONT TOUCH'!$A$8,'[1]RULES DONT TOUCH'!$A$12,IF(AB1160='[1]RULES DONT TOUCH'!$A$23,'[1]RULES DONT TOUCH'!$A$13,IF(AB1160='[1]RULES DONT TOUCH'!$A$21,'[1]RULES DONT TOUCH'!$A$22,IF(AB1160='[1]RULES DONT TOUCH'!$A$19,'[1]RULES DONT TOUCH'!$A$20,IF(AB1160='[1]RULES DONT TOUCH'!$A$7,'[1]RULES DONT TOUCH'!$A$18,IF(AB1160="","More info Needed",0))))))))))))))</f>
        <v>N/A</v>
      </c>
      <c r="AE1160" s="2" t="s">
        <v>30</v>
      </c>
      <c r="AF1160" s="2" t="s">
        <v>5048</v>
      </c>
      <c r="AH1160" s="2" t="s">
        <v>30</v>
      </c>
      <c r="AI1160" s="48">
        <f>VLOOKUP(A1160,[2]LicensedPremisesLLPG!$B:$AP,40,0)</f>
        <v>100032289289</v>
      </c>
      <c r="AJ1160" s="2" t="s">
        <v>29</v>
      </c>
      <c r="AK1160" s="2" t="s">
        <v>37</v>
      </c>
      <c r="AL1160" s="2" t="s">
        <v>5023</v>
      </c>
      <c r="AM1160" s="2" t="s">
        <v>5024</v>
      </c>
      <c r="AN1160" s="2" t="s">
        <v>5025</v>
      </c>
      <c r="AO1160" s="2" t="s">
        <v>5026</v>
      </c>
    </row>
    <row r="1161" spans="1:44" x14ac:dyDescent="0.2">
      <c r="A1161" s="2">
        <v>135264</v>
      </c>
      <c r="B1161" s="2" t="s">
        <v>85</v>
      </c>
      <c r="C1161" s="2" t="s">
        <v>5029</v>
      </c>
      <c r="D1161" s="2" t="s">
        <v>2056</v>
      </c>
      <c r="E1161" s="2" t="s">
        <v>25</v>
      </c>
      <c r="F1161" s="2" t="s">
        <v>5031</v>
      </c>
      <c r="G1161" s="4">
        <v>43747</v>
      </c>
      <c r="H1161" s="4" t="s">
        <v>29</v>
      </c>
      <c r="I1161" s="2" t="s">
        <v>40</v>
      </c>
      <c r="N1161" s="2" t="s">
        <v>48</v>
      </c>
      <c r="O1161" s="2" t="s">
        <v>41</v>
      </c>
      <c r="S1161" s="2" t="s">
        <v>42</v>
      </c>
      <c r="W1161" s="2" t="s">
        <v>28</v>
      </c>
      <c r="X1161" s="2" t="s">
        <v>5103</v>
      </c>
      <c r="Y1161" s="2" t="s">
        <v>5201</v>
      </c>
      <c r="Z1161" s="2" t="str">
        <f>IF(X1161='[1]RULES DONT TOUCH'!$A$1,"N/A",IF(X1161='[1]RULES DONT TOUCH'!$A$2,'[1]RULES DONT TOUCH'!$A$9,IF(X1161='[1]RULES DONT TOUCH'!$A$3,'[1]RULES DONT TOUCH'!$A$11,IF(X1161='[1]RULES DONT TOUCH'!$A$4,'[1]RULES DONT TOUCH'!$A$10,IF(X1161='[1]RULES DONT TOUCH'!$A$5,'[1]RULES DONT TOUCH'!$A$13,IF(X1161='[1]RULES DONT TOUCH'!$A$16,'[1]RULES DONT TOUCH'!$A$17,IF(X1161='[1]RULES DONT TOUCH'!$A$8,'[1]RULES DONT TOUCH'!$A$12,IF(X1161='[1]RULES DONT TOUCH'!$A$7,'[1]RULES DONT TOUCH'!$A$18,IF(X1161='[1]RULES DONT TOUCH'!$A$23,'[1]RULES DONT TOUCH'!$A$13,IF(X1161='[1]RULES DONT TOUCH'!$A$24,'[1]RULES DONT TOUCH'!$A$25,IF(X1161='[1]RULES DONT TOUCH'!$A$21,'[1]RULES DONT TOUCH'!$A$22,IF(X1161="","More info Needed",0))))))))))))</f>
        <v>N/A</v>
      </c>
      <c r="AA1161" s="2" t="s">
        <v>30</v>
      </c>
      <c r="AB1161" s="2" t="s">
        <v>5103</v>
      </c>
      <c r="AC1161" s="2" t="s">
        <v>5785</v>
      </c>
      <c r="AD1161" s="2" t="str">
        <f>IF(AB1161='[1]RULES DONT TOUCH'!$A$1,"N/A",IF(AB1161='[1]RULES DONT TOUCH'!$A$2,'[1]RULES DONT TOUCH'!$A$9,IF(AB1161='[1]RULES DONT TOUCH'!$A$3,'[1]RULES DONT TOUCH'!$A$11,IF(AB1161='[1]RULES DONT TOUCH'!$A$4,'[1]RULES DONT TOUCH'!$A$10,IF(AB1161='[1]RULES DONT TOUCH'!$A$24,'[1]RULES DONT TOUCH'!$A$25,IF(AB1161='[1]RULES DONT TOUCH'!$A$13,'[1]RULES DONT TOUCH'!$A$13,IF(AB1161='[1]RULES DONT TOUCH'!$A$16,'[1]RULES DONT TOUCH'!$A$17,IF(AB1161='[1]RULES DONT TOUCH'!$A$5,'[1]RULES DONT TOUCH'!$A$13,IF(AB1161='[1]RULES DONT TOUCH'!$A$8,'[1]RULES DONT TOUCH'!$A$12,IF(AB1161='[1]RULES DONT TOUCH'!$A$23,'[1]RULES DONT TOUCH'!$A$13,IF(AB1161='[1]RULES DONT TOUCH'!$A$21,'[1]RULES DONT TOUCH'!$A$22,IF(AB1161='[1]RULES DONT TOUCH'!$A$19,'[1]RULES DONT TOUCH'!$A$20,IF(AB1161='[1]RULES DONT TOUCH'!$A$7,'[1]RULES DONT TOUCH'!$A$18,IF(AB1161="","More info Needed",0))))))))))))))</f>
        <v>N/A</v>
      </c>
      <c r="AE1161" s="2" t="s">
        <v>30</v>
      </c>
      <c r="AF1161" s="2" t="s">
        <v>5048</v>
      </c>
      <c r="AH1161" s="2" t="s">
        <v>30</v>
      </c>
      <c r="AI1161" s="48">
        <v>10090906709</v>
      </c>
      <c r="AJ1161" s="2" t="s">
        <v>7162</v>
      </c>
      <c r="AK1161" s="2" t="s">
        <v>52</v>
      </c>
      <c r="AL1161" s="2" t="s">
        <v>5032</v>
      </c>
      <c r="AM1161" s="2" t="s">
        <v>5033</v>
      </c>
      <c r="AN1161" s="2" t="s">
        <v>2652</v>
      </c>
      <c r="AO1161" s="2" t="s">
        <v>5034</v>
      </c>
    </row>
    <row r="1162" spans="1:44" ht="14.25" customHeight="1" x14ac:dyDescent="0.2">
      <c r="A1162" s="2">
        <v>135550</v>
      </c>
      <c r="B1162" s="6" t="s">
        <v>5038</v>
      </c>
      <c r="C1162" s="6" t="s">
        <v>5039</v>
      </c>
      <c r="D1162" s="6" t="s">
        <v>392</v>
      </c>
      <c r="E1162" s="2" t="s">
        <v>25</v>
      </c>
      <c r="F1162" s="2" t="s">
        <v>2043</v>
      </c>
      <c r="G1162" s="4">
        <v>43753</v>
      </c>
      <c r="H1162" s="4" t="s">
        <v>29</v>
      </c>
      <c r="I1162" s="2" t="s">
        <v>5040</v>
      </c>
      <c r="K1162" s="2" t="s">
        <v>112</v>
      </c>
      <c r="N1162" s="2" t="s">
        <v>48</v>
      </c>
      <c r="O1162" s="2" t="s">
        <v>41</v>
      </c>
      <c r="S1162" s="2" t="s">
        <v>42</v>
      </c>
      <c r="W1162" s="2" t="s">
        <v>29</v>
      </c>
      <c r="X1162" s="2" t="s">
        <v>5103</v>
      </c>
      <c r="Y1162" s="2" t="s">
        <v>5650</v>
      </c>
      <c r="Z1162" s="2" t="str">
        <f>IF(X1162='[1]RULES DONT TOUCH'!$A$1,"N/A",IF(X1162='[1]RULES DONT TOUCH'!$A$2,'[1]RULES DONT TOUCH'!$A$9,IF(X1162='[1]RULES DONT TOUCH'!$A$3,'[1]RULES DONT TOUCH'!$A$11,IF(X1162='[1]RULES DONT TOUCH'!$A$4,'[1]RULES DONT TOUCH'!$A$10,IF(X1162='[1]RULES DONT TOUCH'!$A$5,'[1]RULES DONT TOUCH'!$A$13,IF(X1162='[1]RULES DONT TOUCH'!$A$16,'[1]RULES DONT TOUCH'!$A$17,IF(X1162='[1]RULES DONT TOUCH'!$A$8,'[1]RULES DONT TOUCH'!$A$12,IF(X1162='[1]RULES DONT TOUCH'!$A$7,'[1]RULES DONT TOUCH'!$A$18,IF(X1162='[1]RULES DONT TOUCH'!$A$23,'[1]RULES DONT TOUCH'!$A$13,IF(X1162='[1]RULES DONT TOUCH'!$A$24,'[1]RULES DONT TOUCH'!$A$25,IF(X1162='[1]RULES DONT TOUCH'!$A$21,'[1]RULES DONT TOUCH'!$A$22,IF(X1162="","More info Needed",0))))))))))))</f>
        <v>N/A</v>
      </c>
      <c r="AA1162" s="2" t="s">
        <v>30</v>
      </c>
      <c r="AB1162" s="2" t="s">
        <v>5103</v>
      </c>
      <c r="AC1162" s="2" t="s">
        <v>5532</v>
      </c>
      <c r="AD1162" s="2" t="str">
        <f>IF(AB1162='[1]RULES DONT TOUCH'!$A$1,"N/A",IF(AB1162='[1]RULES DONT TOUCH'!$A$2,'[1]RULES DONT TOUCH'!$A$9,IF(AB1162='[1]RULES DONT TOUCH'!$A$3,'[1]RULES DONT TOUCH'!$A$11,IF(AB1162='[1]RULES DONT TOUCH'!$A$4,'[1]RULES DONT TOUCH'!$A$10,IF(AB1162='[1]RULES DONT TOUCH'!$A$24,'[1]RULES DONT TOUCH'!$A$25,IF(AB1162='[1]RULES DONT TOUCH'!$A$13,'[1]RULES DONT TOUCH'!$A$13,IF(AB1162='[1]RULES DONT TOUCH'!$A$16,'[1]RULES DONT TOUCH'!$A$17,IF(AB1162='[1]RULES DONT TOUCH'!$A$5,'[1]RULES DONT TOUCH'!$A$13,IF(AB1162='[1]RULES DONT TOUCH'!$A$8,'[1]RULES DONT TOUCH'!$A$12,IF(AB1162='[1]RULES DONT TOUCH'!$A$23,'[1]RULES DONT TOUCH'!$A$13,IF(AB1162='[1]RULES DONT TOUCH'!$A$21,'[1]RULES DONT TOUCH'!$A$22,IF(AB1162='[1]RULES DONT TOUCH'!$A$19,'[1]RULES DONT TOUCH'!$A$20,IF(AB1162='[1]RULES DONT TOUCH'!$A$7,'[1]RULES DONT TOUCH'!$A$18,IF(AB1162="","More info Needed",0))))))))))))))</f>
        <v>N/A</v>
      </c>
      <c r="AE1162" s="2" t="s">
        <v>30</v>
      </c>
      <c r="AF1162" s="2" t="s">
        <v>5048</v>
      </c>
      <c r="AH1162" s="2" t="s">
        <v>30</v>
      </c>
      <c r="AI1162" s="48">
        <f>VLOOKUP(A1162,[2]LicensedPremisesLLPG!$B:$AP,40,0)</f>
        <v>200001392481</v>
      </c>
      <c r="AJ1162" s="2" t="s">
        <v>7162</v>
      </c>
      <c r="AK1162" s="2" t="s">
        <v>52</v>
      </c>
      <c r="AL1162" s="2" t="s">
        <v>864</v>
      </c>
      <c r="AM1162" s="2" t="s">
        <v>1411</v>
      </c>
      <c r="AN1162" s="2" t="s">
        <v>866</v>
      </c>
      <c r="AO1162" s="2" t="s">
        <v>867</v>
      </c>
    </row>
    <row r="1163" spans="1:44" ht="14.25" customHeight="1" x14ac:dyDescent="0.2">
      <c r="A1163" s="2">
        <v>135882</v>
      </c>
      <c r="B1163" s="2" t="s">
        <v>5045</v>
      </c>
      <c r="C1163" s="2" t="s">
        <v>5046</v>
      </c>
      <c r="E1163" s="2" t="s">
        <v>25</v>
      </c>
      <c r="F1163" s="2" t="s">
        <v>5047</v>
      </c>
      <c r="G1163" s="4">
        <v>43762</v>
      </c>
      <c r="H1163" s="4" t="s">
        <v>29</v>
      </c>
      <c r="I1163" s="2" t="s">
        <v>3021</v>
      </c>
      <c r="S1163" s="2" t="s">
        <v>42</v>
      </c>
      <c r="W1163" s="2" t="s">
        <v>29</v>
      </c>
      <c r="X1163" s="2" t="s">
        <v>5463</v>
      </c>
      <c r="Z1163" s="2">
        <f>IF(X1163='[1]RULES DONT TOUCH'!$A$1,"N/A",IF(X1163='[1]RULES DONT TOUCH'!$A$2,'[1]RULES DONT TOUCH'!$A$9,IF(X1163='[1]RULES DONT TOUCH'!$A$3,'[1]RULES DONT TOUCH'!$A$11,IF(X1163='[1]RULES DONT TOUCH'!$A$4,'[1]RULES DONT TOUCH'!$A$10,IF(X1163='[1]RULES DONT TOUCH'!$A$5,'[1]RULES DONT TOUCH'!$A$13,IF(X1163='[1]RULES DONT TOUCH'!$A$16,'[1]RULES DONT TOUCH'!$A$17,IF(X1163='[1]RULES DONT TOUCH'!$A$8,'[1]RULES DONT TOUCH'!$A$12,IF(X1163='[1]RULES DONT TOUCH'!$A$7,'[1]RULES DONT TOUCH'!$A$18,IF(X1163='[1]RULES DONT TOUCH'!$A$23,'[1]RULES DONT TOUCH'!$A$13,IF(X1163='[1]RULES DONT TOUCH'!$A$24,'[1]RULES DONT TOUCH'!$A$25,IF(X1163='[1]RULES DONT TOUCH'!$A$21,'[1]RULES DONT TOUCH'!$A$22,IF(X1163="","More info Needed",0))))))))))))</f>
        <v>0</v>
      </c>
      <c r="AB1163" s="2" t="s">
        <v>5442</v>
      </c>
      <c r="AC1163" s="2" t="s">
        <v>7157</v>
      </c>
      <c r="AD1163" s="2" t="str">
        <f>IF(AB1163='[1]RULES DONT TOUCH'!$A$1,"N/A",IF(AB1163='[1]RULES DONT TOUCH'!$A$2,'[1]RULES DONT TOUCH'!$A$9,IF(AB1163='[1]RULES DONT TOUCH'!$A$3,'[1]RULES DONT TOUCH'!$A$11,IF(AB1163='[1]RULES DONT TOUCH'!$A$4,'[1]RULES DONT TOUCH'!$A$10,IF(AB1163='[1]RULES DONT TOUCH'!$A$24,'[1]RULES DONT TOUCH'!$A$25,IF(AB1163='[1]RULES DONT TOUCH'!$A$13,'[1]RULES DONT TOUCH'!$A$13,IF(AB1163='[1]RULES DONT TOUCH'!$A$16,'[1]RULES DONT TOUCH'!$A$17,IF(AB1163='[1]RULES DONT TOUCH'!$A$5,'[1]RULES DONT TOUCH'!$A$13,IF(AB1163='[1]RULES DONT TOUCH'!$A$8,'[1]RULES DONT TOUCH'!$A$12,IF(AB1163='[1]RULES DONT TOUCH'!$A$23,'[1]RULES DONT TOUCH'!$A$13,IF(AB1163='[1]RULES DONT TOUCH'!$A$21,'[1]RULES DONT TOUCH'!$A$22,IF(AB1163='[1]RULES DONT TOUCH'!$A$19,'[1]RULES DONT TOUCH'!$A$20,IF(AB1163='[1]RULES DONT TOUCH'!$A$7,'[1]RULES DONT TOUCH'!$A$18,IF(AB1163="","More info Needed",0))))))))))))))</f>
        <v>Sat&amp;Sun</v>
      </c>
      <c r="AE1163" s="2" t="s">
        <v>5835</v>
      </c>
      <c r="AF1163" s="2" t="s">
        <v>5041</v>
      </c>
      <c r="AH1163" s="2" t="s">
        <v>47</v>
      </c>
      <c r="AI1163" s="48">
        <f>VLOOKUP(A1163,[2]LicensedPremisesLLPG!$B:$AP,40,0)</f>
        <v>100032093356</v>
      </c>
      <c r="AJ1163" s="2" t="s">
        <v>29</v>
      </c>
      <c r="AK1163" s="2" t="s">
        <v>37</v>
      </c>
      <c r="AL1163" s="2" t="s">
        <v>5049</v>
      </c>
      <c r="AM1163" s="2" t="s">
        <v>5050</v>
      </c>
      <c r="AN1163" s="2" t="s">
        <v>5051</v>
      </c>
      <c r="AO1163" s="2" t="s">
        <v>5052</v>
      </c>
    </row>
    <row r="1164" spans="1:44" ht="14.25" customHeight="1" x14ac:dyDescent="0.2">
      <c r="A1164" s="2">
        <v>136775</v>
      </c>
      <c r="B1164" s="2" t="s">
        <v>5063</v>
      </c>
      <c r="C1164" s="2" t="s">
        <v>5064</v>
      </c>
      <c r="E1164" s="2" t="s">
        <v>25</v>
      </c>
      <c r="F1164" s="2" t="s">
        <v>5065</v>
      </c>
      <c r="G1164" s="4">
        <v>43771</v>
      </c>
      <c r="H1164" s="4" t="s">
        <v>29</v>
      </c>
      <c r="I1164" s="2" t="s">
        <v>36</v>
      </c>
      <c r="R1164" s="2" t="s">
        <v>27</v>
      </c>
      <c r="U1164" s="2" t="s">
        <v>29</v>
      </c>
      <c r="W1164" s="2" t="s">
        <v>29</v>
      </c>
      <c r="X1164" s="2" t="s">
        <v>5103</v>
      </c>
      <c r="Y1164" s="2" t="s">
        <v>5527</v>
      </c>
      <c r="Z1164" s="2" t="str">
        <f>IF(X1164='[1]RULES DONT TOUCH'!$A$1,"N/A",IF(X1164='[1]RULES DONT TOUCH'!$A$2,'[1]RULES DONT TOUCH'!$A$9,IF(X1164='[1]RULES DONT TOUCH'!$A$3,'[1]RULES DONT TOUCH'!$A$11,IF(X1164='[1]RULES DONT TOUCH'!$A$4,'[1]RULES DONT TOUCH'!$A$10,IF(X1164='[1]RULES DONT TOUCH'!$A$5,'[1]RULES DONT TOUCH'!$A$13,IF(X1164='[1]RULES DONT TOUCH'!$A$16,'[1]RULES DONT TOUCH'!$A$17,IF(X1164='[1]RULES DONT TOUCH'!$A$8,'[1]RULES DONT TOUCH'!$A$12,IF(X1164='[1]RULES DONT TOUCH'!$A$7,'[1]RULES DONT TOUCH'!$A$18,IF(X1164='[1]RULES DONT TOUCH'!$A$23,'[1]RULES DONT TOUCH'!$A$13,IF(X1164='[1]RULES DONT TOUCH'!$A$24,'[1]RULES DONT TOUCH'!$A$25,IF(X1164='[1]RULES DONT TOUCH'!$A$21,'[1]RULES DONT TOUCH'!$A$22,IF(X1164="","More info Needed",0))))))))))))</f>
        <v>N/A</v>
      </c>
      <c r="AA1164" s="2" t="s">
        <v>30</v>
      </c>
      <c r="AB1164" s="2" t="s">
        <v>30</v>
      </c>
      <c r="AC1164" s="2" t="s">
        <v>30</v>
      </c>
      <c r="AD1164" s="2" t="str">
        <f>IF(AB1164='[1]RULES DONT TOUCH'!$A$1,"N/A",IF(AB1164='[1]RULES DONT TOUCH'!$A$2,'[1]RULES DONT TOUCH'!$A$9,IF(AB1164='[1]RULES DONT TOUCH'!$A$3,'[1]RULES DONT TOUCH'!$A$11,IF(AB1164='[1]RULES DONT TOUCH'!$A$4,'[1]RULES DONT TOUCH'!$A$10,IF(AB1164='[1]RULES DONT TOUCH'!$A$24,'[1]RULES DONT TOUCH'!$A$25,IF(AB1164='[1]RULES DONT TOUCH'!$A$13,'[1]RULES DONT TOUCH'!$A$13,IF(AB1164='[1]RULES DONT TOUCH'!$A$16,'[1]RULES DONT TOUCH'!$A$17,IF(AB1164='[1]RULES DONT TOUCH'!$A$5,'[1]RULES DONT TOUCH'!$A$13,IF(AB1164='[1]RULES DONT TOUCH'!$A$8,'[1]RULES DONT TOUCH'!$A$12,IF(AB1164='[1]RULES DONT TOUCH'!$A$23,'[1]RULES DONT TOUCH'!$A$13,IF(AB1164='[1]RULES DONT TOUCH'!$A$21,'[1]RULES DONT TOUCH'!$A$22,IF(AB1164='[1]RULES DONT TOUCH'!$A$19,'[1]RULES DONT TOUCH'!$A$20,IF(AB1164='[1]RULES DONT TOUCH'!$A$7,'[1]RULES DONT TOUCH'!$A$18,IF(AB1164="","More info Needed",0))))))))))))))</f>
        <v>N/A</v>
      </c>
      <c r="AE1164" s="2" t="s">
        <v>30</v>
      </c>
      <c r="AF1164" s="2" t="s">
        <v>5041</v>
      </c>
      <c r="AH1164" s="2" t="s">
        <v>30</v>
      </c>
      <c r="AI1164" s="48">
        <f>VLOOKUP(A1164,[2]LicensedPremisesLLPG!$B:$AP,40,0)</f>
        <v>100032128910</v>
      </c>
      <c r="AJ1164" s="2" t="s">
        <v>29</v>
      </c>
      <c r="AK1164" s="2" t="s">
        <v>31</v>
      </c>
      <c r="AL1164" s="2" t="s">
        <v>5066</v>
      </c>
      <c r="AM1164" s="2" t="s">
        <v>5067</v>
      </c>
      <c r="AN1164" s="2" t="s">
        <v>231</v>
      </c>
      <c r="AO1164" s="2" t="s">
        <v>416</v>
      </c>
    </row>
    <row r="1165" spans="1:44" ht="14.25" customHeight="1" x14ac:dyDescent="0.2">
      <c r="A1165" s="2">
        <v>136794</v>
      </c>
      <c r="B1165" s="2" t="s">
        <v>5073</v>
      </c>
      <c r="C1165" s="2" t="s">
        <v>5074</v>
      </c>
      <c r="E1165" s="2" t="s">
        <v>25</v>
      </c>
      <c r="F1165" s="2" t="s">
        <v>5075</v>
      </c>
      <c r="G1165" s="4">
        <v>43780</v>
      </c>
      <c r="H1165" s="4" t="s">
        <v>29</v>
      </c>
      <c r="I1165" s="2" t="s">
        <v>1957</v>
      </c>
      <c r="R1165" s="2" t="s">
        <v>27</v>
      </c>
      <c r="W1165" s="2" t="s">
        <v>29</v>
      </c>
      <c r="X1165" s="2" t="s">
        <v>5103</v>
      </c>
      <c r="Y1165" s="2" t="s">
        <v>5114</v>
      </c>
      <c r="Z1165" s="2" t="str">
        <f>IF(X1165='[1]RULES DONT TOUCH'!$A$1,"N/A",IF(X1165='[1]RULES DONT TOUCH'!$A$2,'[1]RULES DONT TOUCH'!$A$9,IF(X1165='[1]RULES DONT TOUCH'!$A$3,'[1]RULES DONT TOUCH'!$A$11,IF(X1165='[1]RULES DONT TOUCH'!$A$4,'[1]RULES DONT TOUCH'!$A$10,IF(X1165='[1]RULES DONT TOUCH'!$A$5,'[1]RULES DONT TOUCH'!$A$13,IF(X1165='[1]RULES DONT TOUCH'!$A$16,'[1]RULES DONT TOUCH'!$A$17,IF(X1165='[1]RULES DONT TOUCH'!$A$8,'[1]RULES DONT TOUCH'!$A$12,IF(X1165='[1]RULES DONT TOUCH'!$A$7,'[1]RULES DONT TOUCH'!$A$18,IF(X1165='[1]RULES DONT TOUCH'!$A$23,'[1]RULES DONT TOUCH'!$A$13,IF(X1165='[1]RULES DONT TOUCH'!$A$24,'[1]RULES DONT TOUCH'!$A$25,IF(X1165='[1]RULES DONT TOUCH'!$A$21,'[1]RULES DONT TOUCH'!$A$22,IF(X1165="","More info Needed",0))))))))))))</f>
        <v>N/A</v>
      </c>
      <c r="AA1165" s="2" t="s">
        <v>30</v>
      </c>
      <c r="AB1165" s="2" t="s">
        <v>30</v>
      </c>
      <c r="AC1165" s="2" t="s">
        <v>30</v>
      </c>
      <c r="AD1165" s="2" t="str">
        <f>IF(AB1165='[1]RULES DONT TOUCH'!$A$1,"N/A",IF(AB1165='[1]RULES DONT TOUCH'!$A$2,'[1]RULES DONT TOUCH'!$A$9,IF(AB1165='[1]RULES DONT TOUCH'!$A$3,'[1]RULES DONT TOUCH'!$A$11,IF(AB1165='[1]RULES DONT TOUCH'!$A$4,'[1]RULES DONT TOUCH'!$A$10,IF(AB1165='[1]RULES DONT TOUCH'!$A$24,'[1]RULES DONT TOUCH'!$A$25,IF(AB1165='[1]RULES DONT TOUCH'!$A$13,'[1]RULES DONT TOUCH'!$A$13,IF(AB1165='[1]RULES DONT TOUCH'!$A$16,'[1]RULES DONT TOUCH'!$A$17,IF(AB1165='[1]RULES DONT TOUCH'!$A$5,'[1]RULES DONT TOUCH'!$A$13,IF(AB1165='[1]RULES DONT TOUCH'!$A$8,'[1]RULES DONT TOUCH'!$A$12,IF(AB1165='[1]RULES DONT TOUCH'!$A$23,'[1]RULES DONT TOUCH'!$A$13,IF(AB1165='[1]RULES DONT TOUCH'!$A$21,'[1]RULES DONT TOUCH'!$A$22,IF(AB1165='[1]RULES DONT TOUCH'!$A$19,'[1]RULES DONT TOUCH'!$A$20,IF(AB1165='[1]RULES DONT TOUCH'!$A$7,'[1]RULES DONT TOUCH'!$A$18,IF(AB1165="","More info Needed",0))))))))))))))</f>
        <v>N/A</v>
      </c>
      <c r="AE1165" s="2" t="s">
        <v>30</v>
      </c>
      <c r="AF1165" s="2" t="s">
        <v>5041</v>
      </c>
      <c r="AH1165" s="2" t="s">
        <v>30</v>
      </c>
      <c r="AI1165" s="48">
        <v>10022951634</v>
      </c>
      <c r="AJ1165" s="2" t="s">
        <v>29</v>
      </c>
      <c r="AK1165" s="2" t="s">
        <v>31</v>
      </c>
      <c r="AL1165" s="2" t="s">
        <v>5076</v>
      </c>
      <c r="AM1165" s="2" t="s">
        <v>5077</v>
      </c>
      <c r="AN1165" s="2" t="s">
        <v>5075</v>
      </c>
      <c r="AO1165" s="2" t="s">
        <v>416</v>
      </c>
      <c r="AP1165" s="2" t="s">
        <v>5078</v>
      </c>
      <c r="AQ1165" s="2" t="s">
        <v>5077</v>
      </c>
      <c r="AR1165" s="2" t="s">
        <v>5075</v>
      </c>
    </row>
    <row r="1166" spans="1:44" ht="14.25" customHeight="1" x14ac:dyDescent="0.2">
      <c r="A1166" s="2">
        <v>136778</v>
      </c>
      <c r="B1166" s="2" t="s">
        <v>5083</v>
      </c>
      <c r="C1166" s="2" t="s">
        <v>1238</v>
      </c>
      <c r="E1166" s="2" t="s">
        <v>25</v>
      </c>
      <c r="F1166" s="2" t="s">
        <v>3478</v>
      </c>
      <c r="G1166" s="4">
        <v>43783</v>
      </c>
      <c r="H1166" s="4" t="s">
        <v>29</v>
      </c>
      <c r="I1166" s="2" t="s">
        <v>1081</v>
      </c>
      <c r="J1166" s="2" t="s">
        <v>150</v>
      </c>
      <c r="K1166" s="2" t="s">
        <v>19</v>
      </c>
      <c r="N1166" s="2" t="s">
        <v>20</v>
      </c>
      <c r="O1166" s="2" t="s">
        <v>131</v>
      </c>
      <c r="P1166" s="2" t="s">
        <v>132</v>
      </c>
      <c r="Q1166" s="2" t="s">
        <v>133</v>
      </c>
      <c r="S1166" s="2" t="s">
        <v>18</v>
      </c>
      <c r="W1166" s="2" t="s">
        <v>29</v>
      </c>
      <c r="X1166" s="2" t="s">
        <v>5103</v>
      </c>
      <c r="Y1166" s="2" t="s">
        <v>5113</v>
      </c>
      <c r="Z1166" s="2" t="str">
        <f>IF(X1166='[1]RULES DONT TOUCH'!$A$1,"N/A",IF(X1166='[1]RULES DONT TOUCH'!$A$2,'[1]RULES DONT TOUCH'!$A$9,IF(X1166='[1]RULES DONT TOUCH'!$A$3,'[1]RULES DONT TOUCH'!$A$11,IF(X1166='[1]RULES DONT TOUCH'!$A$4,'[1]RULES DONT TOUCH'!$A$10,IF(X1166='[1]RULES DONT TOUCH'!$A$5,'[1]RULES DONT TOUCH'!$A$13,IF(X1166='[1]RULES DONT TOUCH'!$A$16,'[1]RULES DONT TOUCH'!$A$17,IF(X1166='[1]RULES DONT TOUCH'!$A$8,'[1]RULES DONT TOUCH'!$A$12,IF(X1166='[1]RULES DONT TOUCH'!$A$7,'[1]RULES DONT TOUCH'!$A$18,IF(X1166='[1]RULES DONT TOUCH'!$A$23,'[1]RULES DONT TOUCH'!$A$13,IF(X1166='[1]RULES DONT TOUCH'!$A$24,'[1]RULES DONT TOUCH'!$A$25,IF(X1166='[1]RULES DONT TOUCH'!$A$21,'[1]RULES DONT TOUCH'!$A$22,IF(X1166="","More info Needed",0))))))))))))</f>
        <v>N/A</v>
      </c>
      <c r="AA1166" s="2" t="s">
        <v>30</v>
      </c>
      <c r="AB1166" s="2" t="s">
        <v>5216</v>
      </c>
      <c r="AC1166" s="2" t="s">
        <v>5532</v>
      </c>
      <c r="AD1166" s="2" t="str">
        <f>IF(AB1166='[1]RULES DONT TOUCH'!$A$1,"N/A",IF(AB1166='[1]RULES DONT TOUCH'!$A$2,'[1]RULES DONT TOUCH'!$A$9,IF(AB1166='[1]RULES DONT TOUCH'!$A$3,'[1]RULES DONT TOUCH'!$A$11,IF(AB1166='[1]RULES DONT TOUCH'!$A$4,'[1]RULES DONT TOUCH'!$A$10,IF(AB1166='[1]RULES DONT TOUCH'!$A$24,'[1]RULES DONT TOUCH'!$A$25,IF(AB1166='[1]RULES DONT TOUCH'!$A$13,'[1]RULES DONT TOUCH'!$A$13,IF(AB1166='[1]RULES DONT TOUCH'!$A$16,'[1]RULES DONT TOUCH'!$A$17,IF(AB1166='[1]RULES DONT TOUCH'!$A$5,'[1]RULES DONT TOUCH'!$A$13,IF(AB1166='[1]RULES DONT TOUCH'!$A$8,'[1]RULES DONT TOUCH'!$A$12,IF(AB1166='[1]RULES DONT TOUCH'!$A$23,'[1]RULES DONT TOUCH'!$A$13,IF(AB1166='[1]RULES DONT TOUCH'!$A$21,'[1]RULES DONT TOUCH'!$A$22,IF(AB1166='[1]RULES DONT TOUCH'!$A$19,'[1]RULES DONT TOUCH'!$A$20,IF(AB1166='[1]RULES DONT TOUCH'!$A$7,'[1]RULES DONT TOUCH'!$A$18,IF(AB1166="","More info Needed",0))))))))))))))</f>
        <v>Sun</v>
      </c>
      <c r="AE1166" s="2" t="s">
        <v>5532</v>
      </c>
      <c r="AF1166" s="2" t="s">
        <v>5048</v>
      </c>
      <c r="AH1166" s="2" t="s">
        <v>47</v>
      </c>
      <c r="AI1166" s="48">
        <v>200001412578</v>
      </c>
      <c r="AJ1166" s="2" t="s">
        <v>7162</v>
      </c>
      <c r="AK1166" s="2" t="s">
        <v>52</v>
      </c>
      <c r="AL1166" s="2" t="s">
        <v>429</v>
      </c>
      <c r="AM1166" s="2" t="s">
        <v>430</v>
      </c>
      <c r="AN1166" s="2" t="s">
        <v>431</v>
      </c>
      <c r="AO1166" s="2" t="s">
        <v>7279</v>
      </c>
    </row>
    <row r="1167" spans="1:44" ht="14.25" customHeight="1" x14ac:dyDescent="0.2">
      <c r="A1167" s="2">
        <v>136972</v>
      </c>
      <c r="B1167" s="2" t="s">
        <v>5085</v>
      </c>
      <c r="C1167" s="2" t="s">
        <v>5086</v>
      </c>
      <c r="E1167" s="2" t="s">
        <v>25</v>
      </c>
      <c r="F1167" s="2" t="s">
        <v>2084</v>
      </c>
      <c r="G1167" s="4">
        <v>43790</v>
      </c>
      <c r="H1167" s="4" t="s">
        <v>29</v>
      </c>
      <c r="I1167" s="2" t="s">
        <v>1158</v>
      </c>
      <c r="R1167" s="2" t="s">
        <v>27</v>
      </c>
      <c r="S1167" s="2" t="s">
        <v>18</v>
      </c>
      <c r="W1167" s="2" t="s">
        <v>29</v>
      </c>
      <c r="X1167" s="2" t="s">
        <v>5103</v>
      </c>
      <c r="Y1167" s="2" t="s">
        <v>5387</v>
      </c>
      <c r="Z1167" s="2" t="str">
        <f>IF(X1167='[1]RULES DONT TOUCH'!$A$1,"N/A",IF(X1167='[1]RULES DONT TOUCH'!$A$2,'[1]RULES DONT TOUCH'!$A$9,IF(X1167='[1]RULES DONT TOUCH'!$A$3,'[1]RULES DONT TOUCH'!$A$11,IF(X1167='[1]RULES DONT TOUCH'!$A$4,'[1]RULES DONT TOUCH'!$A$10,IF(X1167='[1]RULES DONT TOUCH'!$A$5,'[1]RULES DONT TOUCH'!$A$13,IF(X1167='[1]RULES DONT TOUCH'!$A$16,'[1]RULES DONT TOUCH'!$A$17,IF(X1167='[1]RULES DONT TOUCH'!$A$8,'[1]RULES DONT TOUCH'!$A$12,IF(X1167='[1]RULES DONT TOUCH'!$A$7,'[1]RULES DONT TOUCH'!$A$18,IF(X1167='[1]RULES DONT TOUCH'!$A$23,'[1]RULES DONT TOUCH'!$A$13,IF(X1167='[1]RULES DONT TOUCH'!$A$24,'[1]RULES DONT TOUCH'!$A$25,IF(X1167='[1]RULES DONT TOUCH'!$A$21,'[1]RULES DONT TOUCH'!$A$22,IF(X1167="","More info Needed",0))))))))))))</f>
        <v>N/A</v>
      </c>
      <c r="AA1167" s="2" t="s">
        <v>30</v>
      </c>
      <c r="AB1167" s="2" t="s">
        <v>30</v>
      </c>
      <c r="AC1167" s="2" t="s">
        <v>30</v>
      </c>
      <c r="AD1167" s="2" t="str">
        <f>IF(AB1167='[1]RULES DONT TOUCH'!$A$1,"N/A",IF(AB1167='[1]RULES DONT TOUCH'!$A$2,'[1]RULES DONT TOUCH'!$A$9,IF(AB1167='[1]RULES DONT TOUCH'!$A$3,'[1]RULES DONT TOUCH'!$A$11,IF(AB1167='[1]RULES DONT TOUCH'!$A$4,'[1]RULES DONT TOUCH'!$A$10,IF(AB1167='[1]RULES DONT TOUCH'!$A$24,'[1]RULES DONT TOUCH'!$A$25,IF(AB1167='[1]RULES DONT TOUCH'!$A$13,'[1]RULES DONT TOUCH'!$A$13,IF(AB1167='[1]RULES DONT TOUCH'!$A$16,'[1]RULES DONT TOUCH'!$A$17,IF(AB1167='[1]RULES DONT TOUCH'!$A$5,'[1]RULES DONT TOUCH'!$A$13,IF(AB1167='[1]RULES DONT TOUCH'!$A$8,'[1]RULES DONT TOUCH'!$A$12,IF(AB1167='[1]RULES DONT TOUCH'!$A$23,'[1]RULES DONT TOUCH'!$A$13,IF(AB1167='[1]RULES DONT TOUCH'!$A$21,'[1]RULES DONT TOUCH'!$A$22,IF(AB1167='[1]RULES DONT TOUCH'!$A$19,'[1]RULES DONT TOUCH'!$A$20,IF(AB1167='[1]RULES DONT TOUCH'!$A$7,'[1]RULES DONT TOUCH'!$A$18,IF(AB1167="","More info Needed",0))))))))))))))</f>
        <v>N/A</v>
      </c>
      <c r="AE1167" s="2" t="s">
        <v>30</v>
      </c>
      <c r="AF1167" s="2" t="s">
        <v>5041</v>
      </c>
      <c r="AH1167" s="2" t="s">
        <v>47</v>
      </c>
      <c r="AI1167" s="48">
        <f>VLOOKUP(A1167,[2]LicensedPremisesLLPG!$B:$AP,40,0)</f>
        <v>100032093657</v>
      </c>
      <c r="AJ1167" s="2" t="s">
        <v>29</v>
      </c>
      <c r="AK1167" s="2" t="s">
        <v>37</v>
      </c>
      <c r="AL1167" s="2" t="s">
        <v>5087</v>
      </c>
      <c r="AM1167" s="2" t="s">
        <v>5088</v>
      </c>
      <c r="AN1167" s="2" t="s">
        <v>2100</v>
      </c>
      <c r="AO1167" s="2" t="s">
        <v>5089</v>
      </c>
    </row>
    <row r="1168" spans="1:44" ht="14.25" customHeight="1" x14ac:dyDescent="0.2">
      <c r="A1168" s="2">
        <v>136974</v>
      </c>
      <c r="B1168" s="2" t="s">
        <v>76</v>
      </c>
      <c r="C1168" s="2" t="s">
        <v>5123</v>
      </c>
      <c r="E1168" s="2" t="s">
        <v>25</v>
      </c>
      <c r="F1168" s="2" t="s">
        <v>5124</v>
      </c>
      <c r="G1168" s="4">
        <v>43803</v>
      </c>
      <c r="H1168" s="4" t="s">
        <v>29</v>
      </c>
      <c r="I1168" s="2" t="s">
        <v>6593</v>
      </c>
      <c r="S1168" s="2" t="s">
        <v>61</v>
      </c>
      <c r="W1168" s="2" t="s">
        <v>29</v>
      </c>
      <c r="Y1168" s="2" t="s">
        <v>30</v>
      </c>
      <c r="Z1168" s="2" t="str">
        <f>IF(X1168='[1]RULES DONT TOUCH'!$A$1,"N/A",IF(X1168='[1]RULES DONT TOUCH'!$A$2,'[1]RULES DONT TOUCH'!$A$9,IF(X1168='[1]RULES DONT TOUCH'!$A$3,'[1]RULES DONT TOUCH'!$A$11,IF(X1168='[1]RULES DONT TOUCH'!$A$4,'[1]RULES DONT TOUCH'!$A$10,IF(X1168='[1]RULES DONT TOUCH'!$A$5,'[1]RULES DONT TOUCH'!$A$13,IF(X1168='[1]RULES DONT TOUCH'!$A$16,'[1]RULES DONT TOUCH'!$A$17,IF(X1168='[1]RULES DONT TOUCH'!$A$8,'[1]RULES DONT TOUCH'!$A$12,IF(X1168='[1]RULES DONT TOUCH'!$A$7,'[1]RULES DONT TOUCH'!$A$18,IF(X1168='[1]RULES DONT TOUCH'!$A$23,'[1]RULES DONT TOUCH'!$A$13,IF(X1168='[1]RULES DONT TOUCH'!$A$24,'[1]RULES DONT TOUCH'!$A$25,IF(X1168='[1]RULES DONT TOUCH'!$A$21,'[1]RULES DONT TOUCH'!$A$22,IF(X1168="","More info Needed",0))))))))))))</f>
        <v>More info Needed</v>
      </c>
      <c r="AA1168" s="2" t="s">
        <v>30</v>
      </c>
      <c r="AB1168" s="2" t="s">
        <v>5442</v>
      </c>
      <c r="AC1168" s="2" t="s">
        <v>7158</v>
      </c>
      <c r="AD1168" s="2" t="str">
        <f>IF(AB1168='[1]RULES DONT TOUCH'!$A$1,"N/A",IF(AB1168='[1]RULES DONT TOUCH'!$A$2,'[1]RULES DONT TOUCH'!$A$9,IF(AB1168='[1]RULES DONT TOUCH'!$A$3,'[1]RULES DONT TOUCH'!$A$11,IF(AB1168='[1]RULES DONT TOUCH'!$A$4,'[1]RULES DONT TOUCH'!$A$10,IF(AB1168='[1]RULES DONT TOUCH'!$A$24,'[1]RULES DONT TOUCH'!$A$25,IF(AB1168='[1]RULES DONT TOUCH'!$A$13,'[1]RULES DONT TOUCH'!$A$13,IF(AB1168='[1]RULES DONT TOUCH'!$A$16,'[1]RULES DONT TOUCH'!$A$17,IF(AB1168='[1]RULES DONT TOUCH'!$A$5,'[1]RULES DONT TOUCH'!$A$13,IF(AB1168='[1]RULES DONT TOUCH'!$A$8,'[1]RULES DONT TOUCH'!$A$12,IF(AB1168='[1]RULES DONT TOUCH'!$A$23,'[1]RULES DONT TOUCH'!$A$13,IF(AB1168='[1]RULES DONT TOUCH'!$A$21,'[1]RULES DONT TOUCH'!$A$22,IF(AB1168='[1]RULES DONT TOUCH'!$A$19,'[1]RULES DONT TOUCH'!$A$20,IF(AB1168='[1]RULES DONT TOUCH'!$A$7,'[1]RULES DONT TOUCH'!$A$18,IF(AB1168="","More info Needed",0))))))))))))))</f>
        <v>Sat&amp;Sun</v>
      </c>
      <c r="AE1168" s="2" t="s">
        <v>7159</v>
      </c>
      <c r="AF1168" s="2" t="s">
        <v>5048</v>
      </c>
      <c r="AH1168" s="2" t="s">
        <v>30</v>
      </c>
      <c r="AI1168" s="48">
        <v>10022958292</v>
      </c>
      <c r="AJ1168" s="2" t="s">
        <v>29</v>
      </c>
      <c r="AK1168" s="2" t="s">
        <v>37</v>
      </c>
      <c r="AL1168" s="2" t="s">
        <v>5125</v>
      </c>
      <c r="AM1168" s="2" t="s">
        <v>5126</v>
      </c>
      <c r="AN1168" s="2" t="s">
        <v>5127</v>
      </c>
      <c r="AO1168" s="2" t="s">
        <v>5128</v>
      </c>
    </row>
    <row r="1169" spans="1:41" x14ac:dyDescent="0.2">
      <c r="A1169" s="2">
        <v>137107</v>
      </c>
      <c r="B1169" s="2" t="s">
        <v>5218</v>
      </c>
      <c r="C1169" s="2" t="s">
        <v>5219</v>
      </c>
      <c r="D1169" s="2" t="s">
        <v>33</v>
      </c>
      <c r="E1169" s="2" t="s">
        <v>25</v>
      </c>
      <c r="F1169" s="2" t="s">
        <v>2163</v>
      </c>
      <c r="G1169" s="4">
        <v>43810</v>
      </c>
      <c r="H1169" s="4" t="s">
        <v>29</v>
      </c>
      <c r="I1169" s="2" t="s">
        <v>45</v>
      </c>
      <c r="S1169" s="2" t="s">
        <v>18</v>
      </c>
      <c r="W1169" s="2" t="s">
        <v>29</v>
      </c>
      <c r="X1169" s="2" t="s">
        <v>5103</v>
      </c>
      <c r="Y1169" s="2" t="s">
        <v>5220</v>
      </c>
      <c r="Z1169" s="2" t="str">
        <f>IF(X1169='[1]RULES DONT TOUCH'!$A$1,"N/A",IF(X1169='[1]RULES DONT TOUCH'!$A$2,'[1]RULES DONT TOUCH'!$A$9,IF(X1169='[1]RULES DONT TOUCH'!$A$3,'[1]RULES DONT TOUCH'!$A$11,IF(X1169='[1]RULES DONT TOUCH'!$A$4,'[1]RULES DONT TOUCH'!$A$10,IF(X1169='[1]RULES DONT TOUCH'!$A$5,'[1]RULES DONT TOUCH'!$A$13,IF(X1169='[1]RULES DONT TOUCH'!$A$16,'[1]RULES DONT TOUCH'!$A$17,IF(X1169='[1]RULES DONT TOUCH'!$A$8,'[1]RULES DONT TOUCH'!$A$12,IF(X1169='[1]RULES DONT TOUCH'!$A$7,'[1]RULES DONT TOUCH'!$A$18,IF(X1169='[1]RULES DONT TOUCH'!$A$23,'[1]RULES DONT TOUCH'!$A$13,IF(X1169='[1]RULES DONT TOUCH'!$A$24,'[1]RULES DONT TOUCH'!$A$25,IF(X1169='[1]RULES DONT TOUCH'!$A$21,'[1]RULES DONT TOUCH'!$A$22,IF(X1169="","More info Needed",0))))))))))))</f>
        <v>N/A</v>
      </c>
      <c r="AA1169" s="2" t="s">
        <v>88</v>
      </c>
      <c r="AB1169" s="2" t="s">
        <v>5103</v>
      </c>
      <c r="AC1169" s="2" t="s">
        <v>5344</v>
      </c>
      <c r="AD1169" s="2" t="str">
        <f>IF(AB1169='[1]RULES DONT TOUCH'!$A$1,"N/A",IF(AB1169='[1]RULES DONT TOUCH'!$A$2,'[1]RULES DONT TOUCH'!$A$9,IF(AB1169='[1]RULES DONT TOUCH'!$A$3,'[1]RULES DONT TOUCH'!$A$11,IF(AB1169='[1]RULES DONT TOUCH'!$A$4,'[1]RULES DONT TOUCH'!$A$10,IF(AB1169='[1]RULES DONT TOUCH'!$A$24,'[1]RULES DONT TOUCH'!$A$25,IF(AB1169='[1]RULES DONT TOUCH'!$A$13,'[1]RULES DONT TOUCH'!$A$13,IF(AB1169='[1]RULES DONT TOUCH'!$A$16,'[1]RULES DONT TOUCH'!$A$17,IF(AB1169='[1]RULES DONT TOUCH'!$A$5,'[1]RULES DONT TOUCH'!$A$13,IF(AB1169='[1]RULES DONT TOUCH'!$A$8,'[1]RULES DONT TOUCH'!$A$12,IF(AB1169='[1]RULES DONT TOUCH'!$A$23,'[1]RULES DONT TOUCH'!$A$13,IF(AB1169='[1]RULES DONT TOUCH'!$A$21,'[1]RULES DONT TOUCH'!$A$22,IF(AB1169='[1]RULES DONT TOUCH'!$A$19,'[1]RULES DONT TOUCH'!$A$20,IF(AB1169='[1]RULES DONT TOUCH'!$A$7,'[1]RULES DONT TOUCH'!$A$18,IF(AB1169="","More info Needed",0))))))))))))))</f>
        <v>N/A</v>
      </c>
      <c r="AE1169" s="2" t="s">
        <v>30</v>
      </c>
      <c r="AF1169" s="2" t="s">
        <v>5041</v>
      </c>
      <c r="AH1169" s="2" t="s">
        <v>30</v>
      </c>
      <c r="AI1169" s="48">
        <f>VLOOKUP(A1169,[2]LicensedPremisesLLPG!$B:$AP,40,0)</f>
        <v>100032128239</v>
      </c>
      <c r="AJ1169" s="2" t="s">
        <v>7162</v>
      </c>
      <c r="AK1169" s="2" t="s">
        <v>37</v>
      </c>
      <c r="AL1169" s="2" t="s">
        <v>5221</v>
      </c>
      <c r="AM1169" s="2" t="s">
        <v>5222</v>
      </c>
      <c r="AN1169" s="2" t="s">
        <v>2168</v>
      </c>
      <c r="AO1169" s="2" t="s">
        <v>5223</v>
      </c>
    </row>
    <row r="1170" spans="1:41" ht="14.25" customHeight="1" x14ac:dyDescent="0.2">
      <c r="A1170" s="2">
        <v>138249</v>
      </c>
      <c r="B1170" s="2" t="s">
        <v>85</v>
      </c>
      <c r="C1170" s="2" t="s">
        <v>5329</v>
      </c>
      <c r="E1170" s="2" t="s">
        <v>25</v>
      </c>
      <c r="F1170" s="2" t="s">
        <v>5330</v>
      </c>
      <c r="G1170" s="4">
        <v>43846</v>
      </c>
      <c r="H1170" s="4" t="s">
        <v>29</v>
      </c>
      <c r="I1170" s="2" t="s">
        <v>40</v>
      </c>
      <c r="R1170" s="2" t="s">
        <v>46</v>
      </c>
      <c r="U1170" s="2" t="s">
        <v>29</v>
      </c>
      <c r="W1170" s="2" t="s">
        <v>29</v>
      </c>
      <c r="X1170" s="2" t="s">
        <v>5105</v>
      </c>
      <c r="Y1170" s="2" t="s">
        <v>5331</v>
      </c>
      <c r="Z1170" s="2" t="str">
        <f>IF(X1170='[1]RULES DONT TOUCH'!$A$1,"N/A",IF(X1170='[1]RULES DONT TOUCH'!$A$2,'[1]RULES DONT TOUCH'!$A$9,IF(X1170='[1]RULES DONT TOUCH'!$A$3,'[1]RULES DONT TOUCH'!$A$11,IF(X1170='[1]RULES DONT TOUCH'!$A$4,'[1]RULES DONT TOUCH'!$A$10,IF(X1170='[1]RULES DONT TOUCH'!$A$5,'[1]RULES DONT TOUCH'!$A$13,IF(X1170='[1]RULES DONT TOUCH'!$A$16,'[1]RULES DONT TOUCH'!$A$17,IF(X1170='[1]RULES DONT TOUCH'!$A$8,'[1]RULES DONT TOUCH'!$A$12,IF(X1170='[1]RULES DONT TOUCH'!$A$7,'[1]RULES DONT TOUCH'!$A$18,IF(X1170='[1]RULES DONT TOUCH'!$A$23,'[1]RULES DONT TOUCH'!$A$13,IF(X1170='[1]RULES DONT TOUCH'!$A$24,'[1]RULES DONT TOUCH'!$A$25,IF(X1170='[1]RULES DONT TOUCH'!$A$21,'[1]RULES DONT TOUCH'!$A$22,IF(X1170="","More info Needed",0))))))))))))</f>
        <v>Fri-Sat</v>
      </c>
      <c r="AA1170" s="2" t="s">
        <v>5332</v>
      </c>
      <c r="AB1170" s="2" t="s">
        <v>30</v>
      </c>
      <c r="AC1170" s="2" t="s">
        <v>30</v>
      </c>
      <c r="AD1170" s="2" t="str">
        <f>IF(AB1170='[1]RULES DONT TOUCH'!$A$1,"N/A",IF(AB1170='[1]RULES DONT TOUCH'!$A$2,'[1]RULES DONT TOUCH'!$A$9,IF(AB1170='[1]RULES DONT TOUCH'!$A$3,'[1]RULES DONT TOUCH'!$A$11,IF(AB1170='[1]RULES DONT TOUCH'!$A$4,'[1]RULES DONT TOUCH'!$A$10,IF(AB1170='[1]RULES DONT TOUCH'!$A$24,'[1]RULES DONT TOUCH'!$A$25,IF(AB1170='[1]RULES DONT TOUCH'!$A$13,'[1]RULES DONT TOUCH'!$A$13,IF(AB1170='[1]RULES DONT TOUCH'!$A$16,'[1]RULES DONT TOUCH'!$A$17,IF(AB1170='[1]RULES DONT TOUCH'!$A$5,'[1]RULES DONT TOUCH'!$A$13,IF(AB1170='[1]RULES DONT TOUCH'!$A$8,'[1]RULES DONT TOUCH'!$A$12,IF(AB1170='[1]RULES DONT TOUCH'!$A$23,'[1]RULES DONT TOUCH'!$A$13,IF(AB1170='[1]RULES DONT TOUCH'!$A$21,'[1]RULES DONT TOUCH'!$A$22,IF(AB1170='[1]RULES DONT TOUCH'!$A$19,'[1]RULES DONT TOUCH'!$A$20,IF(AB1170='[1]RULES DONT TOUCH'!$A$7,'[1]RULES DONT TOUCH'!$A$18,IF(AB1170="","More info Needed",0))))))))))))))</f>
        <v>N/A</v>
      </c>
      <c r="AE1170" s="2" t="s">
        <v>30</v>
      </c>
      <c r="AF1170" s="2" t="s">
        <v>5048</v>
      </c>
      <c r="AH1170" s="2" t="s">
        <v>30</v>
      </c>
      <c r="AI1170" s="48">
        <f>VLOOKUP(A1170,[2]LicensedPremisesLLPG!$B:$AP,40,0)</f>
        <v>100032128773</v>
      </c>
      <c r="AJ1170" s="2" t="s">
        <v>29</v>
      </c>
      <c r="AK1170" s="2" t="s">
        <v>31</v>
      </c>
      <c r="AL1170" s="2" t="s">
        <v>5333</v>
      </c>
      <c r="AM1170" s="2" t="s">
        <v>5334</v>
      </c>
      <c r="AN1170" s="2" t="s">
        <v>2051</v>
      </c>
      <c r="AO1170" s="2" t="s">
        <v>6823</v>
      </c>
    </row>
    <row r="1171" spans="1:41" ht="14.25" customHeight="1" x14ac:dyDescent="0.2">
      <c r="A1171" s="2">
        <v>139169</v>
      </c>
      <c r="B1171" s="2" t="s">
        <v>4137</v>
      </c>
      <c r="C1171" s="2" t="s">
        <v>5445</v>
      </c>
      <c r="D1171" s="2" t="s">
        <v>5446</v>
      </c>
      <c r="E1171" s="2" t="s">
        <v>25</v>
      </c>
      <c r="F1171" s="2" t="s">
        <v>1236</v>
      </c>
      <c r="G1171" s="4">
        <v>43868</v>
      </c>
      <c r="H1171" s="4" t="s">
        <v>29</v>
      </c>
      <c r="I1171" s="2" t="s">
        <v>734</v>
      </c>
      <c r="K1171" s="2" t="s">
        <v>112</v>
      </c>
      <c r="L1171" s="2" t="s">
        <v>68</v>
      </c>
      <c r="N1171" s="2" t="s">
        <v>48</v>
      </c>
      <c r="O1171" s="2" t="s">
        <v>41</v>
      </c>
      <c r="P1171" s="2" t="s">
        <v>49</v>
      </c>
      <c r="R1171" s="2" t="s">
        <v>27</v>
      </c>
      <c r="S1171" s="2" t="s">
        <v>42</v>
      </c>
      <c r="U1171" s="2" t="s">
        <v>29</v>
      </c>
      <c r="W1171" s="2" t="s">
        <v>29</v>
      </c>
      <c r="X1171" s="2" t="s">
        <v>5103</v>
      </c>
      <c r="Y1171" s="2" t="s">
        <v>5316</v>
      </c>
      <c r="Z1171" s="2" t="str">
        <f>IF(X1171='[1]RULES DONT TOUCH'!$A$1,"N/A",IF(X1171='[1]RULES DONT TOUCH'!$A$2,'[1]RULES DONT TOUCH'!$A$9,IF(X1171='[1]RULES DONT TOUCH'!$A$3,'[1]RULES DONT TOUCH'!$A$11,IF(X1171='[1]RULES DONT TOUCH'!$A$4,'[1]RULES DONT TOUCH'!$A$10,IF(X1171='[1]RULES DONT TOUCH'!$A$5,'[1]RULES DONT TOUCH'!$A$13,IF(X1171='[1]RULES DONT TOUCH'!$A$16,'[1]RULES DONT TOUCH'!$A$17,IF(X1171='[1]RULES DONT TOUCH'!$A$8,'[1]RULES DONT TOUCH'!$A$12,IF(X1171='[1]RULES DONT TOUCH'!$A$7,'[1]RULES DONT TOUCH'!$A$18,IF(X1171='[1]RULES DONT TOUCH'!$A$23,'[1]RULES DONT TOUCH'!$A$13,IF(X1171='[1]RULES DONT TOUCH'!$A$24,'[1]RULES DONT TOUCH'!$A$25,IF(X1171='[1]RULES DONT TOUCH'!$A$21,'[1]RULES DONT TOUCH'!$A$22,IF(X1171="","More info Needed",0))))))))))))</f>
        <v>N/A</v>
      </c>
      <c r="AA1171" s="2" t="s">
        <v>30</v>
      </c>
      <c r="AB1171" s="2" t="s">
        <v>5103</v>
      </c>
      <c r="AC1171" s="2" t="s">
        <v>5427</v>
      </c>
      <c r="AD1171" s="2" t="str">
        <f>IF(AB1171='[1]RULES DONT TOUCH'!$A$1,"N/A",IF(AB1171='[1]RULES DONT TOUCH'!$A$2,'[1]RULES DONT TOUCH'!$A$9,IF(AB1171='[1]RULES DONT TOUCH'!$A$3,'[1]RULES DONT TOUCH'!$A$11,IF(AB1171='[1]RULES DONT TOUCH'!$A$4,'[1]RULES DONT TOUCH'!$A$10,IF(AB1171='[1]RULES DONT TOUCH'!$A$24,'[1]RULES DONT TOUCH'!$A$25,IF(AB1171='[1]RULES DONT TOUCH'!$A$13,'[1]RULES DONT TOUCH'!$A$13,IF(AB1171='[1]RULES DONT TOUCH'!$A$16,'[1]RULES DONT TOUCH'!$A$17,IF(AB1171='[1]RULES DONT TOUCH'!$A$5,'[1]RULES DONT TOUCH'!$A$13,IF(AB1171='[1]RULES DONT TOUCH'!$A$8,'[1]RULES DONT TOUCH'!$A$12,IF(AB1171='[1]RULES DONT TOUCH'!$A$23,'[1]RULES DONT TOUCH'!$A$13,IF(AB1171='[1]RULES DONT TOUCH'!$A$21,'[1]RULES DONT TOUCH'!$A$22,IF(AB1171='[1]RULES DONT TOUCH'!$A$19,'[1]RULES DONT TOUCH'!$A$20,IF(AB1171='[1]RULES DONT TOUCH'!$A$7,'[1]RULES DONT TOUCH'!$A$18,IF(AB1171="","More info Needed",0))))))))))))))</f>
        <v>N/A</v>
      </c>
      <c r="AE1171" s="2" t="s">
        <v>30</v>
      </c>
      <c r="AF1171" s="2" t="s">
        <v>5048</v>
      </c>
      <c r="AH1171" s="2" t="s">
        <v>47</v>
      </c>
      <c r="AI1171" s="48">
        <f>VLOOKUP(A1171,[2]LicensedPremisesLLPG!$B:$AP,40,0)</f>
        <v>10022960441</v>
      </c>
      <c r="AJ1171" s="2" t="s">
        <v>7163</v>
      </c>
      <c r="AK1171" s="2" t="s">
        <v>43</v>
      </c>
      <c r="AL1171" s="2" t="s">
        <v>4139</v>
      </c>
      <c r="AM1171" s="2" t="s">
        <v>5447</v>
      </c>
      <c r="AN1171" s="2" t="s">
        <v>4141</v>
      </c>
      <c r="AO1171" s="2" t="s">
        <v>6578</v>
      </c>
    </row>
    <row r="1172" spans="1:41" ht="14.25" customHeight="1" x14ac:dyDescent="0.2">
      <c r="A1172" s="2">
        <v>139873</v>
      </c>
      <c r="B1172" s="2" t="s">
        <v>85</v>
      </c>
      <c r="C1172" s="2" t="s">
        <v>5558</v>
      </c>
      <c r="D1172" s="2" t="s">
        <v>5559</v>
      </c>
      <c r="E1172" s="2" t="s">
        <v>25</v>
      </c>
      <c r="F1172" s="2" t="s">
        <v>5560</v>
      </c>
      <c r="G1172" s="4">
        <v>43882</v>
      </c>
      <c r="H1172" s="4" t="s">
        <v>29</v>
      </c>
      <c r="I1172" s="2" t="s">
        <v>40</v>
      </c>
      <c r="R1172" s="2" t="s">
        <v>27</v>
      </c>
      <c r="S1172" s="2" t="s">
        <v>18</v>
      </c>
      <c r="U1172" s="2" t="s">
        <v>28</v>
      </c>
      <c r="W1172" s="2" t="s">
        <v>29</v>
      </c>
      <c r="X1172" s="2" t="s">
        <v>5103</v>
      </c>
      <c r="Y1172" s="2" t="s">
        <v>5315</v>
      </c>
      <c r="Z1172" s="2" t="str">
        <f>IF(X1172='[1]RULES DONT TOUCH'!$A$1,"N/A",IF(X1172='[1]RULES DONT TOUCH'!$A$2,'[1]RULES DONT TOUCH'!$A$9,IF(X1172='[1]RULES DONT TOUCH'!$A$3,'[1]RULES DONT TOUCH'!$A$11,IF(X1172='[1]RULES DONT TOUCH'!$A$4,'[1]RULES DONT TOUCH'!$A$10,IF(X1172='[1]RULES DONT TOUCH'!$A$5,'[1]RULES DONT TOUCH'!$A$13,IF(X1172='[1]RULES DONT TOUCH'!$A$16,'[1]RULES DONT TOUCH'!$A$17,IF(X1172='[1]RULES DONT TOUCH'!$A$8,'[1]RULES DONT TOUCH'!$A$12,IF(X1172='[1]RULES DONT TOUCH'!$A$7,'[1]RULES DONT TOUCH'!$A$18,IF(X1172='[1]RULES DONT TOUCH'!$A$23,'[1]RULES DONT TOUCH'!$A$13,IF(X1172='[1]RULES DONT TOUCH'!$A$24,'[1]RULES DONT TOUCH'!$A$25,IF(X1172='[1]RULES DONT TOUCH'!$A$21,'[1]RULES DONT TOUCH'!$A$22,IF(X1172="","More info Needed",0))))))))))))</f>
        <v>N/A</v>
      </c>
      <c r="AA1172" s="2" t="s">
        <v>30</v>
      </c>
      <c r="AB1172" s="2" t="s">
        <v>5103</v>
      </c>
      <c r="AC1172" s="2" t="s">
        <v>5426</v>
      </c>
      <c r="AD1172" s="2" t="str">
        <f>IF(AB1172='[1]RULES DONT TOUCH'!$A$1,"N/A",IF(AB1172='[1]RULES DONT TOUCH'!$A$2,'[1]RULES DONT TOUCH'!$A$9,IF(AB1172='[1]RULES DONT TOUCH'!$A$3,'[1]RULES DONT TOUCH'!$A$11,IF(AB1172='[1]RULES DONT TOUCH'!$A$4,'[1]RULES DONT TOUCH'!$A$10,IF(AB1172='[1]RULES DONT TOUCH'!$A$24,'[1]RULES DONT TOUCH'!$A$25,IF(AB1172='[1]RULES DONT TOUCH'!$A$13,'[1]RULES DONT TOUCH'!$A$13,IF(AB1172='[1]RULES DONT TOUCH'!$A$16,'[1]RULES DONT TOUCH'!$A$17,IF(AB1172='[1]RULES DONT TOUCH'!$A$5,'[1]RULES DONT TOUCH'!$A$13,IF(AB1172='[1]RULES DONT TOUCH'!$A$8,'[1]RULES DONT TOUCH'!$A$12,IF(AB1172='[1]RULES DONT TOUCH'!$A$23,'[1]RULES DONT TOUCH'!$A$13,IF(AB1172='[1]RULES DONT TOUCH'!$A$21,'[1]RULES DONT TOUCH'!$A$22,IF(AB1172='[1]RULES DONT TOUCH'!$A$19,'[1]RULES DONT TOUCH'!$A$20,IF(AB1172='[1]RULES DONT TOUCH'!$A$7,'[1]RULES DONT TOUCH'!$A$18,IF(AB1172="","More info Needed",0))))))))))))))</f>
        <v>N/A</v>
      </c>
      <c r="AE1172" s="2" t="s">
        <v>30</v>
      </c>
      <c r="AF1172" s="2" t="s">
        <v>5048</v>
      </c>
      <c r="AH1172" s="2" t="s">
        <v>47</v>
      </c>
      <c r="AI1172" s="48">
        <f>VLOOKUP(A1172,[2]LicensedPremisesLLPG!$B:$AP,40,0)</f>
        <v>100032093444</v>
      </c>
      <c r="AJ1172" s="2" t="s">
        <v>7162</v>
      </c>
      <c r="AK1172" s="2" t="s">
        <v>75</v>
      </c>
      <c r="AL1172" s="2" t="s">
        <v>5561</v>
      </c>
      <c r="AM1172" s="2" t="s">
        <v>5562</v>
      </c>
      <c r="AN1172" s="2" t="s">
        <v>5563</v>
      </c>
      <c r="AO1172" s="2" t="s">
        <v>5564</v>
      </c>
    </row>
    <row r="1173" spans="1:41" ht="14.25" customHeight="1" x14ac:dyDescent="0.2">
      <c r="A1173" s="2">
        <v>139894</v>
      </c>
      <c r="B1173" s="6" t="s">
        <v>85</v>
      </c>
      <c r="C1173" s="2" t="s">
        <v>4959</v>
      </c>
      <c r="D1173" s="2" t="s">
        <v>1791</v>
      </c>
      <c r="E1173" s="2" t="s">
        <v>25</v>
      </c>
      <c r="F1173" s="2" t="s">
        <v>5552</v>
      </c>
      <c r="G1173" s="4">
        <v>43882</v>
      </c>
      <c r="H1173" s="4" t="s">
        <v>28</v>
      </c>
      <c r="I1173" s="2" t="s">
        <v>40</v>
      </c>
      <c r="O1173" s="2" t="s">
        <v>41</v>
      </c>
      <c r="S1173" s="2" t="s">
        <v>18</v>
      </c>
      <c r="U1173" s="2" t="s">
        <v>28</v>
      </c>
      <c r="W1173" s="2" t="s">
        <v>29</v>
      </c>
      <c r="X1173" s="2" t="s">
        <v>5103</v>
      </c>
      <c r="Y1173" s="2" t="s">
        <v>5553</v>
      </c>
      <c r="Z1173" s="2" t="str">
        <f>IF(X1173='[1]RULES DONT TOUCH'!$A$1,"N/A",IF(X1173='[1]RULES DONT TOUCH'!$A$2,'[1]RULES DONT TOUCH'!$A$9,IF(X1173='[1]RULES DONT TOUCH'!$A$3,'[1]RULES DONT TOUCH'!$A$11,IF(X1173='[1]RULES DONT TOUCH'!$A$4,'[1]RULES DONT TOUCH'!$A$10,IF(X1173='[1]RULES DONT TOUCH'!$A$5,'[1]RULES DONT TOUCH'!$A$13,IF(X1173='[1]RULES DONT TOUCH'!$A$16,'[1]RULES DONT TOUCH'!$A$17,IF(X1173='[1]RULES DONT TOUCH'!$A$8,'[1]RULES DONT TOUCH'!$A$12,IF(X1173='[1]RULES DONT TOUCH'!$A$7,'[1]RULES DONT TOUCH'!$A$18,IF(X1173='[1]RULES DONT TOUCH'!$A$23,'[1]RULES DONT TOUCH'!$A$13,IF(X1173='[1]RULES DONT TOUCH'!$A$24,'[1]RULES DONT TOUCH'!$A$25,IF(X1173='[1]RULES DONT TOUCH'!$A$21,'[1]RULES DONT TOUCH'!$A$22,IF(X1173="","More info Needed",0))))))))))))</f>
        <v>N/A</v>
      </c>
      <c r="AA1173" s="2" t="s">
        <v>30</v>
      </c>
      <c r="AB1173" s="2" t="s">
        <v>5103</v>
      </c>
      <c r="AC1173" s="2" t="s">
        <v>5553</v>
      </c>
      <c r="AD1173" s="2" t="str">
        <f>IF(AB1173='[1]RULES DONT TOUCH'!$A$1,"N/A",IF(AB1173='[1]RULES DONT TOUCH'!$A$2,'[1]RULES DONT TOUCH'!$A$9,IF(AB1173='[1]RULES DONT TOUCH'!$A$3,'[1]RULES DONT TOUCH'!$A$11,IF(AB1173='[1]RULES DONT TOUCH'!$A$4,'[1]RULES DONT TOUCH'!$A$10,IF(AB1173='[1]RULES DONT TOUCH'!$A$24,'[1]RULES DONT TOUCH'!$A$25,IF(AB1173='[1]RULES DONT TOUCH'!$A$13,'[1]RULES DONT TOUCH'!$A$13,IF(AB1173='[1]RULES DONT TOUCH'!$A$16,'[1]RULES DONT TOUCH'!$A$17,IF(AB1173='[1]RULES DONT TOUCH'!$A$5,'[1]RULES DONT TOUCH'!$A$13,IF(AB1173='[1]RULES DONT TOUCH'!$A$8,'[1]RULES DONT TOUCH'!$A$12,IF(AB1173='[1]RULES DONT TOUCH'!$A$23,'[1]RULES DONT TOUCH'!$A$13,IF(AB1173='[1]RULES DONT TOUCH'!$A$21,'[1]RULES DONT TOUCH'!$A$22,IF(AB1173='[1]RULES DONT TOUCH'!$A$19,'[1]RULES DONT TOUCH'!$A$20,IF(AB1173='[1]RULES DONT TOUCH'!$A$7,'[1]RULES DONT TOUCH'!$A$18,IF(AB1173="","More info Needed",0))))))))))))))</f>
        <v>N/A</v>
      </c>
      <c r="AE1173" s="2" t="s">
        <v>30</v>
      </c>
      <c r="AF1173" s="2" t="s">
        <v>5041</v>
      </c>
      <c r="AH1173" s="2" t="s">
        <v>30</v>
      </c>
      <c r="AI1173" s="48">
        <f>VLOOKUP(A1173,[2]LicensedPremisesLLPG!$B:$AP,40,0)</f>
        <v>100031569957</v>
      </c>
      <c r="AJ1173" s="2" t="s">
        <v>29</v>
      </c>
      <c r="AK1173" s="2" t="s">
        <v>52</v>
      </c>
      <c r="AL1173" s="2" t="s">
        <v>5554</v>
      </c>
      <c r="AM1173" s="2" t="s">
        <v>5555</v>
      </c>
      <c r="AN1173" s="2" t="s">
        <v>5556</v>
      </c>
      <c r="AO1173" s="2" t="s">
        <v>5557</v>
      </c>
    </row>
    <row r="1174" spans="1:41" x14ac:dyDescent="0.2">
      <c r="A1174" s="2">
        <v>141673</v>
      </c>
      <c r="B1174" s="2" t="s">
        <v>5715</v>
      </c>
      <c r="C1174" s="2" t="s">
        <v>5716</v>
      </c>
      <c r="E1174" s="2" t="s">
        <v>25</v>
      </c>
      <c r="F1174" s="2" t="s">
        <v>5717</v>
      </c>
      <c r="G1174" s="4">
        <v>43910</v>
      </c>
      <c r="H1174" s="4" t="s">
        <v>29</v>
      </c>
      <c r="I1174" s="2" t="s">
        <v>40</v>
      </c>
      <c r="R1174" s="2" t="s">
        <v>46</v>
      </c>
      <c r="S1174" s="2" t="s">
        <v>18</v>
      </c>
      <c r="U1174" s="2" t="s">
        <v>28</v>
      </c>
      <c r="V1174" s="2" t="s">
        <v>29</v>
      </c>
      <c r="W1174" s="2" t="s">
        <v>29</v>
      </c>
      <c r="X1174" s="2" t="s">
        <v>5216</v>
      </c>
      <c r="Y1174" s="2" t="s">
        <v>5426</v>
      </c>
      <c r="Z1174" s="2" t="str">
        <f>IF(X1174='[1]RULES DONT TOUCH'!$A$1,"N/A",IF(X1174='[1]RULES DONT TOUCH'!$A$2,'[1]RULES DONT TOUCH'!$A$9,IF(X1174='[1]RULES DONT TOUCH'!$A$3,'[1]RULES DONT TOUCH'!$A$11,IF(X1174='[1]RULES DONT TOUCH'!$A$4,'[1]RULES DONT TOUCH'!$A$10,IF(X1174='[1]RULES DONT TOUCH'!$A$5,'[1]RULES DONT TOUCH'!$A$13,IF(X1174='[1]RULES DONT TOUCH'!$A$16,'[1]RULES DONT TOUCH'!$A$17,IF(X1174='[1]RULES DONT TOUCH'!$A$8,'[1]RULES DONT TOUCH'!$A$12,IF(X1174='[1]RULES DONT TOUCH'!$A$7,'[1]RULES DONT TOUCH'!$A$18,IF(X1174='[1]RULES DONT TOUCH'!$A$23,'[1]RULES DONT TOUCH'!$A$13,IF(X1174='[1]RULES DONT TOUCH'!$A$24,'[1]RULES DONT TOUCH'!$A$25,IF(X1174='[1]RULES DONT TOUCH'!$A$21,'[1]RULES DONT TOUCH'!$A$22,IF(X1174="","More info Needed",0))))))))))))</f>
        <v>Sun</v>
      </c>
      <c r="AA1174" s="2" t="s">
        <v>5541</v>
      </c>
      <c r="AB1174" s="2" t="s">
        <v>5216</v>
      </c>
      <c r="AC1174" s="2" t="s">
        <v>5541</v>
      </c>
      <c r="AD1174" s="2" t="str">
        <f>IF(AB1174='[1]RULES DONT TOUCH'!$A$1,"N/A",IF(AB1174='[1]RULES DONT TOUCH'!$A$2,'[1]RULES DONT TOUCH'!$A$9,IF(AB1174='[1]RULES DONT TOUCH'!$A$3,'[1]RULES DONT TOUCH'!$A$11,IF(AB1174='[1]RULES DONT TOUCH'!$A$4,'[1]RULES DONT TOUCH'!$A$10,IF(AB1174='[1]RULES DONT TOUCH'!$A$24,'[1]RULES DONT TOUCH'!$A$25,IF(AB1174='[1]RULES DONT TOUCH'!$A$13,'[1]RULES DONT TOUCH'!$A$13,IF(AB1174='[1]RULES DONT TOUCH'!$A$16,'[1]RULES DONT TOUCH'!$A$17,IF(AB1174='[1]RULES DONT TOUCH'!$A$5,'[1]RULES DONT TOUCH'!$A$13,IF(AB1174='[1]RULES DONT TOUCH'!$A$8,'[1]RULES DONT TOUCH'!$A$12,IF(AB1174='[1]RULES DONT TOUCH'!$A$23,'[1]RULES DONT TOUCH'!$A$13,IF(AB1174='[1]RULES DONT TOUCH'!$A$21,'[1]RULES DONT TOUCH'!$A$22,IF(AB1174='[1]RULES DONT TOUCH'!$A$19,'[1]RULES DONT TOUCH'!$A$20,IF(AB1174='[1]RULES DONT TOUCH'!$A$7,'[1]RULES DONT TOUCH'!$A$18,IF(AB1174="","More info Needed",0))))))))))))))</f>
        <v>Sun</v>
      </c>
      <c r="AE1174" s="2" t="s">
        <v>5718</v>
      </c>
      <c r="AF1174" s="2" t="s">
        <v>47</v>
      </c>
      <c r="AH1174" s="2" t="s">
        <v>47</v>
      </c>
      <c r="AI1174" s="48">
        <f>VLOOKUP(A1174,[2]LicensedPremisesLLPG!$B:$AP,40,0)</f>
        <v>100032093232</v>
      </c>
      <c r="AJ1174" s="2" t="s">
        <v>29</v>
      </c>
      <c r="AK1174" s="2" t="s">
        <v>75</v>
      </c>
      <c r="AL1174" s="2" t="s">
        <v>5719</v>
      </c>
      <c r="AM1174" s="2" t="s">
        <v>5720</v>
      </c>
      <c r="AN1174" s="2" t="s">
        <v>5721</v>
      </c>
      <c r="AO1174" s="2" t="s">
        <v>8540</v>
      </c>
    </row>
    <row r="1175" spans="1:41" x14ac:dyDescent="0.2">
      <c r="A1175" s="2">
        <v>141569</v>
      </c>
      <c r="B1175" s="2" t="s">
        <v>85</v>
      </c>
      <c r="C1175" s="2" t="s">
        <v>5729</v>
      </c>
      <c r="E1175" s="2" t="s">
        <v>25</v>
      </c>
      <c r="F1175" s="3" t="s">
        <v>3329</v>
      </c>
      <c r="G1175" s="4">
        <v>43916</v>
      </c>
      <c r="H1175" s="4" t="s">
        <v>29</v>
      </c>
      <c r="I1175" s="2" t="s">
        <v>45</v>
      </c>
      <c r="K1175" s="2" t="s">
        <v>112</v>
      </c>
      <c r="N1175" s="2" t="s">
        <v>48</v>
      </c>
      <c r="O1175" s="2" t="s">
        <v>41</v>
      </c>
      <c r="R1175" s="2" t="s">
        <v>27</v>
      </c>
      <c r="S1175" s="2" t="s">
        <v>42</v>
      </c>
      <c r="U1175" s="2" t="s">
        <v>29</v>
      </c>
      <c r="V1175" s="2" t="s">
        <v>29</v>
      </c>
      <c r="W1175" s="2" t="s">
        <v>29</v>
      </c>
      <c r="X1175" s="2" t="s">
        <v>5105</v>
      </c>
      <c r="Y1175" s="2" t="s">
        <v>5438</v>
      </c>
      <c r="Z1175" s="2" t="str">
        <f>IF(X1175='[1]RULES DONT TOUCH'!$A$1,"N/A",IF(X1175='[1]RULES DONT TOUCH'!$A$2,'[1]RULES DONT TOUCH'!$A$9,IF(X1175='[1]RULES DONT TOUCH'!$A$3,'[1]RULES DONT TOUCH'!$A$11,IF(X1175='[1]RULES DONT TOUCH'!$A$4,'[1]RULES DONT TOUCH'!$A$10,IF(X1175='[1]RULES DONT TOUCH'!$A$5,'[1]RULES DONT TOUCH'!$A$13,IF(X1175='[1]RULES DONT TOUCH'!$A$16,'[1]RULES DONT TOUCH'!$A$17,IF(X1175='[1]RULES DONT TOUCH'!$A$8,'[1]RULES DONT TOUCH'!$A$12,IF(X1175='[1]RULES DONT TOUCH'!$A$7,'[1]RULES DONT TOUCH'!$A$18,IF(X1175='[1]RULES DONT TOUCH'!$A$23,'[1]RULES DONT TOUCH'!$A$13,IF(X1175='[1]RULES DONT TOUCH'!$A$24,'[1]RULES DONT TOUCH'!$A$25,IF(X1175='[1]RULES DONT TOUCH'!$A$21,'[1]RULES DONT TOUCH'!$A$22,IF(X1175="","More info Needed",0))))))))))))</f>
        <v>Fri-Sat</v>
      </c>
      <c r="AA1175" s="2" t="s">
        <v>5464</v>
      </c>
      <c r="AB1175" s="2" t="s">
        <v>5105</v>
      </c>
      <c r="AC1175" s="2" t="s">
        <v>5540</v>
      </c>
      <c r="AD1175" s="2" t="str">
        <f>IF(AB1175='[1]RULES DONT TOUCH'!$A$1,"N/A",IF(AB1175='[1]RULES DONT TOUCH'!$A$2,'[1]RULES DONT TOUCH'!$A$9,IF(AB1175='[1]RULES DONT TOUCH'!$A$3,'[1]RULES DONT TOUCH'!$A$11,IF(AB1175='[1]RULES DONT TOUCH'!$A$4,'[1]RULES DONT TOUCH'!$A$10,IF(AB1175='[1]RULES DONT TOUCH'!$A$24,'[1]RULES DONT TOUCH'!$A$25,IF(AB1175='[1]RULES DONT TOUCH'!$A$13,'[1]RULES DONT TOUCH'!$A$13,IF(AB1175='[1]RULES DONT TOUCH'!$A$16,'[1]RULES DONT TOUCH'!$A$17,IF(AB1175='[1]RULES DONT TOUCH'!$A$5,'[1]RULES DONT TOUCH'!$A$13,IF(AB1175='[1]RULES DONT TOUCH'!$A$8,'[1]RULES DONT TOUCH'!$A$12,IF(AB1175='[1]RULES DONT TOUCH'!$A$23,'[1]RULES DONT TOUCH'!$A$13,IF(AB1175='[1]RULES DONT TOUCH'!$A$21,'[1]RULES DONT TOUCH'!$A$22,IF(AB1175='[1]RULES DONT TOUCH'!$A$19,'[1]RULES DONT TOUCH'!$A$20,IF(AB1175='[1]RULES DONT TOUCH'!$A$7,'[1]RULES DONT TOUCH'!$A$18,IF(AB1175="","More info Needed",0))))))))))))))</f>
        <v>Fri-Sat</v>
      </c>
      <c r="AE1175" s="2" t="s">
        <v>5424</v>
      </c>
      <c r="AF1175" s="2" t="s">
        <v>5041</v>
      </c>
      <c r="AH1175" s="2" t="s">
        <v>30</v>
      </c>
      <c r="AI1175" s="48">
        <f>VLOOKUP(A1175,[2]LicensedPremisesLLPG!$B:$AP,40,0)</f>
        <v>100032124610</v>
      </c>
      <c r="AJ1175" s="2" t="s">
        <v>29</v>
      </c>
      <c r="AK1175" s="2" t="s">
        <v>43</v>
      </c>
      <c r="AL1175" s="2" t="s">
        <v>5730</v>
      </c>
      <c r="AM1175" s="2" t="s">
        <v>5731</v>
      </c>
      <c r="AN1175" s="2" t="s">
        <v>3329</v>
      </c>
      <c r="AO1175" s="2" t="s">
        <v>6213</v>
      </c>
    </row>
    <row r="1176" spans="1:41" x14ac:dyDescent="0.2">
      <c r="A1176" s="2">
        <v>142586</v>
      </c>
      <c r="B1176" s="2" t="s">
        <v>85</v>
      </c>
      <c r="C1176" s="2" t="s">
        <v>6017</v>
      </c>
      <c r="E1176" s="2" t="s">
        <v>25</v>
      </c>
      <c r="F1176" s="2" t="s">
        <v>814</v>
      </c>
      <c r="G1176" s="4">
        <v>43930</v>
      </c>
      <c r="H1176" s="4" t="s">
        <v>29</v>
      </c>
      <c r="I1176" s="2" t="s">
        <v>45</v>
      </c>
      <c r="J1176" s="2" t="s">
        <v>129</v>
      </c>
      <c r="K1176" s="2" t="s">
        <v>112</v>
      </c>
      <c r="M1176" s="2" t="s">
        <v>130</v>
      </c>
      <c r="N1176" s="2" t="s">
        <v>48</v>
      </c>
      <c r="O1176" s="2" t="s">
        <v>41</v>
      </c>
      <c r="P1176" s="2" t="s">
        <v>49</v>
      </c>
      <c r="Q1176" s="2" t="s">
        <v>83</v>
      </c>
      <c r="R1176" s="2" t="s">
        <v>27</v>
      </c>
      <c r="S1176" s="2" t="s">
        <v>18</v>
      </c>
      <c r="U1176" s="2" t="s">
        <v>29</v>
      </c>
      <c r="V1176" s="2" t="s">
        <v>29</v>
      </c>
      <c r="W1176" s="2" t="s">
        <v>29</v>
      </c>
      <c r="X1176" s="2" t="s">
        <v>5453</v>
      </c>
      <c r="Y1176" s="2" t="s">
        <v>5983</v>
      </c>
      <c r="Z1176" s="2" t="str">
        <f>IF(X1176='[1]RULES DONT TOUCH'!$A$1,"N/A",IF(X1176='[1]RULES DONT TOUCH'!$A$2,'[1]RULES DONT TOUCH'!$A$9,IF(X1176='[1]RULES DONT TOUCH'!$A$3,'[1]RULES DONT TOUCH'!$A$11,IF(X1176='[1]RULES DONT TOUCH'!$A$4,'[1]RULES DONT TOUCH'!$A$10,IF(X1176='[1]RULES DONT TOUCH'!$A$5,'[1]RULES DONT TOUCH'!$A$13,IF(X1176='[1]RULES DONT TOUCH'!$A$16,'[1]RULES DONT TOUCH'!$A$17,IF(X1176='[1]RULES DONT TOUCH'!$A$8,'[1]RULES DONT TOUCH'!$A$12,IF(X1176='[1]RULES DONT TOUCH'!$A$7,'[1]RULES DONT TOUCH'!$A$18,IF(X1176='[1]RULES DONT TOUCH'!$A$23,'[1]RULES DONT TOUCH'!$A$13,IF(X1176='[1]RULES DONT TOUCH'!$A$24,'[1]RULES DONT TOUCH'!$A$25,IF(X1176='[1]RULES DONT TOUCH'!$A$21,'[1]RULES DONT TOUCH'!$A$22,IF(X1176="","More info Needed",0))))))))))))</f>
        <v>Fri,Sat - Sun</v>
      </c>
      <c r="AA1176" s="7" t="s">
        <v>5984</v>
      </c>
      <c r="AB1176" s="2" t="s">
        <v>5216</v>
      </c>
      <c r="AC1176" s="2" t="s">
        <v>5425</v>
      </c>
      <c r="AD1176" s="2" t="str">
        <f>IF(AB1176='[1]RULES DONT TOUCH'!$A$1,"N/A",IF(AB1176='[1]RULES DONT TOUCH'!$A$2,'[1]RULES DONT TOUCH'!$A$9,IF(AB1176='[1]RULES DONT TOUCH'!$A$3,'[1]RULES DONT TOUCH'!$A$11,IF(AB1176='[1]RULES DONT TOUCH'!$A$4,'[1]RULES DONT TOUCH'!$A$10,IF(AB1176='[1]RULES DONT TOUCH'!$A$24,'[1]RULES DONT TOUCH'!$A$25,IF(AB1176='[1]RULES DONT TOUCH'!$A$13,'[1]RULES DONT TOUCH'!$A$13,IF(AB1176='[1]RULES DONT TOUCH'!$A$16,'[1]RULES DONT TOUCH'!$A$17,IF(AB1176='[1]RULES DONT TOUCH'!$A$5,'[1]RULES DONT TOUCH'!$A$13,IF(AB1176='[1]RULES DONT TOUCH'!$A$8,'[1]RULES DONT TOUCH'!$A$12,IF(AB1176='[1]RULES DONT TOUCH'!$A$23,'[1]RULES DONT TOUCH'!$A$13,IF(AB1176='[1]RULES DONT TOUCH'!$A$21,'[1]RULES DONT TOUCH'!$A$22,IF(AB1176='[1]RULES DONT TOUCH'!$A$19,'[1]RULES DONT TOUCH'!$A$20,IF(AB1176='[1]RULES DONT TOUCH'!$A$7,'[1]RULES DONT TOUCH'!$A$18,IF(AB1176="","More info Needed",0))))))))))))))</f>
        <v>Sun</v>
      </c>
      <c r="AE1176" s="2" t="s">
        <v>5426</v>
      </c>
      <c r="AF1176" s="2" t="s">
        <v>5041</v>
      </c>
      <c r="AH1176" s="2" t="s">
        <v>47</v>
      </c>
      <c r="AI1176" s="48">
        <f>VLOOKUP(A1176,[2]LicensedPremisesLLPG!$B:$AP,40,0)</f>
        <v>100032093853</v>
      </c>
      <c r="AJ1176" s="2" t="s">
        <v>7163</v>
      </c>
      <c r="AK1176" s="2" t="s">
        <v>43</v>
      </c>
      <c r="AL1176" s="2" t="s">
        <v>5985</v>
      </c>
      <c r="AM1176" s="2" t="s">
        <v>5986</v>
      </c>
      <c r="AN1176" s="2" t="s">
        <v>5987</v>
      </c>
      <c r="AO1176" s="2" t="s">
        <v>5988</v>
      </c>
    </row>
    <row r="1177" spans="1:41" ht="14.25" customHeight="1" x14ac:dyDescent="0.2">
      <c r="A1177" s="2">
        <v>142800</v>
      </c>
      <c r="B1177" s="2" t="s">
        <v>6020</v>
      </c>
      <c r="C1177" s="2" t="s">
        <v>6021</v>
      </c>
      <c r="E1177" s="2" t="s">
        <v>25</v>
      </c>
      <c r="F1177" s="2" t="s">
        <v>2896</v>
      </c>
      <c r="G1177" s="4">
        <v>43937</v>
      </c>
      <c r="H1177" s="4" t="s">
        <v>29</v>
      </c>
      <c r="I1177" s="2" t="s">
        <v>40</v>
      </c>
      <c r="R1177" s="2" t="s">
        <v>27</v>
      </c>
      <c r="S1177" s="2" t="s">
        <v>18</v>
      </c>
      <c r="U1177" s="2" t="s">
        <v>28</v>
      </c>
      <c r="V1177" s="2" t="s">
        <v>29</v>
      </c>
      <c r="W1177" s="2" t="s">
        <v>29</v>
      </c>
      <c r="X1177" s="2" t="s">
        <v>5103</v>
      </c>
      <c r="Y1177" s="2" t="s">
        <v>5606</v>
      </c>
      <c r="Z1177" s="2" t="str">
        <f>IF(X1177='[1]RULES DONT TOUCH'!$A$1,"N/A",IF(X1177='[1]RULES DONT TOUCH'!$A$2,'[1]RULES DONT TOUCH'!$A$9,IF(X1177='[1]RULES DONT TOUCH'!$A$3,'[1]RULES DONT TOUCH'!$A$11,IF(X1177='[1]RULES DONT TOUCH'!$A$4,'[1]RULES DONT TOUCH'!$A$10,IF(X1177='[1]RULES DONT TOUCH'!$A$5,'[1]RULES DONT TOUCH'!$A$13,IF(X1177='[1]RULES DONT TOUCH'!$A$16,'[1]RULES DONT TOUCH'!$A$17,IF(X1177='[1]RULES DONT TOUCH'!$A$8,'[1]RULES DONT TOUCH'!$A$12,IF(X1177='[1]RULES DONT TOUCH'!$A$7,'[1]RULES DONT TOUCH'!$A$18,IF(X1177='[1]RULES DONT TOUCH'!$A$23,'[1]RULES DONT TOUCH'!$A$13,IF(X1177='[1]RULES DONT TOUCH'!$A$24,'[1]RULES DONT TOUCH'!$A$25,IF(X1177='[1]RULES DONT TOUCH'!$A$21,'[1]RULES DONT TOUCH'!$A$22,IF(X1177="","More info Needed",0))))))))))))</f>
        <v>N/A</v>
      </c>
      <c r="AA1177" s="2" t="s">
        <v>30</v>
      </c>
      <c r="AB1177" s="2" t="s">
        <v>5103</v>
      </c>
      <c r="AC1177" s="2" t="s">
        <v>5606</v>
      </c>
      <c r="AD1177" s="2" t="str">
        <f>IF(AB1177='[1]RULES DONT TOUCH'!$A$1,"N/A",IF(AB1177='[1]RULES DONT TOUCH'!$A$2,'[1]RULES DONT TOUCH'!$A$9,IF(AB1177='[1]RULES DONT TOUCH'!$A$3,'[1]RULES DONT TOUCH'!$A$11,IF(AB1177='[1]RULES DONT TOUCH'!$A$4,'[1]RULES DONT TOUCH'!$A$10,IF(AB1177='[1]RULES DONT TOUCH'!$A$24,'[1]RULES DONT TOUCH'!$A$25,IF(AB1177='[1]RULES DONT TOUCH'!$A$13,'[1]RULES DONT TOUCH'!$A$13,IF(AB1177='[1]RULES DONT TOUCH'!$A$16,'[1]RULES DONT TOUCH'!$A$17,IF(AB1177='[1]RULES DONT TOUCH'!$A$5,'[1]RULES DONT TOUCH'!$A$13,IF(AB1177='[1]RULES DONT TOUCH'!$A$8,'[1]RULES DONT TOUCH'!$A$12,IF(AB1177='[1]RULES DONT TOUCH'!$A$23,'[1]RULES DONT TOUCH'!$A$13,IF(AB1177='[1]RULES DONT TOUCH'!$A$21,'[1]RULES DONT TOUCH'!$A$22,IF(AB1177='[1]RULES DONT TOUCH'!$A$19,'[1]RULES DONT TOUCH'!$A$20,IF(AB1177='[1]RULES DONT TOUCH'!$A$7,'[1]RULES DONT TOUCH'!$A$18,IF(AB1177="","More info Needed",0))))))))))))))</f>
        <v>N/A</v>
      </c>
      <c r="AE1177" s="2" t="s">
        <v>30</v>
      </c>
      <c r="AF1177" s="2" t="s">
        <v>5041</v>
      </c>
      <c r="AH1177" s="2" t="s">
        <v>47</v>
      </c>
      <c r="AI1177" s="48">
        <v>100032289684</v>
      </c>
      <c r="AJ1177" s="2" t="s">
        <v>7163</v>
      </c>
      <c r="AK1177" s="2" t="s">
        <v>75</v>
      </c>
      <c r="AL1177" s="2" t="s">
        <v>5992</v>
      </c>
      <c r="AM1177" s="2" t="s">
        <v>5993</v>
      </c>
      <c r="AN1177" s="2" t="s">
        <v>5990</v>
      </c>
      <c r="AO1177" s="2" t="s">
        <v>5994</v>
      </c>
    </row>
    <row r="1178" spans="1:41" x14ac:dyDescent="0.2">
      <c r="A1178" s="2">
        <v>142806</v>
      </c>
      <c r="B1178" s="2" t="s">
        <v>6018</v>
      </c>
      <c r="C1178" s="2" t="s">
        <v>6019</v>
      </c>
      <c r="E1178" s="2" t="s">
        <v>25</v>
      </c>
      <c r="F1178" s="2" t="s">
        <v>2896</v>
      </c>
      <c r="G1178" s="4">
        <v>43937</v>
      </c>
      <c r="H1178" s="4" t="s">
        <v>29</v>
      </c>
      <c r="I1178" s="2" t="s">
        <v>40</v>
      </c>
      <c r="R1178" s="2" t="s">
        <v>27</v>
      </c>
      <c r="S1178" s="2" t="s">
        <v>18</v>
      </c>
      <c r="U1178" s="2" t="s">
        <v>28</v>
      </c>
      <c r="V1178" s="2" t="s">
        <v>29</v>
      </c>
      <c r="W1178" s="2" t="s">
        <v>29</v>
      </c>
      <c r="X1178" s="2" t="s">
        <v>5103</v>
      </c>
      <c r="Y1178" s="2" t="s">
        <v>5606</v>
      </c>
      <c r="Z1178" s="2" t="str">
        <f>IF(X1178='[1]RULES DONT TOUCH'!$A$1,"N/A",IF(X1178='[1]RULES DONT TOUCH'!$A$2,'[1]RULES DONT TOUCH'!$A$9,IF(X1178='[1]RULES DONT TOUCH'!$A$3,'[1]RULES DONT TOUCH'!$A$11,IF(X1178='[1]RULES DONT TOUCH'!$A$4,'[1]RULES DONT TOUCH'!$A$10,IF(X1178='[1]RULES DONT TOUCH'!$A$5,'[1]RULES DONT TOUCH'!$A$13,IF(X1178='[1]RULES DONT TOUCH'!$A$16,'[1]RULES DONT TOUCH'!$A$17,IF(X1178='[1]RULES DONT TOUCH'!$A$8,'[1]RULES DONT TOUCH'!$A$12,IF(X1178='[1]RULES DONT TOUCH'!$A$7,'[1]RULES DONT TOUCH'!$A$18,IF(X1178='[1]RULES DONT TOUCH'!$A$23,'[1]RULES DONT TOUCH'!$A$13,IF(X1178='[1]RULES DONT TOUCH'!$A$24,'[1]RULES DONT TOUCH'!$A$25,IF(X1178='[1]RULES DONT TOUCH'!$A$21,'[1]RULES DONT TOUCH'!$A$22,IF(X1178="","More info Needed",0))))))))))))</f>
        <v>N/A</v>
      </c>
      <c r="AA1178" s="2" t="s">
        <v>30</v>
      </c>
      <c r="AB1178" s="2" t="s">
        <v>5103</v>
      </c>
      <c r="AC1178" s="2" t="s">
        <v>5422</v>
      </c>
      <c r="AD1178" s="2" t="str">
        <f>IF(AB1178='[1]RULES DONT TOUCH'!$A$1,"N/A",IF(AB1178='[1]RULES DONT TOUCH'!$A$2,'[1]RULES DONT TOUCH'!$A$9,IF(AB1178='[1]RULES DONT TOUCH'!$A$3,'[1]RULES DONT TOUCH'!$A$11,IF(AB1178='[1]RULES DONT TOUCH'!$A$4,'[1]RULES DONT TOUCH'!$A$10,IF(AB1178='[1]RULES DONT TOUCH'!$A$24,'[1]RULES DONT TOUCH'!$A$25,IF(AB1178='[1]RULES DONT TOUCH'!$A$13,'[1]RULES DONT TOUCH'!$A$13,IF(AB1178='[1]RULES DONT TOUCH'!$A$16,'[1]RULES DONT TOUCH'!$A$17,IF(AB1178='[1]RULES DONT TOUCH'!$A$5,'[1]RULES DONT TOUCH'!$A$13,IF(AB1178='[1]RULES DONT TOUCH'!$A$8,'[1]RULES DONT TOUCH'!$A$12,IF(AB1178='[1]RULES DONT TOUCH'!$A$23,'[1]RULES DONT TOUCH'!$A$13,IF(AB1178='[1]RULES DONT TOUCH'!$A$21,'[1]RULES DONT TOUCH'!$A$22,IF(AB1178='[1]RULES DONT TOUCH'!$A$19,'[1]RULES DONT TOUCH'!$A$20,IF(AB1178='[1]RULES DONT TOUCH'!$A$7,'[1]RULES DONT TOUCH'!$A$18,IF(AB1178="","More info Needed",0))))))))))))))</f>
        <v>N/A</v>
      </c>
      <c r="AE1178" s="2" t="s">
        <v>30</v>
      </c>
      <c r="AF1178" s="2" t="s">
        <v>5041</v>
      </c>
      <c r="AH1178" s="2" t="s">
        <v>47</v>
      </c>
      <c r="AI1178" s="48">
        <v>10022960611</v>
      </c>
      <c r="AJ1178" s="2" t="s">
        <v>7163</v>
      </c>
      <c r="AK1178" s="2" t="s">
        <v>75</v>
      </c>
      <c r="AL1178" s="2" t="s">
        <v>5989</v>
      </c>
      <c r="AM1178" s="2" t="s">
        <v>7160</v>
      </c>
      <c r="AN1178" s="2" t="s">
        <v>5990</v>
      </c>
      <c r="AO1178" s="2" t="s">
        <v>5991</v>
      </c>
    </row>
    <row r="1179" spans="1:41" x14ac:dyDescent="0.2">
      <c r="A1179" s="2">
        <v>143025</v>
      </c>
      <c r="B1179" s="2" t="s">
        <v>6022</v>
      </c>
      <c r="C1179" s="2" t="s">
        <v>6023</v>
      </c>
      <c r="E1179" s="2" t="s">
        <v>25</v>
      </c>
      <c r="F1179" s="2" t="s">
        <v>6024</v>
      </c>
      <c r="G1179" s="4">
        <v>43977</v>
      </c>
      <c r="H1179" s="4" t="s">
        <v>29</v>
      </c>
      <c r="I1179" s="2" t="s">
        <v>35</v>
      </c>
      <c r="S1179" s="2" t="s">
        <v>61</v>
      </c>
      <c r="U1179" s="2" t="s">
        <v>29</v>
      </c>
      <c r="V1179" s="2" t="s">
        <v>29</v>
      </c>
      <c r="W1179" s="2" t="s">
        <v>29</v>
      </c>
      <c r="Z1179" s="2" t="str">
        <f>IF(X1179='[1]RULES DONT TOUCH'!$A$1,"N/A",IF(X1179='[1]RULES DONT TOUCH'!$A$2,'[1]RULES DONT TOUCH'!$A$9,IF(X1179='[1]RULES DONT TOUCH'!$A$3,'[1]RULES DONT TOUCH'!$A$11,IF(X1179='[1]RULES DONT TOUCH'!$A$4,'[1]RULES DONT TOUCH'!$A$10,IF(X1179='[1]RULES DONT TOUCH'!$A$5,'[1]RULES DONT TOUCH'!$A$13,IF(X1179='[1]RULES DONT TOUCH'!$A$16,'[1]RULES DONT TOUCH'!$A$17,IF(X1179='[1]RULES DONT TOUCH'!$A$8,'[1]RULES DONT TOUCH'!$A$12,IF(X1179='[1]RULES DONT TOUCH'!$A$7,'[1]RULES DONT TOUCH'!$A$18,IF(X1179='[1]RULES DONT TOUCH'!$A$23,'[1]RULES DONT TOUCH'!$A$13,IF(X1179='[1]RULES DONT TOUCH'!$A$24,'[1]RULES DONT TOUCH'!$A$25,IF(X1179='[1]RULES DONT TOUCH'!$A$21,'[1]RULES DONT TOUCH'!$A$22,IF(X1179="","More info Needed",0))))))))))))</f>
        <v>More info Needed</v>
      </c>
      <c r="AB1179" s="2" t="s">
        <v>5103</v>
      </c>
      <c r="AC1179" s="2" t="s">
        <v>5202</v>
      </c>
      <c r="AD1179" s="2" t="str">
        <f>IF(AB1179='[1]RULES DONT TOUCH'!$A$1,"N/A",IF(AB1179='[1]RULES DONT TOUCH'!$A$2,'[1]RULES DONT TOUCH'!$A$9,IF(AB1179='[1]RULES DONT TOUCH'!$A$3,'[1]RULES DONT TOUCH'!$A$11,IF(AB1179='[1]RULES DONT TOUCH'!$A$4,'[1]RULES DONT TOUCH'!$A$10,IF(AB1179='[1]RULES DONT TOUCH'!$A$24,'[1]RULES DONT TOUCH'!$A$25,IF(AB1179='[1]RULES DONT TOUCH'!$A$13,'[1]RULES DONT TOUCH'!$A$13,IF(AB1179='[1]RULES DONT TOUCH'!$A$16,'[1]RULES DONT TOUCH'!$A$17,IF(AB1179='[1]RULES DONT TOUCH'!$A$5,'[1]RULES DONT TOUCH'!$A$13,IF(AB1179='[1]RULES DONT TOUCH'!$A$8,'[1]RULES DONT TOUCH'!$A$12,IF(AB1179='[1]RULES DONT TOUCH'!$A$23,'[1]RULES DONT TOUCH'!$A$13,IF(AB1179='[1]RULES DONT TOUCH'!$A$21,'[1]RULES DONT TOUCH'!$A$22,IF(AB1179='[1]RULES DONT TOUCH'!$A$19,'[1]RULES DONT TOUCH'!$A$20,IF(AB1179='[1]RULES DONT TOUCH'!$A$7,'[1]RULES DONT TOUCH'!$A$18,IF(AB1179="","More info Needed",0))))))))))))))</f>
        <v>N/A</v>
      </c>
      <c r="AE1179" s="2" t="s">
        <v>30</v>
      </c>
      <c r="AF1179" s="2" t="s">
        <v>5048</v>
      </c>
      <c r="AH1179" s="2" t="s">
        <v>30</v>
      </c>
      <c r="AI1179" s="48">
        <v>100032127265</v>
      </c>
      <c r="AJ1179" s="2" t="s">
        <v>29</v>
      </c>
      <c r="AK1179" s="2" t="s">
        <v>37</v>
      </c>
      <c r="AO1179" s="2" t="s">
        <v>8690</v>
      </c>
    </row>
    <row r="1180" spans="1:41" ht="14.25" customHeight="1" x14ac:dyDescent="0.2">
      <c r="A1180" s="2">
        <v>144445</v>
      </c>
      <c r="B1180" s="2" t="s">
        <v>85</v>
      </c>
      <c r="C1180" s="2" t="s">
        <v>6025</v>
      </c>
      <c r="E1180" s="2" t="s">
        <v>25</v>
      </c>
      <c r="F1180" s="2" t="s">
        <v>360</v>
      </c>
      <c r="G1180" s="4">
        <v>43980</v>
      </c>
      <c r="H1180" s="4" t="s">
        <v>29</v>
      </c>
      <c r="I1180" s="2" t="s">
        <v>45</v>
      </c>
      <c r="K1180" s="2" t="s">
        <v>112</v>
      </c>
      <c r="N1180" s="2" t="s">
        <v>48</v>
      </c>
      <c r="O1180" s="2" t="s">
        <v>41</v>
      </c>
      <c r="P1180" s="2" t="s">
        <v>49</v>
      </c>
      <c r="R1180" s="2" t="s">
        <v>27</v>
      </c>
      <c r="S1180" s="2" t="s">
        <v>18</v>
      </c>
      <c r="U1180" s="2" t="s">
        <v>29</v>
      </c>
      <c r="V1180" s="2" t="s">
        <v>29</v>
      </c>
      <c r="W1180" s="2" t="s">
        <v>29</v>
      </c>
      <c r="X1180" s="2" t="s">
        <v>5103</v>
      </c>
      <c r="Y1180" s="2" t="s">
        <v>5938</v>
      </c>
      <c r="Z1180" s="2" t="str">
        <f>IF(X1180='[1]RULES DONT TOUCH'!$A$1,"N/A",IF(X1180='[1]RULES DONT TOUCH'!$A$2,'[1]RULES DONT TOUCH'!$A$9,IF(X1180='[1]RULES DONT TOUCH'!$A$3,'[1]RULES DONT TOUCH'!$A$11,IF(X1180='[1]RULES DONT TOUCH'!$A$4,'[1]RULES DONT TOUCH'!$A$10,IF(X1180='[1]RULES DONT TOUCH'!$A$5,'[1]RULES DONT TOUCH'!$A$13,IF(X1180='[1]RULES DONT TOUCH'!$A$16,'[1]RULES DONT TOUCH'!$A$17,IF(X1180='[1]RULES DONT TOUCH'!$A$8,'[1]RULES DONT TOUCH'!$A$12,IF(X1180='[1]RULES DONT TOUCH'!$A$7,'[1]RULES DONT TOUCH'!$A$18,IF(X1180='[1]RULES DONT TOUCH'!$A$23,'[1]RULES DONT TOUCH'!$A$13,IF(X1180='[1]RULES DONT TOUCH'!$A$24,'[1]RULES DONT TOUCH'!$A$25,IF(X1180='[1]RULES DONT TOUCH'!$A$21,'[1]RULES DONT TOUCH'!$A$22,IF(X1180="","More info Needed",0))))))))))))</f>
        <v>N/A</v>
      </c>
      <c r="AA1180" s="2" t="s">
        <v>30</v>
      </c>
      <c r="AB1180" s="2" t="s">
        <v>5103</v>
      </c>
      <c r="AC1180" s="2" t="s">
        <v>5685</v>
      </c>
      <c r="AD1180" s="2" t="str">
        <f>IF(AB1180='[1]RULES DONT TOUCH'!$A$1,"N/A",IF(AB1180='[1]RULES DONT TOUCH'!$A$2,'[1]RULES DONT TOUCH'!$A$9,IF(AB1180='[1]RULES DONT TOUCH'!$A$3,'[1]RULES DONT TOUCH'!$A$11,IF(AB1180='[1]RULES DONT TOUCH'!$A$4,'[1]RULES DONT TOUCH'!$A$10,IF(AB1180='[1]RULES DONT TOUCH'!$A$24,'[1]RULES DONT TOUCH'!$A$25,IF(AB1180='[1]RULES DONT TOUCH'!$A$13,'[1]RULES DONT TOUCH'!$A$13,IF(AB1180='[1]RULES DONT TOUCH'!$A$16,'[1]RULES DONT TOUCH'!$A$17,IF(AB1180='[1]RULES DONT TOUCH'!$A$5,'[1]RULES DONT TOUCH'!$A$13,IF(AB1180='[1]RULES DONT TOUCH'!$A$8,'[1]RULES DONT TOUCH'!$A$12,IF(AB1180='[1]RULES DONT TOUCH'!$A$23,'[1]RULES DONT TOUCH'!$A$13,IF(AB1180='[1]RULES DONT TOUCH'!$A$21,'[1]RULES DONT TOUCH'!$A$22,IF(AB1180='[1]RULES DONT TOUCH'!$A$19,'[1]RULES DONT TOUCH'!$A$20,IF(AB1180='[1]RULES DONT TOUCH'!$A$7,'[1]RULES DONT TOUCH'!$A$18,IF(AB1180="","More info Needed",0))))))))))))))</f>
        <v>N/A</v>
      </c>
      <c r="AE1180" s="2" t="s">
        <v>30</v>
      </c>
      <c r="AF1180" s="2" t="s">
        <v>5041</v>
      </c>
      <c r="AH1180" s="2" t="s">
        <v>47</v>
      </c>
      <c r="AI1180" s="48">
        <v>100032287759</v>
      </c>
      <c r="AJ1180" s="2" t="s">
        <v>7162</v>
      </c>
      <c r="AK1180" s="2" t="s">
        <v>43</v>
      </c>
      <c r="AL1180" s="2" t="s">
        <v>6026</v>
      </c>
      <c r="AM1180" s="2" t="s">
        <v>6027</v>
      </c>
      <c r="AN1180" s="2" t="s">
        <v>6028</v>
      </c>
      <c r="AO1180" s="2" t="s">
        <v>6029</v>
      </c>
    </row>
    <row r="1181" spans="1:41" ht="14.25" customHeight="1" x14ac:dyDescent="0.2">
      <c r="A1181" s="2">
        <v>144775</v>
      </c>
      <c r="B1181" s="2" t="s">
        <v>6038</v>
      </c>
      <c r="C1181" s="2" t="s">
        <v>6039</v>
      </c>
      <c r="E1181" s="2" t="s">
        <v>25</v>
      </c>
      <c r="F1181" s="2" t="s">
        <v>6040</v>
      </c>
      <c r="G1181" s="4">
        <v>43997</v>
      </c>
      <c r="H1181" s="4" t="s">
        <v>29</v>
      </c>
      <c r="I1181" s="2" t="s">
        <v>45</v>
      </c>
      <c r="S1181" s="2" t="s">
        <v>18</v>
      </c>
      <c r="U1181" s="2" t="s">
        <v>28</v>
      </c>
      <c r="V1181" s="2" t="s">
        <v>29</v>
      </c>
      <c r="W1181" s="2" t="s">
        <v>29</v>
      </c>
      <c r="X1181" s="2" t="s">
        <v>5103</v>
      </c>
      <c r="Y1181" s="2" t="s">
        <v>5426</v>
      </c>
      <c r="Z1181" s="2" t="str">
        <f>IF(X1181='[1]RULES DONT TOUCH'!$A$1,"N/A",IF(X1181='[1]RULES DONT TOUCH'!$A$2,'[1]RULES DONT TOUCH'!$A$9,IF(X1181='[1]RULES DONT TOUCH'!$A$3,'[1]RULES DONT TOUCH'!$A$11,IF(X1181='[1]RULES DONT TOUCH'!$A$4,'[1]RULES DONT TOUCH'!$A$10,IF(X1181='[1]RULES DONT TOUCH'!$A$5,'[1]RULES DONT TOUCH'!$A$13,IF(X1181='[1]RULES DONT TOUCH'!$A$16,'[1]RULES DONT TOUCH'!$A$17,IF(X1181='[1]RULES DONT TOUCH'!$A$8,'[1]RULES DONT TOUCH'!$A$12,IF(X1181='[1]RULES DONT TOUCH'!$A$7,'[1]RULES DONT TOUCH'!$A$18,IF(X1181='[1]RULES DONT TOUCH'!$A$23,'[1]RULES DONT TOUCH'!$A$13,IF(X1181='[1]RULES DONT TOUCH'!$A$24,'[1]RULES DONT TOUCH'!$A$25,IF(X1181='[1]RULES DONT TOUCH'!$A$21,'[1]RULES DONT TOUCH'!$A$22,IF(X1181="","More info Needed",0))))))))))))</f>
        <v>N/A</v>
      </c>
      <c r="AA1181" s="2" t="s">
        <v>30</v>
      </c>
      <c r="AB1181" s="2" t="s">
        <v>5103</v>
      </c>
      <c r="AC1181" s="2" t="s">
        <v>5315</v>
      </c>
      <c r="AD1181" s="2" t="str">
        <f>IF(AB1181='[1]RULES DONT TOUCH'!$A$1,"N/A",IF(AB1181='[1]RULES DONT TOUCH'!$A$2,'[1]RULES DONT TOUCH'!$A$9,IF(AB1181='[1]RULES DONT TOUCH'!$A$3,'[1]RULES DONT TOUCH'!$A$11,IF(AB1181='[1]RULES DONT TOUCH'!$A$4,'[1]RULES DONT TOUCH'!$A$10,IF(AB1181='[1]RULES DONT TOUCH'!$A$24,'[1]RULES DONT TOUCH'!$A$25,IF(AB1181='[1]RULES DONT TOUCH'!$A$13,'[1]RULES DONT TOUCH'!$A$13,IF(AB1181='[1]RULES DONT TOUCH'!$A$16,'[1]RULES DONT TOUCH'!$A$17,IF(AB1181='[1]RULES DONT TOUCH'!$A$5,'[1]RULES DONT TOUCH'!$A$13,IF(AB1181='[1]RULES DONT TOUCH'!$A$8,'[1]RULES DONT TOUCH'!$A$12,IF(AB1181='[1]RULES DONT TOUCH'!$A$23,'[1]RULES DONT TOUCH'!$A$13,IF(AB1181='[1]RULES DONT TOUCH'!$A$21,'[1]RULES DONT TOUCH'!$A$22,IF(AB1181='[1]RULES DONT TOUCH'!$A$19,'[1]RULES DONT TOUCH'!$A$20,IF(AB1181='[1]RULES DONT TOUCH'!$A$7,'[1]RULES DONT TOUCH'!$A$18,IF(AB1181="","More info Needed",0))))))))))))))</f>
        <v>N/A</v>
      </c>
      <c r="AE1181" s="2" t="s">
        <v>30</v>
      </c>
      <c r="AF1181" s="2" t="s">
        <v>5041</v>
      </c>
      <c r="AH1181" s="2" t="s">
        <v>30</v>
      </c>
      <c r="AI1181" s="48">
        <f>VLOOKUP(A1181,[2]LicensedPremisesLLPG!$B:$AP,40,0)</f>
        <v>100032130395</v>
      </c>
      <c r="AJ1181" s="2" t="s">
        <v>29</v>
      </c>
      <c r="AK1181" s="2" t="s">
        <v>37</v>
      </c>
      <c r="AL1181" s="2" t="s">
        <v>6041</v>
      </c>
      <c r="AM1181" s="6" t="s">
        <v>6042</v>
      </c>
      <c r="AN1181" s="2" t="s">
        <v>6043</v>
      </c>
      <c r="AO1181" s="2" t="s">
        <v>6044</v>
      </c>
    </row>
    <row r="1182" spans="1:41" ht="14.25" customHeight="1" x14ac:dyDescent="0.2">
      <c r="A1182" s="2">
        <v>145076</v>
      </c>
      <c r="B1182" s="2" t="s">
        <v>85</v>
      </c>
      <c r="C1182" s="2" t="s">
        <v>6051</v>
      </c>
      <c r="D1182" s="2" t="s">
        <v>314</v>
      </c>
      <c r="E1182" s="2" t="s">
        <v>25</v>
      </c>
      <c r="F1182" s="2" t="s">
        <v>743</v>
      </c>
      <c r="G1182" s="4">
        <v>44006</v>
      </c>
      <c r="H1182" s="4" t="s">
        <v>29</v>
      </c>
      <c r="I1182" s="2" t="s">
        <v>35</v>
      </c>
      <c r="S1182" s="2" t="s">
        <v>61</v>
      </c>
      <c r="U1182" s="2" t="s">
        <v>29</v>
      </c>
      <c r="V1182" s="2" t="s">
        <v>29</v>
      </c>
      <c r="W1182" s="2" t="s">
        <v>29</v>
      </c>
      <c r="X1182" s="2" t="s">
        <v>5103</v>
      </c>
      <c r="Y1182" s="2" t="s">
        <v>5202</v>
      </c>
      <c r="Z1182" s="2" t="str">
        <f>IF(X1182='[1]RULES DONT TOUCH'!$A$1,"N/A",IF(X1182='[1]RULES DONT TOUCH'!$A$2,'[1]RULES DONT TOUCH'!$A$9,IF(X1182='[1]RULES DONT TOUCH'!$A$3,'[1]RULES DONT TOUCH'!$A$11,IF(X1182='[1]RULES DONT TOUCH'!$A$4,'[1]RULES DONT TOUCH'!$A$10,IF(X1182='[1]RULES DONT TOUCH'!$A$5,'[1]RULES DONT TOUCH'!$A$13,IF(X1182='[1]RULES DONT TOUCH'!$A$16,'[1]RULES DONT TOUCH'!$A$17,IF(X1182='[1]RULES DONT TOUCH'!$A$8,'[1]RULES DONT TOUCH'!$A$12,IF(X1182='[1]RULES DONT TOUCH'!$A$7,'[1]RULES DONT TOUCH'!$A$18,IF(X1182='[1]RULES DONT TOUCH'!$A$23,'[1]RULES DONT TOUCH'!$A$13,IF(X1182='[1]RULES DONT TOUCH'!$A$24,'[1]RULES DONT TOUCH'!$A$25,IF(X1182='[1]RULES DONT TOUCH'!$A$21,'[1]RULES DONT TOUCH'!$A$22,IF(X1182="","More info Needed",0))))))))))))</f>
        <v>N/A</v>
      </c>
      <c r="AA1182" s="2" t="s">
        <v>30</v>
      </c>
      <c r="AB1182" s="2" t="s">
        <v>5103</v>
      </c>
      <c r="AC1182" s="2" t="s">
        <v>5202</v>
      </c>
      <c r="AD1182" s="2" t="str">
        <f>IF(AB1182='[1]RULES DONT TOUCH'!$A$1,"N/A",IF(AB1182='[1]RULES DONT TOUCH'!$A$2,'[1]RULES DONT TOUCH'!$A$9,IF(AB1182='[1]RULES DONT TOUCH'!$A$3,'[1]RULES DONT TOUCH'!$A$11,IF(AB1182='[1]RULES DONT TOUCH'!$A$4,'[1]RULES DONT TOUCH'!$A$10,IF(AB1182='[1]RULES DONT TOUCH'!$A$24,'[1]RULES DONT TOUCH'!$A$25,IF(AB1182='[1]RULES DONT TOUCH'!$A$13,'[1]RULES DONT TOUCH'!$A$13,IF(AB1182='[1]RULES DONT TOUCH'!$A$16,'[1]RULES DONT TOUCH'!$A$17,IF(AB1182='[1]RULES DONT TOUCH'!$A$5,'[1]RULES DONT TOUCH'!$A$13,IF(AB1182='[1]RULES DONT TOUCH'!$A$8,'[1]RULES DONT TOUCH'!$A$12,IF(AB1182='[1]RULES DONT TOUCH'!$A$23,'[1]RULES DONT TOUCH'!$A$13,IF(AB1182='[1]RULES DONT TOUCH'!$A$21,'[1]RULES DONT TOUCH'!$A$22,IF(AB1182='[1]RULES DONT TOUCH'!$A$19,'[1]RULES DONT TOUCH'!$A$20,IF(AB1182='[1]RULES DONT TOUCH'!$A$7,'[1]RULES DONT TOUCH'!$A$18,IF(AB1182="","More info Needed",0))))))))))))))</f>
        <v>N/A</v>
      </c>
      <c r="AE1182" s="2" t="s">
        <v>30</v>
      </c>
      <c r="AF1182" s="2" t="s">
        <v>5041</v>
      </c>
      <c r="AH1182" s="2" t="s">
        <v>30</v>
      </c>
      <c r="AI1182" s="48">
        <f>VLOOKUP(A1182,[2]LicensedPremisesLLPG!$B:$AP,40,0)</f>
        <v>100031522771</v>
      </c>
      <c r="AJ1182" s="2" t="s">
        <v>29</v>
      </c>
      <c r="AK1182" s="2" t="s">
        <v>37</v>
      </c>
      <c r="AL1182" s="2" t="s">
        <v>6227</v>
      </c>
      <c r="AM1182" s="2" t="s">
        <v>6229</v>
      </c>
      <c r="AN1182" s="2" t="s">
        <v>6230</v>
      </c>
      <c r="AO1182" s="2" t="s">
        <v>6228</v>
      </c>
    </row>
    <row r="1183" spans="1:41" ht="14.25" customHeight="1" x14ac:dyDescent="0.2">
      <c r="A1183" s="2">
        <v>145077</v>
      </c>
      <c r="B1183" s="2" t="s">
        <v>85</v>
      </c>
      <c r="C1183" s="2" t="s">
        <v>6052</v>
      </c>
      <c r="D1183" s="2" t="s">
        <v>121</v>
      </c>
      <c r="E1183" s="2" t="s">
        <v>25</v>
      </c>
      <c r="F1183" s="2" t="s">
        <v>191</v>
      </c>
      <c r="G1183" s="4">
        <v>44006</v>
      </c>
      <c r="H1183" s="4" t="s">
        <v>29</v>
      </c>
      <c r="I1183" s="2" t="s">
        <v>35</v>
      </c>
      <c r="S1183" s="2" t="s">
        <v>61</v>
      </c>
      <c r="U1183" s="2" t="s">
        <v>29</v>
      </c>
      <c r="V1183" s="2" t="s">
        <v>29</v>
      </c>
      <c r="W1183" s="2" t="s">
        <v>29</v>
      </c>
      <c r="X1183" s="2" t="s">
        <v>5103</v>
      </c>
      <c r="Y1183" s="2" t="s">
        <v>5202</v>
      </c>
      <c r="Z1183" s="2" t="str">
        <f>IF(X1183='[1]RULES DONT TOUCH'!$A$1,"N/A",IF(X1183='[1]RULES DONT TOUCH'!$A$2,'[1]RULES DONT TOUCH'!$A$9,IF(X1183='[1]RULES DONT TOUCH'!$A$3,'[1]RULES DONT TOUCH'!$A$11,IF(X1183='[1]RULES DONT TOUCH'!$A$4,'[1]RULES DONT TOUCH'!$A$10,IF(X1183='[1]RULES DONT TOUCH'!$A$5,'[1]RULES DONT TOUCH'!$A$13,IF(X1183='[1]RULES DONT TOUCH'!$A$16,'[1]RULES DONT TOUCH'!$A$17,IF(X1183='[1]RULES DONT TOUCH'!$A$8,'[1]RULES DONT TOUCH'!$A$12,IF(X1183='[1]RULES DONT TOUCH'!$A$7,'[1]RULES DONT TOUCH'!$A$18,IF(X1183='[1]RULES DONT TOUCH'!$A$23,'[1]RULES DONT TOUCH'!$A$13,IF(X1183='[1]RULES DONT TOUCH'!$A$24,'[1]RULES DONT TOUCH'!$A$25,IF(X1183='[1]RULES DONT TOUCH'!$A$21,'[1]RULES DONT TOUCH'!$A$22,IF(X1183="","More info Needed",0))))))))))))</f>
        <v>N/A</v>
      </c>
      <c r="AA1183" s="2" t="s">
        <v>30</v>
      </c>
      <c r="AB1183" s="2" t="s">
        <v>5103</v>
      </c>
      <c r="AC1183" s="2" t="s">
        <v>5202</v>
      </c>
      <c r="AD1183" s="2" t="str">
        <f>IF(AB1183='[1]RULES DONT TOUCH'!$A$1,"N/A",IF(AB1183='[1]RULES DONT TOUCH'!$A$2,'[1]RULES DONT TOUCH'!$A$9,IF(AB1183='[1]RULES DONT TOUCH'!$A$3,'[1]RULES DONT TOUCH'!$A$11,IF(AB1183='[1]RULES DONT TOUCH'!$A$4,'[1]RULES DONT TOUCH'!$A$10,IF(AB1183='[1]RULES DONT TOUCH'!$A$24,'[1]RULES DONT TOUCH'!$A$25,IF(AB1183='[1]RULES DONT TOUCH'!$A$13,'[1]RULES DONT TOUCH'!$A$13,IF(AB1183='[1]RULES DONT TOUCH'!$A$16,'[1]RULES DONT TOUCH'!$A$17,IF(AB1183='[1]RULES DONT TOUCH'!$A$5,'[1]RULES DONT TOUCH'!$A$13,IF(AB1183='[1]RULES DONT TOUCH'!$A$8,'[1]RULES DONT TOUCH'!$A$12,IF(AB1183='[1]RULES DONT TOUCH'!$A$23,'[1]RULES DONT TOUCH'!$A$13,IF(AB1183='[1]RULES DONT TOUCH'!$A$21,'[1]RULES DONT TOUCH'!$A$22,IF(AB1183='[1]RULES DONT TOUCH'!$A$19,'[1]RULES DONT TOUCH'!$A$20,IF(AB1183='[1]RULES DONT TOUCH'!$A$7,'[1]RULES DONT TOUCH'!$A$18,IF(AB1183="","More info Needed",0))))))))))))))</f>
        <v>N/A</v>
      </c>
      <c r="AE1183" s="2" t="s">
        <v>30</v>
      </c>
      <c r="AF1183" s="2" t="s">
        <v>5041</v>
      </c>
      <c r="AH1183" s="2" t="s">
        <v>30</v>
      </c>
      <c r="AI1183" s="48">
        <f>VLOOKUP(A1183,[2]LicensedPremisesLLPG!$B:$AP,40,0)</f>
        <v>10034852127</v>
      </c>
      <c r="AJ1183" s="2" t="s">
        <v>29</v>
      </c>
      <c r="AK1183" s="2" t="s">
        <v>37</v>
      </c>
      <c r="AL1183" s="2" t="s">
        <v>6227</v>
      </c>
      <c r="AM1183" s="2" t="s">
        <v>6229</v>
      </c>
      <c r="AN1183" s="2" t="s">
        <v>6230</v>
      </c>
      <c r="AO1183" s="2" t="s">
        <v>6228</v>
      </c>
    </row>
    <row r="1184" spans="1:41" ht="14.25" customHeight="1" x14ac:dyDescent="0.2">
      <c r="A1184" s="2">
        <v>144453</v>
      </c>
      <c r="B1184" s="2" t="s">
        <v>3808</v>
      </c>
      <c r="C1184" s="2" t="s">
        <v>6065</v>
      </c>
      <c r="E1184" s="2" t="s">
        <v>25</v>
      </c>
      <c r="F1184" s="2" t="s">
        <v>187</v>
      </c>
      <c r="G1184" s="4">
        <v>44011</v>
      </c>
      <c r="H1184" s="4" t="s">
        <v>29</v>
      </c>
      <c r="I1184" s="2" t="s">
        <v>7612</v>
      </c>
      <c r="S1184" s="2" t="s">
        <v>61</v>
      </c>
      <c r="U1184" s="2" t="s">
        <v>29</v>
      </c>
      <c r="V1184" s="2" t="s">
        <v>29</v>
      </c>
      <c r="W1184" s="2" t="s">
        <v>29</v>
      </c>
      <c r="X1184" s="2" t="s">
        <v>5103</v>
      </c>
      <c r="Y1184" s="2" t="s">
        <v>5642</v>
      </c>
      <c r="Z1184" s="2" t="str">
        <f>IF(X1184='[1]RULES DONT TOUCH'!$A$1,"N/A",IF(X1184='[1]RULES DONT TOUCH'!$A$2,'[1]RULES DONT TOUCH'!$A$9,IF(X1184='[1]RULES DONT TOUCH'!$A$3,'[1]RULES DONT TOUCH'!$A$11,IF(X1184='[1]RULES DONT TOUCH'!$A$4,'[1]RULES DONT TOUCH'!$A$10,IF(X1184='[1]RULES DONT TOUCH'!$A$5,'[1]RULES DONT TOUCH'!$A$13,IF(X1184='[1]RULES DONT TOUCH'!$A$16,'[1]RULES DONT TOUCH'!$A$17,IF(X1184='[1]RULES DONT TOUCH'!$A$8,'[1]RULES DONT TOUCH'!$A$12,IF(X1184='[1]RULES DONT TOUCH'!$A$7,'[1]RULES DONT TOUCH'!$A$18,IF(X1184='[1]RULES DONT TOUCH'!$A$23,'[1]RULES DONT TOUCH'!$A$13,IF(X1184='[1]RULES DONT TOUCH'!$A$24,'[1]RULES DONT TOUCH'!$A$25,IF(X1184='[1]RULES DONT TOUCH'!$A$21,'[1]RULES DONT TOUCH'!$A$22,IF(X1184="","More info Needed",0))))))))))))</f>
        <v>N/A</v>
      </c>
      <c r="AA1184" s="2" t="s">
        <v>30</v>
      </c>
      <c r="AB1184" s="2" t="s">
        <v>5103</v>
      </c>
      <c r="AC1184" s="2" t="s">
        <v>5642</v>
      </c>
      <c r="AD1184" s="2" t="str">
        <f>IF(AB1184='[1]RULES DONT TOUCH'!$A$1,"N/A",IF(AB1184='[1]RULES DONT TOUCH'!$A$2,'[1]RULES DONT TOUCH'!$A$9,IF(AB1184='[1]RULES DONT TOUCH'!$A$3,'[1]RULES DONT TOUCH'!$A$11,IF(AB1184='[1]RULES DONT TOUCH'!$A$4,'[1]RULES DONT TOUCH'!$A$10,IF(AB1184='[1]RULES DONT TOUCH'!$A$24,'[1]RULES DONT TOUCH'!$A$25,IF(AB1184='[1]RULES DONT TOUCH'!$A$13,'[1]RULES DONT TOUCH'!$A$13,IF(AB1184='[1]RULES DONT TOUCH'!$A$16,'[1]RULES DONT TOUCH'!$A$17,IF(AB1184='[1]RULES DONT TOUCH'!$A$5,'[1]RULES DONT TOUCH'!$A$13,IF(AB1184='[1]RULES DONT TOUCH'!$A$8,'[1]RULES DONT TOUCH'!$A$12,IF(AB1184='[1]RULES DONT TOUCH'!$A$23,'[1]RULES DONT TOUCH'!$A$13,IF(AB1184='[1]RULES DONT TOUCH'!$A$21,'[1]RULES DONT TOUCH'!$A$22,IF(AB1184='[1]RULES DONT TOUCH'!$A$19,'[1]RULES DONT TOUCH'!$A$20,IF(AB1184='[1]RULES DONT TOUCH'!$A$7,'[1]RULES DONT TOUCH'!$A$18,IF(AB1184="","More info Needed",0))))))))))))))</f>
        <v>N/A</v>
      </c>
      <c r="AE1184" s="2" t="s">
        <v>30</v>
      </c>
      <c r="AF1184" s="2" t="s">
        <v>47</v>
      </c>
      <c r="AH1184" s="2" t="s">
        <v>30</v>
      </c>
      <c r="AI1184" s="48">
        <f>VLOOKUP(A1184,[2]LicensedPremisesLLPG!$B:$AP,40,0)</f>
        <v>10090472687</v>
      </c>
      <c r="AJ1184" s="2" t="s">
        <v>29</v>
      </c>
      <c r="AK1184" s="2" t="s">
        <v>37</v>
      </c>
      <c r="AL1184" s="2" t="s">
        <v>3810</v>
      </c>
      <c r="AM1184" s="2" t="s">
        <v>729</v>
      </c>
      <c r="AN1184" s="2" t="s">
        <v>730</v>
      </c>
      <c r="AO1184" s="2" t="s">
        <v>8461</v>
      </c>
    </row>
    <row r="1185" spans="1:41" ht="14.25" customHeight="1" x14ac:dyDescent="0.2">
      <c r="A1185" s="2">
        <v>145121</v>
      </c>
      <c r="B1185" s="2" t="s">
        <v>3808</v>
      </c>
      <c r="C1185" s="2" t="s">
        <v>6066</v>
      </c>
      <c r="E1185" s="2" t="s">
        <v>25</v>
      </c>
      <c r="F1185" s="2" t="s">
        <v>6067</v>
      </c>
      <c r="G1185" s="4">
        <v>44011</v>
      </c>
      <c r="H1185" s="4" t="s">
        <v>29</v>
      </c>
      <c r="I1185" s="2" t="s">
        <v>7612</v>
      </c>
      <c r="S1185" s="2" t="s">
        <v>61</v>
      </c>
      <c r="U1185" s="2" t="s">
        <v>29</v>
      </c>
      <c r="V1185" s="2" t="s">
        <v>29</v>
      </c>
      <c r="W1185" s="2" t="s">
        <v>29</v>
      </c>
      <c r="X1185" s="2" t="s">
        <v>5103</v>
      </c>
      <c r="Y1185" s="2" t="s">
        <v>5642</v>
      </c>
      <c r="Z1185" s="2" t="str">
        <f>IF(X1185='[1]RULES DONT TOUCH'!$A$1,"N/A",IF(X1185='[1]RULES DONT TOUCH'!$A$2,'[1]RULES DONT TOUCH'!$A$9,IF(X1185='[1]RULES DONT TOUCH'!$A$3,'[1]RULES DONT TOUCH'!$A$11,IF(X1185='[1]RULES DONT TOUCH'!$A$4,'[1]RULES DONT TOUCH'!$A$10,IF(X1185='[1]RULES DONT TOUCH'!$A$5,'[1]RULES DONT TOUCH'!$A$13,IF(X1185='[1]RULES DONT TOUCH'!$A$16,'[1]RULES DONT TOUCH'!$A$17,IF(X1185='[1]RULES DONT TOUCH'!$A$8,'[1]RULES DONT TOUCH'!$A$12,IF(X1185='[1]RULES DONT TOUCH'!$A$7,'[1]RULES DONT TOUCH'!$A$18,IF(X1185='[1]RULES DONT TOUCH'!$A$23,'[1]RULES DONT TOUCH'!$A$13,IF(X1185='[1]RULES DONT TOUCH'!$A$24,'[1]RULES DONT TOUCH'!$A$25,IF(X1185='[1]RULES DONT TOUCH'!$A$21,'[1]RULES DONT TOUCH'!$A$22,IF(X1185="","More info Needed",0))))))))))))</f>
        <v>N/A</v>
      </c>
      <c r="AA1185" s="2" t="s">
        <v>88</v>
      </c>
      <c r="AB1185" s="2" t="s">
        <v>5103</v>
      </c>
      <c r="AC1185" s="2" t="s">
        <v>5642</v>
      </c>
      <c r="AD1185" s="2" t="str">
        <f>IF(AB1185='[1]RULES DONT TOUCH'!$A$1,"N/A",IF(AB1185='[1]RULES DONT TOUCH'!$A$2,'[1]RULES DONT TOUCH'!$A$9,IF(AB1185='[1]RULES DONT TOUCH'!$A$3,'[1]RULES DONT TOUCH'!$A$11,IF(AB1185='[1]RULES DONT TOUCH'!$A$4,'[1]RULES DONT TOUCH'!$A$10,IF(AB1185='[1]RULES DONT TOUCH'!$A$24,'[1]RULES DONT TOUCH'!$A$25,IF(AB1185='[1]RULES DONT TOUCH'!$A$13,'[1]RULES DONT TOUCH'!$A$13,IF(AB1185='[1]RULES DONT TOUCH'!$A$16,'[1]RULES DONT TOUCH'!$A$17,IF(AB1185='[1]RULES DONT TOUCH'!$A$5,'[1]RULES DONT TOUCH'!$A$13,IF(AB1185='[1]RULES DONT TOUCH'!$A$8,'[1]RULES DONT TOUCH'!$A$12,IF(AB1185='[1]RULES DONT TOUCH'!$A$23,'[1]RULES DONT TOUCH'!$A$13,IF(AB1185='[1]RULES DONT TOUCH'!$A$21,'[1]RULES DONT TOUCH'!$A$22,IF(AB1185='[1]RULES DONT TOUCH'!$A$19,'[1]RULES DONT TOUCH'!$A$20,IF(AB1185='[1]RULES DONT TOUCH'!$A$7,'[1]RULES DONT TOUCH'!$A$18,IF(AB1185="","More info Needed",0))))))))))))))</f>
        <v>N/A</v>
      </c>
      <c r="AE1185" s="2" t="s">
        <v>30</v>
      </c>
      <c r="AF1185" s="2" t="s">
        <v>47</v>
      </c>
      <c r="AH1185" s="2" t="s">
        <v>30</v>
      </c>
      <c r="AI1185" s="48">
        <f>VLOOKUP(A1185,[2]LicensedPremisesLLPG!$B:$AP,40,0)</f>
        <v>10090905928</v>
      </c>
      <c r="AJ1185" s="2" t="s">
        <v>29</v>
      </c>
      <c r="AK1185" s="2" t="s">
        <v>37</v>
      </c>
      <c r="AL1185" s="2" t="s">
        <v>3810</v>
      </c>
      <c r="AM1185" s="2" t="s">
        <v>729</v>
      </c>
      <c r="AN1185" s="2" t="s">
        <v>730</v>
      </c>
      <c r="AO1185" s="2" t="s">
        <v>8270</v>
      </c>
    </row>
    <row r="1186" spans="1:41" x14ac:dyDescent="0.2">
      <c r="A1186" s="2">
        <v>86314</v>
      </c>
      <c r="B1186" s="2" t="s">
        <v>8671</v>
      </c>
      <c r="C1186" s="2" t="s">
        <v>6063</v>
      </c>
      <c r="E1186" s="2" t="s">
        <v>25</v>
      </c>
      <c r="F1186" s="2" t="s">
        <v>1843</v>
      </c>
      <c r="G1186" s="4">
        <v>44015</v>
      </c>
      <c r="H1186" s="4" t="s">
        <v>29</v>
      </c>
      <c r="I1186" s="2" t="s">
        <v>40</v>
      </c>
      <c r="N1186" s="2" t="s">
        <v>48</v>
      </c>
      <c r="O1186" s="2" t="s">
        <v>41</v>
      </c>
      <c r="P1186" s="2" t="s">
        <v>49</v>
      </c>
      <c r="R1186" s="2" t="s">
        <v>27</v>
      </c>
      <c r="S1186" s="2" t="s">
        <v>18</v>
      </c>
      <c r="U1186" s="2" t="s">
        <v>28</v>
      </c>
      <c r="V1186" s="2" t="s">
        <v>29</v>
      </c>
      <c r="W1186" s="2" t="s">
        <v>29</v>
      </c>
      <c r="X1186" s="2" t="s">
        <v>5103</v>
      </c>
      <c r="Y1186" s="2" t="s">
        <v>5612</v>
      </c>
      <c r="Z1186" s="2" t="str">
        <f>IF(X1186='[1]RULES DONT TOUCH'!$A$1,"N/A",IF(X1186='[1]RULES DONT TOUCH'!$A$2,'[1]RULES DONT TOUCH'!$A$9,IF(X1186='[1]RULES DONT TOUCH'!$A$3,'[1]RULES DONT TOUCH'!$A$11,IF(X1186='[1]RULES DONT TOUCH'!$A$4,'[1]RULES DONT TOUCH'!$A$10,IF(X1186='[1]RULES DONT TOUCH'!$A$5,'[1]RULES DONT TOUCH'!$A$13,IF(X1186='[1]RULES DONT TOUCH'!$A$16,'[1]RULES DONT TOUCH'!$A$17,IF(X1186='[1]RULES DONT TOUCH'!$A$8,'[1]RULES DONT TOUCH'!$A$12,IF(X1186='[1]RULES DONT TOUCH'!$A$7,'[1]RULES DONT TOUCH'!$A$18,IF(X1186='[1]RULES DONT TOUCH'!$A$23,'[1]RULES DONT TOUCH'!$A$13,IF(X1186='[1]RULES DONT TOUCH'!$A$24,'[1]RULES DONT TOUCH'!$A$25,IF(X1186='[1]RULES DONT TOUCH'!$A$21,'[1]RULES DONT TOUCH'!$A$22,IF(X1186="","More info Needed",0))))))))))))</f>
        <v>N/A</v>
      </c>
      <c r="AA1186" s="2" t="s">
        <v>30</v>
      </c>
      <c r="AB1186" s="2" t="s">
        <v>5103</v>
      </c>
      <c r="AC1186" s="2" t="s">
        <v>6064</v>
      </c>
      <c r="AD1186" s="2" t="str">
        <f>IF(AB1186='[1]RULES DONT TOUCH'!$A$1,"N/A",IF(AB1186='[1]RULES DONT TOUCH'!$A$2,'[1]RULES DONT TOUCH'!$A$9,IF(AB1186='[1]RULES DONT TOUCH'!$A$3,'[1]RULES DONT TOUCH'!$A$11,IF(AB1186='[1]RULES DONT TOUCH'!$A$4,'[1]RULES DONT TOUCH'!$A$10,IF(AB1186='[1]RULES DONT TOUCH'!$A$24,'[1]RULES DONT TOUCH'!$A$25,IF(AB1186='[1]RULES DONT TOUCH'!$A$13,'[1]RULES DONT TOUCH'!$A$13,IF(AB1186='[1]RULES DONT TOUCH'!$A$16,'[1]RULES DONT TOUCH'!$A$17,IF(AB1186='[1]RULES DONT TOUCH'!$A$5,'[1]RULES DONT TOUCH'!$A$13,IF(AB1186='[1]RULES DONT TOUCH'!$A$8,'[1]RULES DONT TOUCH'!$A$12,IF(AB1186='[1]RULES DONT TOUCH'!$A$23,'[1]RULES DONT TOUCH'!$A$13,IF(AB1186='[1]RULES DONT TOUCH'!$A$21,'[1]RULES DONT TOUCH'!$A$22,IF(AB1186='[1]RULES DONT TOUCH'!$A$19,'[1]RULES DONT TOUCH'!$A$20,IF(AB1186='[1]RULES DONT TOUCH'!$A$7,'[1]RULES DONT TOUCH'!$A$18,IF(AB1186="","More info Needed",0))))))))))))))</f>
        <v>N/A</v>
      </c>
      <c r="AE1186" s="2" t="s">
        <v>30</v>
      </c>
      <c r="AF1186" s="2" t="s">
        <v>5041</v>
      </c>
      <c r="AH1186" s="2" t="s">
        <v>47</v>
      </c>
      <c r="AI1186" s="48">
        <f>VLOOKUP(A1186,[2]LicensedPremisesLLPG!$B:$AP,40,0)</f>
        <v>100032093234</v>
      </c>
      <c r="AJ1186" s="2" t="s">
        <v>7162</v>
      </c>
      <c r="AK1186" s="2" t="s">
        <v>43</v>
      </c>
      <c r="AL1186" s="2" t="s">
        <v>8672</v>
      </c>
      <c r="AM1186" s="2" t="s">
        <v>8673</v>
      </c>
      <c r="AN1186" s="2" t="s">
        <v>8674</v>
      </c>
      <c r="AO1186" s="2" t="s">
        <v>8675</v>
      </c>
    </row>
    <row r="1187" spans="1:41" ht="14.25" customHeight="1" x14ac:dyDescent="0.2">
      <c r="A1187" s="2">
        <v>145709</v>
      </c>
      <c r="B1187" s="2" t="s">
        <v>6055</v>
      </c>
      <c r="C1187" s="2" t="s">
        <v>6056</v>
      </c>
      <c r="E1187" s="2" t="s">
        <v>25</v>
      </c>
      <c r="F1187" s="2" t="s">
        <v>6057</v>
      </c>
      <c r="G1187" s="4">
        <v>44015</v>
      </c>
      <c r="H1187" s="4" t="s">
        <v>29</v>
      </c>
      <c r="I1187" s="2" t="s">
        <v>45</v>
      </c>
      <c r="J1187" s="2" t="s">
        <v>129</v>
      </c>
      <c r="K1187" s="2" t="s">
        <v>112</v>
      </c>
      <c r="L1187" s="2" t="s">
        <v>68</v>
      </c>
      <c r="N1187" s="2" t="s">
        <v>48</v>
      </c>
      <c r="O1187" s="2" t="s">
        <v>41</v>
      </c>
      <c r="P1187" s="2" t="s">
        <v>49</v>
      </c>
      <c r="Q1187" s="2" t="s">
        <v>83</v>
      </c>
      <c r="R1187" s="2" t="s">
        <v>46</v>
      </c>
      <c r="S1187" s="2" t="s">
        <v>18</v>
      </c>
      <c r="U1187" s="2" t="s">
        <v>29</v>
      </c>
      <c r="V1187" s="2" t="s">
        <v>29</v>
      </c>
      <c r="W1187" s="2" t="s">
        <v>29</v>
      </c>
      <c r="X1187" s="2" t="s">
        <v>5463</v>
      </c>
      <c r="Y1187" s="2" t="s">
        <v>30</v>
      </c>
      <c r="Z1187" s="2">
        <f>IF(X1187='[1]RULES DONT TOUCH'!$A$1,"N/A",IF(X1187='[1]RULES DONT TOUCH'!$A$2,'[1]RULES DONT TOUCH'!$A$9,IF(X1187='[1]RULES DONT TOUCH'!$A$3,'[1]RULES DONT TOUCH'!$A$11,IF(X1187='[1]RULES DONT TOUCH'!$A$4,'[1]RULES DONT TOUCH'!$A$10,IF(X1187='[1]RULES DONT TOUCH'!$A$5,'[1]RULES DONT TOUCH'!$A$13,IF(X1187='[1]RULES DONT TOUCH'!$A$16,'[1]RULES DONT TOUCH'!$A$17,IF(X1187='[1]RULES DONT TOUCH'!$A$8,'[1]RULES DONT TOUCH'!$A$12,IF(X1187='[1]RULES DONT TOUCH'!$A$7,'[1]RULES DONT TOUCH'!$A$18,IF(X1187='[1]RULES DONT TOUCH'!$A$23,'[1]RULES DONT TOUCH'!$A$13,IF(X1187='[1]RULES DONT TOUCH'!$A$24,'[1]RULES DONT TOUCH'!$A$25,IF(X1187='[1]RULES DONT TOUCH'!$A$21,'[1]RULES DONT TOUCH'!$A$22,IF(X1187="","More info Needed",0))))))))))))</f>
        <v>0</v>
      </c>
      <c r="AA1187" s="2" t="s">
        <v>30</v>
      </c>
      <c r="AB1187" s="2" t="s">
        <v>5103</v>
      </c>
      <c r="AC1187" s="2" t="s">
        <v>5541</v>
      </c>
      <c r="AD1187" s="2" t="str">
        <f>IF(AB1187='[1]RULES DONT TOUCH'!$A$1,"N/A",IF(AB1187='[1]RULES DONT TOUCH'!$A$2,'[1]RULES DONT TOUCH'!$A$9,IF(AB1187='[1]RULES DONT TOUCH'!$A$3,'[1]RULES DONT TOUCH'!$A$11,IF(AB1187='[1]RULES DONT TOUCH'!$A$4,'[1]RULES DONT TOUCH'!$A$10,IF(AB1187='[1]RULES DONT TOUCH'!$A$24,'[1]RULES DONT TOUCH'!$A$25,IF(AB1187='[1]RULES DONT TOUCH'!$A$13,'[1]RULES DONT TOUCH'!$A$13,IF(AB1187='[1]RULES DONT TOUCH'!$A$16,'[1]RULES DONT TOUCH'!$A$17,IF(AB1187='[1]RULES DONT TOUCH'!$A$5,'[1]RULES DONT TOUCH'!$A$13,IF(AB1187='[1]RULES DONT TOUCH'!$A$8,'[1]RULES DONT TOUCH'!$A$12,IF(AB1187='[1]RULES DONT TOUCH'!$A$23,'[1]RULES DONT TOUCH'!$A$13,IF(AB1187='[1]RULES DONT TOUCH'!$A$21,'[1]RULES DONT TOUCH'!$A$22,IF(AB1187='[1]RULES DONT TOUCH'!$A$19,'[1]RULES DONT TOUCH'!$A$20,IF(AB1187='[1]RULES DONT TOUCH'!$A$7,'[1]RULES DONT TOUCH'!$A$18,IF(AB1187="","More info Needed",0))))))))))))))</f>
        <v>N/A</v>
      </c>
      <c r="AE1187" s="2" t="s">
        <v>30</v>
      </c>
      <c r="AF1187" s="2" t="s">
        <v>5048</v>
      </c>
      <c r="AH1187" s="2" t="s">
        <v>47</v>
      </c>
      <c r="AI1187" s="48">
        <v>10094274357</v>
      </c>
      <c r="AJ1187" s="2" t="s">
        <v>7162</v>
      </c>
      <c r="AK1187" s="2" t="s">
        <v>43</v>
      </c>
      <c r="AL1187" s="2" t="s">
        <v>6058</v>
      </c>
      <c r="AM1187" s="2" t="s">
        <v>6059</v>
      </c>
      <c r="AN1187" s="2" t="s">
        <v>6060</v>
      </c>
      <c r="AO1187" s="2" t="s">
        <v>6061</v>
      </c>
    </row>
    <row r="1188" spans="1:41" x14ac:dyDescent="0.2">
      <c r="A1188" s="2">
        <v>145874</v>
      </c>
      <c r="B1188" s="2" t="s">
        <v>6087</v>
      </c>
      <c r="C1188" s="2" t="s">
        <v>6088</v>
      </c>
      <c r="E1188" s="2" t="s">
        <v>25</v>
      </c>
      <c r="F1188" s="2" t="s">
        <v>6089</v>
      </c>
      <c r="G1188" s="4">
        <v>44026</v>
      </c>
      <c r="H1188" s="4" t="s">
        <v>29</v>
      </c>
      <c r="I1188" s="2" t="s">
        <v>40</v>
      </c>
      <c r="S1188" s="2" t="s">
        <v>18</v>
      </c>
      <c r="U1188" s="2" t="s">
        <v>28</v>
      </c>
      <c r="V1188" s="2" t="s">
        <v>29</v>
      </c>
      <c r="W1188" s="2" t="s">
        <v>29</v>
      </c>
      <c r="X1188" s="2" t="s">
        <v>5103</v>
      </c>
      <c r="Y1188" s="2" t="s">
        <v>5471</v>
      </c>
      <c r="Z1188" s="2" t="str">
        <f>IF(X1188='[1]RULES DONT TOUCH'!$A$1,"N/A",IF(X1188='[1]RULES DONT TOUCH'!$A$2,'[1]RULES DONT TOUCH'!$A$9,IF(X1188='[1]RULES DONT TOUCH'!$A$3,'[1]RULES DONT TOUCH'!$A$11,IF(X1188='[1]RULES DONT TOUCH'!$A$4,'[1]RULES DONT TOUCH'!$A$10,IF(X1188='[1]RULES DONT TOUCH'!$A$5,'[1]RULES DONT TOUCH'!$A$13,IF(X1188='[1]RULES DONT TOUCH'!$A$16,'[1]RULES DONT TOUCH'!$A$17,IF(X1188='[1]RULES DONT TOUCH'!$A$8,'[1]RULES DONT TOUCH'!$A$12,IF(X1188='[1]RULES DONT TOUCH'!$A$7,'[1]RULES DONT TOUCH'!$A$18,IF(X1188='[1]RULES DONT TOUCH'!$A$23,'[1]RULES DONT TOUCH'!$A$13,IF(X1188='[1]RULES DONT TOUCH'!$A$24,'[1]RULES DONT TOUCH'!$A$25,IF(X1188='[1]RULES DONT TOUCH'!$A$21,'[1]RULES DONT TOUCH'!$A$22,IF(X1188="","More info Needed",0))))))))))))</f>
        <v>N/A</v>
      </c>
      <c r="AA1188" s="2" t="s">
        <v>30</v>
      </c>
      <c r="AB1188" s="2" t="s">
        <v>5103</v>
      </c>
      <c r="AC1188" s="74" t="s">
        <v>6090</v>
      </c>
      <c r="AD1188" s="2" t="str">
        <f>IF(AB1188='[1]RULES DONT TOUCH'!$A$1,"N/A",IF(AB1188='[1]RULES DONT TOUCH'!$A$2,'[1]RULES DONT TOUCH'!$A$9,IF(AB1188='[1]RULES DONT TOUCH'!$A$3,'[1]RULES DONT TOUCH'!$A$11,IF(AB1188='[1]RULES DONT TOUCH'!$A$4,'[1]RULES DONT TOUCH'!$A$10,IF(AB1188='[1]RULES DONT TOUCH'!$A$24,'[1]RULES DONT TOUCH'!$A$25,IF(AB1188='[1]RULES DONT TOUCH'!$A$13,'[1]RULES DONT TOUCH'!$A$13,IF(AB1188='[1]RULES DONT TOUCH'!$A$16,'[1]RULES DONT TOUCH'!$A$17,IF(AB1188='[1]RULES DONT TOUCH'!$A$5,'[1]RULES DONT TOUCH'!$A$13,IF(AB1188='[1]RULES DONT TOUCH'!$A$8,'[1]RULES DONT TOUCH'!$A$12,IF(AB1188='[1]RULES DONT TOUCH'!$A$23,'[1]RULES DONT TOUCH'!$A$13,IF(AB1188='[1]RULES DONT TOUCH'!$A$21,'[1]RULES DONT TOUCH'!$A$22,IF(AB1188='[1]RULES DONT TOUCH'!$A$19,'[1]RULES DONT TOUCH'!$A$20,IF(AB1188='[1]RULES DONT TOUCH'!$A$7,'[1]RULES DONT TOUCH'!$A$18,IF(AB1188="","More info Needed",0))))))))))))))</f>
        <v>N/A</v>
      </c>
      <c r="AE1188" s="2" t="s">
        <v>30</v>
      </c>
      <c r="AF1188" s="2" t="s">
        <v>5041</v>
      </c>
      <c r="AH1188" s="2" t="s">
        <v>30</v>
      </c>
      <c r="AI1188" s="48">
        <v>100032128848</v>
      </c>
      <c r="AJ1188" s="2" t="s">
        <v>29</v>
      </c>
      <c r="AK1188" s="2" t="s">
        <v>37</v>
      </c>
      <c r="AL1188" s="2" t="s">
        <v>6091</v>
      </c>
      <c r="AM1188" s="2" t="s">
        <v>6092</v>
      </c>
      <c r="AN1188" s="2" t="s">
        <v>228</v>
      </c>
      <c r="AO1188" s="2" t="s">
        <v>6099</v>
      </c>
    </row>
    <row r="1189" spans="1:41" ht="15.75" customHeight="1" x14ac:dyDescent="0.2">
      <c r="A1189" s="2">
        <v>146178</v>
      </c>
      <c r="B1189" s="2" t="s">
        <v>6072</v>
      </c>
      <c r="C1189" s="2" t="s">
        <v>6073</v>
      </c>
      <c r="E1189" s="2" t="s">
        <v>25</v>
      </c>
      <c r="F1189" s="2" t="s">
        <v>1478</v>
      </c>
      <c r="G1189" s="4">
        <v>44029</v>
      </c>
      <c r="H1189" s="4" t="s">
        <v>29</v>
      </c>
      <c r="I1189" s="2" t="s">
        <v>734</v>
      </c>
      <c r="R1189" s="2" t="s">
        <v>27</v>
      </c>
      <c r="S1189" s="2" t="s">
        <v>18</v>
      </c>
      <c r="U1189" s="2" t="s">
        <v>28</v>
      </c>
      <c r="V1189" s="2" t="s">
        <v>29</v>
      </c>
      <c r="W1189" s="2" t="s">
        <v>29</v>
      </c>
      <c r="X1189" s="2" t="s">
        <v>5103</v>
      </c>
      <c r="Y1189" s="2" t="s">
        <v>5422</v>
      </c>
      <c r="Z1189" s="2" t="str">
        <f>IF(X1189='[1]RULES DONT TOUCH'!$A$1,"N/A",IF(X1189='[1]RULES DONT TOUCH'!$A$2,'[1]RULES DONT TOUCH'!$A$9,IF(X1189='[1]RULES DONT TOUCH'!$A$3,'[1]RULES DONT TOUCH'!$A$11,IF(X1189='[1]RULES DONT TOUCH'!$A$4,'[1]RULES DONT TOUCH'!$A$10,IF(X1189='[1]RULES DONT TOUCH'!$A$5,'[1]RULES DONT TOUCH'!$A$13,IF(X1189='[1]RULES DONT TOUCH'!$A$16,'[1]RULES DONT TOUCH'!$A$17,IF(X1189='[1]RULES DONT TOUCH'!$A$8,'[1]RULES DONT TOUCH'!$A$12,IF(X1189='[1]RULES DONT TOUCH'!$A$7,'[1]RULES DONT TOUCH'!$A$18,IF(X1189='[1]RULES DONT TOUCH'!$A$23,'[1]RULES DONT TOUCH'!$A$13,IF(X1189='[1]RULES DONT TOUCH'!$A$24,'[1]RULES DONT TOUCH'!$A$25,IF(X1189='[1]RULES DONT TOUCH'!$A$21,'[1]RULES DONT TOUCH'!$A$22,IF(X1189="","More info Needed",0))))))))))))</f>
        <v>N/A</v>
      </c>
      <c r="AA1189" s="2" t="s">
        <v>30</v>
      </c>
      <c r="AB1189" s="2" t="s">
        <v>5103</v>
      </c>
      <c r="AC1189" s="2" t="s">
        <v>5541</v>
      </c>
      <c r="AD1189" s="2" t="str">
        <f>IF(AB1189='[1]RULES DONT TOUCH'!$A$1,"N/A",IF(AB1189='[1]RULES DONT TOUCH'!$A$2,'[1]RULES DONT TOUCH'!$A$9,IF(AB1189='[1]RULES DONT TOUCH'!$A$3,'[1]RULES DONT TOUCH'!$A$11,IF(AB1189='[1]RULES DONT TOUCH'!$A$4,'[1]RULES DONT TOUCH'!$A$10,IF(AB1189='[1]RULES DONT TOUCH'!$A$24,'[1]RULES DONT TOUCH'!$A$25,IF(AB1189='[1]RULES DONT TOUCH'!$A$13,'[1]RULES DONT TOUCH'!$A$13,IF(AB1189='[1]RULES DONT TOUCH'!$A$16,'[1]RULES DONT TOUCH'!$A$17,IF(AB1189='[1]RULES DONT TOUCH'!$A$5,'[1]RULES DONT TOUCH'!$A$13,IF(AB1189='[1]RULES DONT TOUCH'!$A$8,'[1]RULES DONT TOUCH'!$A$12,IF(AB1189='[1]RULES DONT TOUCH'!$A$23,'[1]RULES DONT TOUCH'!$A$13,IF(AB1189='[1]RULES DONT TOUCH'!$A$21,'[1]RULES DONT TOUCH'!$A$22,IF(AB1189='[1]RULES DONT TOUCH'!$A$19,'[1]RULES DONT TOUCH'!$A$20,IF(AB1189='[1]RULES DONT TOUCH'!$A$7,'[1]RULES DONT TOUCH'!$A$18,IF(AB1189="","More info Needed",0))))))))))))))</f>
        <v>N/A</v>
      </c>
      <c r="AE1189" s="2" t="s">
        <v>30</v>
      </c>
      <c r="AF1189" s="2" t="s">
        <v>5041</v>
      </c>
      <c r="AG1189" s="2" t="s">
        <v>6331</v>
      </c>
      <c r="AH1189" s="2" t="s">
        <v>47</v>
      </c>
      <c r="AI1189" s="48">
        <v>200001380660</v>
      </c>
      <c r="AJ1189" s="2" t="s">
        <v>7163</v>
      </c>
      <c r="AK1189" s="2" t="s">
        <v>37</v>
      </c>
      <c r="AL1189" s="2" t="s">
        <v>6074</v>
      </c>
      <c r="AM1189" s="2" t="s">
        <v>6075</v>
      </c>
      <c r="AN1189" s="2" t="s">
        <v>6076</v>
      </c>
      <c r="AO1189" s="2" t="s">
        <v>6077</v>
      </c>
    </row>
    <row r="1190" spans="1:41" x14ac:dyDescent="0.2">
      <c r="A1190" s="2">
        <v>145867</v>
      </c>
      <c r="B1190" s="2" t="s">
        <v>6081</v>
      </c>
      <c r="C1190" s="2" t="s">
        <v>6082</v>
      </c>
      <c r="E1190" s="2" t="s">
        <v>25</v>
      </c>
      <c r="F1190" s="2" t="s">
        <v>6083</v>
      </c>
      <c r="G1190" s="4">
        <v>44033</v>
      </c>
      <c r="H1190" s="4" t="s">
        <v>29</v>
      </c>
      <c r="I1190" s="2" t="s">
        <v>35</v>
      </c>
      <c r="S1190" s="2" t="s">
        <v>61</v>
      </c>
      <c r="U1190" s="2" t="s">
        <v>28</v>
      </c>
      <c r="V1190" s="2" t="s">
        <v>29</v>
      </c>
      <c r="W1190" s="2" t="s">
        <v>29</v>
      </c>
      <c r="X1190" s="2" t="s">
        <v>30</v>
      </c>
      <c r="Y1190" s="2" t="s">
        <v>30</v>
      </c>
      <c r="Z1190" s="2">
        <f>IF(X1190='[1]RULES DONT TOUCH'!$A$1,"N/A",IF(X1190='[1]RULES DONT TOUCH'!$A$2,'[1]RULES DONT TOUCH'!$A$9,IF(X1190='[1]RULES DONT TOUCH'!$A$3,'[1]RULES DONT TOUCH'!$A$11,IF(X1190='[1]RULES DONT TOUCH'!$A$4,'[1]RULES DONT TOUCH'!$A$10,IF(X1190='[1]RULES DONT TOUCH'!$A$5,'[1]RULES DONT TOUCH'!$A$13,IF(X1190='[1]RULES DONT TOUCH'!$A$16,'[1]RULES DONT TOUCH'!$A$17,IF(X1190='[1]RULES DONT TOUCH'!$A$8,'[1]RULES DONT TOUCH'!$A$12,IF(X1190='[1]RULES DONT TOUCH'!$A$7,'[1]RULES DONT TOUCH'!$A$18,IF(X1190='[1]RULES DONT TOUCH'!$A$23,'[1]RULES DONT TOUCH'!$A$13,IF(X1190='[1]RULES DONT TOUCH'!$A$24,'[1]RULES DONT TOUCH'!$A$25,IF(X1190='[1]RULES DONT TOUCH'!$A$21,'[1]RULES DONT TOUCH'!$A$22,IF(X1190="","More info Needed",0))))))))))))</f>
        <v>0</v>
      </c>
      <c r="AA1190" s="2" t="s">
        <v>30</v>
      </c>
      <c r="AB1190" s="2" t="s">
        <v>5103</v>
      </c>
      <c r="AC1190" s="2" t="s">
        <v>5438</v>
      </c>
      <c r="AD1190" s="2" t="str">
        <f>IF(AB1190='[1]RULES DONT TOUCH'!$A$1,"N/A",IF(AB1190='[1]RULES DONT TOUCH'!$A$2,'[1]RULES DONT TOUCH'!$A$9,IF(AB1190='[1]RULES DONT TOUCH'!$A$3,'[1]RULES DONT TOUCH'!$A$11,IF(AB1190='[1]RULES DONT TOUCH'!$A$4,'[1]RULES DONT TOUCH'!$A$10,IF(AB1190='[1]RULES DONT TOUCH'!$A$24,'[1]RULES DONT TOUCH'!$A$25,IF(AB1190='[1]RULES DONT TOUCH'!$A$13,'[1]RULES DONT TOUCH'!$A$13,IF(AB1190='[1]RULES DONT TOUCH'!$A$16,'[1]RULES DONT TOUCH'!$A$17,IF(AB1190='[1]RULES DONT TOUCH'!$A$5,'[1]RULES DONT TOUCH'!$A$13,IF(AB1190='[1]RULES DONT TOUCH'!$A$8,'[1]RULES DONT TOUCH'!$A$12,IF(AB1190='[1]RULES DONT TOUCH'!$A$23,'[1]RULES DONT TOUCH'!$A$13,IF(AB1190='[1]RULES DONT TOUCH'!$A$21,'[1]RULES DONT TOUCH'!$A$22,IF(AB1190='[1]RULES DONT TOUCH'!$A$19,'[1]RULES DONT TOUCH'!$A$20,IF(AB1190='[1]RULES DONT TOUCH'!$A$7,'[1]RULES DONT TOUCH'!$A$18,IF(AB1190="","More info Needed",0))))))))))))))</f>
        <v>N/A</v>
      </c>
      <c r="AE1190" s="2" t="s">
        <v>30</v>
      </c>
      <c r="AF1190" s="2" t="s">
        <v>5041</v>
      </c>
      <c r="AH1190" s="2" t="s">
        <v>30</v>
      </c>
      <c r="AI1190" s="48">
        <f>VLOOKUP(A1190,[2]LicensedPremisesLLPG!$B:$AP,40,0)</f>
        <v>100032128279</v>
      </c>
      <c r="AJ1190" s="2" t="s">
        <v>29</v>
      </c>
      <c r="AK1190" s="2" t="s">
        <v>37</v>
      </c>
      <c r="AL1190" s="2" t="s">
        <v>6084</v>
      </c>
      <c r="AM1190" s="2" t="s">
        <v>6085</v>
      </c>
      <c r="AN1190" s="2" t="s">
        <v>6086</v>
      </c>
      <c r="AO1190" s="2" t="s">
        <v>6106</v>
      </c>
    </row>
    <row r="1191" spans="1:41" x14ac:dyDescent="0.2">
      <c r="A1191" s="2">
        <v>146722</v>
      </c>
      <c r="B1191" s="2" t="s">
        <v>6107</v>
      </c>
      <c r="C1191" s="2" t="s">
        <v>6108</v>
      </c>
      <c r="E1191" s="2" t="s">
        <v>25</v>
      </c>
      <c r="F1191" s="2" t="s">
        <v>4521</v>
      </c>
      <c r="G1191" s="4">
        <v>44051</v>
      </c>
      <c r="H1191" s="4" t="s">
        <v>29</v>
      </c>
      <c r="I1191" s="2" t="s">
        <v>40</v>
      </c>
      <c r="R1191" s="2" t="s">
        <v>27</v>
      </c>
      <c r="S1191" s="2" t="s">
        <v>18</v>
      </c>
      <c r="U1191" s="2" t="s">
        <v>29</v>
      </c>
      <c r="V1191" s="2" t="s">
        <v>29</v>
      </c>
      <c r="W1191" s="2" t="s">
        <v>29</v>
      </c>
      <c r="X1191" s="2" t="s">
        <v>5103</v>
      </c>
      <c r="Y1191" s="2" t="s">
        <v>5328</v>
      </c>
      <c r="Z1191" s="2" t="str">
        <f>IF(X1191='[1]RULES DONT TOUCH'!$A$1,"N/A",IF(X1191='[1]RULES DONT TOUCH'!$A$2,'[1]RULES DONT TOUCH'!$A$9,IF(X1191='[1]RULES DONT TOUCH'!$A$3,'[1]RULES DONT TOUCH'!$A$11,IF(X1191='[1]RULES DONT TOUCH'!$A$4,'[1]RULES DONT TOUCH'!$A$10,IF(X1191='[1]RULES DONT TOUCH'!$A$5,'[1]RULES DONT TOUCH'!$A$13,IF(X1191='[1]RULES DONT TOUCH'!$A$16,'[1]RULES DONT TOUCH'!$A$17,IF(X1191='[1]RULES DONT TOUCH'!$A$8,'[1]RULES DONT TOUCH'!$A$12,IF(X1191='[1]RULES DONT TOUCH'!$A$7,'[1]RULES DONT TOUCH'!$A$18,IF(X1191='[1]RULES DONT TOUCH'!$A$23,'[1]RULES DONT TOUCH'!$A$13,IF(X1191='[1]RULES DONT TOUCH'!$A$24,'[1]RULES DONT TOUCH'!$A$25,IF(X1191='[1]RULES DONT TOUCH'!$A$21,'[1]RULES DONT TOUCH'!$A$22,IF(X1191="","More info Needed",0))))))))))))</f>
        <v>N/A</v>
      </c>
      <c r="AA1191" s="2" t="s">
        <v>30</v>
      </c>
      <c r="AB1191" s="2" t="s">
        <v>5103</v>
      </c>
      <c r="AC1191" s="2" t="s">
        <v>5438</v>
      </c>
      <c r="AD1191" s="2" t="str">
        <f>IF(AB1191='[1]RULES DONT TOUCH'!$A$1,"N/A",IF(AB1191='[1]RULES DONT TOUCH'!$A$2,'[1]RULES DONT TOUCH'!$A$9,IF(AB1191='[1]RULES DONT TOUCH'!$A$3,'[1]RULES DONT TOUCH'!$A$11,IF(AB1191='[1]RULES DONT TOUCH'!$A$4,'[1]RULES DONT TOUCH'!$A$10,IF(AB1191='[1]RULES DONT TOUCH'!$A$24,'[1]RULES DONT TOUCH'!$A$25,IF(AB1191='[1]RULES DONT TOUCH'!$A$13,'[1]RULES DONT TOUCH'!$A$13,IF(AB1191='[1]RULES DONT TOUCH'!$A$16,'[1]RULES DONT TOUCH'!$A$17,IF(AB1191='[1]RULES DONT TOUCH'!$A$5,'[1]RULES DONT TOUCH'!$A$13,IF(AB1191='[1]RULES DONT TOUCH'!$A$8,'[1]RULES DONT TOUCH'!$A$12,IF(AB1191='[1]RULES DONT TOUCH'!$A$23,'[1]RULES DONT TOUCH'!$A$13,IF(AB1191='[1]RULES DONT TOUCH'!$A$21,'[1]RULES DONT TOUCH'!$A$22,IF(AB1191='[1]RULES DONT TOUCH'!$A$19,'[1]RULES DONT TOUCH'!$A$20,IF(AB1191='[1]RULES DONT TOUCH'!$A$7,'[1]RULES DONT TOUCH'!$A$18,IF(AB1191="","More info Needed",0))))))))))))))</f>
        <v>N/A</v>
      </c>
      <c r="AE1191" s="2" t="s">
        <v>30</v>
      </c>
      <c r="AF1191" s="2" t="s">
        <v>5041</v>
      </c>
      <c r="AH1191" s="2" t="s">
        <v>30</v>
      </c>
      <c r="AI1191" s="48">
        <f>VLOOKUP(A1191,[2]LicensedPremisesLLPG!$B:$AP,40,0)</f>
        <v>100031592987</v>
      </c>
      <c r="AJ1191" s="2" t="s">
        <v>7162</v>
      </c>
      <c r="AK1191" s="2" t="s">
        <v>75</v>
      </c>
      <c r="AL1191" s="2" t="s">
        <v>6109</v>
      </c>
      <c r="AM1191" s="2" t="s">
        <v>6110</v>
      </c>
      <c r="AN1191" s="2" t="s">
        <v>6111</v>
      </c>
      <c r="AO1191" s="2" t="s">
        <v>6109</v>
      </c>
    </row>
    <row r="1192" spans="1:41" ht="14.25" customHeight="1" x14ac:dyDescent="0.2">
      <c r="A1192" s="2">
        <v>146728</v>
      </c>
      <c r="B1192" s="2" t="s">
        <v>6101</v>
      </c>
      <c r="C1192" s="2" t="s">
        <v>6102</v>
      </c>
      <c r="E1192" s="2" t="s">
        <v>25</v>
      </c>
      <c r="F1192" s="2" t="s">
        <v>1645</v>
      </c>
      <c r="G1192" s="4">
        <v>44054</v>
      </c>
      <c r="H1192" s="4" t="s">
        <v>29</v>
      </c>
      <c r="I1192" s="2" t="s">
        <v>40</v>
      </c>
      <c r="R1192" s="2" t="s">
        <v>27</v>
      </c>
      <c r="S1192" s="2" t="s">
        <v>18</v>
      </c>
      <c r="U1192" s="2" t="s">
        <v>28</v>
      </c>
      <c r="V1192" s="2" t="s">
        <v>29</v>
      </c>
      <c r="W1192" s="2" t="s">
        <v>29</v>
      </c>
      <c r="X1192" s="2" t="s">
        <v>5103</v>
      </c>
      <c r="Y1192" s="2" t="s">
        <v>5426</v>
      </c>
      <c r="Z1192" s="2" t="str">
        <f>IF(X1192='[1]RULES DONT TOUCH'!$A$1,"N/A",IF(X1192='[1]RULES DONT TOUCH'!$A$2,'[1]RULES DONT TOUCH'!$A$9,IF(X1192='[1]RULES DONT TOUCH'!$A$3,'[1]RULES DONT TOUCH'!$A$11,IF(X1192='[1]RULES DONT TOUCH'!$A$4,'[1]RULES DONT TOUCH'!$A$10,IF(X1192='[1]RULES DONT TOUCH'!$A$5,'[1]RULES DONT TOUCH'!$A$13,IF(X1192='[1]RULES DONT TOUCH'!$A$16,'[1]RULES DONT TOUCH'!$A$17,IF(X1192='[1]RULES DONT TOUCH'!$A$8,'[1]RULES DONT TOUCH'!$A$12,IF(X1192='[1]RULES DONT TOUCH'!$A$7,'[1]RULES DONT TOUCH'!$A$18,IF(X1192='[1]RULES DONT TOUCH'!$A$23,'[1]RULES DONT TOUCH'!$A$13,IF(X1192='[1]RULES DONT TOUCH'!$A$24,'[1]RULES DONT TOUCH'!$A$25,IF(X1192='[1]RULES DONT TOUCH'!$A$21,'[1]RULES DONT TOUCH'!$A$22,IF(X1192="","More info Needed",0))))))))))))</f>
        <v>N/A</v>
      </c>
      <c r="AA1192" s="2" t="s">
        <v>30</v>
      </c>
      <c r="AB1192" s="2" t="s">
        <v>5103</v>
      </c>
      <c r="AC1192" s="2" t="s">
        <v>5532</v>
      </c>
      <c r="AD1192" s="2" t="str">
        <f>IF(AB1192='[1]RULES DONT TOUCH'!$A$1,"N/A",IF(AB1192='[1]RULES DONT TOUCH'!$A$2,'[1]RULES DONT TOUCH'!$A$9,IF(AB1192='[1]RULES DONT TOUCH'!$A$3,'[1]RULES DONT TOUCH'!$A$11,IF(AB1192='[1]RULES DONT TOUCH'!$A$4,'[1]RULES DONT TOUCH'!$A$10,IF(AB1192='[1]RULES DONT TOUCH'!$A$24,'[1]RULES DONT TOUCH'!$A$25,IF(AB1192='[1]RULES DONT TOUCH'!$A$13,'[1]RULES DONT TOUCH'!$A$13,IF(AB1192='[1]RULES DONT TOUCH'!$A$16,'[1]RULES DONT TOUCH'!$A$17,IF(AB1192='[1]RULES DONT TOUCH'!$A$5,'[1]RULES DONT TOUCH'!$A$13,IF(AB1192='[1]RULES DONT TOUCH'!$A$8,'[1]RULES DONT TOUCH'!$A$12,IF(AB1192='[1]RULES DONT TOUCH'!$A$23,'[1]RULES DONT TOUCH'!$A$13,IF(AB1192='[1]RULES DONT TOUCH'!$A$21,'[1]RULES DONT TOUCH'!$A$22,IF(AB1192='[1]RULES DONT TOUCH'!$A$19,'[1]RULES DONT TOUCH'!$A$20,IF(AB1192='[1]RULES DONT TOUCH'!$A$7,'[1]RULES DONT TOUCH'!$A$18,IF(AB1192="","More info Needed",0))))))))))))))</f>
        <v>N/A</v>
      </c>
      <c r="AE1192" s="2" t="s">
        <v>30</v>
      </c>
      <c r="AF1192" s="2" t="s">
        <v>5041</v>
      </c>
      <c r="AH1192" s="2" t="s">
        <v>47</v>
      </c>
      <c r="AI1192" s="48">
        <f>VLOOKUP(A1192,[2]LicensedPremisesLLPG!$B:$AP,40,0)</f>
        <v>100032093162</v>
      </c>
      <c r="AJ1192" s="2" t="s">
        <v>7162</v>
      </c>
      <c r="AK1192" s="2" t="s">
        <v>75</v>
      </c>
      <c r="AL1192" s="2" t="s">
        <v>6103</v>
      </c>
      <c r="AM1192" s="2" t="s">
        <v>6104</v>
      </c>
      <c r="AN1192" s="2" t="s">
        <v>1645</v>
      </c>
      <c r="AO1192" s="2" t="s">
        <v>6105</v>
      </c>
    </row>
    <row r="1193" spans="1:41" ht="14.25" customHeight="1" x14ac:dyDescent="0.2">
      <c r="A1193" s="2">
        <v>146956</v>
      </c>
      <c r="B1193" s="2" t="s">
        <v>6758</v>
      </c>
      <c r="C1193" s="2" t="s">
        <v>6112</v>
      </c>
      <c r="D1193" s="2" t="s">
        <v>1584</v>
      </c>
      <c r="E1193" s="2" t="s">
        <v>25</v>
      </c>
      <c r="F1193" s="2" t="s">
        <v>6113</v>
      </c>
      <c r="G1193" s="4">
        <v>44063</v>
      </c>
      <c r="H1193" s="4" t="s">
        <v>29</v>
      </c>
      <c r="I1193" s="2" t="s">
        <v>2459</v>
      </c>
      <c r="N1193" s="2" t="s">
        <v>48</v>
      </c>
      <c r="R1193" s="2" t="s">
        <v>46</v>
      </c>
      <c r="S1193" s="2" t="s">
        <v>18</v>
      </c>
      <c r="U1193" s="2" t="s">
        <v>29</v>
      </c>
      <c r="V1193" s="2" t="s">
        <v>29</v>
      </c>
      <c r="W1193" s="2" t="s">
        <v>29</v>
      </c>
      <c r="X1193" s="2" t="s">
        <v>5463</v>
      </c>
      <c r="Y1193" s="2" t="s">
        <v>30</v>
      </c>
      <c r="Z1193" s="2">
        <f>IF(X1193='[1]RULES DONT TOUCH'!$A$1,"N/A",IF(X1193='[1]RULES DONT TOUCH'!$A$2,'[1]RULES DONT TOUCH'!$A$9,IF(X1193='[1]RULES DONT TOUCH'!$A$3,'[1]RULES DONT TOUCH'!$A$11,IF(X1193='[1]RULES DONT TOUCH'!$A$4,'[1]RULES DONT TOUCH'!$A$10,IF(X1193='[1]RULES DONT TOUCH'!$A$5,'[1]RULES DONT TOUCH'!$A$13,IF(X1193='[1]RULES DONT TOUCH'!$A$16,'[1]RULES DONT TOUCH'!$A$17,IF(X1193='[1]RULES DONT TOUCH'!$A$8,'[1]RULES DONT TOUCH'!$A$12,IF(X1193='[1]RULES DONT TOUCH'!$A$7,'[1]RULES DONT TOUCH'!$A$18,IF(X1193='[1]RULES DONT TOUCH'!$A$23,'[1]RULES DONT TOUCH'!$A$13,IF(X1193='[1]RULES DONT TOUCH'!$A$24,'[1]RULES DONT TOUCH'!$A$25,IF(X1193='[1]RULES DONT TOUCH'!$A$21,'[1]RULES DONT TOUCH'!$A$22,IF(X1193="","More info Needed",0))))))))))))</f>
        <v>0</v>
      </c>
      <c r="AA1193" s="2" t="s">
        <v>30</v>
      </c>
      <c r="AB1193" s="2" t="s">
        <v>5216</v>
      </c>
      <c r="AC1193" s="2" t="s">
        <v>5426</v>
      </c>
      <c r="AD1193" s="2" t="str">
        <f>IF(AB1193='[1]RULES DONT TOUCH'!$A$1,"N/A",IF(AB1193='[1]RULES DONT TOUCH'!$A$2,'[1]RULES DONT TOUCH'!$A$9,IF(AB1193='[1]RULES DONT TOUCH'!$A$3,'[1]RULES DONT TOUCH'!$A$11,IF(AB1193='[1]RULES DONT TOUCH'!$A$4,'[1]RULES DONT TOUCH'!$A$10,IF(AB1193='[1]RULES DONT TOUCH'!$A$24,'[1]RULES DONT TOUCH'!$A$25,IF(AB1193='[1]RULES DONT TOUCH'!$A$13,'[1]RULES DONT TOUCH'!$A$13,IF(AB1193='[1]RULES DONT TOUCH'!$A$16,'[1]RULES DONT TOUCH'!$A$17,IF(AB1193='[1]RULES DONT TOUCH'!$A$5,'[1]RULES DONT TOUCH'!$A$13,IF(AB1193='[1]RULES DONT TOUCH'!$A$8,'[1]RULES DONT TOUCH'!$A$12,IF(AB1193='[1]RULES DONT TOUCH'!$A$23,'[1]RULES DONT TOUCH'!$A$13,IF(AB1193='[1]RULES DONT TOUCH'!$A$21,'[1]RULES DONT TOUCH'!$A$22,IF(AB1193='[1]RULES DONT TOUCH'!$A$19,'[1]RULES DONT TOUCH'!$A$20,IF(AB1193='[1]RULES DONT TOUCH'!$A$7,'[1]RULES DONT TOUCH'!$A$18,IF(AB1193="","More info Needed",0))))))))))))))</f>
        <v>Sun</v>
      </c>
      <c r="AE1193" s="2" t="s">
        <v>5461</v>
      </c>
      <c r="AF1193" s="2" t="s">
        <v>47</v>
      </c>
      <c r="AG1193" s="2" t="s">
        <v>6331</v>
      </c>
      <c r="AH1193" s="2" t="s">
        <v>47</v>
      </c>
      <c r="AI1193" s="48">
        <f>VLOOKUP(A1193,[2]LicensedPremisesLLPG!$B:$AP,40,0)</f>
        <v>10000133016</v>
      </c>
      <c r="AJ1193" s="2" t="s">
        <v>7162</v>
      </c>
      <c r="AK1193" s="2" t="s">
        <v>43</v>
      </c>
      <c r="AL1193" s="2" t="s">
        <v>6759</v>
      </c>
      <c r="AM1193" s="2" t="s">
        <v>6760</v>
      </c>
      <c r="AN1193" s="2" t="s">
        <v>1260</v>
      </c>
      <c r="AO1193" s="2" t="s">
        <v>7016</v>
      </c>
    </row>
    <row r="1194" spans="1:41" ht="14.25" customHeight="1" x14ac:dyDescent="0.2">
      <c r="A1194" s="2">
        <v>147372</v>
      </c>
      <c r="B1194" s="2" t="s">
        <v>85</v>
      </c>
      <c r="C1194" s="2" t="s">
        <v>6136</v>
      </c>
      <c r="E1194" s="2" t="s">
        <v>25</v>
      </c>
      <c r="F1194" s="2" t="s">
        <v>1251</v>
      </c>
      <c r="G1194" s="4">
        <v>44071</v>
      </c>
      <c r="H1194" s="4" t="s">
        <v>29</v>
      </c>
      <c r="I1194" s="2" t="s">
        <v>45</v>
      </c>
      <c r="K1194" s="2" t="s">
        <v>112</v>
      </c>
      <c r="N1194" s="2" t="s">
        <v>48</v>
      </c>
      <c r="O1194" s="2" t="s">
        <v>41</v>
      </c>
      <c r="P1194" s="2" t="s">
        <v>49</v>
      </c>
      <c r="Q1194" s="2" t="s">
        <v>83</v>
      </c>
      <c r="R1194" s="2" t="s">
        <v>27</v>
      </c>
      <c r="S1194" s="2" t="s">
        <v>18</v>
      </c>
      <c r="U1194" s="2" t="s">
        <v>29</v>
      </c>
      <c r="V1194" s="2" t="s">
        <v>29</v>
      </c>
      <c r="W1194" s="2" t="s">
        <v>29</v>
      </c>
      <c r="X1194" s="2" t="s">
        <v>5397</v>
      </c>
      <c r="Y1194" s="2" t="s">
        <v>30</v>
      </c>
      <c r="Z1194" s="2" t="str">
        <f>IF(X1194='[1]RULES DONT TOUCH'!$A$1,"N/A",IF(X1194='[1]RULES DONT TOUCH'!$A$2,'[1]RULES DONT TOUCH'!$A$9,IF(X1194='[1]RULES DONT TOUCH'!$A$3,'[1]RULES DONT TOUCH'!$A$11,IF(X1194='[1]RULES DONT TOUCH'!$A$4,'[1]RULES DONT TOUCH'!$A$10,IF(X1194='[1]RULES DONT TOUCH'!$A$5,'[1]RULES DONT TOUCH'!$A$13,IF(X1194='[1]RULES DONT TOUCH'!$A$16,'[1]RULES DONT TOUCH'!$A$17,IF(X1194='[1]RULES DONT TOUCH'!$A$8,'[1]RULES DONT TOUCH'!$A$12,IF(X1194='[1]RULES DONT TOUCH'!$A$7,'[1]RULES DONT TOUCH'!$A$18,IF(X1194='[1]RULES DONT TOUCH'!$A$23,'[1]RULES DONT TOUCH'!$A$13,IF(X1194='[1]RULES DONT TOUCH'!$A$24,'[1]RULES DONT TOUCH'!$A$25,IF(X1194='[1]RULES DONT TOUCH'!$A$21,'[1]RULES DONT TOUCH'!$A$22,IF(X1194="","More info Needed",0))))))))))))</f>
        <v>N/A</v>
      </c>
      <c r="AA1194" s="2" t="s">
        <v>30</v>
      </c>
      <c r="AB1194" s="2" t="s">
        <v>5216</v>
      </c>
      <c r="AC1194" s="2" t="s">
        <v>5211</v>
      </c>
      <c r="AD1194" s="2" t="str">
        <f>IF(AB1194='[1]RULES DONT TOUCH'!$A$1,"N/A",IF(AB1194='[1]RULES DONT TOUCH'!$A$2,'[1]RULES DONT TOUCH'!$A$9,IF(AB1194='[1]RULES DONT TOUCH'!$A$3,'[1]RULES DONT TOUCH'!$A$11,IF(AB1194='[1]RULES DONT TOUCH'!$A$4,'[1]RULES DONT TOUCH'!$A$10,IF(AB1194='[1]RULES DONT TOUCH'!$A$24,'[1]RULES DONT TOUCH'!$A$25,IF(AB1194='[1]RULES DONT TOUCH'!$A$13,'[1]RULES DONT TOUCH'!$A$13,IF(AB1194='[1]RULES DONT TOUCH'!$A$16,'[1]RULES DONT TOUCH'!$A$17,IF(AB1194='[1]RULES DONT TOUCH'!$A$5,'[1]RULES DONT TOUCH'!$A$13,IF(AB1194='[1]RULES DONT TOUCH'!$A$8,'[1]RULES DONT TOUCH'!$A$12,IF(AB1194='[1]RULES DONT TOUCH'!$A$23,'[1]RULES DONT TOUCH'!$A$13,IF(AB1194='[1]RULES DONT TOUCH'!$A$21,'[1]RULES DONT TOUCH'!$A$22,IF(AB1194='[1]RULES DONT TOUCH'!$A$19,'[1]RULES DONT TOUCH'!$A$20,IF(AB1194='[1]RULES DONT TOUCH'!$A$7,'[1]RULES DONT TOUCH'!$A$18,IF(AB1194="","More info Needed",0))))))))))))))</f>
        <v>Sun</v>
      </c>
      <c r="AE1194" s="2" t="s">
        <v>5424</v>
      </c>
      <c r="AF1194" s="2" t="s">
        <v>5544</v>
      </c>
      <c r="AH1194" s="2" t="s">
        <v>47</v>
      </c>
      <c r="AI1194" s="48">
        <f>VLOOKUP(A1194,[2]LicensedPremisesLLPG!$B:$AP,40,0)</f>
        <v>200001375818</v>
      </c>
      <c r="AJ1194" s="2" t="s">
        <v>7163</v>
      </c>
      <c r="AK1194" s="2" t="s">
        <v>43</v>
      </c>
      <c r="AL1194" s="2" t="s">
        <v>6093</v>
      </c>
      <c r="AM1194" s="2" t="s">
        <v>6137</v>
      </c>
      <c r="AN1194" s="2" t="s">
        <v>1261</v>
      </c>
      <c r="AO1194" s="2" t="s">
        <v>6029</v>
      </c>
    </row>
    <row r="1195" spans="1:41" ht="15" customHeight="1" x14ac:dyDescent="0.2">
      <c r="A1195" s="2">
        <v>147642</v>
      </c>
      <c r="B1195" s="2" t="s">
        <v>6128</v>
      </c>
      <c r="C1195" s="2" t="s">
        <v>6129</v>
      </c>
      <c r="E1195" s="2" t="s">
        <v>25</v>
      </c>
      <c r="F1195" s="2" t="s">
        <v>971</v>
      </c>
      <c r="G1195" s="4">
        <v>44072</v>
      </c>
      <c r="H1195" s="4" t="s">
        <v>29</v>
      </c>
      <c r="I1195" s="2" t="s">
        <v>900</v>
      </c>
      <c r="R1195" s="2" t="s">
        <v>46</v>
      </c>
      <c r="S1195" s="2" t="s">
        <v>18</v>
      </c>
      <c r="U1195" s="2" t="s">
        <v>29</v>
      </c>
      <c r="V1195" s="2" t="s">
        <v>29</v>
      </c>
      <c r="W1195" s="2" t="s">
        <v>29</v>
      </c>
      <c r="X1195" s="2" t="s">
        <v>5103</v>
      </c>
      <c r="Y1195" s="2" t="s">
        <v>6002</v>
      </c>
      <c r="Z1195" s="2" t="str">
        <f>IF(X1195='[1]RULES DONT TOUCH'!$A$1,"N/A",IF(X1195='[1]RULES DONT TOUCH'!$A$2,'[1]RULES DONT TOUCH'!$A$9,IF(X1195='[1]RULES DONT TOUCH'!$A$3,'[1]RULES DONT TOUCH'!$A$11,IF(X1195='[1]RULES DONT TOUCH'!$A$4,'[1]RULES DONT TOUCH'!$A$10,IF(X1195='[1]RULES DONT TOUCH'!$A$5,'[1]RULES DONT TOUCH'!$A$13,IF(X1195='[1]RULES DONT TOUCH'!$A$16,'[1]RULES DONT TOUCH'!$A$17,IF(X1195='[1]RULES DONT TOUCH'!$A$8,'[1]RULES DONT TOUCH'!$A$12,IF(X1195='[1]RULES DONT TOUCH'!$A$7,'[1]RULES DONT TOUCH'!$A$18,IF(X1195='[1]RULES DONT TOUCH'!$A$23,'[1]RULES DONT TOUCH'!$A$13,IF(X1195='[1]RULES DONT TOUCH'!$A$24,'[1]RULES DONT TOUCH'!$A$25,IF(X1195='[1]RULES DONT TOUCH'!$A$21,'[1]RULES DONT TOUCH'!$A$22,IF(X1195="","More info Needed",0))))))))))))</f>
        <v>N/A</v>
      </c>
      <c r="AA1195" s="2" t="s">
        <v>30</v>
      </c>
      <c r="AB1195" s="2" t="s">
        <v>5103</v>
      </c>
      <c r="AC1195" s="2" t="s">
        <v>5426</v>
      </c>
      <c r="AD1195" s="2" t="str">
        <f>IF(AB1195='[1]RULES DONT TOUCH'!$A$1,"N/A",IF(AB1195='[1]RULES DONT TOUCH'!$A$2,'[1]RULES DONT TOUCH'!$A$9,IF(AB1195='[1]RULES DONT TOUCH'!$A$3,'[1]RULES DONT TOUCH'!$A$11,IF(AB1195='[1]RULES DONT TOUCH'!$A$4,'[1]RULES DONT TOUCH'!$A$10,IF(AB1195='[1]RULES DONT TOUCH'!$A$24,'[1]RULES DONT TOUCH'!$A$25,IF(AB1195='[1]RULES DONT TOUCH'!$A$13,'[1]RULES DONT TOUCH'!$A$13,IF(AB1195='[1]RULES DONT TOUCH'!$A$16,'[1]RULES DONT TOUCH'!$A$17,IF(AB1195='[1]RULES DONT TOUCH'!$A$5,'[1]RULES DONT TOUCH'!$A$13,IF(AB1195='[1]RULES DONT TOUCH'!$A$8,'[1]RULES DONT TOUCH'!$A$12,IF(AB1195='[1]RULES DONT TOUCH'!$A$23,'[1]RULES DONT TOUCH'!$A$13,IF(AB1195='[1]RULES DONT TOUCH'!$A$21,'[1]RULES DONT TOUCH'!$A$22,IF(AB1195='[1]RULES DONT TOUCH'!$A$19,'[1]RULES DONT TOUCH'!$A$20,IF(AB1195='[1]RULES DONT TOUCH'!$A$7,'[1]RULES DONT TOUCH'!$A$18,IF(AB1195="","More info Needed",0))))))))))))))</f>
        <v>N/A</v>
      </c>
      <c r="AE1195" s="2" t="s">
        <v>30</v>
      </c>
      <c r="AF1195" s="2" t="s">
        <v>5041</v>
      </c>
      <c r="AH1195" s="2" t="s">
        <v>47</v>
      </c>
      <c r="AI1195" s="48">
        <f>VLOOKUP(A1195,[2]LicensedPremisesLLPG!$B:$AP,40,0)</f>
        <v>10023985151</v>
      </c>
      <c r="AJ1195" s="2" t="s">
        <v>29</v>
      </c>
      <c r="AK1195" s="2" t="s">
        <v>181</v>
      </c>
      <c r="AL1195" s="2" t="s">
        <v>6130</v>
      </c>
      <c r="AM1195" s="2" t="s">
        <v>6131</v>
      </c>
      <c r="AN1195" s="2" t="s">
        <v>1813</v>
      </c>
      <c r="AO1195" s="2" t="s">
        <v>6132</v>
      </c>
    </row>
    <row r="1196" spans="1:41" x14ac:dyDescent="0.2">
      <c r="A1196" s="2">
        <v>147840</v>
      </c>
      <c r="B1196" s="2" t="s">
        <v>6138</v>
      </c>
      <c r="C1196" s="2" t="s">
        <v>6139</v>
      </c>
      <c r="E1196" s="2" t="s">
        <v>25</v>
      </c>
      <c r="F1196" s="2" t="s">
        <v>2939</v>
      </c>
      <c r="G1196" s="4">
        <v>44078</v>
      </c>
      <c r="H1196" s="4" t="s">
        <v>29</v>
      </c>
      <c r="I1196" s="2" t="s">
        <v>900</v>
      </c>
      <c r="N1196" s="2" t="s">
        <v>20</v>
      </c>
      <c r="R1196" s="2" t="s">
        <v>46</v>
      </c>
      <c r="U1196" s="2" t="s">
        <v>29</v>
      </c>
      <c r="V1196" s="2" t="s">
        <v>29</v>
      </c>
      <c r="W1196" s="2" t="s">
        <v>29</v>
      </c>
      <c r="X1196" s="2" t="s">
        <v>5103</v>
      </c>
      <c r="Y1196" s="2" t="s">
        <v>5976</v>
      </c>
      <c r="Z1196" s="2" t="str">
        <f>IF(X1196='[1]RULES DONT TOUCH'!$A$1,"N/A",IF(X1196='[1]RULES DONT TOUCH'!$A$2,'[1]RULES DONT TOUCH'!$A$9,IF(X1196='[1]RULES DONT TOUCH'!$A$3,'[1]RULES DONT TOUCH'!$A$11,IF(X1196='[1]RULES DONT TOUCH'!$A$4,'[1]RULES DONT TOUCH'!$A$10,IF(X1196='[1]RULES DONT TOUCH'!$A$5,'[1]RULES DONT TOUCH'!$A$13,IF(X1196='[1]RULES DONT TOUCH'!$A$16,'[1]RULES DONT TOUCH'!$A$17,IF(X1196='[1]RULES DONT TOUCH'!$A$8,'[1]RULES DONT TOUCH'!$A$12,IF(X1196='[1]RULES DONT TOUCH'!$A$7,'[1]RULES DONT TOUCH'!$A$18,IF(X1196='[1]RULES DONT TOUCH'!$A$23,'[1]RULES DONT TOUCH'!$A$13,IF(X1196='[1]RULES DONT TOUCH'!$A$24,'[1]RULES DONT TOUCH'!$A$25,IF(X1196='[1]RULES DONT TOUCH'!$A$21,'[1]RULES DONT TOUCH'!$A$22,IF(X1196="","More info Needed",0))))))))))))</f>
        <v>N/A</v>
      </c>
      <c r="AA1196" s="2" t="s">
        <v>30</v>
      </c>
      <c r="AB1196" s="2" t="s">
        <v>30</v>
      </c>
      <c r="AC1196" s="2" t="s">
        <v>30</v>
      </c>
      <c r="AD1196" s="2" t="str">
        <f>IF(AB1196='[1]RULES DONT TOUCH'!$A$1,"N/A",IF(AB1196='[1]RULES DONT TOUCH'!$A$2,'[1]RULES DONT TOUCH'!$A$9,IF(AB1196='[1]RULES DONT TOUCH'!$A$3,'[1]RULES DONT TOUCH'!$A$11,IF(AB1196='[1]RULES DONT TOUCH'!$A$4,'[1]RULES DONT TOUCH'!$A$10,IF(AB1196='[1]RULES DONT TOUCH'!$A$24,'[1]RULES DONT TOUCH'!$A$25,IF(AB1196='[1]RULES DONT TOUCH'!$A$13,'[1]RULES DONT TOUCH'!$A$13,IF(AB1196='[1]RULES DONT TOUCH'!$A$16,'[1]RULES DONT TOUCH'!$A$17,IF(AB1196='[1]RULES DONT TOUCH'!$A$5,'[1]RULES DONT TOUCH'!$A$13,IF(AB1196='[1]RULES DONT TOUCH'!$A$8,'[1]RULES DONT TOUCH'!$A$12,IF(AB1196='[1]RULES DONT TOUCH'!$A$23,'[1]RULES DONT TOUCH'!$A$13,IF(AB1196='[1]RULES DONT TOUCH'!$A$21,'[1]RULES DONT TOUCH'!$A$22,IF(AB1196='[1]RULES DONT TOUCH'!$A$19,'[1]RULES DONT TOUCH'!$A$20,IF(AB1196='[1]RULES DONT TOUCH'!$A$7,'[1]RULES DONT TOUCH'!$A$18,IF(AB1196="","More info Needed",0))))))))))))))</f>
        <v>N/A</v>
      </c>
      <c r="AE1196" s="2" t="s">
        <v>30</v>
      </c>
      <c r="AF1196" s="2" t="s">
        <v>5041</v>
      </c>
      <c r="AH1196" s="2" t="s">
        <v>47</v>
      </c>
      <c r="AI1196" s="48">
        <f>VLOOKUP(A1196,[2]LicensedPremisesLLPG!$B:$AP,40,0)</f>
        <v>100032093323</v>
      </c>
      <c r="AK1196" s="2" t="s">
        <v>181</v>
      </c>
      <c r="AL1196" s="2" t="s">
        <v>6140</v>
      </c>
      <c r="AM1196" s="2" t="s">
        <v>6141</v>
      </c>
      <c r="AN1196" s="6" t="s">
        <v>3042</v>
      </c>
      <c r="AO1196" s="2" t="s">
        <v>444</v>
      </c>
    </row>
    <row r="1197" spans="1:41" ht="14.25" customHeight="1" x14ac:dyDescent="0.2">
      <c r="A1197" s="2">
        <v>147764</v>
      </c>
      <c r="B1197" s="2" t="s">
        <v>6142</v>
      </c>
      <c r="C1197" s="2" t="s">
        <v>6143</v>
      </c>
      <c r="E1197" s="2" t="s">
        <v>25</v>
      </c>
      <c r="F1197" s="2" t="s">
        <v>5717</v>
      </c>
      <c r="G1197" s="4">
        <v>44085</v>
      </c>
      <c r="H1197" s="4" t="s">
        <v>29</v>
      </c>
      <c r="I1197" s="2" t="s">
        <v>40</v>
      </c>
      <c r="R1197" s="2" t="s">
        <v>27</v>
      </c>
      <c r="S1197" s="2" t="s">
        <v>18</v>
      </c>
      <c r="U1197" s="2" t="s">
        <v>29</v>
      </c>
      <c r="V1197" s="2" t="s">
        <v>29</v>
      </c>
      <c r="W1197" s="2" t="s">
        <v>29</v>
      </c>
      <c r="X1197" s="2" t="s">
        <v>5103</v>
      </c>
      <c r="Y1197" s="2" t="s">
        <v>5425</v>
      </c>
      <c r="Z1197" s="2" t="str">
        <f>IF(X1197='[1]RULES DONT TOUCH'!$A$1,"N/A",IF(X1197='[1]RULES DONT TOUCH'!$A$2,'[1]RULES DONT TOUCH'!$A$9,IF(X1197='[1]RULES DONT TOUCH'!$A$3,'[1]RULES DONT TOUCH'!$A$11,IF(X1197='[1]RULES DONT TOUCH'!$A$4,'[1]RULES DONT TOUCH'!$A$10,IF(X1197='[1]RULES DONT TOUCH'!$A$5,'[1]RULES DONT TOUCH'!$A$13,IF(X1197='[1]RULES DONT TOUCH'!$A$16,'[1]RULES DONT TOUCH'!$A$17,IF(X1197='[1]RULES DONT TOUCH'!$A$8,'[1]RULES DONT TOUCH'!$A$12,IF(X1197='[1]RULES DONT TOUCH'!$A$7,'[1]RULES DONT TOUCH'!$A$18,IF(X1197='[1]RULES DONT TOUCH'!$A$23,'[1]RULES DONT TOUCH'!$A$13,IF(X1197='[1]RULES DONT TOUCH'!$A$24,'[1]RULES DONT TOUCH'!$A$25,IF(X1197='[1]RULES DONT TOUCH'!$A$21,'[1]RULES DONT TOUCH'!$A$22,IF(X1197="","More info Needed",0))))))))))))</f>
        <v>N/A</v>
      </c>
      <c r="AA1197" s="2" t="s">
        <v>30</v>
      </c>
      <c r="AB1197" s="2" t="s">
        <v>5103</v>
      </c>
      <c r="AC1197" s="2" t="s">
        <v>5541</v>
      </c>
      <c r="AD1197" s="2" t="str">
        <f>IF(AB1197='[1]RULES DONT TOUCH'!$A$1,"N/A",IF(AB1197='[1]RULES DONT TOUCH'!$A$2,'[1]RULES DONT TOUCH'!$A$9,IF(AB1197='[1]RULES DONT TOUCH'!$A$3,'[1]RULES DONT TOUCH'!$A$11,IF(AB1197='[1]RULES DONT TOUCH'!$A$4,'[1]RULES DONT TOUCH'!$A$10,IF(AB1197='[1]RULES DONT TOUCH'!$A$24,'[1]RULES DONT TOUCH'!$A$25,IF(AB1197='[1]RULES DONT TOUCH'!$A$13,'[1]RULES DONT TOUCH'!$A$13,IF(AB1197='[1]RULES DONT TOUCH'!$A$16,'[1]RULES DONT TOUCH'!$A$17,IF(AB1197='[1]RULES DONT TOUCH'!$A$5,'[1]RULES DONT TOUCH'!$A$13,IF(AB1197='[1]RULES DONT TOUCH'!$A$8,'[1]RULES DONT TOUCH'!$A$12,IF(AB1197='[1]RULES DONT TOUCH'!$A$23,'[1]RULES DONT TOUCH'!$A$13,IF(AB1197='[1]RULES DONT TOUCH'!$A$21,'[1]RULES DONT TOUCH'!$A$22,IF(AB1197='[1]RULES DONT TOUCH'!$A$19,'[1]RULES DONT TOUCH'!$A$20,IF(AB1197='[1]RULES DONT TOUCH'!$A$7,'[1]RULES DONT TOUCH'!$A$18,IF(AB1197="","More info Needed",0))))))))))))))</f>
        <v>N/A</v>
      </c>
      <c r="AE1197" s="2" t="s">
        <v>30</v>
      </c>
      <c r="AF1197" s="2" t="s">
        <v>5041</v>
      </c>
      <c r="AH1197" s="2" t="s">
        <v>47</v>
      </c>
      <c r="AI1197" s="48">
        <f>VLOOKUP(A1197,[2]LicensedPremisesLLPG!$B:$AP,40,0)</f>
        <v>100032093182</v>
      </c>
      <c r="AJ1197" s="2" t="s">
        <v>7162</v>
      </c>
      <c r="AK1197" s="2" t="s">
        <v>75</v>
      </c>
      <c r="AL1197" s="2" t="s">
        <v>6144</v>
      </c>
      <c r="AM1197" s="2" t="s">
        <v>2681</v>
      </c>
      <c r="AN1197" s="2" t="s">
        <v>2482</v>
      </c>
      <c r="AO1197" s="2" t="s">
        <v>2682</v>
      </c>
    </row>
    <row r="1198" spans="1:41" x14ac:dyDescent="0.2">
      <c r="A1198" s="2">
        <v>148373</v>
      </c>
      <c r="B1198" s="2" t="s">
        <v>6183</v>
      </c>
      <c r="C1198" s="2" t="s">
        <v>6184</v>
      </c>
      <c r="E1198" s="2" t="s">
        <v>6185</v>
      </c>
      <c r="F1198" s="2" t="s">
        <v>6186</v>
      </c>
      <c r="G1198" s="4">
        <v>44096</v>
      </c>
      <c r="H1198" s="4" t="s">
        <v>29</v>
      </c>
      <c r="I1198" s="2" t="s">
        <v>35</v>
      </c>
      <c r="S1198" s="2" t="s">
        <v>61</v>
      </c>
      <c r="U1198" s="2" t="s">
        <v>29</v>
      </c>
      <c r="V1198" s="2" t="s">
        <v>29</v>
      </c>
      <c r="W1198" s="2" t="s">
        <v>29</v>
      </c>
      <c r="X1198" s="2" t="s">
        <v>5103</v>
      </c>
      <c r="Y1198" s="2" t="s">
        <v>5605</v>
      </c>
      <c r="Z1198" s="2" t="str">
        <f>IF(X1198='[1]RULES DONT TOUCH'!$A$1,"N/A",IF(X1198='[1]RULES DONT TOUCH'!$A$2,'[1]RULES DONT TOUCH'!$A$9,IF(X1198='[1]RULES DONT TOUCH'!$A$3,'[1]RULES DONT TOUCH'!$A$11,IF(X1198='[1]RULES DONT TOUCH'!$A$4,'[1]RULES DONT TOUCH'!$A$10,IF(X1198='[1]RULES DONT TOUCH'!$A$5,'[1]RULES DONT TOUCH'!$A$13,IF(X1198='[1]RULES DONT TOUCH'!$A$16,'[1]RULES DONT TOUCH'!$A$17,IF(X1198='[1]RULES DONT TOUCH'!$A$8,'[1]RULES DONT TOUCH'!$A$12,IF(X1198='[1]RULES DONT TOUCH'!$A$7,'[1]RULES DONT TOUCH'!$A$18,IF(X1198='[1]RULES DONT TOUCH'!$A$23,'[1]RULES DONT TOUCH'!$A$13,IF(X1198='[1]RULES DONT TOUCH'!$A$24,'[1]RULES DONT TOUCH'!$A$25,IF(X1198='[1]RULES DONT TOUCH'!$A$21,'[1]RULES DONT TOUCH'!$A$22,IF(X1198="","More info Needed",0))))))))))))</f>
        <v>N/A</v>
      </c>
      <c r="AA1198" s="2" t="s">
        <v>30</v>
      </c>
      <c r="AB1198" s="2" t="s">
        <v>5103</v>
      </c>
      <c r="AC1198" s="2" t="s">
        <v>5425</v>
      </c>
      <c r="AD1198" s="2" t="str">
        <f>IF(AB1198='[1]RULES DONT TOUCH'!$A$1,"N/A",IF(AB1198='[1]RULES DONT TOUCH'!$A$2,'[1]RULES DONT TOUCH'!$A$9,IF(AB1198='[1]RULES DONT TOUCH'!$A$3,'[1]RULES DONT TOUCH'!$A$11,IF(AB1198='[1]RULES DONT TOUCH'!$A$4,'[1]RULES DONT TOUCH'!$A$10,IF(AB1198='[1]RULES DONT TOUCH'!$A$24,'[1]RULES DONT TOUCH'!$A$25,IF(AB1198='[1]RULES DONT TOUCH'!$A$13,'[1]RULES DONT TOUCH'!$A$13,IF(AB1198='[1]RULES DONT TOUCH'!$A$16,'[1]RULES DONT TOUCH'!$A$17,IF(AB1198='[1]RULES DONT TOUCH'!$A$5,'[1]RULES DONT TOUCH'!$A$13,IF(AB1198='[1]RULES DONT TOUCH'!$A$8,'[1]RULES DONT TOUCH'!$A$12,IF(AB1198='[1]RULES DONT TOUCH'!$A$23,'[1]RULES DONT TOUCH'!$A$13,IF(AB1198='[1]RULES DONT TOUCH'!$A$21,'[1]RULES DONT TOUCH'!$A$22,IF(AB1198='[1]RULES DONT TOUCH'!$A$19,'[1]RULES DONT TOUCH'!$A$20,IF(AB1198='[1]RULES DONT TOUCH'!$A$7,'[1]RULES DONT TOUCH'!$A$18,IF(AB1198="","More info Needed",0))))))))))))))</f>
        <v>N/A</v>
      </c>
      <c r="AE1198" s="2" t="s">
        <v>30</v>
      </c>
      <c r="AF1198" s="2" t="s">
        <v>5544</v>
      </c>
      <c r="AH1198" s="2" t="s">
        <v>30</v>
      </c>
      <c r="AI1198" s="48">
        <v>200001378589</v>
      </c>
      <c r="AJ1198" s="2" t="s">
        <v>29</v>
      </c>
      <c r="AK1198" s="2" t="s">
        <v>37</v>
      </c>
      <c r="AL1198" s="2" t="s">
        <v>6624</v>
      </c>
      <c r="AM1198" s="2" t="s">
        <v>6625</v>
      </c>
      <c r="AN1198" s="2" t="s">
        <v>6626</v>
      </c>
      <c r="AO1198" s="2" t="s">
        <v>6187</v>
      </c>
    </row>
    <row r="1199" spans="1:41" ht="14.25" customHeight="1" x14ac:dyDescent="0.2">
      <c r="A1199" s="2">
        <v>148117</v>
      </c>
      <c r="B1199" s="2" t="s">
        <v>6154</v>
      </c>
      <c r="C1199" s="2" t="s">
        <v>6188</v>
      </c>
      <c r="E1199" s="2" t="s">
        <v>25</v>
      </c>
      <c r="F1199" s="2" t="s">
        <v>2977</v>
      </c>
      <c r="G1199" s="4">
        <v>44097</v>
      </c>
      <c r="H1199" s="4" t="s">
        <v>29</v>
      </c>
      <c r="I1199" s="2" t="s">
        <v>6189</v>
      </c>
      <c r="R1199" s="2" t="s">
        <v>27</v>
      </c>
      <c r="S1199" s="2" t="s">
        <v>18</v>
      </c>
      <c r="U1199" s="2" t="s">
        <v>29</v>
      </c>
      <c r="V1199" s="2" t="s">
        <v>29</v>
      </c>
      <c r="W1199" s="2" t="s">
        <v>29</v>
      </c>
      <c r="X1199" s="2" t="s">
        <v>5103</v>
      </c>
      <c r="Y1199" s="2" t="s">
        <v>5315</v>
      </c>
      <c r="Z1199" s="2" t="str">
        <f>IF(X1199='[1]RULES DONT TOUCH'!$A$1,"N/A",IF(X1199='[1]RULES DONT TOUCH'!$A$2,'[1]RULES DONT TOUCH'!$A$9,IF(X1199='[1]RULES DONT TOUCH'!$A$3,'[1]RULES DONT TOUCH'!$A$11,IF(X1199='[1]RULES DONT TOUCH'!$A$4,'[1]RULES DONT TOUCH'!$A$10,IF(X1199='[1]RULES DONT TOUCH'!$A$5,'[1]RULES DONT TOUCH'!$A$13,IF(X1199='[1]RULES DONT TOUCH'!$A$16,'[1]RULES DONT TOUCH'!$A$17,IF(X1199='[1]RULES DONT TOUCH'!$A$8,'[1]RULES DONT TOUCH'!$A$12,IF(X1199='[1]RULES DONT TOUCH'!$A$7,'[1]RULES DONT TOUCH'!$A$18,IF(X1199='[1]RULES DONT TOUCH'!$A$23,'[1]RULES DONT TOUCH'!$A$13,IF(X1199='[1]RULES DONT TOUCH'!$A$24,'[1]RULES DONT TOUCH'!$A$25,IF(X1199='[1]RULES DONT TOUCH'!$A$21,'[1]RULES DONT TOUCH'!$A$22,IF(X1199="","More info Needed",0))))))))))))</f>
        <v>N/A</v>
      </c>
      <c r="AA1199" s="2" t="s">
        <v>30</v>
      </c>
      <c r="AB1199" s="2" t="s">
        <v>5103</v>
      </c>
      <c r="AC1199" s="2" t="s">
        <v>5426</v>
      </c>
      <c r="AD1199" s="2" t="str">
        <f>IF(AB1199='[1]RULES DONT TOUCH'!$A$1,"N/A",IF(AB1199='[1]RULES DONT TOUCH'!$A$2,'[1]RULES DONT TOUCH'!$A$9,IF(AB1199='[1]RULES DONT TOUCH'!$A$3,'[1]RULES DONT TOUCH'!$A$11,IF(AB1199='[1]RULES DONT TOUCH'!$A$4,'[1]RULES DONT TOUCH'!$A$10,IF(AB1199='[1]RULES DONT TOUCH'!$A$24,'[1]RULES DONT TOUCH'!$A$25,IF(AB1199='[1]RULES DONT TOUCH'!$A$13,'[1]RULES DONT TOUCH'!$A$13,IF(AB1199='[1]RULES DONT TOUCH'!$A$16,'[1]RULES DONT TOUCH'!$A$17,IF(AB1199='[1]RULES DONT TOUCH'!$A$5,'[1]RULES DONT TOUCH'!$A$13,IF(AB1199='[1]RULES DONT TOUCH'!$A$8,'[1]RULES DONT TOUCH'!$A$12,IF(AB1199='[1]RULES DONT TOUCH'!$A$23,'[1]RULES DONT TOUCH'!$A$13,IF(AB1199='[1]RULES DONT TOUCH'!$A$21,'[1]RULES DONT TOUCH'!$A$22,IF(AB1199='[1]RULES DONT TOUCH'!$A$19,'[1]RULES DONT TOUCH'!$A$20,IF(AB1199='[1]RULES DONT TOUCH'!$A$7,'[1]RULES DONT TOUCH'!$A$18,IF(AB1199="","More info Needed",0))))))))))))))</f>
        <v>N/A</v>
      </c>
      <c r="AE1199" s="2" t="s">
        <v>30</v>
      </c>
      <c r="AF1199" s="2" t="s">
        <v>5048</v>
      </c>
      <c r="AH1199" s="2" t="s">
        <v>47</v>
      </c>
      <c r="AI1199" s="48">
        <v>200001383782</v>
      </c>
      <c r="AJ1199" s="2" t="s">
        <v>7162</v>
      </c>
      <c r="AK1199" s="2" t="s">
        <v>75</v>
      </c>
      <c r="AL1199" s="2" t="s">
        <v>6190</v>
      </c>
      <c r="AM1199" s="2" t="s">
        <v>902</v>
      </c>
      <c r="AN1199" s="2" t="s">
        <v>899</v>
      </c>
      <c r="AO1199" s="2" t="s">
        <v>6191</v>
      </c>
    </row>
    <row r="1200" spans="1:41" ht="14.25" customHeight="1" x14ac:dyDescent="0.2">
      <c r="A1200" s="2">
        <v>147511</v>
      </c>
      <c r="B1200" s="2" t="s">
        <v>85</v>
      </c>
      <c r="C1200" s="2" t="s">
        <v>6178</v>
      </c>
      <c r="E1200" s="2" t="s">
        <v>25</v>
      </c>
      <c r="F1200" s="2" t="s">
        <v>254</v>
      </c>
      <c r="G1200" s="4">
        <v>44103</v>
      </c>
      <c r="H1200" s="4" t="s">
        <v>29</v>
      </c>
      <c r="I1200" s="2" t="s">
        <v>203</v>
      </c>
      <c r="S1200" s="2" t="s">
        <v>42</v>
      </c>
      <c r="U1200" s="2" t="s">
        <v>29</v>
      </c>
      <c r="V1200" s="2" t="s">
        <v>29</v>
      </c>
      <c r="W1200" s="2" t="s">
        <v>29</v>
      </c>
      <c r="X1200" s="2" t="s">
        <v>5103</v>
      </c>
      <c r="Y1200" s="2" t="s">
        <v>5540</v>
      </c>
      <c r="Z1200" s="2" t="str">
        <f>IF(X1200='[1]RULES DONT TOUCH'!$A$1,"N/A",IF(X1200='[1]RULES DONT TOUCH'!$A$2,'[1]RULES DONT TOUCH'!$A$9,IF(X1200='[1]RULES DONT TOUCH'!$A$3,'[1]RULES DONT TOUCH'!$A$11,IF(X1200='[1]RULES DONT TOUCH'!$A$4,'[1]RULES DONT TOUCH'!$A$10,IF(X1200='[1]RULES DONT TOUCH'!$A$5,'[1]RULES DONT TOUCH'!$A$13,IF(X1200='[1]RULES DONT TOUCH'!$A$16,'[1]RULES DONT TOUCH'!$A$17,IF(X1200='[1]RULES DONT TOUCH'!$A$8,'[1]RULES DONT TOUCH'!$A$12,IF(X1200='[1]RULES DONT TOUCH'!$A$7,'[1]RULES DONT TOUCH'!$A$18,IF(X1200='[1]RULES DONT TOUCH'!$A$23,'[1]RULES DONT TOUCH'!$A$13,IF(X1200='[1]RULES DONT TOUCH'!$A$24,'[1]RULES DONT TOUCH'!$A$25,IF(X1200='[1]RULES DONT TOUCH'!$A$21,'[1]RULES DONT TOUCH'!$A$22,IF(X1200="","More info Needed",0))))))))))))</f>
        <v>N/A</v>
      </c>
      <c r="AA1200" s="2" t="s">
        <v>30</v>
      </c>
      <c r="AB1200" s="2" t="s">
        <v>5103</v>
      </c>
      <c r="AC1200" s="2" t="s">
        <v>5835</v>
      </c>
      <c r="AD1200" s="2" t="str">
        <f>IF(AB1200='[1]RULES DONT TOUCH'!$A$1,"N/A",IF(AB1200='[1]RULES DONT TOUCH'!$A$2,'[1]RULES DONT TOUCH'!$A$9,IF(AB1200='[1]RULES DONT TOUCH'!$A$3,'[1]RULES DONT TOUCH'!$A$11,IF(AB1200='[1]RULES DONT TOUCH'!$A$4,'[1]RULES DONT TOUCH'!$A$10,IF(AB1200='[1]RULES DONT TOUCH'!$A$24,'[1]RULES DONT TOUCH'!$A$25,IF(AB1200='[1]RULES DONT TOUCH'!$A$13,'[1]RULES DONT TOUCH'!$A$13,IF(AB1200='[1]RULES DONT TOUCH'!$A$16,'[1]RULES DONT TOUCH'!$A$17,IF(AB1200='[1]RULES DONT TOUCH'!$A$5,'[1]RULES DONT TOUCH'!$A$13,IF(AB1200='[1]RULES DONT TOUCH'!$A$8,'[1]RULES DONT TOUCH'!$A$12,IF(AB1200='[1]RULES DONT TOUCH'!$A$23,'[1]RULES DONT TOUCH'!$A$13,IF(AB1200='[1]RULES DONT TOUCH'!$A$21,'[1]RULES DONT TOUCH'!$A$22,IF(AB1200='[1]RULES DONT TOUCH'!$A$19,'[1]RULES DONT TOUCH'!$A$20,IF(AB1200='[1]RULES DONT TOUCH'!$A$7,'[1]RULES DONT TOUCH'!$A$18,IF(AB1200="","More info Needed",0))))))))))))))</f>
        <v>N/A</v>
      </c>
      <c r="AE1200" s="2" t="s">
        <v>30</v>
      </c>
      <c r="AF1200" s="2" t="s">
        <v>5041</v>
      </c>
      <c r="AH1200" s="2" t="s">
        <v>30</v>
      </c>
      <c r="AI1200" s="48">
        <f>VLOOKUP(A1200,[2]LicensedPremisesLLPG!$B:$AP,40,0)</f>
        <v>100032125344</v>
      </c>
      <c r="AJ1200" s="2" t="s">
        <v>7162</v>
      </c>
      <c r="AK1200" s="2" t="s">
        <v>37</v>
      </c>
      <c r="AL1200" s="2" t="s">
        <v>6179</v>
      </c>
      <c r="AM1200" s="2" t="s">
        <v>6180</v>
      </c>
      <c r="AN1200" s="2" t="s">
        <v>6181</v>
      </c>
      <c r="AO1200" s="2" t="s">
        <v>6182</v>
      </c>
    </row>
    <row r="1201" spans="1:41" ht="14.25" customHeight="1" x14ac:dyDescent="0.2">
      <c r="A1201" s="2">
        <v>149021</v>
      </c>
      <c r="B1201" s="2" t="s">
        <v>6205</v>
      </c>
      <c r="C1201" s="2" t="s">
        <v>6206</v>
      </c>
      <c r="D1201" s="2" t="s">
        <v>2389</v>
      </c>
      <c r="E1201" s="2" t="s">
        <v>67</v>
      </c>
      <c r="F1201" s="2" t="s">
        <v>2443</v>
      </c>
      <c r="G1201" s="4">
        <v>44126</v>
      </c>
      <c r="H1201" s="4" t="s">
        <v>29</v>
      </c>
      <c r="I1201" s="2" t="s">
        <v>40</v>
      </c>
      <c r="K1201" s="2" t="s">
        <v>112</v>
      </c>
      <c r="S1201" s="2" t="s">
        <v>18</v>
      </c>
      <c r="U1201" s="2" t="s">
        <v>29</v>
      </c>
      <c r="V1201" s="2" t="s">
        <v>29</v>
      </c>
      <c r="W1201" s="2" t="s">
        <v>29</v>
      </c>
      <c r="X1201" s="2" t="s">
        <v>5103</v>
      </c>
      <c r="Y1201" s="2" t="s">
        <v>5202</v>
      </c>
      <c r="Z1201" s="2" t="str">
        <f>IF(X1201='[1]RULES DONT TOUCH'!$A$1,"N/A",IF(X1201='[1]RULES DONT TOUCH'!$A$2,'[1]RULES DONT TOUCH'!$A$9,IF(X1201='[1]RULES DONT TOUCH'!$A$3,'[1]RULES DONT TOUCH'!$A$11,IF(X1201='[1]RULES DONT TOUCH'!$A$4,'[1]RULES DONT TOUCH'!$A$10,IF(X1201='[1]RULES DONT TOUCH'!$A$5,'[1]RULES DONT TOUCH'!$A$13,IF(X1201='[1]RULES DONT TOUCH'!$A$16,'[1]RULES DONT TOUCH'!$A$17,IF(X1201='[1]RULES DONT TOUCH'!$A$8,'[1]RULES DONT TOUCH'!$A$12,IF(X1201='[1]RULES DONT TOUCH'!$A$7,'[1]RULES DONT TOUCH'!$A$18,IF(X1201='[1]RULES DONT TOUCH'!$A$23,'[1]RULES DONT TOUCH'!$A$13,IF(X1201='[1]RULES DONT TOUCH'!$A$24,'[1]RULES DONT TOUCH'!$A$25,IF(X1201='[1]RULES DONT TOUCH'!$A$21,'[1]RULES DONT TOUCH'!$A$22,IF(X1201="","More info Needed",0))))))))))))</f>
        <v>N/A</v>
      </c>
      <c r="AA1201" s="2" t="s">
        <v>30</v>
      </c>
      <c r="AB1201" s="2" t="s">
        <v>5103</v>
      </c>
      <c r="AC1201" s="2" t="s">
        <v>5785</v>
      </c>
      <c r="AD1201" s="2" t="str">
        <f>IF(AB1201='[1]RULES DONT TOUCH'!$A$1,"N/A",IF(AB1201='[1]RULES DONT TOUCH'!$A$2,'[1]RULES DONT TOUCH'!$A$9,IF(AB1201='[1]RULES DONT TOUCH'!$A$3,'[1]RULES DONT TOUCH'!$A$11,IF(AB1201='[1]RULES DONT TOUCH'!$A$4,'[1]RULES DONT TOUCH'!$A$10,IF(AB1201='[1]RULES DONT TOUCH'!$A$24,'[1]RULES DONT TOUCH'!$A$25,IF(AB1201='[1]RULES DONT TOUCH'!$A$13,'[1]RULES DONT TOUCH'!$A$13,IF(AB1201='[1]RULES DONT TOUCH'!$A$16,'[1]RULES DONT TOUCH'!$A$17,IF(AB1201='[1]RULES DONT TOUCH'!$A$5,'[1]RULES DONT TOUCH'!$A$13,IF(AB1201='[1]RULES DONT TOUCH'!$A$8,'[1]RULES DONT TOUCH'!$A$12,IF(AB1201='[1]RULES DONT TOUCH'!$A$23,'[1]RULES DONT TOUCH'!$A$13,IF(AB1201='[1]RULES DONT TOUCH'!$A$21,'[1]RULES DONT TOUCH'!$A$22,IF(AB1201='[1]RULES DONT TOUCH'!$A$19,'[1]RULES DONT TOUCH'!$A$20,IF(AB1201='[1]RULES DONT TOUCH'!$A$7,'[1]RULES DONT TOUCH'!$A$18,IF(AB1201="","More info Needed",0))))))))))))))</f>
        <v>N/A</v>
      </c>
      <c r="AE1201" s="2" t="s">
        <v>30</v>
      </c>
      <c r="AF1201" s="2" t="s">
        <v>5431</v>
      </c>
      <c r="AH1201" s="2" t="s">
        <v>47</v>
      </c>
      <c r="AI1201" s="48">
        <f>VLOOKUP(A1201,[2]LicensedPremisesLLPG!$B:$AP,40,0)</f>
        <v>200001396665</v>
      </c>
      <c r="AJ1201" s="2" t="s">
        <v>29</v>
      </c>
      <c r="AK1201" s="2" t="s">
        <v>52</v>
      </c>
      <c r="AL1201" s="2" t="s">
        <v>6207</v>
      </c>
      <c r="AM1201" s="2" t="s">
        <v>6208</v>
      </c>
      <c r="AN1201" s="2" t="s">
        <v>4031</v>
      </c>
      <c r="AO1201" s="2" t="s">
        <v>8014</v>
      </c>
    </row>
    <row r="1202" spans="1:41" ht="15" customHeight="1" x14ac:dyDescent="0.2">
      <c r="A1202" s="2">
        <v>149237</v>
      </c>
      <c r="B1202" s="2" t="s">
        <v>6204</v>
      </c>
      <c r="C1202" s="2" t="s">
        <v>5168</v>
      </c>
      <c r="E1202" s="2" t="s">
        <v>25</v>
      </c>
      <c r="F1202" s="2" t="s">
        <v>5172</v>
      </c>
      <c r="G1202" s="4">
        <v>44137</v>
      </c>
      <c r="H1202" s="4" t="s">
        <v>29</v>
      </c>
      <c r="I1202" s="2" t="s">
        <v>40</v>
      </c>
      <c r="N1202" s="2" t="s">
        <v>48</v>
      </c>
      <c r="S1202" s="2" t="s">
        <v>18</v>
      </c>
      <c r="U1202" s="2" t="s">
        <v>29</v>
      </c>
      <c r="V1202" s="2" t="s">
        <v>29</v>
      </c>
      <c r="W1202" s="2" t="s">
        <v>29</v>
      </c>
      <c r="X1202" s="2" t="s">
        <v>5103</v>
      </c>
      <c r="Y1202" s="2" t="s">
        <v>5835</v>
      </c>
      <c r="Z1202" s="2" t="str">
        <f>IF(X1202='[1]RULES DONT TOUCH'!$A$1,"N/A",IF(X1202='[1]RULES DONT TOUCH'!$A$2,'[1]RULES DONT TOUCH'!$A$9,IF(X1202='[1]RULES DONT TOUCH'!$A$3,'[1]RULES DONT TOUCH'!$A$11,IF(X1202='[1]RULES DONT TOUCH'!$A$4,'[1]RULES DONT TOUCH'!$A$10,IF(X1202='[1]RULES DONT TOUCH'!$A$5,'[1]RULES DONT TOUCH'!$A$13,IF(X1202='[1]RULES DONT TOUCH'!$A$16,'[1]RULES DONT TOUCH'!$A$17,IF(X1202='[1]RULES DONT TOUCH'!$A$8,'[1]RULES DONT TOUCH'!$A$12,IF(X1202='[1]RULES DONT TOUCH'!$A$7,'[1]RULES DONT TOUCH'!$A$18,IF(X1202='[1]RULES DONT TOUCH'!$A$23,'[1]RULES DONT TOUCH'!$A$13,IF(X1202='[1]RULES DONT TOUCH'!$A$24,'[1]RULES DONT TOUCH'!$A$25,IF(X1202='[1]RULES DONT TOUCH'!$A$21,'[1]RULES DONT TOUCH'!$A$22,IF(X1202="","More info Needed",0))))))))))))</f>
        <v>N/A</v>
      </c>
      <c r="AA1202" s="2" t="s">
        <v>30</v>
      </c>
      <c r="AB1202" s="2" t="s">
        <v>5103</v>
      </c>
      <c r="AC1202" s="2" t="s">
        <v>5835</v>
      </c>
      <c r="AD1202" s="2" t="str">
        <f>IF(AB1202='[1]RULES DONT TOUCH'!$A$1,"N/A",IF(AB1202='[1]RULES DONT TOUCH'!$A$2,'[1]RULES DONT TOUCH'!$A$9,IF(AB1202='[1]RULES DONT TOUCH'!$A$3,'[1]RULES DONT TOUCH'!$A$11,IF(AB1202='[1]RULES DONT TOUCH'!$A$4,'[1]RULES DONT TOUCH'!$A$10,IF(AB1202='[1]RULES DONT TOUCH'!$A$24,'[1]RULES DONT TOUCH'!$A$25,IF(AB1202='[1]RULES DONT TOUCH'!$A$13,'[1]RULES DONT TOUCH'!$A$13,IF(AB1202='[1]RULES DONT TOUCH'!$A$16,'[1]RULES DONT TOUCH'!$A$17,IF(AB1202='[1]RULES DONT TOUCH'!$A$5,'[1]RULES DONT TOUCH'!$A$13,IF(AB1202='[1]RULES DONT TOUCH'!$A$8,'[1]RULES DONT TOUCH'!$A$12,IF(AB1202='[1]RULES DONT TOUCH'!$A$23,'[1]RULES DONT TOUCH'!$A$13,IF(AB1202='[1]RULES DONT TOUCH'!$A$21,'[1]RULES DONT TOUCH'!$A$22,IF(AB1202='[1]RULES DONT TOUCH'!$A$19,'[1]RULES DONT TOUCH'!$A$20,IF(AB1202='[1]RULES DONT TOUCH'!$A$7,'[1]RULES DONT TOUCH'!$A$18,IF(AB1202="","More info Needed",0))))))))))))))</f>
        <v>N/A</v>
      </c>
      <c r="AE1202" s="2" t="s">
        <v>30</v>
      </c>
      <c r="AF1202" s="2" t="s">
        <v>5041</v>
      </c>
      <c r="AH1202" s="2" t="s">
        <v>47</v>
      </c>
      <c r="AI1202" s="48">
        <f>VLOOKUP(A1202,[2]LicensedPremisesLLPG!$B:$AP,40,0)</f>
        <v>100032093677</v>
      </c>
      <c r="AJ1202" s="2" t="s">
        <v>29</v>
      </c>
      <c r="AK1202" s="2" t="s">
        <v>52</v>
      </c>
      <c r="AL1202" s="2" t="s">
        <v>8513</v>
      </c>
      <c r="AM1202" s="2" t="s">
        <v>8514</v>
      </c>
      <c r="AN1202" s="2" t="s">
        <v>5172</v>
      </c>
      <c r="AO1202" s="2" t="s">
        <v>8515</v>
      </c>
    </row>
    <row r="1203" spans="1:41" ht="14.25" customHeight="1" x14ac:dyDescent="0.2">
      <c r="A1203" s="2">
        <v>149228</v>
      </c>
      <c r="B1203" s="2" t="s">
        <v>6260</v>
      </c>
      <c r="C1203" s="2" t="s">
        <v>6261</v>
      </c>
      <c r="E1203" s="2" t="s">
        <v>67</v>
      </c>
      <c r="F1203" s="2" t="s">
        <v>3645</v>
      </c>
      <c r="G1203" s="4">
        <v>44138</v>
      </c>
      <c r="H1203" s="4" t="s">
        <v>29</v>
      </c>
      <c r="I1203" s="2" t="s">
        <v>40</v>
      </c>
      <c r="R1203" s="2" t="s">
        <v>46</v>
      </c>
      <c r="U1203" s="2" t="s">
        <v>29</v>
      </c>
      <c r="V1203" s="2" t="s">
        <v>29</v>
      </c>
      <c r="W1203" s="2" t="s">
        <v>29</v>
      </c>
      <c r="X1203" s="2" t="s">
        <v>5463</v>
      </c>
      <c r="Y1203" s="2" t="s">
        <v>30</v>
      </c>
      <c r="Z1203" s="2">
        <f>IF(X1203='[1]RULES DONT TOUCH'!$A$1,"N/A",IF(X1203='[1]RULES DONT TOUCH'!$A$2,'[1]RULES DONT TOUCH'!$A$9,IF(X1203='[1]RULES DONT TOUCH'!$A$3,'[1]RULES DONT TOUCH'!$A$11,IF(X1203='[1]RULES DONT TOUCH'!$A$4,'[1]RULES DONT TOUCH'!$A$10,IF(X1203='[1]RULES DONT TOUCH'!$A$5,'[1]RULES DONT TOUCH'!$A$13,IF(X1203='[1]RULES DONT TOUCH'!$A$16,'[1]RULES DONT TOUCH'!$A$17,IF(X1203='[1]RULES DONT TOUCH'!$A$8,'[1]RULES DONT TOUCH'!$A$12,IF(X1203='[1]RULES DONT TOUCH'!$A$7,'[1]RULES DONT TOUCH'!$A$18,IF(X1203='[1]RULES DONT TOUCH'!$A$23,'[1]RULES DONT TOUCH'!$A$13,IF(X1203='[1]RULES DONT TOUCH'!$A$24,'[1]RULES DONT TOUCH'!$A$25,IF(X1203='[1]RULES DONT TOUCH'!$A$21,'[1]RULES DONT TOUCH'!$A$22,IF(X1203="","More info Needed",0))))))))))))</f>
        <v>0</v>
      </c>
      <c r="AA1203" s="2" t="s">
        <v>30</v>
      </c>
      <c r="AB1203" s="2" t="s">
        <v>30</v>
      </c>
      <c r="AC1203" s="2" t="s">
        <v>30</v>
      </c>
      <c r="AD1203" s="2" t="str">
        <f>IF(AB1203='[1]RULES DONT TOUCH'!$A$1,"N/A",IF(AB1203='[1]RULES DONT TOUCH'!$A$2,'[1]RULES DONT TOUCH'!$A$9,IF(AB1203='[1]RULES DONT TOUCH'!$A$3,'[1]RULES DONT TOUCH'!$A$11,IF(AB1203='[1]RULES DONT TOUCH'!$A$4,'[1]RULES DONT TOUCH'!$A$10,IF(AB1203='[1]RULES DONT TOUCH'!$A$24,'[1]RULES DONT TOUCH'!$A$25,IF(AB1203='[1]RULES DONT TOUCH'!$A$13,'[1]RULES DONT TOUCH'!$A$13,IF(AB1203='[1]RULES DONT TOUCH'!$A$16,'[1]RULES DONT TOUCH'!$A$17,IF(AB1203='[1]RULES DONT TOUCH'!$A$5,'[1]RULES DONT TOUCH'!$A$13,IF(AB1203='[1]RULES DONT TOUCH'!$A$8,'[1]RULES DONT TOUCH'!$A$12,IF(AB1203='[1]RULES DONT TOUCH'!$A$23,'[1]RULES DONT TOUCH'!$A$13,IF(AB1203='[1]RULES DONT TOUCH'!$A$21,'[1]RULES DONT TOUCH'!$A$22,IF(AB1203='[1]RULES DONT TOUCH'!$A$19,'[1]RULES DONT TOUCH'!$A$20,IF(AB1203='[1]RULES DONT TOUCH'!$A$7,'[1]RULES DONT TOUCH'!$A$18,IF(AB1203="","More info Needed",0))))))))))))))</f>
        <v>N/A</v>
      </c>
      <c r="AE1203" s="2" t="s">
        <v>30</v>
      </c>
      <c r="AF1203" s="2" t="s">
        <v>5041</v>
      </c>
      <c r="AH1203" s="2" t="s">
        <v>30</v>
      </c>
      <c r="AI1203" s="48">
        <v>200001412763</v>
      </c>
      <c r="AK1203" s="2" t="s">
        <v>31</v>
      </c>
      <c r="AL1203" s="2" t="s">
        <v>3457</v>
      </c>
      <c r="AM1203" s="2" t="s">
        <v>6262</v>
      </c>
      <c r="AN1203" s="2" t="s">
        <v>6263</v>
      </c>
      <c r="AO1203" s="2" t="s">
        <v>444</v>
      </c>
    </row>
    <row r="1204" spans="1:41" ht="15" customHeight="1" x14ac:dyDescent="0.2">
      <c r="A1204" s="2">
        <v>149198</v>
      </c>
      <c r="B1204" s="2" t="s">
        <v>6264</v>
      </c>
      <c r="C1204" s="2" t="s">
        <v>6265</v>
      </c>
      <c r="E1204" s="2" t="s">
        <v>67</v>
      </c>
      <c r="F1204" s="2" t="s">
        <v>6266</v>
      </c>
      <c r="G1204" s="4">
        <v>44146</v>
      </c>
      <c r="H1204" s="4" t="s">
        <v>29</v>
      </c>
      <c r="I1204" s="2" t="s">
        <v>40</v>
      </c>
      <c r="K1204" s="2" t="s">
        <v>112</v>
      </c>
      <c r="N1204" s="2" t="s">
        <v>48</v>
      </c>
      <c r="O1204" s="2" t="s">
        <v>41</v>
      </c>
      <c r="R1204" s="2" t="s">
        <v>27</v>
      </c>
      <c r="S1204" s="2" t="s">
        <v>18</v>
      </c>
      <c r="U1204" s="2" t="s">
        <v>29</v>
      </c>
      <c r="V1204" s="2" t="s">
        <v>29</v>
      </c>
      <c r="W1204" s="2" t="s">
        <v>29</v>
      </c>
      <c r="X1204" s="2" t="s">
        <v>5103</v>
      </c>
      <c r="Y1204" s="2" t="s">
        <v>5425</v>
      </c>
      <c r="Z1204" s="2" t="str">
        <f>IF(X1204='[1]RULES DONT TOUCH'!$A$1,"N/A",IF(X1204='[1]RULES DONT TOUCH'!$A$2,'[1]RULES DONT TOUCH'!$A$9,IF(X1204='[1]RULES DONT TOUCH'!$A$3,'[1]RULES DONT TOUCH'!$A$11,IF(X1204='[1]RULES DONT TOUCH'!$A$4,'[1]RULES DONT TOUCH'!$A$10,IF(X1204='[1]RULES DONT TOUCH'!$A$5,'[1]RULES DONT TOUCH'!$A$13,IF(X1204='[1]RULES DONT TOUCH'!$A$16,'[1]RULES DONT TOUCH'!$A$17,IF(X1204='[1]RULES DONT TOUCH'!$A$8,'[1]RULES DONT TOUCH'!$A$12,IF(X1204='[1]RULES DONT TOUCH'!$A$7,'[1]RULES DONT TOUCH'!$A$18,IF(X1204='[1]RULES DONT TOUCH'!$A$23,'[1]RULES DONT TOUCH'!$A$13,IF(X1204='[1]RULES DONT TOUCH'!$A$24,'[1]RULES DONT TOUCH'!$A$25,IF(X1204='[1]RULES DONT TOUCH'!$A$21,'[1]RULES DONT TOUCH'!$A$22,IF(X1204="","More info Needed",0))))))))))))</f>
        <v>N/A</v>
      </c>
      <c r="AA1204" s="2" t="s">
        <v>30</v>
      </c>
      <c r="AB1204" s="2" t="s">
        <v>5103</v>
      </c>
      <c r="AC1204" s="2" t="s">
        <v>5434</v>
      </c>
      <c r="AD1204" s="2" t="str">
        <f>IF(AB1204='[1]RULES DONT TOUCH'!$A$1,"N/A",IF(AB1204='[1]RULES DONT TOUCH'!$A$2,'[1]RULES DONT TOUCH'!$A$9,IF(AB1204='[1]RULES DONT TOUCH'!$A$3,'[1]RULES DONT TOUCH'!$A$11,IF(AB1204='[1]RULES DONT TOUCH'!$A$4,'[1]RULES DONT TOUCH'!$A$10,IF(AB1204='[1]RULES DONT TOUCH'!$A$24,'[1]RULES DONT TOUCH'!$A$25,IF(AB1204='[1]RULES DONT TOUCH'!$A$13,'[1]RULES DONT TOUCH'!$A$13,IF(AB1204='[1]RULES DONT TOUCH'!$A$16,'[1]RULES DONT TOUCH'!$A$17,IF(AB1204='[1]RULES DONT TOUCH'!$A$5,'[1]RULES DONT TOUCH'!$A$13,IF(AB1204='[1]RULES DONT TOUCH'!$A$8,'[1]RULES DONT TOUCH'!$A$12,IF(AB1204='[1]RULES DONT TOUCH'!$A$23,'[1]RULES DONT TOUCH'!$A$13,IF(AB1204='[1]RULES DONT TOUCH'!$A$21,'[1]RULES DONT TOUCH'!$A$22,IF(AB1204='[1]RULES DONT TOUCH'!$A$19,'[1]RULES DONT TOUCH'!$A$20,IF(AB1204='[1]RULES DONT TOUCH'!$A$7,'[1]RULES DONT TOUCH'!$A$18,IF(AB1204="","More info Needed",0))))))))))))))</f>
        <v>N/A</v>
      </c>
      <c r="AE1204" s="2" t="s">
        <v>30</v>
      </c>
      <c r="AF1204" s="2" t="s">
        <v>47</v>
      </c>
      <c r="AH1204" s="2" t="s">
        <v>30</v>
      </c>
      <c r="AI1204" s="48" t="e">
        <f>VLOOKUP(A1204,[2]LicensedPremisesLLPG!$B:$AP,40,0)</f>
        <v>#N/A</v>
      </c>
      <c r="AJ1204" s="2" t="s">
        <v>29</v>
      </c>
      <c r="AK1204" s="2" t="s">
        <v>43</v>
      </c>
      <c r="AL1204" s="2" t="s">
        <v>2215</v>
      </c>
      <c r="AM1204" s="2" t="s">
        <v>6267</v>
      </c>
      <c r="AN1204" s="2" t="s">
        <v>2217</v>
      </c>
      <c r="AO1204" s="2" t="s">
        <v>8502</v>
      </c>
    </row>
    <row r="1205" spans="1:41" ht="15" customHeight="1" x14ac:dyDescent="0.2">
      <c r="A1205" s="2">
        <v>149677</v>
      </c>
      <c r="B1205" s="2" t="s">
        <v>6209</v>
      </c>
      <c r="C1205" s="2" t="s">
        <v>6210</v>
      </c>
      <c r="D1205" s="2" t="s">
        <v>6211</v>
      </c>
      <c r="E1205" s="2" t="s">
        <v>25</v>
      </c>
      <c r="F1205" s="2" t="s">
        <v>3425</v>
      </c>
      <c r="G1205" s="4">
        <v>44146</v>
      </c>
      <c r="H1205" s="4" t="s">
        <v>29</v>
      </c>
      <c r="I1205" s="2" t="s">
        <v>6593</v>
      </c>
      <c r="S1205" s="2" t="s">
        <v>61</v>
      </c>
      <c r="U1205" s="2" t="s">
        <v>29</v>
      </c>
      <c r="V1205" s="2" t="s">
        <v>29</v>
      </c>
      <c r="W1205" s="2" t="s">
        <v>29</v>
      </c>
      <c r="X1205" s="2" t="s">
        <v>5103</v>
      </c>
      <c r="Y1205" s="2" t="s">
        <v>5202</v>
      </c>
      <c r="Z1205" s="2" t="str">
        <f>IF(X1205='[1]RULES DONT TOUCH'!$A$1,"N/A",IF(X1205='[1]RULES DONT TOUCH'!$A$2,'[1]RULES DONT TOUCH'!$A$9,IF(X1205='[1]RULES DONT TOUCH'!$A$3,'[1]RULES DONT TOUCH'!$A$11,IF(X1205='[1]RULES DONT TOUCH'!$A$4,'[1]RULES DONT TOUCH'!$A$10,IF(X1205='[1]RULES DONT TOUCH'!$A$5,'[1]RULES DONT TOUCH'!$A$13,IF(X1205='[1]RULES DONT TOUCH'!$A$16,'[1]RULES DONT TOUCH'!$A$17,IF(X1205='[1]RULES DONT TOUCH'!$A$8,'[1]RULES DONT TOUCH'!$A$12,IF(X1205='[1]RULES DONT TOUCH'!$A$7,'[1]RULES DONT TOUCH'!$A$18,IF(X1205='[1]RULES DONT TOUCH'!$A$23,'[1]RULES DONT TOUCH'!$A$13,IF(X1205='[1]RULES DONT TOUCH'!$A$24,'[1]RULES DONT TOUCH'!$A$25,IF(X1205='[1]RULES DONT TOUCH'!$A$21,'[1]RULES DONT TOUCH'!$A$22,IF(X1205="","More info Needed",0))))))))))))</f>
        <v>N/A</v>
      </c>
      <c r="AA1205" s="2" t="s">
        <v>30</v>
      </c>
      <c r="AB1205" s="2" t="s">
        <v>5103</v>
      </c>
      <c r="AC1205" s="2" t="s">
        <v>6212</v>
      </c>
      <c r="AD1205" s="2" t="str">
        <f>IF(AB1205='[1]RULES DONT TOUCH'!$A$1,"N/A",IF(AB1205='[1]RULES DONT TOUCH'!$A$2,'[1]RULES DONT TOUCH'!$A$9,IF(AB1205='[1]RULES DONT TOUCH'!$A$3,'[1]RULES DONT TOUCH'!$A$11,IF(AB1205='[1]RULES DONT TOUCH'!$A$4,'[1]RULES DONT TOUCH'!$A$10,IF(AB1205='[1]RULES DONT TOUCH'!$A$24,'[1]RULES DONT TOUCH'!$A$25,IF(AB1205='[1]RULES DONT TOUCH'!$A$13,'[1]RULES DONT TOUCH'!$A$13,IF(AB1205='[1]RULES DONT TOUCH'!$A$16,'[1]RULES DONT TOUCH'!$A$17,IF(AB1205='[1]RULES DONT TOUCH'!$A$5,'[1]RULES DONT TOUCH'!$A$13,IF(AB1205='[1]RULES DONT TOUCH'!$A$8,'[1]RULES DONT TOUCH'!$A$12,IF(AB1205='[1]RULES DONT TOUCH'!$A$23,'[1]RULES DONT TOUCH'!$A$13,IF(AB1205='[1]RULES DONT TOUCH'!$A$21,'[1]RULES DONT TOUCH'!$A$22,IF(AB1205='[1]RULES DONT TOUCH'!$A$19,'[1]RULES DONT TOUCH'!$A$20,IF(AB1205='[1]RULES DONT TOUCH'!$A$7,'[1]RULES DONT TOUCH'!$A$18,IF(AB1205="","More info Needed",0))))))))))))))</f>
        <v>N/A</v>
      </c>
      <c r="AE1205" s="2" t="s">
        <v>30</v>
      </c>
      <c r="AF1205" s="2" t="s">
        <v>5041</v>
      </c>
      <c r="AH1205" s="2" t="s">
        <v>30</v>
      </c>
      <c r="AI1205" s="48">
        <f>VLOOKUP(A1205,[2]LicensedPremisesLLPG!$B:$AP,40,0)</f>
        <v>10094986528</v>
      </c>
      <c r="AJ1205" s="2" t="s">
        <v>29</v>
      </c>
      <c r="AK1205" s="2" t="s">
        <v>37</v>
      </c>
      <c r="AL1205" s="2" t="s">
        <v>3124</v>
      </c>
      <c r="AM1205" s="2" t="s">
        <v>3607</v>
      </c>
      <c r="AN1205" s="2" t="s">
        <v>3126</v>
      </c>
      <c r="AO1205" s="2" t="s">
        <v>8641</v>
      </c>
    </row>
    <row r="1206" spans="1:41" ht="15" customHeight="1" x14ac:dyDescent="0.2">
      <c r="A1206" s="2">
        <v>150084</v>
      </c>
      <c r="B1206" s="2" t="s">
        <v>85</v>
      </c>
      <c r="C1206" s="2" t="s">
        <v>6225</v>
      </c>
      <c r="E1206" s="2" t="s">
        <v>25</v>
      </c>
      <c r="F1206" s="2" t="s">
        <v>1525</v>
      </c>
      <c r="G1206" s="4">
        <v>44152</v>
      </c>
      <c r="H1206" s="4" t="s">
        <v>29</v>
      </c>
      <c r="I1206" s="2" t="s">
        <v>40</v>
      </c>
      <c r="N1206" s="2" t="s">
        <v>48</v>
      </c>
      <c r="O1206" s="2" t="s">
        <v>41</v>
      </c>
      <c r="R1206" s="2" t="s">
        <v>27</v>
      </c>
      <c r="S1206" s="2" t="s">
        <v>18</v>
      </c>
      <c r="U1206" s="2" t="s">
        <v>29</v>
      </c>
      <c r="V1206" s="2" t="s">
        <v>29</v>
      </c>
      <c r="W1206" s="2" t="s">
        <v>29</v>
      </c>
      <c r="X1206" s="2" t="s">
        <v>5103</v>
      </c>
      <c r="Y1206" s="2" t="s">
        <v>5586</v>
      </c>
      <c r="Z1206" s="2" t="str">
        <f>IF(X1206='[1]RULES DONT TOUCH'!$A$1,"N/A",IF(X1206='[1]RULES DONT TOUCH'!$A$2,'[1]RULES DONT TOUCH'!$A$9,IF(X1206='[1]RULES DONT TOUCH'!$A$3,'[1]RULES DONT TOUCH'!$A$11,IF(X1206='[1]RULES DONT TOUCH'!$A$4,'[1]RULES DONT TOUCH'!$A$10,IF(X1206='[1]RULES DONT TOUCH'!$A$5,'[1]RULES DONT TOUCH'!$A$13,IF(X1206='[1]RULES DONT TOUCH'!$A$16,'[1]RULES DONT TOUCH'!$A$17,IF(X1206='[1]RULES DONT TOUCH'!$A$8,'[1]RULES DONT TOUCH'!$A$12,IF(X1206='[1]RULES DONT TOUCH'!$A$7,'[1]RULES DONT TOUCH'!$A$18,IF(X1206='[1]RULES DONT TOUCH'!$A$23,'[1]RULES DONT TOUCH'!$A$13,IF(X1206='[1]RULES DONT TOUCH'!$A$24,'[1]RULES DONT TOUCH'!$A$25,IF(X1206='[1]RULES DONT TOUCH'!$A$21,'[1]RULES DONT TOUCH'!$A$22,IF(X1206="","More info Needed",0))))))))))))</f>
        <v>N/A</v>
      </c>
      <c r="AA1206" s="2" t="s">
        <v>30</v>
      </c>
      <c r="AB1206" s="2" t="s">
        <v>5103</v>
      </c>
      <c r="AC1206" s="2" t="s">
        <v>5426</v>
      </c>
      <c r="AD1206" s="2" t="str">
        <f>IF(AB1206='[1]RULES DONT TOUCH'!$A$1,"N/A",IF(AB1206='[1]RULES DONT TOUCH'!$A$2,'[1]RULES DONT TOUCH'!$A$9,IF(AB1206='[1]RULES DONT TOUCH'!$A$3,'[1]RULES DONT TOUCH'!$A$11,IF(AB1206='[1]RULES DONT TOUCH'!$A$4,'[1]RULES DONT TOUCH'!$A$10,IF(AB1206='[1]RULES DONT TOUCH'!$A$24,'[1]RULES DONT TOUCH'!$A$25,IF(AB1206='[1]RULES DONT TOUCH'!$A$13,'[1]RULES DONT TOUCH'!$A$13,IF(AB1206='[1]RULES DONT TOUCH'!$A$16,'[1]RULES DONT TOUCH'!$A$17,IF(AB1206='[1]RULES DONT TOUCH'!$A$5,'[1]RULES DONT TOUCH'!$A$13,IF(AB1206='[1]RULES DONT TOUCH'!$A$8,'[1]RULES DONT TOUCH'!$A$12,IF(AB1206='[1]RULES DONT TOUCH'!$A$23,'[1]RULES DONT TOUCH'!$A$13,IF(AB1206='[1]RULES DONT TOUCH'!$A$21,'[1]RULES DONT TOUCH'!$A$22,IF(AB1206='[1]RULES DONT TOUCH'!$A$19,'[1]RULES DONT TOUCH'!$A$20,IF(AB1206='[1]RULES DONT TOUCH'!$A$7,'[1]RULES DONT TOUCH'!$A$18,IF(AB1206="","More info Needed",0))))))))))))))</f>
        <v>N/A</v>
      </c>
      <c r="AE1206" s="2" t="s">
        <v>30</v>
      </c>
      <c r="AF1206" s="2" t="s">
        <v>5041</v>
      </c>
      <c r="AH1206" s="2" t="s">
        <v>30</v>
      </c>
      <c r="AI1206" s="48">
        <f>VLOOKUP(A1206,[2]LicensedPremisesLLPG!$B:$AP,40,0)</f>
        <v>100032094874</v>
      </c>
      <c r="AJ1206" s="2" t="s">
        <v>7162</v>
      </c>
      <c r="AK1206" s="2" t="s">
        <v>43</v>
      </c>
      <c r="AL1206" s="2" t="s">
        <v>8028</v>
      </c>
      <c r="AM1206" s="6" t="s">
        <v>8029</v>
      </c>
      <c r="AN1206" s="2" t="s">
        <v>8184</v>
      </c>
      <c r="AO1206" s="2" t="s">
        <v>6226</v>
      </c>
    </row>
    <row r="1207" spans="1:41" ht="15" customHeight="1" x14ac:dyDescent="0.2">
      <c r="A1207" s="2">
        <v>149238</v>
      </c>
      <c r="B1207" s="2" t="s">
        <v>6273</v>
      </c>
      <c r="C1207" s="2" t="s">
        <v>4610</v>
      </c>
      <c r="E1207" s="2" t="s">
        <v>25</v>
      </c>
      <c r="F1207" s="2" t="s">
        <v>6274</v>
      </c>
      <c r="G1207" s="4">
        <v>44159</v>
      </c>
      <c r="H1207" s="4" t="s">
        <v>29</v>
      </c>
      <c r="I1207" s="2" t="s">
        <v>6275</v>
      </c>
      <c r="N1207" s="2" t="s">
        <v>53</v>
      </c>
      <c r="O1207" s="2" t="s">
        <v>54</v>
      </c>
      <c r="P1207" s="2" t="s">
        <v>55</v>
      </c>
      <c r="R1207" s="2" t="s">
        <v>5784</v>
      </c>
      <c r="S1207" s="2" t="s">
        <v>42</v>
      </c>
      <c r="U1207" s="2" t="s">
        <v>29</v>
      </c>
      <c r="V1207" s="2" t="s">
        <v>29</v>
      </c>
      <c r="W1207" s="2" t="s">
        <v>29</v>
      </c>
      <c r="X1207" s="2" t="s">
        <v>5463</v>
      </c>
      <c r="Y1207" s="2" t="s">
        <v>30</v>
      </c>
      <c r="Z1207" s="2">
        <f>IF(X1207='[1]RULES DONT TOUCH'!$A$1,"N/A",IF(X1207='[1]RULES DONT TOUCH'!$A$2,'[1]RULES DONT TOUCH'!$A$9,IF(X1207='[1]RULES DONT TOUCH'!$A$3,'[1]RULES DONT TOUCH'!$A$11,IF(X1207='[1]RULES DONT TOUCH'!$A$4,'[1]RULES DONT TOUCH'!$A$10,IF(X1207='[1]RULES DONT TOUCH'!$A$5,'[1]RULES DONT TOUCH'!$A$13,IF(X1207='[1]RULES DONT TOUCH'!$A$16,'[1]RULES DONT TOUCH'!$A$17,IF(X1207='[1]RULES DONT TOUCH'!$A$8,'[1]RULES DONT TOUCH'!$A$12,IF(X1207='[1]RULES DONT TOUCH'!$A$7,'[1]RULES DONT TOUCH'!$A$18,IF(X1207='[1]RULES DONT TOUCH'!$A$23,'[1]RULES DONT TOUCH'!$A$13,IF(X1207='[1]RULES DONT TOUCH'!$A$24,'[1]RULES DONT TOUCH'!$A$25,IF(X1207='[1]RULES DONT TOUCH'!$A$21,'[1]RULES DONT TOUCH'!$A$22,IF(X1207="","More info Needed",0))))))))))))</f>
        <v>0</v>
      </c>
      <c r="AA1207" s="2" t="s">
        <v>30</v>
      </c>
      <c r="AB1207" s="2" t="s">
        <v>5103</v>
      </c>
      <c r="AC1207" s="2" t="s">
        <v>5532</v>
      </c>
      <c r="AD1207" s="2" t="str">
        <f>IF(AB1207='[1]RULES DONT TOUCH'!$A$1,"N/A",IF(AB1207='[1]RULES DONT TOUCH'!$A$2,'[1]RULES DONT TOUCH'!$A$9,IF(AB1207='[1]RULES DONT TOUCH'!$A$3,'[1]RULES DONT TOUCH'!$A$11,IF(AB1207='[1]RULES DONT TOUCH'!$A$4,'[1]RULES DONT TOUCH'!$A$10,IF(AB1207='[1]RULES DONT TOUCH'!$A$24,'[1]RULES DONT TOUCH'!$A$25,IF(AB1207='[1]RULES DONT TOUCH'!$A$13,'[1]RULES DONT TOUCH'!$A$13,IF(AB1207='[1]RULES DONT TOUCH'!$A$16,'[1]RULES DONT TOUCH'!$A$17,IF(AB1207='[1]RULES DONT TOUCH'!$A$5,'[1]RULES DONT TOUCH'!$A$13,IF(AB1207='[1]RULES DONT TOUCH'!$A$8,'[1]RULES DONT TOUCH'!$A$12,IF(AB1207='[1]RULES DONT TOUCH'!$A$23,'[1]RULES DONT TOUCH'!$A$13,IF(AB1207='[1]RULES DONT TOUCH'!$A$21,'[1]RULES DONT TOUCH'!$A$22,IF(AB1207='[1]RULES DONT TOUCH'!$A$19,'[1]RULES DONT TOUCH'!$A$20,IF(AB1207='[1]RULES DONT TOUCH'!$A$7,'[1]RULES DONT TOUCH'!$A$18,IF(AB1207="","More info Needed",0))))))))))))))</f>
        <v>N/A</v>
      </c>
      <c r="AE1207" s="2" t="s">
        <v>30</v>
      </c>
      <c r="AF1207" s="2" t="s">
        <v>5048</v>
      </c>
      <c r="AH1207" s="2" t="s">
        <v>47</v>
      </c>
      <c r="AI1207" s="48">
        <v>10095677528</v>
      </c>
      <c r="AJ1207" s="2" t="s">
        <v>7162</v>
      </c>
      <c r="AK1207" s="2" t="s">
        <v>43</v>
      </c>
      <c r="AL1207" s="2" t="s">
        <v>599</v>
      </c>
      <c r="AM1207" s="2" t="s">
        <v>1082</v>
      </c>
      <c r="AN1207" s="2" t="s">
        <v>431</v>
      </c>
      <c r="AO1207" s="2" t="s">
        <v>2466</v>
      </c>
    </row>
    <row r="1208" spans="1:41" ht="15" customHeight="1" x14ac:dyDescent="0.2">
      <c r="A1208" s="2">
        <v>150177</v>
      </c>
      <c r="B1208" s="2" t="s">
        <v>85</v>
      </c>
      <c r="C1208" s="2" t="s">
        <v>6236</v>
      </c>
      <c r="D1208" s="2" t="s">
        <v>135</v>
      </c>
      <c r="E1208" s="2" t="s">
        <v>25</v>
      </c>
      <c r="G1208" s="4">
        <v>44167</v>
      </c>
      <c r="H1208" s="4" t="s">
        <v>29</v>
      </c>
      <c r="I1208" s="2" t="s">
        <v>35</v>
      </c>
      <c r="S1208" s="2" t="s">
        <v>61</v>
      </c>
      <c r="U1208" s="2" t="s">
        <v>29</v>
      </c>
      <c r="V1208" s="2" t="s">
        <v>29</v>
      </c>
      <c r="W1208" s="2" t="s">
        <v>29</v>
      </c>
      <c r="X1208" s="2" t="s">
        <v>5216</v>
      </c>
      <c r="Y1208" s="2" t="s">
        <v>5765</v>
      </c>
      <c r="Z1208" s="2" t="str">
        <f>IF(X1208='[1]RULES DONT TOUCH'!$A$1,"N/A",IF(X1208='[1]RULES DONT TOUCH'!$A$2,'[1]RULES DONT TOUCH'!$A$9,IF(X1208='[1]RULES DONT TOUCH'!$A$3,'[1]RULES DONT TOUCH'!$A$11,IF(X1208='[1]RULES DONT TOUCH'!$A$4,'[1]RULES DONT TOUCH'!$A$10,IF(X1208='[1]RULES DONT TOUCH'!$A$5,'[1]RULES DONT TOUCH'!$A$13,IF(X1208='[1]RULES DONT TOUCH'!$A$16,'[1]RULES DONT TOUCH'!$A$17,IF(X1208='[1]RULES DONT TOUCH'!$A$8,'[1]RULES DONT TOUCH'!$A$12,IF(X1208='[1]RULES DONT TOUCH'!$A$7,'[1]RULES DONT TOUCH'!$A$18,IF(X1208='[1]RULES DONT TOUCH'!$A$23,'[1]RULES DONT TOUCH'!$A$13,IF(X1208='[1]RULES DONT TOUCH'!$A$24,'[1]RULES DONT TOUCH'!$A$25,IF(X1208='[1]RULES DONT TOUCH'!$A$21,'[1]RULES DONT TOUCH'!$A$22,IF(X1208="","More info Needed",0))))))))))))</f>
        <v>Sun</v>
      </c>
      <c r="AA1208" s="2" t="s">
        <v>5536</v>
      </c>
      <c r="AB1208" s="2" t="s">
        <v>5216</v>
      </c>
      <c r="AC1208" s="2" t="s">
        <v>5765</v>
      </c>
      <c r="AD1208" s="2" t="str">
        <f>IF(AB1208='[1]RULES DONT TOUCH'!$A$1,"N/A",IF(AB1208='[1]RULES DONT TOUCH'!$A$2,'[1]RULES DONT TOUCH'!$A$9,IF(AB1208='[1]RULES DONT TOUCH'!$A$3,'[1]RULES DONT TOUCH'!$A$11,IF(AB1208='[1]RULES DONT TOUCH'!$A$4,'[1]RULES DONT TOUCH'!$A$10,IF(AB1208='[1]RULES DONT TOUCH'!$A$24,'[1]RULES DONT TOUCH'!$A$25,IF(AB1208='[1]RULES DONT TOUCH'!$A$13,'[1]RULES DONT TOUCH'!$A$13,IF(AB1208='[1]RULES DONT TOUCH'!$A$16,'[1]RULES DONT TOUCH'!$A$17,IF(AB1208='[1]RULES DONT TOUCH'!$A$5,'[1]RULES DONT TOUCH'!$A$13,IF(AB1208='[1]RULES DONT TOUCH'!$A$8,'[1]RULES DONT TOUCH'!$A$12,IF(AB1208='[1]RULES DONT TOUCH'!$A$23,'[1]RULES DONT TOUCH'!$A$13,IF(AB1208='[1]RULES DONT TOUCH'!$A$21,'[1]RULES DONT TOUCH'!$A$22,IF(AB1208='[1]RULES DONT TOUCH'!$A$19,'[1]RULES DONT TOUCH'!$A$20,IF(AB1208='[1]RULES DONT TOUCH'!$A$7,'[1]RULES DONT TOUCH'!$A$18,IF(AB1208="","More info Needed",0))))))))))))))</f>
        <v>Sun</v>
      </c>
      <c r="AE1208" s="2" t="s">
        <v>5536</v>
      </c>
      <c r="AF1208" s="2" t="s">
        <v>5041</v>
      </c>
      <c r="AH1208" s="2" t="s">
        <v>30</v>
      </c>
      <c r="AI1208" s="48">
        <f>VLOOKUP(A1208,[2]LicensedPremisesLLPG!$B:$AP,40,0)</f>
        <v>100032126781</v>
      </c>
      <c r="AJ1208" s="2" t="s">
        <v>29</v>
      </c>
      <c r="AK1208" s="2" t="s">
        <v>37</v>
      </c>
      <c r="AL1208" s="2" t="s">
        <v>6237</v>
      </c>
      <c r="AM1208" s="2" t="s">
        <v>6238</v>
      </c>
      <c r="AN1208" s="2" t="s">
        <v>3115</v>
      </c>
      <c r="AO1208" s="2" t="s">
        <v>6239</v>
      </c>
    </row>
    <row r="1209" spans="1:41" ht="15" customHeight="1" x14ac:dyDescent="0.2">
      <c r="A1209" s="2">
        <v>150128</v>
      </c>
      <c r="B1209" s="2" t="s">
        <v>1894</v>
      </c>
      <c r="C1209" s="2" t="s">
        <v>6268</v>
      </c>
      <c r="E1209" s="2" t="s">
        <v>25</v>
      </c>
      <c r="F1209" s="2" t="s">
        <v>3606</v>
      </c>
      <c r="G1209" s="4">
        <v>44174</v>
      </c>
      <c r="H1209" s="4" t="s">
        <v>29</v>
      </c>
      <c r="I1209" s="2" t="s">
        <v>40</v>
      </c>
      <c r="R1209" s="2" t="s">
        <v>46</v>
      </c>
      <c r="U1209" s="2" t="s">
        <v>29</v>
      </c>
      <c r="V1209" s="2" t="s">
        <v>29</v>
      </c>
      <c r="W1209" s="2" t="s">
        <v>29</v>
      </c>
      <c r="X1209" s="2" t="s">
        <v>5103</v>
      </c>
      <c r="Y1209" s="2" t="s">
        <v>5426</v>
      </c>
      <c r="Z1209" s="2" t="str">
        <f>IF(X1209='[1]RULES DONT TOUCH'!$A$1,"N/A",IF(X1209='[1]RULES DONT TOUCH'!$A$2,'[1]RULES DONT TOUCH'!$A$9,IF(X1209='[1]RULES DONT TOUCH'!$A$3,'[1]RULES DONT TOUCH'!$A$11,IF(X1209='[1]RULES DONT TOUCH'!$A$4,'[1]RULES DONT TOUCH'!$A$10,IF(X1209='[1]RULES DONT TOUCH'!$A$5,'[1]RULES DONT TOUCH'!$A$13,IF(X1209='[1]RULES DONT TOUCH'!$A$16,'[1]RULES DONT TOUCH'!$A$17,IF(X1209='[1]RULES DONT TOUCH'!$A$8,'[1]RULES DONT TOUCH'!$A$12,IF(X1209='[1]RULES DONT TOUCH'!$A$7,'[1]RULES DONT TOUCH'!$A$18,IF(X1209='[1]RULES DONT TOUCH'!$A$23,'[1]RULES DONT TOUCH'!$A$13,IF(X1209='[1]RULES DONT TOUCH'!$A$24,'[1]RULES DONT TOUCH'!$A$25,IF(X1209='[1]RULES DONT TOUCH'!$A$21,'[1]RULES DONT TOUCH'!$A$22,IF(X1209="","More info Needed",0))))))))))))</f>
        <v>N/A</v>
      </c>
      <c r="AA1209" s="2" t="s">
        <v>30</v>
      </c>
      <c r="AB1209" s="2" t="s">
        <v>30</v>
      </c>
      <c r="AC1209" s="2" t="s">
        <v>30</v>
      </c>
      <c r="AD1209" s="2" t="str">
        <f>IF(AB1209='[1]RULES DONT TOUCH'!$A$1,"N/A",IF(AB1209='[1]RULES DONT TOUCH'!$A$2,'[1]RULES DONT TOUCH'!$A$9,IF(AB1209='[1]RULES DONT TOUCH'!$A$3,'[1]RULES DONT TOUCH'!$A$11,IF(AB1209='[1]RULES DONT TOUCH'!$A$4,'[1]RULES DONT TOUCH'!$A$10,IF(AB1209='[1]RULES DONT TOUCH'!$A$24,'[1]RULES DONT TOUCH'!$A$25,IF(AB1209='[1]RULES DONT TOUCH'!$A$13,'[1]RULES DONT TOUCH'!$A$13,IF(AB1209='[1]RULES DONT TOUCH'!$A$16,'[1]RULES DONT TOUCH'!$A$17,IF(AB1209='[1]RULES DONT TOUCH'!$A$5,'[1]RULES DONT TOUCH'!$A$13,IF(AB1209='[1]RULES DONT TOUCH'!$A$8,'[1]RULES DONT TOUCH'!$A$12,IF(AB1209='[1]RULES DONT TOUCH'!$A$23,'[1]RULES DONT TOUCH'!$A$13,IF(AB1209='[1]RULES DONT TOUCH'!$A$21,'[1]RULES DONT TOUCH'!$A$22,IF(AB1209='[1]RULES DONT TOUCH'!$A$19,'[1]RULES DONT TOUCH'!$A$20,IF(AB1209='[1]RULES DONT TOUCH'!$A$7,'[1]RULES DONT TOUCH'!$A$18,IF(AB1209="","More info Needed",0))))))))))))))</f>
        <v>N/A</v>
      </c>
      <c r="AE1209" s="2" t="s">
        <v>30</v>
      </c>
      <c r="AF1209" s="2" t="s">
        <v>47</v>
      </c>
      <c r="AH1209" s="2" t="s">
        <v>30</v>
      </c>
      <c r="AI1209" s="48">
        <v>100032131609</v>
      </c>
      <c r="AJ1209" s="2" t="s">
        <v>29</v>
      </c>
      <c r="AK1209" s="2" t="s">
        <v>31</v>
      </c>
      <c r="AL1209" s="2" t="s">
        <v>1308</v>
      </c>
      <c r="AM1209" s="2" t="s">
        <v>6269</v>
      </c>
      <c r="AN1209" s="2" t="s">
        <v>1309</v>
      </c>
      <c r="AO1209" s="2" t="s">
        <v>416</v>
      </c>
    </row>
    <row r="1210" spans="1:41" ht="15" customHeight="1" x14ac:dyDescent="0.2">
      <c r="A1210" s="2">
        <v>150131</v>
      </c>
      <c r="B1210" s="2" t="s">
        <v>1894</v>
      </c>
      <c r="C1210" s="2" t="s">
        <v>6270</v>
      </c>
      <c r="D1210" s="2" t="s">
        <v>6271</v>
      </c>
      <c r="E1210" s="2" t="s">
        <v>25</v>
      </c>
      <c r="F1210" s="2" t="s">
        <v>6272</v>
      </c>
      <c r="G1210" s="4">
        <v>44174</v>
      </c>
      <c r="H1210" s="4" t="s">
        <v>29</v>
      </c>
      <c r="I1210" s="2" t="s">
        <v>40</v>
      </c>
      <c r="R1210" s="2" t="s">
        <v>46</v>
      </c>
      <c r="U1210" s="2" t="s">
        <v>29</v>
      </c>
      <c r="V1210" s="2" t="s">
        <v>29</v>
      </c>
      <c r="W1210" s="2" t="s">
        <v>29</v>
      </c>
      <c r="X1210" s="2" t="s">
        <v>5103</v>
      </c>
      <c r="Y1210" s="2" t="s">
        <v>5426</v>
      </c>
      <c r="Z1210" s="2" t="str">
        <f>IF(X1210='[1]RULES DONT TOUCH'!$A$1,"N/A",IF(X1210='[1]RULES DONT TOUCH'!$A$2,'[1]RULES DONT TOUCH'!$A$9,IF(X1210='[1]RULES DONT TOUCH'!$A$3,'[1]RULES DONT TOUCH'!$A$11,IF(X1210='[1]RULES DONT TOUCH'!$A$4,'[1]RULES DONT TOUCH'!$A$10,IF(X1210='[1]RULES DONT TOUCH'!$A$5,'[1]RULES DONT TOUCH'!$A$13,IF(X1210='[1]RULES DONT TOUCH'!$A$16,'[1]RULES DONT TOUCH'!$A$17,IF(X1210='[1]RULES DONT TOUCH'!$A$8,'[1]RULES DONT TOUCH'!$A$12,IF(X1210='[1]RULES DONT TOUCH'!$A$7,'[1]RULES DONT TOUCH'!$A$18,IF(X1210='[1]RULES DONT TOUCH'!$A$23,'[1]RULES DONT TOUCH'!$A$13,IF(X1210='[1]RULES DONT TOUCH'!$A$24,'[1]RULES DONT TOUCH'!$A$25,IF(X1210='[1]RULES DONT TOUCH'!$A$21,'[1]RULES DONT TOUCH'!$A$22,IF(X1210="","More info Needed",0))))))))))))</f>
        <v>N/A</v>
      </c>
      <c r="AA1210" s="2" t="s">
        <v>30</v>
      </c>
      <c r="AB1210" s="2" t="s">
        <v>30</v>
      </c>
      <c r="AC1210" s="2" t="s">
        <v>30</v>
      </c>
      <c r="AD1210" s="2" t="str">
        <f>IF(AB1210='[1]RULES DONT TOUCH'!$A$1,"N/A",IF(AB1210='[1]RULES DONT TOUCH'!$A$2,'[1]RULES DONT TOUCH'!$A$9,IF(AB1210='[1]RULES DONT TOUCH'!$A$3,'[1]RULES DONT TOUCH'!$A$11,IF(AB1210='[1]RULES DONT TOUCH'!$A$4,'[1]RULES DONT TOUCH'!$A$10,IF(AB1210='[1]RULES DONT TOUCH'!$A$24,'[1]RULES DONT TOUCH'!$A$25,IF(AB1210='[1]RULES DONT TOUCH'!$A$13,'[1]RULES DONT TOUCH'!$A$13,IF(AB1210='[1]RULES DONT TOUCH'!$A$16,'[1]RULES DONT TOUCH'!$A$17,IF(AB1210='[1]RULES DONT TOUCH'!$A$5,'[1]RULES DONT TOUCH'!$A$13,IF(AB1210='[1]RULES DONT TOUCH'!$A$8,'[1]RULES DONT TOUCH'!$A$12,IF(AB1210='[1]RULES DONT TOUCH'!$A$23,'[1]RULES DONT TOUCH'!$A$13,IF(AB1210='[1]RULES DONT TOUCH'!$A$21,'[1]RULES DONT TOUCH'!$A$22,IF(AB1210='[1]RULES DONT TOUCH'!$A$19,'[1]RULES DONT TOUCH'!$A$20,IF(AB1210='[1]RULES DONT TOUCH'!$A$7,'[1]RULES DONT TOUCH'!$A$18,IF(AB1210="","More info Needed",0))))))))))))))</f>
        <v>N/A</v>
      </c>
      <c r="AE1210" s="2" t="s">
        <v>30</v>
      </c>
      <c r="AF1210" s="2" t="s">
        <v>47</v>
      </c>
      <c r="AH1210" s="2" t="s">
        <v>30</v>
      </c>
      <c r="AI1210" s="48">
        <v>100032117617</v>
      </c>
      <c r="AJ1210" s="2" t="s">
        <v>29</v>
      </c>
      <c r="AK1210" s="2" t="s">
        <v>31</v>
      </c>
      <c r="AL1210" s="2" t="s">
        <v>1308</v>
      </c>
      <c r="AM1210" s="2" t="s">
        <v>6269</v>
      </c>
      <c r="AN1210" s="2" t="s">
        <v>1309</v>
      </c>
      <c r="AO1210" s="2" t="s">
        <v>416</v>
      </c>
    </row>
    <row r="1211" spans="1:41" ht="15" customHeight="1" x14ac:dyDescent="0.2">
      <c r="A1211" s="2">
        <v>151147</v>
      </c>
      <c r="B1211" s="2" t="s">
        <v>6287</v>
      </c>
      <c r="C1211" s="2" t="s">
        <v>6288</v>
      </c>
      <c r="E1211" s="2" t="s">
        <v>25</v>
      </c>
      <c r="F1211" s="2" t="s">
        <v>6289</v>
      </c>
      <c r="G1211" s="4">
        <v>44201</v>
      </c>
      <c r="H1211" s="4" t="s">
        <v>29</v>
      </c>
      <c r="I1211" s="2" t="s">
        <v>40</v>
      </c>
      <c r="S1211" s="2" t="s">
        <v>61</v>
      </c>
      <c r="U1211" s="2" t="s">
        <v>28</v>
      </c>
      <c r="V1211" s="2" t="s">
        <v>29</v>
      </c>
      <c r="W1211" s="2" t="s">
        <v>29</v>
      </c>
      <c r="X1211" s="2" t="s">
        <v>30</v>
      </c>
      <c r="Y1211" s="2" t="s">
        <v>30</v>
      </c>
      <c r="Z1211" s="2">
        <f>IF(X1211='[1]RULES DONT TOUCH'!$A$1,"N/A",IF(X1211='[1]RULES DONT TOUCH'!$A$2,'[1]RULES DONT TOUCH'!$A$9,IF(X1211='[1]RULES DONT TOUCH'!$A$3,'[1]RULES DONT TOUCH'!$A$11,IF(X1211='[1]RULES DONT TOUCH'!$A$4,'[1]RULES DONT TOUCH'!$A$10,IF(X1211='[1]RULES DONT TOUCH'!$A$5,'[1]RULES DONT TOUCH'!$A$13,IF(X1211='[1]RULES DONT TOUCH'!$A$16,'[1]RULES DONT TOUCH'!$A$17,IF(X1211='[1]RULES DONT TOUCH'!$A$8,'[1]RULES DONT TOUCH'!$A$12,IF(X1211='[1]RULES DONT TOUCH'!$A$7,'[1]RULES DONT TOUCH'!$A$18,IF(X1211='[1]RULES DONT TOUCH'!$A$23,'[1]RULES DONT TOUCH'!$A$13,IF(X1211='[1]RULES DONT TOUCH'!$A$24,'[1]RULES DONT TOUCH'!$A$25,IF(X1211='[1]RULES DONT TOUCH'!$A$21,'[1]RULES DONT TOUCH'!$A$22,IF(X1211="","More info Needed",0))))))))))))</f>
        <v>0</v>
      </c>
      <c r="AA1211" s="2" t="s">
        <v>30</v>
      </c>
      <c r="AB1211" s="2" t="s">
        <v>5103</v>
      </c>
      <c r="AC1211" s="2" t="s">
        <v>5429</v>
      </c>
      <c r="AD1211" s="2" t="str">
        <f>IF(AB1211='[1]RULES DONT TOUCH'!$A$1,"N/A",IF(AB1211='[1]RULES DONT TOUCH'!$A$2,'[1]RULES DONT TOUCH'!$A$9,IF(AB1211='[1]RULES DONT TOUCH'!$A$3,'[1]RULES DONT TOUCH'!$A$11,IF(AB1211='[1]RULES DONT TOUCH'!$A$4,'[1]RULES DONT TOUCH'!$A$10,IF(AB1211='[1]RULES DONT TOUCH'!$A$24,'[1]RULES DONT TOUCH'!$A$25,IF(AB1211='[1]RULES DONT TOUCH'!$A$13,'[1]RULES DONT TOUCH'!$A$13,IF(AB1211='[1]RULES DONT TOUCH'!$A$16,'[1]RULES DONT TOUCH'!$A$17,IF(AB1211='[1]RULES DONT TOUCH'!$A$5,'[1]RULES DONT TOUCH'!$A$13,IF(AB1211='[1]RULES DONT TOUCH'!$A$8,'[1]RULES DONT TOUCH'!$A$12,IF(AB1211='[1]RULES DONT TOUCH'!$A$23,'[1]RULES DONT TOUCH'!$A$13,IF(AB1211='[1]RULES DONT TOUCH'!$A$21,'[1]RULES DONT TOUCH'!$A$22,IF(AB1211='[1]RULES DONT TOUCH'!$A$19,'[1]RULES DONT TOUCH'!$A$20,IF(AB1211='[1]RULES DONT TOUCH'!$A$7,'[1]RULES DONT TOUCH'!$A$18,IF(AB1211="","More info Needed",0))))))))))))))</f>
        <v>N/A</v>
      </c>
      <c r="AE1211" s="2" t="s">
        <v>30</v>
      </c>
      <c r="AF1211" s="2" t="s">
        <v>5048</v>
      </c>
      <c r="AH1211" s="2" t="s">
        <v>30</v>
      </c>
      <c r="AI1211" s="48">
        <f>VLOOKUP(A1211,[2]LicensedPremisesLLPG!$B:$AP,40,0)</f>
        <v>100031593201</v>
      </c>
      <c r="AJ1211" s="2" t="s">
        <v>29</v>
      </c>
      <c r="AK1211" s="2" t="s">
        <v>37</v>
      </c>
      <c r="AL1211" s="2" t="s">
        <v>6290</v>
      </c>
      <c r="AM1211" s="2" t="s">
        <v>6291</v>
      </c>
      <c r="AN1211" s="2" t="s">
        <v>6289</v>
      </c>
      <c r="AO1211" s="2" t="s">
        <v>6290</v>
      </c>
    </row>
    <row r="1212" spans="1:41" ht="15" customHeight="1" x14ac:dyDescent="0.2">
      <c r="A1212" s="2">
        <v>151108</v>
      </c>
      <c r="B1212" s="2" t="s">
        <v>1250</v>
      </c>
      <c r="C1212" s="2" t="s">
        <v>6277</v>
      </c>
      <c r="E1212" s="2" t="s">
        <v>25</v>
      </c>
      <c r="F1212" s="2" t="s">
        <v>1251</v>
      </c>
      <c r="G1212" s="4">
        <v>44208</v>
      </c>
      <c r="H1212" s="4" t="s">
        <v>29</v>
      </c>
      <c r="I1212" s="2" t="s">
        <v>45</v>
      </c>
      <c r="K1212" s="2" t="s">
        <v>112</v>
      </c>
      <c r="M1212" s="2" t="s">
        <v>130</v>
      </c>
      <c r="N1212" s="2" t="s">
        <v>48</v>
      </c>
      <c r="O1212" s="2" t="s">
        <v>41</v>
      </c>
      <c r="P1212" s="2" t="s">
        <v>49</v>
      </c>
      <c r="R1212" s="2" t="s">
        <v>27</v>
      </c>
      <c r="S1212" s="2" t="s">
        <v>42</v>
      </c>
      <c r="U1212" s="2" t="s">
        <v>29</v>
      </c>
      <c r="V1212" s="2" t="s">
        <v>29</v>
      </c>
      <c r="W1212" s="2" t="s">
        <v>29</v>
      </c>
      <c r="X1212" s="2" t="s">
        <v>5103</v>
      </c>
      <c r="Y1212" s="2" t="s">
        <v>5907</v>
      </c>
      <c r="Z1212" s="2" t="str">
        <f>IF(X1212='[1]RULES DONT TOUCH'!$A$1,"N/A",IF(X1212='[1]RULES DONT TOUCH'!$A$2,'[1]RULES DONT TOUCH'!$A$9,IF(X1212='[1]RULES DONT TOUCH'!$A$3,'[1]RULES DONT TOUCH'!$A$11,IF(X1212='[1]RULES DONT TOUCH'!$A$4,'[1]RULES DONT TOUCH'!$A$10,IF(X1212='[1]RULES DONT TOUCH'!$A$5,'[1]RULES DONT TOUCH'!$A$13,IF(X1212='[1]RULES DONT TOUCH'!$A$16,'[1]RULES DONT TOUCH'!$A$17,IF(X1212='[1]RULES DONT TOUCH'!$A$8,'[1]RULES DONT TOUCH'!$A$12,IF(X1212='[1]RULES DONT TOUCH'!$A$7,'[1]RULES DONT TOUCH'!$A$18,IF(X1212='[1]RULES DONT TOUCH'!$A$23,'[1]RULES DONT TOUCH'!$A$13,IF(X1212='[1]RULES DONT TOUCH'!$A$24,'[1]RULES DONT TOUCH'!$A$25,IF(X1212='[1]RULES DONT TOUCH'!$A$21,'[1]RULES DONT TOUCH'!$A$22,IF(X1212="","More info Needed",0))))))))))))</f>
        <v>N/A</v>
      </c>
      <c r="AA1212" s="2" t="s">
        <v>30</v>
      </c>
      <c r="AB1212" s="2" t="s">
        <v>5103</v>
      </c>
      <c r="AC1212" s="2" t="s">
        <v>5474</v>
      </c>
      <c r="AD1212" s="2" t="str">
        <f>IF(AB1212='[1]RULES DONT TOUCH'!$A$1,"N/A",IF(AB1212='[1]RULES DONT TOUCH'!$A$2,'[1]RULES DONT TOUCH'!$A$9,IF(AB1212='[1]RULES DONT TOUCH'!$A$3,'[1]RULES DONT TOUCH'!$A$11,IF(AB1212='[1]RULES DONT TOUCH'!$A$4,'[1]RULES DONT TOUCH'!$A$10,IF(AB1212='[1]RULES DONT TOUCH'!$A$24,'[1]RULES DONT TOUCH'!$A$25,IF(AB1212='[1]RULES DONT TOUCH'!$A$13,'[1]RULES DONT TOUCH'!$A$13,IF(AB1212='[1]RULES DONT TOUCH'!$A$16,'[1]RULES DONT TOUCH'!$A$17,IF(AB1212='[1]RULES DONT TOUCH'!$A$5,'[1]RULES DONT TOUCH'!$A$13,IF(AB1212='[1]RULES DONT TOUCH'!$A$8,'[1]RULES DONT TOUCH'!$A$12,IF(AB1212='[1]RULES DONT TOUCH'!$A$23,'[1]RULES DONT TOUCH'!$A$13,IF(AB1212='[1]RULES DONT TOUCH'!$A$21,'[1]RULES DONT TOUCH'!$A$22,IF(AB1212='[1]RULES DONT TOUCH'!$A$19,'[1]RULES DONT TOUCH'!$A$20,IF(AB1212='[1]RULES DONT TOUCH'!$A$7,'[1]RULES DONT TOUCH'!$A$18,IF(AB1212="","More info Needed",0))))))))))))))</f>
        <v>N/A</v>
      </c>
      <c r="AE1212" s="2" t="s">
        <v>30</v>
      </c>
      <c r="AF1212" s="2" t="s">
        <v>5544</v>
      </c>
      <c r="AH1212" s="2" t="s">
        <v>47</v>
      </c>
      <c r="AI1212" s="48">
        <f>VLOOKUP(A1212,[2]LicensedPremisesLLPG!$B:$AP,40,0)</f>
        <v>200001412280</v>
      </c>
      <c r="AJ1212" s="2" t="s">
        <v>7163</v>
      </c>
      <c r="AK1212" s="2" t="s">
        <v>43</v>
      </c>
      <c r="AL1212" s="2" t="s">
        <v>6278</v>
      </c>
      <c r="AM1212" s="2" t="s">
        <v>6279</v>
      </c>
      <c r="AN1212" s="2" t="s">
        <v>6280</v>
      </c>
      <c r="AO1212" s="2" t="s">
        <v>6029</v>
      </c>
    </row>
    <row r="1213" spans="1:41" ht="15" customHeight="1" x14ac:dyDescent="0.2">
      <c r="A1213" s="2">
        <v>150828</v>
      </c>
      <c r="B1213" s="2" t="s">
        <v>6301</v>
      </c>
      <c r="C1213" s="2" t="s">
        <v>6302</v>
      </c>
      <c r="D1213" s="2" t="s">
        <v>1216</v>
      </c>
      <c r="E1213" s="2" t="s">
        <v>25</v>
      </c>
      <c r="F1213" s="2" t="s">
        <v>6303</v>
      </c>
      <c r="G1213" s="4">
        <v>44222</v>
      </c>
      <c r="H1213" s="4" t="s">
        <v>29</v>
      </c>
      <c r="I1213" s="2" t="s">
        <v>45</v>
      </c>
      <c r="S1213" s="2" t="s">
        <v>18</v>
      </c>
      <c r="U1213" s="2" t="s">
        <v>28</v>
      </c>
      <c r="V1213" s="2" t="s">
        <v>29</v>
      </c>
      <c r="W1213" s="2" t="s">
        <v>29</v>
      </c>
      <c r="X1213" s="2" t="s">
        <v>5454</v>
      </c>
      <c r="Y1213" s="7" t="s">
        <v>6305</v>
      </c>
      <c r="Z1213" s="2">
        <f>IF(X1213='[1]RULES DONT TOUCH'!$A$1,"N/A",IF(X1213='[1]RULES DONT TOUCH'!$A$2,'[1]RULES DONT TOUCH'!$A$9,IF(X1213='[1]RULES DONT TOUCH'!$A$3,'[1]RULES DONT TOUCH'!$A$11,IF(X1213='[1]RULES DONT TOUCH'!$A$4,'[1]RULES DONT TOUCH'!$A$10,IF(X1213='[1]RULES DONT TOUCH'!$A$5,'[1]RULES DONT TOUCH'!$A$13,IF(X1213='[1]RULES DONT TOUCH'!$A$16,'[1]RULES DONT TOUCH'!$A$17,IF(X1213='[1]RULES DONT TOUCH'!$A$8,'[1]RULES DONT TOUCH'!$A$12,IF(X1213='[1]RULES DONT TOUCH'!$A$7,'[1]RULES DONT TOUCH'!$A$18,IF(X1213='[1]RULES DONT TOUCH'!$A$23,'[1]RULES DONT TOUCH'!$A$13,IF(X1213='[1]RULES DONT TOUCH'!$A$24,'[1]RULES DONT TOUCH'!$A$25,IF(X1213='[1]RULES DONT TOUCH'!$A$21,'[1]RULES DONT TOUCH'!$A$22,IF(X1213="","More info Needed",0))))))))))))</f>
        <v>0</v>
      </c>
      <c r="AA1213" s="2" t="s">
        <v>30</v>
      </c>
      <c r="AB1213" s="2" t="s">
        <v>5216</v>
      </c>
      <c r="AC1213" s="2" t="s">
        <v>5692</v>
      </c>
      <c r="AD1213" s="2" t="str">
        <f>IF(AB1213='[1]RULES DONT TOUCH'!$A$1,"N/A",IF(AB1213='[1]RULES DONT TOUCH'!$A$2,'[1]RULES DONT TOUCH'!$A$9,IF(AB1213='[1]RULES DONT TOUCH'!$A$3,'[1]RULES DONT TOUCH'!$A$11,IF(AB1213='[1]RULES DONT TOUCH'!$A$4,'[1]RULES DONT TOUCH'!$A$10,IF(AB1213='[1]RULES DONT TOUCH'!$A$24,'[1]RULES DONT TOUCH'!$A$25,IF(AB1213='[1]RULES DONT TOUCH'!$A$13,'[1]RULES DONT TOUCH'!$A$13,IF(AB1213='[1]RULES DONT TOUCH'!$A$16,'[1]RULES DONT TOUCH'!$A$17,IF(AB1213='[1]RULES DONT TOUCH'!$A$5,'[1]RULES DONT TOUCH'!$A$13,IF(AB1213='[1]RULES DONT TOUCH'!$A$8,'[1]RULES DONT TOUCH'!$A$12,IF(AB1213='[1]RULES DONT TOUCH'!$A$23,'[1]RULES DONT TOUCH'!$A$13,IF(AB1213='[1]RULES DONT TOUCH'!$A$21,'[1]RULES DONT TOUCH'!$A$22,IF(AB1213='[1]RULES DONT TOUCH'!$A$19,'[1]RULES DONT TOUCH'!$A$20,IF(AB1213='[1]RULES DONT TOUCH'!$A$7,'[1]RULES DONT TOUCH'!$A$18,IF(AB1213="","More info Needed",0))))))))))))))</f>
        <v>Sun</v>
      </c>
      <c r="AE1213" s="2" t="s">
        <v>6304</v>
      </c>
      <c r="AF1213" s="2" t="s">
        <v>5041</v>
      </c>
      <c r="AH1213" s="2" t="s">
        <v>30</v>
      </c>
      <c r="AI1213" s="48">
        <v>10093153153</v>
      </c>
      <c r="AJ1213" s="2" t="s">
        <v>29</v>
      </c>
      <c r="AK1213" s="2" t="s">
        <v>37</v>
      </c>
      <c r="AL1213" s="2" t="s">
        <v>6306</v>
      </c>
      <c r="AM1213" s="2" t="s">
        <v>6307</v>
      </c>
      <c r="AN1213" s="2" t="s">
        <v>4504</v>
      </c>
      <c r="AO1213" s="2" t="s">
        <v>7752</v>
      </c>
    </row>
    <row r="1214" spans="1:41" ht="15" customHeight="1" x14ac:dyDescent="0.2">
      <c r="A1214" s="2">
        <v>150829</v>
      </c>
      <c r="B1214" s="2" t="s">
        <v>6328</v>
      </c>
      <c r="C1214" s="2" t="s">
        <v>6329</v>
      </c>
      <c r="E1214" s="2" t="s">
        <v>25</v>
      </c>
      <c r="F1214" s="2" t="s">
        <v>6330</v>
      </c>
      <c r="G1214" s="4">
        <v>44225</v>
      </c>
      <c r="H1214" s="4" t="s">
        <v>29</v>
      </c>
      <c r="I1214" s="2" t="s">
        <v>40</v>
      </c>
      <c r="S1214" s="2" t="s">
        <v>18</v>
      </c>
      <c r="U1214" s="2" t="s">
        <v>28</v>
      </c>
      <c r="V1214" s="2" t="s">
        <v>29</v>
      </c>
      <c r="W1214" s="2" t="s">
        <v>29</v>
      </c>
      <c r="X1214" s="2" t="s">
        <v>5103</v>
      </c>
      <c r="Y1214" s="2" t="s">
        <v>5785</v>
      </c>
      <c r="Z1214" s="2" t="str">
        <f>IF(X1214='[1]RULES DONT TOUCH'!$A$1,"N/A",IF(X1214='[1]RULES DONT TOUCH'!$A$2,'[1]RULES DONT TOUCH'!$A$9,IF(X1214='[1]RULES DONT TOUCH'!$A$3,'[1]RULES DONT TOUCH'!$A$11,IF(X1214='[1]RULES DONT TOUCH'!$A$4,'[1]RULES DONT TOUCH'!$A$10,IF(X1214='[1]RULES DONT TOUCH'!$A$5,'[1]RULES DONT TOUCH'!$A$13,IF(X1214='[1]RULES DONT TOUCH'!$A$16,'[1]RULES DONT TOUCH'!$A$17,IF(X1214='[1]RULES DONT TOUCH'!$A$8,'[1]RULES DONT TOUCH'!$A$12,IF(X1214='[1]RULES DONT TOUCH'!$A$7,'[1]RULES DONT TOUCH'!$A$18,IF(X1214='[1]RULES DONT TOUCH'!$A$23,'[1]RULES DONT TOUCH'!$A$13,IF(X1214='[1]RULES DONT TOUCH'!$A$24,'[1]RULES DONT TOUCH'!$A$25,IF(X1214='[1]RULES DONT TOUCH'!$A$21,'[1]RULES DONT TOUCH'!$A$22,IF(X1214="","More info Needed",0))))))))))))</f>
        <v>N/A</v>
      </c>
      <c r="AA1214" s="2" t="s">
        <v>30</v>
      </c>
      <c r="AB1214" s="2" t="s">
        <v>5103</v>
      </c>
      <c r="AC1214" s="2" t="s">
        <v>5835</v>
      </c>
      <c r="AD1214" s="2" t="str">
        <f>IF(AB1214='[1]RULES DONT TOUCH'!$A$1,"N/A",IF(AB1214='[1]RULES DONT TOUCH'!$A$2,'[1]RULES DONT TOUCH'!$A$9,IF(AB1214='[1]RULES DONT TOUCH'!$A$3,'[1]RULES DONT TOUCH'!$A$11,IF(AB1214='[1]RULES DONT TOUCH'!$A$4,'[1]RULES DONT TOUCH'!$A$10,IF(AB1214='[1]RULES DONT TOUCH'!$A$24,'[1]RULES DONT TOUCH'!$A$25,IF(AB1214='[1]RULES DONT TOUCH'!$A$13,'[1]RULES DONT TOUCH'!$A$13,IF(AB1214='[1]RULES DONT TOUCH'!$A$16,'[1]RULES DONT TOUCH'!$A$17,IF(AB1214='[1]RULES DONT TOUCH'!$A$5,'[1]RULES DONT TOUCH'!$A$13,IF(AB1214='[1]RULES DONT TOUCH'!$A$8,'[1]RULES DONT TOUCH'!$A$12,IF(AB1214='[1]RULES DONT TOUCH'!$A$23,'[1]RULES DONT TOUCH'!$A$13,IF(AB1214='[1]RULES DONT TOUCH'!$A$21,'[1]RULES DONT TOUCH'!$A$22,IF(AB1214='[1]RULES DONT TOUCH'!$A$19,'[1]RULES DONT TOUCH'!$A$20,IF(AB1214='[1]RULES DONT TOUCH'!$A$7,'[1]RULES DONT TOUCH'!$A$18,IF(AB1214="","More info Needed",0))))))))))))))</f>
        <v>N/A</v>
      </c>
      <c r="AE1214" s="2" t="s">
        <v>30</v>
      </c>
      <c r="AF1214" s="2" t="s">
        <v>5041</v>
      </c>
      <c r="AG1214" s="2" t="s">
        <v>6331</v>
      </c>
      <c r="AH1214" s="2" t="s">
        <v>47</v>
      </c>
      <c r="AI1214" s="48">
        <v>10094985565</v>
      </c>
      <c r="AJ1214" s="2" t="s">
        <v>29</v>
      </c>
      <c r="AK1214" s="2" t="s">
        <v>37</v>
      </c>
      <c r="AL1214" s="2" t="s">
        <v>6332</v>
      </c>
      <c r="AM1214" s="2" t="s">
        <v>6333</v>
      </c>
      <c r="AN1214" s="2" t="s">
        <v>6334</v>
      </c>
      <c r="AO1214" s="2" t="s">
        <v>6335</v>
      </c>
    </row>
    <row r="1215" spans="1:41" ht="15" customHeight="1" x14ac:dyDescent="0.2">
      <c r="A1215" s="2">
        <v>151458</v>
      </c>
      <c r="B1215" s="2" t="s">
        <v>85</v>
      </c>
      <c r="C1215" s="2" t="s">
        <v>6310</v>
      </c>
      <c r="E1215" s="2" t="s">
        <v>25</v>
      </c>
      <c r="F1215" s="2" t="s">
        <v>335</v>
      </c>
      <c r="G1215" s="4">
        <v>44244</v>
      </c>
      <c r="H1215" s="4" t="s">
        <v>29</v>
      </c>
      <c r="I1215" s="2" t="s">
        <v>40</v>
      </c>
      <c r="S1215" s="2" t="s">
        <v>18</v>
      </c>
      <c r="U1215" s="2" t="s">
        <v>29</v>
      </c>
      <c r="V1215" s="2" t="s">
        <v>29</v>
      </c>
      <c r="W1215" s="2" t="s">
        <v>29</v>
      </c>
      <c r="X1215" s="2" t="s">
        <v>5103</v>
      </c>
      <c r="Y1215" s="2" t="s">
        <v>5650</v>
      </c>
      <c r="Z1215" s="2" t="str">
        <f>IF(X1215='[1]RULES DONT TOUCH'!$A$1,"N/A",IF(X1215='[1]RULES DONT TOUCH'!$A$2,'[1]RULES DONT TOUCH'!$A$9,IF(X1215='[1]RULES DONT TOUCH'!$A$3,'[1]RULES DONT TOUCH'!$A$11,IF(X1215='[1]RULES DONT TOUCH'!$A$4,'[1]RULES DONT TOUCH'!$A$10,IF(X1215='[1]RULES DONT TOUCH'!$A$5,'[1]RULES DONT TOUCH'!$A$13,IF(X1215='[1]RULES DONT TOUCH'!$A$16,'[1]RULES DONT TOUCH'!$A$17,IF(X1215='[1]RULES DONT TOUCH'!$A$8,'[1]RULES DONT TOUCH'!$A$12,IF(X1215='[1]RULES DONT TOUCH'!$A$7,'[1]RULES DONT TOUCH'!$A$18,IF(X1215='[1]RULES DONT TOUCH'!$A$23,'[1]RULES DONT TOUCH'!$A$13,IF(X1215='[1]RULES DONT TOUCH'!$A$24,'[1]RULES DONT TOUCH'!$A$25,IF(X1215='[1]RULES DONT TOUCH'!$A$21,'[1]RULES DONT TOUCH'!$A$22,IF(X1215="","More info Needed",0))))))))))))</f>
        <v>N/A</v>
      </c>
      <c r="AA1215" s="2" t="s">
        <v>30</v>
      </c>
      <c r="AB1215" s="2" t="s">
        <v>5103</v>
      </c>
      <c r="AC1215" s="2" t="s">
        <v>5532</v>
      </c>
      <c r="AD1215" s="2" t="str">
        <f>IF(AB1215='[1]RULES DONT TOUCH'!$A$1,"N/A",IF(AB1215='[1]RULES DONT TOUCH'!$A$2,'[1]RULES DONT TOUCH'!$A$9,IF(AB1215='[1]RULES DONT TOUCH'!$A$3,'[1]RULES DONT TOUCH'!$A$11,IF(AB1215='[1]RULES DONT TOUCH'!$A$4,'[1]RULES DONT TOUCH'!$A$10,IF(AB1215='[1]RULES DONT TOUCH'!$A$24,'[1]RULES DONT TOUCH'!$A$25,IF(AB1215='[1]RULES DONT TOUCH'!$A$13,'[1]RULES DONT TOUCH'!$A$13,IF(AB1215='[1]RULES DONT TOUCH'!$A$16,'[1]RULES DONT TOUCH'!$A$17,IF(AB1215='[1]RULES DONT TOUCH'!$A$5,'[1]RULES DONT TOUCH'!$A$13,IF(AB1215='[1]RULES DONT TOUCH'!$A$8,'[1]RULES DONT TOUCH'!$A$12,IF(AB1215='[1]RULES DONT TOUCH'!$A$23,'[1]RULES DONT TOUCH'!$A$13,IF(AB1215='[1]RULES DONT TOUCH'!$A$21,'[1]RULES DONT TOUCH'!$A$22,IF(AB1215='[1]RULES DONT TOUCH'!$A$19,'[1]RULES DONT TOUCH'!$A$20,IF(AB1215='[1]RULES DONT TOUCH'!$A$7,'[1]RULES DONT TOUCH'!$A$18,IF(AB1215="","More info Needed",0))))))))))))))</f>
        <v>N/A</v>
      </c>
      <c r="AE1215" s="2" t="s">
        <v>30</v>
      </c>
      <c r="AF1215" s="2" t="s">
        <v>5041</v>
      </c>
      <c r="AH1215" s="2" t="s">
        <v>47</v>
      </c>
      <c r="AI1215" s="48">
        <f>VLOOKUP(A1215,[2]LicensedPremisesLLPG!$B:$AP,40,0)</f>
        <v>100032130967</v>
      </c>
      <c r="AJ1215" s="2" t="s">
        <v>7162</v>
      </c>
      <c r="AK1215" s="2" t="s">
        <v>37</v>
      </c>
      <c r="AL1215" s="2" t="s">
        <v>6311</v>
      </c>
      <c r="AM1215" s="2" t="s">
        <v>6312</v>
      </c>
      <c r="AN1215" s="2" t="s">
        <v>6313</v>
      </c>
      <c r="AO1215" s="2" t="s">
        <v>6314</v>
      </c>
    </row>
    <row r="1216" spans="1:41" ht="15" customHeight="1" x14ac:dyDescent="0.2">
      <c r="A1216" s="2">
        <v>151128</v>
      </c>
      <c r="B1216" s="2" t="s">
        <v>6345</v>
      </c>
      <c r="C1216" s="2" t="s">
        <v>7206</v>
      </c>
      <c r="D1216" s="2" t="s">
        <v>2788</v>
      </c>
      <c r="E1216" s="2" t="s">
        <v>67</v>
      </c>
      <c r="F1216" s="2" t="s">
        <v>2789</v>
      </c>
      <c r="G1216" s="4">
        <v>44250</v>
      </c>
      <c r="H1216" s="4" t="s">
        <v>29</v>
      </c>
      <c r="I1216" s="2" t="s">
        <v>1158</v>
      </c>
      <c r="J1216" s="2" t="s">
        <v>129</v>
      </c>
      <c r="K1216" s="2" t="s">
        <v>112</v>
      </c>
      <c r="L1216" s="2" t="s">
        <v>68</v>
      </c>
      <c r="N1216" s="2" t="s">
        <v>48</v>
      </c>
      <c r="O1216" s="2" t="s">
        <v>41</v>
      </c>
      <c r="P1216" s="2" t="s">
        <v>49</v>
      </c>
      <c r="R1216" s="2" t="s">
        <v>27</v>
      </c>
      <c r="S1216" s="2" t="s">
        <v>18</v>
      </c>
      <c r="U1216" s="2" t="s">
        <v>29</v>
      </c>
      <c r="V1216" s="2" t="s">
        <v>29</v>
      </c>
      <c r="W1216" s="2" t="s">
        <v>29</v>
      </c>
      <c r="X1216" s="2" t="s">
        <v>5105</v>
      </c>
      <c r="Y1216" s="2" t="s">
        <v>5387</v>
      </c>
      <c r="Z1216" s="2" t="str">
        <f>IF(X1216='[1]RULES DONT TOUCH'!$A$1,"N/A",IF(X1216='[1]RULES DONT TOUCH'!$A$2,'[1]RULES DONT TOUCH'!$A$9,IF(X1216='[1]RULES DONT TOUCH'!$A$3,'[1]RULES DONT TOUCH'!$A$11,IF(X1216='[1]RULES DONT TOUCH'!$A$4,'[1]RULES DONT TOUCH'!$A$10,IF(X1216='[1]RULES DONT TOUCH'!$A$5,'[1]RULES DONT TOUCH'!$A$13,IF(X1216='[1]RULES DONT TOUCH'!$A$16,'[1]RULES DONT TOUCH'!$A$17,IF(X1216='[1]RULES DONT TOUCH'!$A$8,'[1]RULES DONT TOUCH'!$A$12,IF(X1216='[1]RULES DONT TOUCH'!$A$7,'[1]RULES DONT TOUCH'!$A$18,IF(X1216='[1]RULES DONT TOUCH'!$A$23,'[1]RULES DONT TOUCH'!$A$13,IF(X1216='[1]RULES DONT TOUCH'!$A$24,'[1]RULES DONT TOUCH'!$A$25,IF(X1216='[1]RULES DONT TOUCH'!$A$21,'[1]RULES DONT TOUCH'!$A$22,IF(X1216="","More info Needed",0))))))))))))</f>
        <v>Fri-Sat</v>
      </c>
      <c r="AA1216" s="2" t="s">
        <v>5422</v>
      </c>
      <c r="AB1216" s="2" t="s">
        <v>5105</v>
      </c>
      <c r="AC1216" s="2" t="s">
        <v>5387</v>
      </c>
      <c r="AD1216" s="2" t="str">
        <f>IF(AB1216='[1]RULES DONT TOUCH'!$A$1,"N/A",IF(AB1216='[1]RULES DONT TOUCH'!$A$2,'[1]RULES DONT TOUCH'!$A$9,IF(AB1216='[1]RULES DONT TOUCH'!$A$3,'[1]RULES DONT TOUCH'!$A$11,IF(AB1216='[1]RULES DONT TOUCH'!$A$4,'[1]RULES DONT TOUCH'!$A$10,IF(AB1216='[1]RULES DONT TOUCH'!$A$24,'[1]RULES DONT TOUCH'!$A$25,IF(AB1216='[1]RULES DONT TOUCH'!$A$13,'[1]RULES DONT TOUCH'!$A$13,IF(AB1216='[1]RULES DONT TOUCH'!$A$16,'[1]RULES DONT TOUCH'!$A$17,IF(AB1216='[1]RULES DONT TOUCH'!$A$5,'[1]RULES DONT TOUCH'!$A$13,IF(AB1216='[1]RULES DONT TOUCH'!$A$8,'[1]RULES DONT TOUCH'!$A$12,IF(AB1216='[1]RULES DONT TOUCH'!$A$23,'[1]RULES DONT TOUCH'!$A$13,IF(AB1216='[1]RULES DONT TOUCH'!$A$21,'[1]RULES DONT TOUCH'!$A$22,IF(AB1216='[1]RULES DONT TOUCH'!$A$19,'[1]RULES DONT TOUCH'!$A$20,IF(AB1216='[1]RULES DONT TOUCH'!$A$7,'[1]RULES DONT TOUCH'!$A$18,IF(AB1216="","More info Needed",0))))))))))))))</f>
        <v>Fri-Sat</v>
      </c>
      <c r="AE1216" s="2" t="s">
        <v>5422</v>
      </c>
      <c r="AF1216" s="2" t="s">
        <v>5041</v>
      </c>
      <c r="AG1216" s="2" t="s">
        <v>6331</v>
      </c>
      <c r="AH1216" s="2" t="s">
        <v>47</v>
      </c>
      <c r="AI1216" s="48">
        <f>VLOOKUP(A1216,[2]LicensedPremisesLLPG!$B:$AP,40,0)</f>
        <v>100032309870</v>
      </c>
      <c r="AJ1216" s="2" t="s">
        <v>7162</v>
      </c>
      <c r="AK1216" s="2" t="s">
        <v>43</v>
      </c>
      <c r="AL1216" s="2" t="s">
        <v>6346</v>
      </c>
      <c r="AM1216" s="2" t="s">
        <v>6347</v>
      </c>
      <c r="AN1216" s="2" t="s">
        <v>6348</v>
      </c>
      <c r="AO1216" s="2" t="s">
        <v>6349</v>
      </c>
    </row>
    <row r="1217" spans="1:56" ht="15" customHeight="1" x14ac:dyDescent="0.2">
      <c r="A1217" s="2">
        <v>152317</v>
      </c>
      <c r="B1217" s="2" t="s">
        <v>76</v>
      </c>
      <c r="C1217" s="2" t="s">
        <v>6605</v>
      </c>
      <c r="E1217" s="2" t="s">
        <v>67</v>
      </c>
      <c r="F1217" s="2" t="s">
        <v>5124</v>
      </c>
      <c r="G1217" s="4">
        <v>44261</v>
      </c>
      <c r="H1217" s="4" t="s">
        <v>29</v>
      </c>
      <c r="I1217" s="2" t="s">
        <v>6593</v>
      </c>
      <c r="S1217" s="2" t="s">
        <v>61</v>
      </c>
      <c r="U1217" s="2" t="s">
        <v>28</v>
      </c>
      <c r="V1217" s="2" t="s">
        <v>29</v>
      </c>
      <c r="W1217" s="2" t="s">
        <v>29</v>
      </c>
      <c r="X1217" s="2" t="s">
        <v>30</v>
      </c>
      <c r="Y1217" s="2" t="s">
        <v>30</v>
      </c>
      <c r="Z1217" s="2">
        <f>IF(X1217='[1]RULES DONT TOUCH'!$A$1,"N/A",IF(X1217='[1]RULES DONT TOUCH'!$A$2,'[1]RULES DONT TOUCH'!$A$9,IF(X1217='[1]RULES DONT TOUCH'!$A$3,'[1]RULES DONT TOUCH'!$A$11,IF(X1217='[1]RULES DONT TOUCH'!$A$4,'[1]RULES DONT TOUCH'!$A$10,IF(X1217='[1]RULES DONT TOUCH'!$A$5,'[1]RULES DONT TOUCH'!$A$13,IF(X1217='[1]RULES DONT TOUCH'!$A$16,'[1]RULES DONT TOUCH'!$A$17,IF(X1217='[1]RULES DONT TOUCH'!$A$8,'[1]RULES DONT TOUCH'!$A$12,IF(X1217='[1]RULES DONT TOUCH'!$A$7,'[1]RULES DONT TOUCH'!$A$18,IF(X1217='[1]RULES DONT TOUCH'!$A$23,'[1]RULES DONT TOUCH'!$A$13,IF(X1217='[1]RULES DONT TOUCH'!$A$24,'[1]RULES DONT TOUCH'!$A$25,IF(X1217='[1]RULES DONT TOUCH'!$A$21,'[1]RULES DONT TOUCH'!$A$22,IF(X1217="","More info Needed",0))))))))))))</f>
        <v>0</v>
      </c>
      <c r="AA1217" s="2" t="s">
        <v>30</v>
      </c>
      <c r="AB1217" s="2" t="s">
        <v>5103</v>
      </c>
      <c r="AC1217" s="2" t="s">
        <v>6606</v>
      </c>
      <c r="AD1217" s="2" t="str">
        <f>IF(AB1217='[1]RULES DONT TOUCH'!$A$1,"N/A",IF(AB1217='[1]RULES DONT TOUCH'!$A$2,'[1]RULES DONT TOUCH'!$A$9,IF(AB1217='[1]RULES DONT TOUCH'!$A$3,'[1]RULES DONT TOUCH'!$A$11,IF(AB1217='[1]RULES DONT TOUCH'!$A$4,'[1]RULES DONT TOUCH'!$A$10,IF(AB1217='[1]RULES DONT TOUCH'!$A$24,'[1]RULES DONT TOUCH'!$A$25,IF(AB1217='[1]RULES DONT TOUCH'!$A$13,'[1]RULES DONT TOUCH'!$A$13,IF(AB1217='[1]RULES DONT TOUCH'!$A$16,'[1]RULES DONT TOUCH'!$A$17,IF(AB1217='[1]RULES DONT TOUCH'!$A$5,'[1]RULES DONT TOUCH'!$A$13,IF(AB1217='[1]RULES DONT TOUCH'!$A$8,'[1]RULES DONT TOUCH'!$A$12,IF(AB1217='[1]RULES DONT TOUCH'!$A$23,'[1]RULES DONT TOUCH'!$A$13,IF(AB1217='[1]RULES DONT TOUCH'!$A$21,'[1]RULES DONT TOUCH'!$A$22,IF(AB1217='[1]RULES DONT TOUCH'!$A$19,'[1]RULES DONT TOUCH'!$A$20,IF(AB1217='[1]RULES DONT TOUCH'!$A$7,'[1]RULES DONT TOUCH'!$A$18,IF(AB1217="","More info Needed",0))))))))))))))</f>
        <v>N/A</v>
      </c>
      <c r="AE1217" s="2" t="s">
        <v>30</v>
      </c>
      <c r="AF1217" s="2" t="s">
        <v>5048</v>
      </c>
      <c r="AG1217" s="2" t="s">
        <v>6331</v>
      </c>
      <c r="AH1217" s="2" t="s">
        <v>30</v>
      </c>
      <c r="AI1217" s="48">
        <f>VLOOKUP(A1217,[2]LicensedPremisesLLPG!$B:$AP,40,0)</f>
        <v>100032309809</v>
      </c>
      <c r="AJ1217" s="2" t="s">
        <v>29</v>
      </c>
      <c r="AK1217" s="2" t="s">
        <v>37</v>
      </c>
      <c r="AL1217" s="2" t="s">
        <v>6607</v>
      </c>
      <c r="AM1217" s="2" t="s">
        <v>6608</v>
      </c>
      <c r="AN1217" s="2" t="s">
        <v>6609</v>
      </c>
      <c r="AO1217" s="2" t="s">
        <v>6610</v>
      </c>
    </row>
    <row r="1218" spans="1:56" ht="15" customHeight="1" x14ac:dyDescent="0.2">
      <c r="A1218" s="2">
        <v>153145</v>
      </c>
      <c r="B1218" s="2" t="s">
        <v>1915</v>
      </c>
      <c r="C1218" s="2" t="s">
        <v>6355</v>
      </c>
      <c r="E1218" s="2" t="s">
        <v>25</v>
      </c>
      <c r="F1218" s="2" t="s">
        <v>1917</v>
      </c>
      <c r="G1218" s="4">
        <v>44271</v>
      </c>
      <c r="H1218" s="4" t="s">
        <v>29</v>
      </c>
      <c r="I1218" s="2" t="s">
        <v>900</v>
      </c>
      <c r="K1218" s="2" t="s">
        <v>112</v>
      </c>
      <c r="N1218" s="2" t="s">
        <v>48</v>
      </c>
      <c r="R1218" s="2" t="s">
        <v>46</v>
      </c>
      <c r="S1218" s="2" t="s">
        <v>18</v>
      </c>
      <c r="U1218" s="2" t="s">
        <v>29</v>
      </c>
      <c r="V1218" s="2" t="s">
        <v>29</v>
      </c>
      <c r="W1218" s="2" t="s">
        <v>29</v>
      </c>
      <c r="X1218" s="2" t="s">
        <v>5103</v>
      </c>
      <c r="Y1218" s="2" t="s">
        <v>5524</v>
      </c>
      <c r="Z1218" s="2" t="str">
        <f>IF(X1218='[1]RULES DONT TOUCH'!$A$1,"N/A",IF(X1218='[1]RULES DONT TOUCH'!$A$2,'[1]RULES DONT TOUCH'!$A$9,IF(X1218='[1]RULES DONT TOUCH'!$A$3,'[1]RULES DONT TOUCH'!$A$11,IF(X1218='[1]RULES DONT TOUCH'!$A$4,'[1]RULES DONT TOUCH'!$A$10,IF(X1218='[1]RULES DONT TOUCH'!$A$5,'[1]RULES DONT TOUCH'!$A$13,IF(X1218='[1]RULES DONT TOUCH'!$A$16,'[1]RULES DONT TOUCH'!$A$17,IF(X1218='[1]RULES DONT TOUCH'!$A$8,'[1]RULES DONT TOUCH'!$A$12,IF(X1218='[1]RULES DONT TOUCH'!$A$7,'[1]RULES DONT TOUCH'!$A$18,IF(X1218='[1]RULES DONT TOUCH'!$A$23,'[1]RULES DONT TOUCH'!$A$13,IF(X1218='[1]RULES DONT TOUCH'!$A$24,'[1]RULES DONT TOUCH'!$A$25,IF(X1218='[1]RULES DONT TOUCH'!$A$21,'[1]RULES DONT TOUCH'!$A$22,IF(X1218="","More info Needed",0))))))))))))</f>
        <v>N/A</v>
      </c>
      <c r="AA1218" s="2" t="s">
        <v>30</v>
      </c>
      <c r="AB1218" s="2" t="s">
        <v>5103</v>
      </c>
      <c r="AC1218" s="2" t="s">
        <v>5434</v>
      </c>
      <c r="AD1218" s="2" t="str">
        <f>IF(AB1218='[1]RULES DONT TOUCH'!$A$1,"N/A",IF(AB1218='[1]RULES DONT TOUCH'!$A$2,'[1]RULES DONT TOUCH'!$A$9,IF(AB1218='[1]RULES DONT TOUCH'!$A$3,'[1]RULES DONT TOUCH'!$A$11,IF(AB1218='[1]RULES DONT TOUCH'!$A$4,'[1]RULES DONT TOUCH'!$A$10,IF(AB1218='[1]RULES DONT TOUCH'!$A$24,'[1]RULES DONT TOUCH'!$A$25,IF(AB1218='[1]RULES DONT TOUCH'!$A$13,'[1]RULES DONT TOUCH'!$A$13,IF(AB1218='[1]RULES DONT TOUCH'!$A$16,'[1]RULES DONT TOUCH'!$A$17,IF(AB1218='[1]RULES DONT TOUCH'!$A$5,'[1]RULES DONT TOUCH'!$A$13,IF(AB1218='[1]RULES DONT TOUCH'!$A$8,'[1]RULES DONT TOUCH'!$A$12,IF(AB1218='[1]RULES DONT TOUCH'!$A$23,'[1]RULES DONT TOUCH'!$A$13,IF(AB1218='[1]RULES DONT TOUCH'!$A$21,'[1]RULES DONT TOUCH'!$A$22,IF(AB1218='[1]RULES DONT TOUCH'!$A$19,'[1]RULES DONT TOUCH'!$A$20,IF(AB1218='[1]RULES DONT TOUCH'!$A$7,'[1]RULES DONT TOUCH'!$A$18,IF(AB1218="","More info Needed",0))))))))))))))</f>
        <v>N/A</v>
      </c>
      <c r="AE1218" s="2" t="s">
        <v>30</v>
      </c>
      <c r="AF1218" s="2" t="s">
        <v>47</v>
      </c>
      <c r="AG1218" s="2" t="s">
        <v>6331</v>
      </c>
      <c r="AH1218" s="2" t="s">
        <v>30</v>
      </c>
      <c r="AI1218" s="48">
        <f>VLOOKUP(A1218,[2]LicensedPremisesLLPG!$B:$AP,40,0)</f>
        <v>200001383693</v>
      </c>
      <c r="AJ1218" s="2" t="s">
        <v>7163</v>
      </c>
      <c r="AK1218" s="2" t="s">
        <v>43</v>
      </c>
      <c r="AL1218" s="2" t="s">
        <v>6356</v>
      </c>
      <c r="AM1218" s="2" t="s">
        <v>6357</v>
      </c>
      <c r="AN1218" s="2" t="s">
        <v>2143</v>
      </c>
      <c r="AO1218" s="2" t="s">
        <v>6029</v>
      </c>
    </row>
    <row r="1219" spans="1:56" s="75" customFormat="1" ht="15" customHeight="1" x14ac:dyDescent="0.2">
      <c r="A1219" s="2">
        <v>153164</v>
      </c>
      <c r="B1219" s="2" t="s">
        <v>6358</v>
      </c>
      <c r="C1219" s="2" t="s">
        <v>5361</v>
      </c>
      <c r="D1219" s="2" t="s">
        <v>2298</v>
      </c>
      <c r="E1219" s="2" t="s">
        <v>25</v>
      </c>
      <c r="F1219" s="2" t="s">
        <v>3267</v>
      </c>
      <c r="G1219" s="4">
        <v>44278</v>
      </c>
      <c r="H1219" s="4" t="s">
        <v>29</v>
      </c>
      <c r="I1219" s="2" t="s">
        <v>1957</v>
      </c>
      <c r="J1219" s="2"/>
      <c r="K1219" s="2"/>
      <c r="L1219" s="2"/>
      <c r="M1219" s="2"/>
      <c r="N1219" s="2"/>
      <c r="O1219" s="2"/>
      <c r="P1219" s="2"/>
      <c r="Q1219" s="2"/>
      <c r="R1219" s="2" t="s">
        <v>27</v>
      </c>
      <c r="S1219" s="2"/>
      <c r="T1219" s="2"/>
      <c r="U1219" s="2" t="s">
        <v>29</v>
      </c>
      <c r="V1219" s="2" t="s">
        <v>29</v>
      </c>
      <c r="W1219" s="2" t="s">
        <v>29</v>
      </c>
      <c r="X1219" s="2" t="s">
        <v>5103</v>
      </c>
      <c r="Y1219" s="2" t="s">
        <v>5469</v>
      </c>
      <c r="Z1219" s="2" t="str">
        <f>IF(X1219='[1]RULES DONT TOUCH'!$A$1,"N/A",IF(X1219='[1]RULES DONT TOUCH'!$A$2,'[1]RULES DONT TOUCH'!$A$9,IF(X1219='[1]RULES DONT TOUCH'!$A$3,'[1]RULES DONT TOUCH'!$A$11,IF(X1219='[1]RULES DONT TOUCH'!$A$4,'[1]RULES DONT TOUCH'!$A$10,IF(X1219='[1]RULES DONT TOUCH'!$A$5,'[1]RULES DONT TOUCH'!$A$13,IF(X1219='[1]RULES DONT TOUCH'!$A$16,'[1]RULES DONT TOUCH'!$A$17,IF(X1219='[1]RULES DONT TOUCH'!$A$8,'[1]RULES DONT TOUCH'!$A$12,IF(X1219='[1]RULES DONT TOUCH'!$A$7,'[1]RULES DONT TOUCH'!$A$18,IF(X1219='[1]RULES DONT TOUCH'!$A$23,'[1]RULES DONT TOUCH'!$A$13,IF(X1219='[1]RULES DONT TOUCH'!$A$24,'[1]RULES DONT TOUCH'!$A$25,IF(X1219='[1]RULES DONT TOUCH'!$A$21,'[1]RULES DONT TOUCH'!$A$22,IF(X1219="","More info Needed",0))))))))))))</f>
        <v>N/A</v>
      </c>
      <c r="AA1219" s="2" t="s">
        <v>30</v>
      </c>
      <c r="AB1219" s="2" t="s">
        <v>30</v>
      </c>
      <c r="AC1219" s="2" t="s">
        <v>30</v>
      </c>
      <c r="AD1219" s="2" t="str">
        <f>IF(AB1219='[1]RULES DONT TOUCH'!$A$1,"N/A",IF(AB1219='[1]RULES DONT TOUCH'!$A$2,'[1]RULES DONT TOUCH'!$A$9,IF(AB1219='[1]RULES DONT TOUCH'!$A$3,'[1]RULES DONT TOUCH'!$A$11,IF(AB1219='[1]RULES DONT TOUCH'!$A$4,'[1]RULES DONT TOUCH'!$A$10,IF(AB1219='[1]RULES DONT TOUCH'!$A$24,'[1]RULES DONT TOUCH'!$A$25,IF(AB1219='[1]RULES DONT TOUCH'!$A$13,'[1]RULES DONT TOUCH'!$A$13,IF(AB1219='[1]RULES DONT TOUCH'!$A$16,'[1]RULES DONT TOUCH'!$A$17,IF(AB1219='[1]RULES DONT TOUCH'!$A$5,'[1]RULES DONT TOUCH'!$A$13,IF(AB1219='[1]RULES DONT TOUCH'!$A$8,'[1]RULES DONT TOUCH'!$A$12,IF(AB1219='[1]RULES DONT TOUCH'!$A$23,'[1]RULES DONT TOUCH'!$A$13,IF(AB1219='[1]RULES DONT TOUCH'!$A$21,'[1]RULES DONT TOUCH'!$A$22,IF(AB1219='[1]RULES DONT TOUCH'!$A$19,'[1]RULES DONT TOUCH'!$A$20,IF(AB1219='[1]RULES DONT TOUCH'!$A$7,'[1]RULES DONT TOUCH'!$A$18,IF(AB1219="","More info Needed",0))))))))))))))</f>
        <v>N/A</v>
      </c>
      <c r="AE1219" s="2" t="s">
        <v>30</v>
      </c>
      <c r="AF1219" s="2" t="s">
        <v>5041</v>
      </c>
      <c r="AG1219" s="2" t="s">
        <v>6331</v>
      </c>
      <c r="AH1219" s="2" t="s">
        <v>30</v>
      </c>
      <c r="AI1219" s="48">
        <f>VLOOKUP(A1219,[2]LicensedPremisesLLPG!$B:$AP,40,0)</f>
        <v>100031569774</v>
      </c>
      <c r="AJ1219" s="2" t="s">
        <v>29</v>
      </c>
      <c r="AK1219" s="2" t="s">
        <v>31</v>
      </c>
      <c r="AL1219" s="2" t="s">
        <v>6359</v>
      </c>
      <c r="AM1219" s="2" t="s">
        <v>6360</v>
      </c>
      <c r="AN1219" s="2" t="s">
        <v>6361</v>
      </c>
      <c r="AO1219" s="2" t="s">
        <v>444</v>
      </c>
      <c r="AP1219" s="2"/>
      <c r="AQ1219" s="2"/>
      <c r="AR1219" s="2"/>
      <c r="AS1219" s="2"/>
      <c r="AT1219" s="2"/>
      <c r="AU1219" s="2"/>
      <c r="AV1219" s="2"/>
      <c r="AW1219" s="3"/>
      <c r="AX1219" s="3"/>
      <c r="AY1219" s="3"/>
      <c r="AZ1219" s="3"/>
      <c r="BA1219" s="3"/>
      <c r="BB1219" s="3"/>
      <c r="BC1219" s="3"/>
      <c r="BD1219" s="3"/>
    </row>
    <row r="1220" spans="1:56" s="75" customFormat="1" ht="15" customHeight="1" x14ac:dyDescent="0.2">
      <c r="A1220" s="2">
        <v>153725</v>
      </c>
      <c r="B1220" s="2" t="s">
        <v>6572</v>
      </c>
      <c r="C1220" s="2" t="s">
        <v>6445</v>
      </c>
      <c r="D1220" s="2"/>
      <c r="E1220" s="2" t="s">
        <v>67</v>
      </c>
      <c r="F1220" s="2" t="s">
        <v>6573</v>
      </c>
      <c r="G1220" s="4">
        <v>44292</v>
      </c>
      <c r="H1220" s="4" t="s">
        <v>29</v>
      </c>
      <c r="I1220" s="2" t="s">
        <v>1957</v>
      </c>
      <c r="J1220" s="2"/>
      <c r="K1220" s="2"/>
      <c r="L1220" s="2"/>
      <c r="M1220" s="2"/>
      <c r="N1220" s="2"/>
      <c r="O1220" s="2"/>
      <c r="P1220" s="2"/>
      <c r="Q1220" s="2"/>
      <c r="R1220" s="2" t="s">
        <v>27</v>
      </c>
      <c r="S1220" s="2"/>
      <c r="T1220" s="2"/>
      <c r="U1220" s="2" t="s">
        <v>29</v>
      </c>
      <c r="V1220" s="2" t="s">
        <v>29</v>
      </c>
      <c r="W1220" s="2" t="s">
        <v>29</v>
      </c>
      <c r="X1220" s="2" t="s">
        <v>5103</v>
      </c>
      <c r="Y1220" s="2" t="s">
        <v>6574</v>
      </c>
      <c r="Z1220" s="2" t="str">
        <f>IF(X1220='[1]RULES DONT TOUCH'!$A$1,"N/A",IF(X1220='[1]RULES DONT TOUCH'!$A$2,'[1]RULES DONT TOUCH'!$A$9,IF(X1220='[1]RULES DONT TOUCH'!$A$3,'[1]RULES DONT TOUCH'!$A$11,IF(X1220='[1]RULES DONT TOUCH'!$A$4,'[1]RULES DONT TOUCH'!$A$10,IF(X1220='[1]RULES DONT TOUCH'!$A$5,'[1]RULES DONT TOUCH'!$A$13,IF(X1220='[1]RULES DONT TOUCH'!$A$16,'[1]RULES DONT TOUCH'!$A$17,IF(X1220='[1]RULES DONT TOUCH'!$A$8,'[1]RULES DONT TOUCH'!$A$12,IF(X1220='[1]RULES DONT TOUCH'!$A$7,'[1]RULES DONT TOUCH'!$A$18,IF(X1220='[1]RULES DONT TOUCH'!$A$23,'[1]RULES DONT TOUCH'!$A$13,IF(X1220='[1]RULES DONT TOUCH'!$A$24,'[1]RULES DONT TOUCH'!$A$25,IF(X1220='[1]RULES DONT TOUCH'!$A$21,'[1]RULES DONT TOUCH'!$A$22,IF(X1220="","More info Needed",0))))))))))))</f>
        <v>N/A</v>
      </c>
      <c r="AA1220" s="2" t="s">
        <v>30</v>
      </c>
      <c r="AB1220" s="2" t="s">
        <v>30</v>
      </c>
      <c r="AC1220" s="2" t="s">
        <v>30</v>
      </c>
      <c r="AD1220" s="2" t="str">
        <f>IF(AB1220='[1]RULES DONT TOUCH'!$A$1,"N/A",IF(AB1220='[1]RULES DONT TOUCH'!$A$2,'[1]RULES DONT TOUCH'!$A$9,IF(AB1220='[1]RULES DONT TOUCH'!$A$3,'[1]RULES DONT TOUCH'!$A$11,IF(AB1220='[1]RULES DONT TOUCH'!$A$4,'[1]RULES DONT TOUCH'!$A$10,IF(AB1220='[1]RULES DONT TOUCH'!$A$24,'[1]RULES DONT TOUCH'!$A$25,IF(AB1220='[1]RULES DONT TOUCH'!$A$13,'[1]RULES DONT TOUCH'!$A$13,IF(AB1220='[1]RULES DONT TOUCH'!$A$16,'[1]RULES DONT TOUCH'!$A$17,IF(AB1220='[1]RULES DONT TOUCH'!$A$5,'[1]RULES DONT TOUCH'!$A$13,IF(AB1220='[1]RULES DONT TOUCH'!$A$8,'[1]RULES DONT TOUCH'!$A$12,IF(AB1220='[1]RULES DONT TOUCH'!$A$23,'[1]RULES DONT TOUCH'!$A$13,IF(AB1220='[1]RULES DONT TOUCH'!$A$21,'[1]RULES DONT TOUCH'!$A$22,IF(AB1220='[1]RULES DONT TOUCH'!$A$19,'[1]RULES DONT TOUCH'!$A$20,IF(AB1220='[1]RULES DONT TOUCH'!$A$7,'[1]RULES DONT TOUCH'!$A$18,IF(AB1220="","More info Needed",0))))))))))))))</f>
        <v>N/A</v>
      </c>
      <c r="AE1220" s="2" t="s">
        <v>30</v>
      </c>
      <c r="AF1220" s="2" t="s">
        <v>5041</v>
      </c>
      <c r="AG1220" s="2" t="s">
        <v>6331</v>
      </c>
      <c r="AH1220" s="2" t="s">
        <v>30</v>
      </c>
      <c r="AI1220" s="48">
        <f>VLOOKUP(A1220,[2]LicensedPremisesLLPG!$B:$AP,40,0)</f>
        <v>100032095249</v>
      </c>
      <c r="AJ1220" s="2" t="s">
        <v>29</v>
      </c>
      <c r="AK1220" s="2" t="s">
        <v>31</v>
      </c>
      <c r="AL1220" s="2" t="s">
        <v>6575</v>
      </c>
      <c r="AM1220" s="2" t="s">
        <v>6576</v>
      </c>
      <c r="AN1220" s="2" t="s">
        <v>6577</v>
      </c>
      <c r="AO1220" s="2" t="s">
        <v>444</v>
      </c>
      <c r="AP1220" s="2"/>
      <c r="AQ1220" s="2"/>
      <c r="AR1220" s="2"/>
      <c r="AS1220" s="2"/>
      <c r="AT1220" s="2"/>
      <c r="AU1220" s="2"/>
      <c r="AV1220" s="2"/>
      <c r="AW1220" s="3"/>
      <c r="AX1220" s="3"/>
      <c r="AY1220" s="3"/>
      <c r="AZ1220" s="3"/>
      <c r="BA1220" s="3"/>
      <c r="BB1220" s="3"/>
      <c r="BC1220" s="3"/>
      <c r="BD1220" s="3"/>
    </row>
    <row r="1221" spans="1:56" s="75" customFormat="1" ht="15" customHeight="1" x14ac:dyDescent="0.2">
      <c r="A1221" s="2">
        <v>153846</v>
      </c>
      <c r="B1221" s="2" t="s">
        <v>7743</v>
      </c>
      <c r="C1221" s="2" t="s">
        <v>6592</v>
      </c>
      <c r="D1221" s="2"/>
      <c r="E1221" s="2" t="s">
        <v>25</v>
      </c>
      <c r="F1221" s="2" t="s">
        <v>3876</v>
      </c>
      <c r="G1221" s="4">
        <v>44295</v>
      </c>
      <c r="H1221" s="4" t="s">
        <v>29</v>
      </c>
      <c r="I1221" s="2" t="s">
        <v>6593</v>
      </c>
      <c r="J1221" s="2"/>
      <c r="K1221" s="2"/>
      <c r="L1221" s="2"/>
      <c r="M1221" s="2"/>
      <c r="N1221" s="2"/>
      <c r="O1221" s="2"/>
      <c r="P1221" s="2"/>
      <c r="Q1221" s="2"/>
      <c r="R1221" s="2"/>
      <c r="S1221" s="2" t="s">
        <v>61</v>
      </c>
      <c r="T1221" s="2"/>
      <c r="U1221" s="2" t="s">
        <v>28</v>
      </c>
      <c r="V1221" s="2" t="s">
        <v>29</v>
      </c>
      <c r="W1221" s="2" t="s">
        <v>29</v>
      </c>
      <c r="X1221" s="2" t="s">
        <v>30</v>
      </c>
      <c r="Y1221" s="2" t="s">
        <v>30</v>
      </c>
      <c r="Z1221" s="2">
        <f>IF(X1221='[1]RULES DONT TOUCH'!$A$1,"N/A",IF(X1221='[1]RULES DONT TOUCH'!$A$2,'[1]RULES DONT TOUCH'!$A$9,IF(X1221='[1]RULES DONT TOUCH'!$A$3,'[1]RULES DONT TOUCH'!$A$11,IF(X1221='[1]RULES DONT TOUCH'!$A$4,'[1]RULES DONT TOUCH'!$A$10,IF(X1221='[1]RULES DONT TOUCH'!$A$5,'[1]RULES DONT TOUCH'!$A$13,IF(X1221='[1]RULES DONT TOUCH'!$A$16,'[1]RULES DONT TOUCH'!$A$17,IF(X1221='[1]RULES DONT TOUCH'!$A$8,'[1]RULES DONT TOUCH'!$A$12,IF(X1221='[1]RULES DONT TOUCH'!$A$7,'[1]RULES DONT TOUCH'!$A$18,IF(X1221='[1]RULES DONT TOUCH'!$A$23,'[1]RULES DONT TOUCH'!$A$13,IF(X1221='[1]RULES DONT TOUCH'!$A$24,'[1]RULES DONT TOUCH'!$A$25,IF(X1221='[1]RULES DONT TOUCH'!$A$21,'[1]RULES DONT TOUCH'!$A$22,IF(X1221="","More info Needed",0))))))))))))</f>
        <v>0</v>
      </c>
      <c r="AA1221" s="2" t="s">
        <v>30</v>
      </c>
      <c r="AB1221" s="2" t="s">
        <v>5423</v>
      </c>
      <c r="AC1221" s="2" t="s">
        <v>30</v>
      </c>
      <c r="AD1221" s="2">
        <f>IF(AB1221='[1]RULES DONT TOUCH'!$A$1,"N/A",IF(AB1221='[1]RULES DONT TOUCH'!$A$2,'[1]RULES DONT TOUCH'!$A$9,IF(AB1221='[1]RULES DONT TOUCH'!$A$3,'[1]RULES DONT TOUCH'!$A$11,IF(AB1221='[1]RULES DONT TOUCH'!$A$4,'[1]RULES DONT TOUCH'!$A$10,IF(AB1221='[1]RULES DONT TOUCH'!$A$24,'[1]RULES DONT TOUCH'!$A$25,IF(AB1221='[1]RULES DONT TOUCH'!$A$13,'[1]RULES DONT TOUCH'!$A$13,IF(AB1221='[1]RULES DONT TOUCH'!$A$16,'[1]RULES DONT TOUCH'!$A$17,IF(AB1221='[1]RULES DONT TOUCH'!$A$5,'[1]RULES DONT TOUCH'!$A$13,IF(AB1221='[1]RULES DONT TOUCH'!$A$8,'[1]RULES DONT TOUCH'!$A$12,IF(AB1221='[1]RULES DONT TOUCH'!$A$23,'[1]RULES DONT TOUCH'!$A$13,IF(AB1221='[1]RULES DONT TOUCH'!$A$21,'[1]RULES DONT TOUCH'!$A$22,IF(AB1221='[1]RULES DONT TOUCH'!$A$19,'[1]RULES DONT TOUCH'!$A$20,IF(AB1221='[1]RULES DONT TOUCH'!$A$7,'[1]RULES DONT TOUCH'!$A$18,IF(AB1221="","More info Needed",0))))))))))))))</f>
        <v>0</v>
      </c>
      <c r="AE1221" s="2" t="s">
        <v>30</v>
      </c>
      <c r="AF1221" s="2" t="s">
        <v>5041</v>
      </c>
      <c r="AG1221" s="2" t="s">
        <v>6331</v>
      </c>
      <c r="AH1221" s="2" t="s">
        <v>30</v>
      </c>
      <c r="AI1221" s="48">
        <v>10095679743</v>
      </c>
      <c r="AJ1221" s="2" t="s">
        <v>29</v>
      </c>
      <c r="AK1221" s="2" t="s">
        <v>37</v>
      </c>
      <c r="AL1221" s="2" t="s">
        <v>7777</v>
      </c>
      <c r="AM1221" s="2" t="s">
        <v>7778</v>
      </c>
      <c r="AN1221" s="2" t="s">
        <v>7779</v>
      </c>
      <c r="AO1221" s="2" t="s">
        <v>8654</v>
      </c>
      <c r="AP1221" s="2"/>
      <c r="AQ1221" s="2"/>
      <c r="AR1221" s="2"/>
      <c r="AS1221" s="2"/>
      <c r="AT1221" s="2"/>
      <c r="AU1221" s="2"/>
      <c r="AV1221" s="2"/>
      <c r="AW1221" s="3"/>
      <c r="AX1221" s="3"/>
      <c r="AY1221" s="3"/>
      <c r="AZ1221" s="3"/>
      <c r="BA1221" s="3"/>
      <c r="BB1221" s="3"/>
      <c r="BC1221" s="3"/>
      <c r="BD1221" s="3"/>
    </row>
    <row r="1222" spans="1:56" s="75" customFormat="1" ht="15" customHeight="1" x14ac:dyDescent="0.2">
      <c r="A1222" s="2">
        <v>154308</v>
      </c>
      <c r="B1222" s="3" t="s">
        <v>85</v>
      </c>
      <c r="C1222" s="3" t="s">
        <v>6435</v>
      </c>
      <c r="D1222" s="3"/>
      <c r="E1222" s="3" t="s">
        <v>25</v>
      </c>
      <c r="F1222" s="3" t="s">
        <v>952</v>
      </c>
      <c r="G1222" s="72">
        <v>44300</v>
      </c>
      <c r="H1222" s="4" t="s">
        <v>29</v>
      </c>
      <c r="I1222" s="2" t="s">
        <v>35</v>
      </c>
      <c r="J1222" s="3"/>
      <c r="K1222" s="3"/>
      <c r="L1222" s="3"/>
      <c r="M1222" s="3"/>
      <c r="N1222" s="3"/>
      <c r="O1222" s="3"/>
      <c r="P1222" s="3"/>
      <c r="Q1222" s="3"/>
      <c r="R1222" s="3"/>
      <c r="S1222" s="3" t="s">
        <v>61</v>
      </c>
      <c r="T1222" s="3"/>
      <c r="U1222" s="3" t="s">
        <v>28</v>
      </c>
      <c r="V1222" s="3" t="s">
        <v>29</v>
      </c>
      <c r="W1222" s="3" t="s">
        <v>29</v>
      </c>
      <c r="X1222" s="3" t="s">
        <v>5103</v>
      </c>
      <c r="Y1222" s="3" t="s">
        <v>6612</v>
      </c>
      <c r="Z1222" s="2" t="str">
        <f>IF(X1222='[1]RULES DONT TOUCH'!$A$1,"N/A",IF(X1222='[1]RULES DONT TOUCH'!$A$2,'[1]RULES DONT TOUCH'!$A$9,IF(X1222='[1]RULES DONT TOUCH'!$A$3,'[1]RULES DONT TOUCH'!$A$11,IF(X1222='[1]RULES DONT TOUCH'!$A$4,'[1]RULES DONT TOUCH'!$A$10,IF(X1222='[1]RULES DONT TOUCH'!$A$5,'[1]RULES DONT TOUCH'!$A$13,IF(X1222='[1]RULES DONT TOUCH'!$A$16,'[1]RULES DONT TOUCH'!$A$17,IF(X1222='[1]RULES DONT TOUCH'!$A$8,'[1]RULES DONT TOUCH'!$A$12,IF(X1222='[1]RULES DONT TOUCH'!$A$7,'[1]RULES DONT TOUCH'!$A$18,IF(X1222='[1]RULES DONT TOUCH'!$A$23,'[1]RULES DONT TOUCH'!$A$13,IF(X1222='[1]RULES DONT TOUCH'!$A$24,'[1]RULES DONT TOUCH'!$A$25,IF(X1222='[1]RULES DONT TOUCH'!$A$21,'[1]RULES DONT TOUCH'!$A$22,IF(X1222="","More info Needed",0))))))))))))</f>
        <v>N/A</v>
      </c>
      <c r="AA1222" s="3" t="s">
        <v>30</v>
      </c>
      <c r="AB1222" s="3" t="s">
        <v>5103</v>
      </c>
      <c r="AC1222" s="3" t="s">
        <v>6612</v>
      </c>
      <c r="AD1222" s="2" t="str">
        <f>IF(AB1222='[1]RULES DONT TOUCH'!$A$1,"N/A",IF(AB1222='[1]RULES DONT TOUCH'!$A$2,'[1]RULES DONT TOUCH'!$A$9,IF(AB1222='[1]RULES DONT TOUCH'!$A$3,'[1]RULES DONT TOUCH'!$A$11,IF(AB1222='[1]RULES DONT TOUCH'!$A$4,'[1]RULES DONT TOUCH'!$A$10,IF(AB1222='[1]RULES DONT TOUCH'!$A$24,'[1]RULES DONT TOUCH'!$A$25,IF(AB1222='[1]RULES DONT TOUCH'!$A$13,'[1]RULES DONT TOUCH'!$A$13,IF(AB1222='[1]RULES DONT TOUCH'!$A$16,'[1]RULES DONT TOUCH'!$A$17,IF(AB1222='[1]RULES DONT TOUCH'!$A$5,'[1]RULES DONT TOUCH'!$A$13,IF(AB1222='[1]RULES DONT TOUCH'!$A$8,'[1]RULES DONT TOUCH'!$A$12,IF(AB1222='[1]RULES DONT TOUCH'!$A$23,'[1]RULES DONT TOUCH'!$A$13,IF(AB1222='[1]RULES DONT TOUCH'!$A$21,'[1]RULES DONT TOUCH'!$A$22,IF(AB1222='[1]RULES DONT TOUCH'!$A$19,'[1]RULES DONT TOUCH'!$A$20,IF(AB1222='[1]RULES DONT TOUCH'!$A$7,'[1]RULES DONT TOUCH'!$A$18,IF(AB1222="","More info Needed",0))))))))))))))</f>
        <v>N/A</v>
      </c>
      <c r="AE1222" s="3" t="s">
        <v>30</v>
      </c>
      <c r="AF1222" s="2" t="s">
        <v>5041</v>
      </c>
      <c r="AG1222" s="3" t="s">
        <v>6331</v>
      </c>
      <c r="AH1222" s="3" t="s">
        <v>30</v>
      </c>
      <c r="AI1222" s="48">
        <f>VLOOKUP(A1222,[2]LicensedPremisesLLPG!$B:$AP,40,0)</f>
        <v>100032116779</v>
      </c>
      <c r="AJ1222" s="3" t="s">
        <v>29</v>
      </c>
      <c r="AK1222" s="3" t="s">
        <v>37</v>
      </c>
      <c r="AL1222" s="2" t="s">
        <v>6613</v>
      </c>
      <c r="AM1222" s="3" t="s">
        <v>6614</v>
      </c>
      <c r="AN1222" s="3" t="s">
        <v>952</v>
      </c>
      <c r="AO1222" s="3" t="s">
        <v>5128</v>
      </c>
      <c r="AP1222" s="3"/>
      <c r="AQ1222" s="3"/>
      <c r="AR1222" s="3"/>
      <c r="AS1222" s="3"/>
      <c r="AT1222" s="3"/>
      <c r="AU1222" s="3"/>
      <c r="AV1222" s="3"/>
      <c r="AW1222" s="3"/>
      <c r="AX1222" s="3"/>
      <c r="AY1222" s="3"/>
      <c r="AZ1222" s="3"/>
      <c r="BA1222" s="3"/>
      <c r="BB1222" s="3"/>
      <c r="BC1222" s="3"/>
      <c r="BD1222" s="3"/>
    </row>
    <row r="1223" spans="1:56" s="75" customFormat="1" ht="15" customHeight="1" x14ac:dyDescent="0.2">
      <c r="A1223" s="2">
        <v>154188</v>
      </c>
      <c r="B1223" s="3" t="s">
        <v>76</v>
      </c>
      <c r="C1223" s="3" t="s">
        <v>6734</v>
      </c>
      <c r="D1223" s="3"/>
      <c r="E1223" s="3" t="s">
        <v>67</v>
      </c>
      <c r="F1223" s="3" t="s">
        <v>4022</v>
      </c>
      <c r="G1223" s="72">
        <v>44309</v>
      </c>
      <c r="H1223" s="4" t="s">
        <v>29</v>
      </c>
      <c r="I1223" s="3" t="s">
        <v>6593</v>
      </c>
      <c r="J1223" s="3"/>
      <c r="K1223" s="3"/>
      <c r="L1223" s="3"/>
      <c r="M1223" s="3"/>
      <c r="N1223" s="3"/>
      <c r="O1223" s="3"/>
      <c r="P1223" s="3"/>
      <c r="Q1223" s="3"/>
      <c r="R1223" s="3"/>
      <c r="S1223" s="3" t="s">
        <v>61</v>
      </c>
      <c r="T1223" s="3"/>
      <c r="U1223" s="3" t="s">
        <v>28</v>
      </c>
      <c r="V1223" s="3" t="s">
        <v>29</v>
      </c>
      <c r="W1223" s="3" t="s">
        <v>29</v>
      </c>
      <c r="X1223" s="3" t="s">
        <v>5103</v>
      </c>
      <c r="Y1223" s="3" t="s">
        <v>6736</v>
      </c>
      <c r="Z1223" s="2" t="str">
        <f>IF(X1223='[1]RULES DONT TOUCH'!$A$1,"N/A",IF(X1223='[1]RULES DONT TOUCH'!$A$2,'[1]RULES DONT TOUCH'!$A$9,IF(X1223='[1]RULES DONT TOUCH'!$A$3,'[1]RULES DONT TOUCH'!$A$11,IF(X1223='[1]RULES DONT TOUCH'!$A$4,'[1]RULES DONT TOUCH'!$A$10,IF(X1223='[1]RULES DONT TOUCH'!$A$5,'[1]RULES DONT TOUCH'!$A$13,IF(X1223='[1]RULES DONT TOUCH'!$A$16,'[1]RULES DONT TOUCH'!$A$17,IF(X1223='[1]RULES DONT TOUCH'!$A$8,'[1]RULES DONT TOUCH'!$A$12,IF(X1223='[1]RULES DONT TOUCH'!$A$7,'[1]RULES DONT TOUCH'!$A$18,IF(X1223='[1]RULES DONT TOUCH'!$A$23,'[1]RULES DONT TOUCH'!$A$13,IF(X1223='[1]RULES DONT TOUCH'!$A$24,'[1]RULES DONT TOUCH'!$A$25,IF(X1223='[1]RULES DONT TOUCH'!$A$21,'[1]RULES DONT TOUCH'!$A$22,IF(X1223="","More info Needed",0))))))))))))</f>
        <v>N/A</v>
      </c>
      <c r="AA1223" s="3" t="s">
        <v>30</v>
      </c>
      <c r="AB1223" s="3" t="s">
        <v>5103</v>
      </c>
      <c r="AC1223" s="3" t="s">
        <v>6735</v>
      </c>
      <c r="AD1223" s="2" t="str">
        <f>IF(AB1223='[1]RULES DONT TOUCH'!$A$1,"N/A",IF(AB1223='[1]RULES DONT TOUCH'!$A$2,'[1]RULES DONT TOUCH'!$A$9,IF(AB1223='[1]RULES DONT TOUCH'!$A$3,'[1]RULES DONT TOUCH'!$A$11,IF(AB1223='[1]RULES DONT TOUCH'!$A$4,'[1]RULES DONT TOUCH'!$A$10,IF(AB1223='[1]RULES DONT TOUCH'!$A$24,'[1]RULES DONT TOUCH'!$A$25,IF(AB1223='[1]RULES DONT TOUCH'!$A$13,'[1]RULES DONT TOUCH'!$A$13,IF(AB1223='[1]RULES DONT TOUCH'!$A$16,'[1]RULES DONT TOUCH'!$A$17,IF(AB1223='[1]RULES DONT TOUCH'!$A$5,'[1]RULES DONT TOUCH'!$A$13,IF(AB1223='[1]RULES DONT TOUCH'!$A$8,'[1]RULES DONT TOUCH'!$A$12,IF(AB1223='[1]RULES DONT TOUCH'!$A$23,'[1]RULES DONT TOUCH'!$A$13,IF(AB1223='[1]RULES DONT TOUCH'!$A$21,'[1]RULES DONT TOUCH'!$A$22,IF(AB1223='[1]RULES DONT TOUCH'!$A$19,'[1]RULES DONT TOUCH'!$A$20,IF(AB1223='[1]RULES DONT TOUCH'!$A$7,'[1]RULES DONT TOUCH'!$A$18,IF(AB1223="","More info Needed",0))))))))))))))</f>
        <v>N/A</v>
      </c>
      <c r="AE1223" s="3" t="s">
        <v>30</v>
      </c>
      <c r="AF1223" s="2" t="s">
        <v>5048</v>
      </c>
      <c r="AG1223" s="3" t="s">
        <v>6331</v>
      </c>
      <c r="AH1223" s="3" t="s">
        <v>30</v>
      </c>
      <c r="AI1223" s="48">
        <f>VLOOKUP(A1223,[2]LicensedPremisesLLPG!$B:$AP,40,0)</f>
        <v>100032289289</v>
      </c>
      <c r="AJ1223" s="3" t="s">
        <v>29</v>
      </c>
      <c r="AK1223" s="3" t="s">
        <v>37</v>
      </c>
      <c r="AL1223" s="3" t="s">
        <v>6737</v>
      </c>
      <c r="AM1223" s="3" t="s">
        <v>6738</v>
      </c>
      <c r="AN1223" s="3" t="s">
        <v>6739</v>
      </c>
      <c r="AO1223" s="3" t="s">
        <v>6737</v>
      </c>
      <c r="AP1223" s="3"/>
      <c r="AQ1223" s="3"/>
      <c r="AR1223" s="3"/>
      <c r="AS1223" s="3"/>
      <c r="AT1223" s="3"/>
      <c r="AU1223" s="3"/>
      <c r="AV1223" s="3"/>
      <c r="AW1223" s="3"/>
      <c r="AX1223" s="3"/>
      <c r="AY1223" s="3"/>
      <c r="AZ1223" s="3"/>
      <c r="BA1223" s="3"/>
      <c r="BB1223" s="3"/>
      <c r="BC1223" s="3"/>
      <c r="BD1223" s="3"/>
    </row>
    <row r="1224" spans="1:56" s="75" customFormat="1" ht="29.25" customHeight="1" x14ac:dyDescent="0.2">
      <c r="A1224" s="2">
        <v>154872</v>
      </c>
      <c r="B1224" s="2" t="s">
        <v>6392</v>
      </c>
      <c r="C1224" s="2" t="s">
        <v>6393</v>
      </c>
      <c r="D1224" s="2"/>
      <c r="E1224" s="2" t="s">
        <v>25</v>
      </c>
      <c r="F1224" s="2" t="s">
        <v>6767</v>
      </c>
      <c r="G1224" s="4">
        <v>44316</v>
      </c>
      <c r="H1224" s="4" t="s">
        <v>29</v>
      </c>
      <c r="I1224" s="2" t="s">
        <v>45</v>
      </c>
      <c r="J1224" s="2"/>
      <c r="K1224" s="2"/>
      <c r="L1224" s="2"/>
      <c r="M1224" s="2"/>
      <c r="N1224" s="2" t="s">
        <v>48</v>
      </c>
      <c r="O1224" s="2" t="s">
        <v>41</v>
      </c>
      <c r="P1224" s="2"/>
      <c r="Q1224" s="2" t="s">
        <v>83</v>
      </c>
      <c r="R1224" s="2" t="s">
        <v>27</v>
      </c>
      <c r="S1224" s="2" t="s">
        <v>18</v>
      </c>
      <c r="T1224" s="2"/>
      <c r="U1224" s="2" t="s">
        <v>29</v>
      </c>
      <c r="V1224" s="2" t="s">
        <v>29</v>
      </c>
      <c r="W1224" s="2" t="s">
        <v>29</v>
      </c>
      <c r="X1224" s="2" t="s">
        <v>5105</v>
      </c>
      <c r="Y1224" s="2" t="s">
        <v>5606</v>
      </c>
      <c r="Z1224" s="2" t="str">
        <f>IF(X1224='RULES DONT TOUCH'!$A$1,"N/A",IF(X1224='RULES DONT TOUCH'!$A$2,'RULES DONT TOUCH'!$A$9,IF(X1224='RULES DONT TOUCH'!$A$3,'RULES DONT TOUCH'!$A$11,IF(X1224='RULES DONT TOUCH'!$A$4,'RULES DONT TOUCH'!$A$10,IF(X1224='RULES DONT TOUCH'!$A$5,'RULES DONT TOUCH'!$A$13,IF(X1224='RULES DONT TOUCH'!$A$16,'RULES DONT TOUCH'!$A$17,IF(X1224='RULES DONT TOUCH'!$A$8,'RULES DONT TOUCH'!$A$12,IF(X1224='RULES DONT TOUCH'!$A$7,'RULES DONT TOUCH'!$A$18,IF(X1224='RULES DONT TOUCH'!$A$23,'RULES DONT TOUCH'!$A$13,IF(X1224='RULES DONT TOUCH'!$A$24,'RULES DONT TOUCH'!$A$25,IF(X1224='RULES DONT TOUCH'!$A$21,'RULES DONT TOUCH'!$A$22,IF(X1224="","More info Needed",0))))))))))))</f>
        <v>Fri-Sat</v>
      </c>
      <c r="AA1224" s="2" t="s">
        <v>5607</v>
      </c>
      <c r="AB1224" s="2" t="s">
        <v>5105</v>
      </c>
      <c r="AC1224" s="2" t="s">
        <v>5422</v>
      </c>
      <c r="AD1224" s="2" t="str">
        <f>IF(AB1224='[1]RULES DONT TOUCH'!$A$1,"N/A",IF(AB1224='[1]RULES DONT TOUCH'!$A$2,'[1]RULES DONT TOUCH'!$A$9,IF(AB1224='[1]RULES DONT TOUCH'!$A$3,'[1]RULES DONT TOUCH'!$A$11,IF(AB1224='[1]RULES DONT TOUCH'!$A$4,'[1]RULES DONT TOUCH'!$A$10,IF(AB1224='[1]RULES DONT TOUCH'!$A$24,'[1]RULES DONT TOUCH'!$A$25,IF(AB1224='[1]RULES DONT TOUCH'!$A$13,'[1]RULES DONT TOUCH'!$A$13,IF(AB1224='[1]RULES DONT TOUCH'!$A$16,'[1]RULES DONT TOUCH'!$A$17,IF(AB1224='[1]RULES DONT TOUCH'!$A$5,'[1]RULES DONT TOUCH'!$A$13,IF(AB1224='[1]RULES DONT TOUCH'!$A$8,'[1]RULES DONT TOUCH'!$A$12,IF(AB1224='[1]RULES DONT TOUCH'!$A$23,'[1]RULES DONT TOUCH'!$A$13,IF(AB1224='[1]RULES DONT TOUCH'!$A$21,'[1]RULES DONT TOUCH'!$A$22,IF(AB1224='[1]RULES DONT TOUCH'!$A$19,'[1]RULES DONT TOUCH'!$A$20,IF(AB1224='[1]RULES DONT TOUCH'!$A$7,'[1]RULES DONT TOUCH'!$A$18,IF(AB1224="","More info Needed",0))))))))))))))</f>
        <v>Fri-Sat</v>
      </c>
      <c r="AE1224" s="2" t="s">
        <v>5607</v>
      </c>
      <c r="AF1224" s="2" t="s">
        <v>5048</v>
      </c>
      <c r="AG1224" s="2" t="s">
        <v>6331</v>
      </c>
      <c r="AH1224" s="2" t="s">
        <v>30</v>
      </c>
      <c r="AI1224" s="48">
        <f>VLOOKUP(A1224,[2]LicensedPremisesLLPG!$B:$AP,40,0)</f>
        <v>100032124600</v>
      </c>
      <c r="AJ1224" s="2" t="s">
        <v>7163</v>
      </c>
      <c r="AK1224" s="2" t="s">
        <v>43</v>
      </c>
      <c r="AL1224" s="2" t="s">
        <v>7113</v>
      </c>
      <c r="AM1224" s="2" t="s">
        <v>7114</v>
      </c>
      <c r="AN1224" s="2" t="s">
        <v>7115</v>
      </c>
      <c r="AO1224" s="2" t="s">
        <v>6127</v>
      </c>
      <c r="AP1224" s="2"/>
      <c r="AQ1224" s="2"/>
      <c r="AR1224" s="2"/>
      <c r="AS1224" s="2"/>
      <c r="AT1224" s="2"/>
      <c r="AU1224" s="2"/>
      <c r="AV1224" s="2"/>
      <c r="AW1224" s="3"/>
      <c r="AX1224" s="3"/>
      <c r="AY1224" s="3"/>
      <c r="AZ1224" s="3"/>
      <c r="BA1224" s="3"/>
      <c r="BB1224" s="3"/>
      <c r="BC1224" s="3"/>
      <c r="BD1224" s="3"/>
    </row>
    <row r="1225" spans="1:56" s="75" customFormat="1" ht="15" customHeight="1" x14ac:dyDescent="0.2">
      <c r="A1225" s="2">
        <v>154843</v>
      </c>
      <c r="B1225" s="3" t="s">
        <v>6754</v>
      </c>
      <c r="C1225" s="3" t="s">
        <v>6600</v>
      </c>
      <c r="D1225" s="3"/>
      <c r="E1225" s="3" t="s">
        <v>25</v>
      </c>
      <c r="F1225" s="3" t="s">
        <v>1357</v>
      </c>
      <c r="G1225" s="72">
        <v>44329</v>
      </c>
      <c r="H1225" s="4" t="s">
        <v>29</v>
      </c>
      <c r="I1225" s="3" t="s">
        <v>203</v>
      </c>
      <c r="J1225" s="3"/>
      <c r="K1225" s="3"/>
      <c r="L1225" s="3" t="s">
        <v>68</v>
      </c>
      <c r="M1225" s="3"/>
      <c r="N1225" s="3" t="s">
        <v>48</v>
      </c>
      <c r="O1225" s="3" t="s">
        <v>41</v>
      </c>
      <c r="P1225" s="3"/>
      <c r="Q1225" s="3"/>
      <c r="R1225" s="3" t="s">
        <v>27</v>
      </c>
      <c r="S1225" s="3" t="s">
        <v>18</v>
      </c>
      <c r="T1225" s="3"/>
      <c r="U1225" s="3" t="s">
        <v>29</v>
      </c>
      <c r="V1225" s="3" t="s">
        <v>29</v>
      </c>
      <c r="W1225" s="3" t="s">
        <v>29</v>
      </c>
      <c r="X1225" s="3" t="s">
        <v>5103</v>
      </c>
      <c r="Y1225" s="3" t="s">
        <v>5606</v>
      </c>
      <c r="Z1225" s="2" t="str">
        <f>IF(X1225='[1]RULES DONT TOUCH'!$A$1,"N/A",IF(X1225='[1]RULES DONT TOUCH'!$A$2,'[1]RULES DONT TOUCH'!$A$9,IF(X1225='[1]RULES DONT TOUCH'!$A$3,'[1]RULES DONT TOUCH'!$A$11,IF(X1225='[1]RULES DONT TOUCH'!$A$4,'[1]RULES DONT TOUCH'!$A$10,IF(X1225='[1]RULES DONT TOUCH'!$A$5,'[1]RULES DONT TOUCH'!$A$13,IF(X1225='[1]RULES DONT TOUCH'!$A$16,'[1]RULES DONT TOUCH'!$A$17,IF(X1225='[1]RULES DONT TOUCH'!$A$8,'[1]RULES DONT TOUCH'!$A$12,IF(X1225='[1]RULES DONT TOUCH'!$A$7,'[1]RULES DONT TOUCH'!$A$18,IF(X1225='[1]RULES DONT TOUCH'!$A$23,'[1]RULES DONT TOUCH'!$A$13,IF(X1225='[1]RULES DONT TOUCH'!$A$24,'[1]RULES DONT TOUCH'!$A$25,IF(X1225='[1]RULES DONT TOUCH'!$A$21,'[1]RULES DONT TOUCH'!$A$22,IF(X1225="","More info Needed",0))))))))))))</f>
        <v>N/A</v>
      </c>
      <c r="AA1225" s="3" t="s">
        <v>30</v>
      </c>
      <c r="AB1225" s="3" t="s">
        <v>5103</v>
      </c>
      <c r="AC1225" s="3" t="s">
        <v>5422</v>
      </c>
      <c r="AD1225" s="2" t="str">
        <f>IF(AB1225='[1]RULES DONT TOUCH'!$A$1,"N/A",IF(AB1225='[1]RULES DONT TOUCH'!$A$2,'[1]RULES DONT TOUCH'!$A$9,IF(AB1225='[1]RULES DONT TOUCH'!$A$3,'[1]RULES DONT TOUCH'!$A$11,IF(AB1225='[1]RULES DONT TOUCH'!$A$4,'[1]RULES DONT TOUCH'!$A$10,IF(AB1225='[1]RULES DONT TOUCH'!$A$24,'[1]RULES DONT TOUCH'!$A$25,IF(AB1225='[1]RULES DONT TOUCH'!$A$13,'[1]RULES DONT TOUCH'!$A$13,IF(AB1225='[1]RULES DONT TOUCH'!$A$16,'[1]RULES DONT TOUCH'!$A$17,IF(AB1225='[1]RULES DONT TOUCH'!$A$5,'[1]RULES DONT TOUCH'!$A$13,IF(AB1225='[1]RULES DONT TOUCH'!$A$8,'[1]RULES DONT TOUCH'!$A$12,IF(AB1225='[1]RULES DONT TOUCH'!$A$23,'[1]RULES DONT TOUCH'!$A$13,IF(AB1225='[1]RULES DONT TOUCH'!$A$21,'[1]RULES DONT TOUCH'!$A$22,IF(AB1225='[1]RULES DONT TOUCH'!$A$19,'[1]RULES DONT TOUCH'!$A$20,IF(AB1225='[1]RULES DONT TOUCH'!$A$7,'[1]RULES DONT TOUCH'!$A$18,IF(AB1225="","More info Needed",0))))))))))))))</f>
        <v>N/A</v>
      </c>
      <c r="AE1225" s="3" t="s">
        <v>30</v>
      </c>
      <c r="AF1225" s="2" t="s">
        <v>5041</v>
      </c>
      <c r="AG1225" s="3" t="s">
        <v>6331</v>
      </c>
      <c r="AH1225" s="3" t="s">
        <v>47</v>
      </c>
      <c r="AI1225" s="48">
        <f>VLOOKUP(A1225,[2]LicensedPremisesLLPG!$B:$AP,40,0)</f>
        <v>10094984449</v>
      </c>
      <c r="AJ1225" s="3" t="s">
        <v>7163</v>
      </c>
      <c r="AK1225" s="3" t="s">
        <v>43</v>
      </c>
      <c r="AL1225" s="3" t="s">
        <v>6755</v>
      </c>
      <c r="AM1225" s="3" t="s">
        <v>6756</v>
      </c>
      <c r="AN1225" s="3" t="s">
        <v>6757</v>
      </c>
      <c r="AO1225" s="3" t="s">
        <v>8306</v>
      </c>
      <c r="AP1225" s="3"/>
      <c r="AQ1225" s="3"/>
      <c r="AR1225" s="3"/>
      <c r="AS1225" s="3"/>
      <c r="AT1225" s="3"/>
      <c r="AU1225" s="3"/>
      <c r="AV1225" s="3"/>
      <c r="AW1225" s="3"/>
      <c r="AX1225" s="3"/>
      <c r="AY1225" s="3"/>
      <c r="AZ1225" s="3"/>
      <c r="BA1225" s="3"/>
      <c r="BB1225" s="3"/>
      <c r="BC1225" s="3"/>
      <c r="BD1225" s="3"/>
    </row>
    <row r="1226" spans="1:56" s="2" customFormat="1" ht="15" customHeight="1" x14ac:dyDescent="0.2">
      <c r="A1226" s="2">
        <v>154994</v>
      </c>
      <c r="B1226" s="3" t="s">
        <v>6763</v>
      </c>
      <c r="C1226" s="3" t="s">
        <v>6645</v>
      </c>
      <c r="D1226" s="3"/>
      <c r="E1226" s="3" t="s">
        <v>25</v>
      </c>
      <c r="F1226" s="3" t="s">
        <v>1645</v>
      </c>
      <c r="G1226" s="72">
        <v>44349</v>
      </c>
      <c r="H1226" s="4" t="s">
        <v>29</v>
      </c>
      <c r="I1226" s="3" t="s">
        <v>40</v>
      </c>
      <c r="J1226" s="3"/>
      <c r="K1226" s="3"/>
      <c r="L1226" s="3"/>
      <c r="M1226" s="3"/>
      <c r="N1226" s="3"/>
      <c r="O1226" s="3" t="s">
        <v>41</v>
      </c>
      <c r="P1226" s="3"/>
      <c r="Q1226" s="3"/>
      <c r="R1226" s="3" t="s">
        <v>27</v>
      </c>
      <c r="S1226" s="3" t="s">
        <v>18</v>
      </c>
      <c r="T1226" s="3"/>
      <c r="U1226" s="3" t="s">
        <v>29</v>
      </c>
      <c r="V1226" s="3" t="s">
        <v>29</v>
      </c>
      <c r="W1226" s="3" t="s">
        <v>29</v>
      </c>
      <c r="X1226" s="3" t="s">
        <v>5537</v>
      </c>
      <c r="Y1226" s="3" t="s">
        <v>5654</v>
      </c>
      <c r="Z1226" s="2" t="str">
        <f>IF(X1226='[1]RULES DONT TOUCH'!$A$1,"N/A",IF(X1226='[1]RULES DONT TOUCH'!$A$2,'[1]RULES DONT TOUCH'!$A$9,IF(X1226='[1]RULES DONT TOUCH'!$A$3,'[1]RULES DONT TOUCH'!$A$11,IF(X1226='[1]RULES DONT TOUCH'!$A$4,'[1]RULES DONT TOUCH'!$A$10,IF(X1226='[1]RULES DONT TOUCH'!$A$5,'[1]RULES DONT TOUCH'!$A$13,IF(X1226='[1]RULES DONT TOUCH'!$A$16,'[1]RULES DONT TOUCH'!$A$17,IF(X1226='[1]RULES DONT TOUCH'!$A$8,'[1]RULES DONT TOUCH'!$A$12,IF(X1226='[1]RULES DONT TOUCH'!$A$7,'[1]RULES DONT TOUCH'!$A$18,IF(X1226='[1]RULES DONT TOUCH'!$A$23,'[1]RULES DONT TOUCH'!$A$13,IF(X1226='[1]RULES DONT TOUCH'!$A$24,'[1]RULES DONT TOUCH'!$A$25,IF(X1226='[1]RULES DONT TOUCH'!$A$21,'[1]RULES DONT TOUCH'!$A$22,IF(X1226="","More info Needed",0))))))))))))</f>
        <v>Fri-Sat&amp;Sun</v>
      </c>
      <c r="AA1226" s="73" t="s">
        <v>6764</v>
      </c>
      <c r="AB1226" s="3" t="s">
        <v>5537</v>
      </c>
      <c r="AC1226" s="3" t="s">
        <v>5532</v>
      </c>
      <c r="AD1226" s="2" t="str">
        <f>IF(AB1226='[1]RULES DONT TOUCH'!$A$1,"N/A",IF(AB1226='[1]RULES DONT TOUCH'!$A$2,'[1]RULES DONT TOUCH'!$A$9,IF(AB1226='[1]RULES DONT TOUCH'!$A$3,'[1]RULES DONT TOUCH'!$A$11,IF(AB1226='[1]RULES DONT TOUCH'!$A$4,'[1]RULES DONT TOUCH'!$A$10,IF(AB1226='[1]RULES DONT TOUCH'!$A$24,'[1]RULES DONT TOUCH'!$A$25,IF(AB1226='[1]RULES DONT TOUCH'!$A$13,'[1]RULES DONT TOUCH'!$A$13,IF(AB1226='[1]RULES DONT TOUCH'!$A$16,'[1]RULES DONT TOUCH'!$A$17,IF(AB1226='[1]RULES DONT TOUCH'!$A$5,'[1]RULES DONT TOUCH'!$A$13,IF(AB1226='[1]RULES DONT TOUCH'!$A$8,'[1]RULES DONT TOUCH'!$A$12,IF(AB1226='[1]RULES DONT TOUCH'!$A$23,'[1]RULES DONT TOUCH'!$A$13,IF(AB1226='[1]RULES DONT TOUCH'!$A$21,'[1]RULES DONT TOUCH'!$A$22,IF(AB1226='[1]RULES DONT TOUCH'!$A$19,'[1]RULES DONT TOUCH'!$A$20,IF(AB1226='[1]RULES DONT TOUCH'!$A$7,'[1]RULES DONT TOUCH'!$A$18,IF(AB1226="","More info Needed",0))))))))))))))</f>
        <v>Fri-Sat&amp;Sun</v>
      </c>
      <c r="AE1226" s="3" t="s">
        <v>6765</v>
      </c>
      <c r="AF1226" s="2" t="s">
        <v>5041</v>
      </c>
      <c r="AG1226" s="3" t="s">
        <v>6331</v>
      </c>
      <c r="AH1226" s="3" t="s">
        <v>47</v>
      </c>
      <c r="AI1226" s="48">
        <f>VLOOKUP(A1226,[2]LicensedPremisesLLPG!$B:$AP,40,0)</f>
        <v>100032093156</v>
      </c>
      <c r="AJ1226" s="3" t="s">
        <v>7162</v>
      </c>
      <c r="AK1226" s="3" t="s">
        <v>43</v>
      </c>
      <c r="AL1226" s="3" t="s">
        <v>7639</v>
      </c>
      <c r="AM1226" s="3" t="s">
        <v>6766</v>
      </c>
      <c r="AN1226" s="3" t="s">
        <v>1645</v>
      </c>
      <c r="AO1226" s="3" t="s">
        <v>7853</v>
      </c>
      <c r="AP1226" s="3"/>
      <c r="AQ1226" s="3"/>
      <c r="AR1226" s="3"/>
      <c r="AS1226" s="3"/>
      <c r="AT1226" s="3"/>
      <c r="AU1226" s="3"/>
      <c r="AV1226" s="3"/>
    </row>
    <row r="1227" spans="1:56" s="75" customFormat="1" ht="15" customHeight="1" x14ac:dyDescent="0.2">
      <c r="A1227" s="2">
        <v>155063</v>
      </c>
      <c r="B1227" s="3" t="s">
        <v>6650</v>
      </c>
      <c r="C1227" s="3" t="s">
        <v>6471</v>
      </c>
      <c r="D1227" s="3" t="s">
        <v>6472</v>
      </c>
      <c r="E1227" s="3" t="s">
        <v>25</v>
      </c>
      <c r="F1227" s="3" t="s">
        <v>1211</v>
      </c>
      <c r="G1227" s="72">
        <v>44355</v>
      </c>
      <c r="H1227" s="4" t="s">
        <v>29</v>
      </c>
      <c r="I1227" s="3" t="s">
        <v>3021</v>
      </c>
      <c r="J1227" s="3"/>
      <c r="K1227" s="3" t="s">
        <v>19</v>
      </c>
      <c r="L1227" s="3"/>
      <c r="M1227" s="3"/>
      <c r="N1227" s="3" t="s">
        <v>20</v>
      </c>
      <c r="O1227" s="3" t="s">
        <v>131</v>
      </c>
      <c r="P1227" s="3" t="s">
        <v>132</v>
      </c>
      <c r="Q1227" s="3"/>
      <c r="R1227" s="3" t="s">
        <v>46</v>
      </c>
      <c r="S1227" s="3" t="s">
        <v>42</v>
      </c>
      <c r="T1227" s="3"/>
      <c r="U1227" s="3" t="s">
        <v>29</v>
      </c>
      <c r="V1227" s="3" t="s">
        <v>29</v>
      </c>
      <c r="W1227" s="3" t="s">
        <v>29</v>
      </c>
      <c r="X1227" s="3" t="s">
        <v>5538</v>
      </c>
      <c r="Y1227" s="3" t="s">
        <v>5441</v>
      </c>
      <c r="Z1227" s="2">
        <f>IF(X1227='[1]RULES DONT TOUCH'!$A$1,"N/A",IF(X1227='[1]RULES DONT TOUCH'!$A$2,'[1]RULES DONT TOUCH'!$A$9,IF(X1227='[1]RULES DONT TOUCH'!$A$3,'[1]RULES DONT TOUCH'!$A$11,IF(X1227='[1]RULES DONT TOUCH'!$A$4,'[1]RULES DONT TOUCH'!$A$10,IF(X1227='[1]RULES DONT TOUCH'!$A$5,'[1]RULES DONT TOUCH'!$A$13,IF(X1227='[1]RULES DONT TOUCH'!$A$16,'[1]RULES DONT TOUCH'!$A$17,IF(X1227='[1]RULES DONT TOUCH'!$A$8,'[1]RULES DONT TOUCH'!$A$12,IF(X1227='[1]RULES DONT TOUCH'!$A$7,'[1]RULES DONT TOUCH'!$A$18,IF(X1227='[1]RULES DONT TOUCH'!$A$23,'[1]RULES DONT TOUCH'!$A$13,IF(X1227='[1]RULES DONT TOUCH'!$A$24,'[1]RULES DONT TOUCH'!$A$25,IF(X1227='[1]RULES DONT TOUCH'!$A$21,'[1]RULES DONT TOUCH'!$A$22,IF(X1227="","More info Needed",0))))))))))))</f>
        <v>0</v>
      </c>
      <c r="AA1227" s="3" t="s">
        <v>30</v>
      </c>
      <c r="AB1227" s="3" t="s">
        <v>5538</v>
      </c>
      <c r="AC1227" s="3" t="s">
        <v>5441</v>
      </c>
      <c r="AD1227" s="2">
        <f>IF(AB1227='[1]RULES DONT TOUCH'!$A$1,"N/A",IF(AB1227='[1]RULES DONT TOUCH'!$A$2,'[1]RULES DONT TOUCH'!$A$9,IF(AB1227='[1]RULES DONT TOUCH'!$A$3,'[1]RULES DONT TOUCH'!$A$11,IF(AB1227='[1]RULES DONT TOUCH'!$A$4,'[1]RULES DONT TOUCH'!$A$10,IF(AB1227='[1]RULES DONT TOUCH'!$A$24,'[1]RULES DONT TOUCH'!$A$25,IF(AB1227='[1]RULES DONT TOUCH'!$A$13,'[1]RULES DONT TOUCH'!$A$13,IF(AB1227='[1]RULES DONT TOUCH'!$A$16,'[1]RULES DONT TOUCH'!$A$17,IF(AB1227='[1]RULES DONT TOUCH'!$A$5,'[1]RULES DONT TOUCH'!$A$13,IF(AB1227='[1]RULES DONT TOUCH'!$A$8,'[1]RULES DONT TOUCH'!$A$12,IF(AB1227='[1]RULES DONT TOUCH'!$A$23,'[1]RULES DONT TOUCH'!$A$13,IF(AB1227='[1]RULES DONT TOUCH'!$A$21,'[1]RULES DONT TOUCH'!$A$22,IF(AB1227='[1]RULES DONT TOUCH'!$A$19,'[1]RULES DONT TOUCH'!$A$20,IF(AB1227='[1]RULES DONT TOUCH'!$A$7,'[1]RULES DONT TOUCH'!$A$18,IF(AB1227="","More info Needed",0))))))))))))))</f>
        <v>0</v>
      </c>
      <c r="AE1227" s="3" t="s">
        <v>30</v>
      </c>
      <c r="AF1227" s="2" t="s">
        <v>5048</v>
      </c>
      <c r="AG1227" s="3" t="s">
        <v>6331</v>
      </c>
      <c r="AH1227" s="3" t="s">
        <v>30</v>
      </c>
      <c r="AI1227" s="48">
        <f>VLOOKUP(A1227,[2]LicensedPremisesLLPG!$B:$AP,40,0)</f>
        <v>10034861181</v>
      </c>
      <c r="AJ1227" s="3" t="s">
        <v>29</v>
      </c>
      <c r="AK1227" s="3" t="s">
        <v>43</v>
      </c>
      <c r="AL1227" s="2" t="s">
        <v>8645</v>
      </c>
      <c r="AM1227" s="3" t="s">
        <v>8646</v>
      </c>
      <c r="AN1227" s="3" t="s">
        <v>8647</v>
      </c>
      <c r="AO1227" s="3" t="s">
        <v>8503</v>
      </c>
      <c r="AP1227" s="3"/>
      <c r="AQ1227" s="3"/>
      <c r="AR1227" s="3"/>
      <c r="AS1227" s="3"/>
      <c r="AT1227" s="3"/>
      <c r="AU1227" s="3"/>
      <c r="AV1227" s="3"/>
      <c r="AW1227" s="3"/>
      <c r="AX1227" s="3"/>
      <c r="AY1227" s="3"/>
      <c r="AZ1227" s="3"/>
      <c r="BA1227" s="3"/>
      <c r="BB1227" s="3"/>
      <c r="BC1227" s="3"/>
      <c r="BD1227" s="3"/>
    </row>
    <row r="1228" spans="1:56" s="75" customFormat="1" ht="15" customHeight="1" x14ac:dyDescent="0.2">
      <c r="A1228" s="2">
        <v>155601</v>
      </c>
      <c r="B1228" s="3" t="s">
        <v>338</v>
      </c>
      <c r="C1228" s="3" t="s">
        <v>6676</v>
      </c>
      <c r="D1228" s="3"/>
      <c r="E1228" s="3" t="s">
        <v>67</v>
      </c>
      <c r="F1228" s="3" t="s">
        <v>6779</v>
      </c>
      <c r="G1228" s="72">
        <v>44357</v>
      </c>
      <c r="H1228" s="4" t="s">
        <v>29</v>
      </c>
      <c r="I1228" s="2" t="s">
        <v>7612</v>
      </c>
      <c r="J1228" s="3"/>
      <c r="K1228" s="3"/>
      <c r="L1228" s="3"/>
      <c r="M1228" s="3"/>
      <c r="N1228" s="3"/>
      <c r="O1228" s="3"/>
      <c r="P1228" s="3"/>
      <c r="Q1228" s="3"/>
      <c r="R1228" s="3"/>
      <c r="S1228" s="3" t="s">
        <v>61</v>
      </c>
      <c r="T1228" s="3"/>
      <c r="U1228" s="3" t="s">
        <v>29</v>
      </c>
      <c r="V1228" s="3" t="s">
        <v>29</v>
      </c>
      <c r="W1228" s="3" t="s">
        <v>28</v>
      </c>
      <c r="X1228" s="3" t="s">
        <v>5103</v>
      </c>
      <c r="Y1228" s="3" t="s">
        <v>6774</v>
      </c>
      <c r="Z1228" s="2" t="str">
        <f>IF(X1228='[1]RULES DONT TOUCH'!$A$1,"N/A",IF(X1228='[1]RULES DONT TOUCH'!$A$2,'[1]RULES DONT TOUCH'!$A$9,IF(X1228='[1]RULES DONT TOUCH'!$A$3,'[1]RULES DONT TOUCH'!$A$11,IF(X1228='[1]RULES DONT TOUCH'!$A$4,'[1]RULES DONT TOUCH'!$A$10,IF(X1228='[1]RULES DONT TOUCH'!$A$5,'[1]RULES DONT TOUCH'!$A$13,IF(X1228='[1]RULES DONT TOUCH'!$A$16,'[1]RULES DONT TOUCH'!$A$17,IF(X1228='[1]RULES DONT TOUCH'!$A$8,'[1]RULES DONT TOUCH'!$A$12,IF(X1228='[1]RULES DONT TOUCH'!$A$7,'[1]RULES DONT TOUCH'!$A$18,IF(X1228='[1]RULES DONT TOUCH'!$A$23,'[1]RULES DONT TOUCH'!$A$13,IF(X1228='[1]RULES DONT TOUCH'!$A$24,'[1]RULES DONT TOUCH'!$A$25,IF(X1228='[1]RULES DONT TOUCH'!$A$21,'[1]RULES DONT TOUCH'!$A$22,IF(X1228="","More info Needed",0))))))))))))</f>
        <v>N/A</v>
      </c>
      <c r="AA1228" s="3" t="s">
        <v>30</v>
      </c>
      <c r="AB1228" s="3" t="s">
        <v>5103</v>
      </c>
      <c r="AC1228" s="3" t="s">
        <v>5201</v>
      </c>
      <c r="AD1228" s="2" t="str">
        <f>IF(AB1228='[1]RULES DONT TOUCH'!$A$1,"N/A",IF(AB1228='[1]RULES DONT TOUCH'!$A$2,'[1]RULES DONT TOUCH'!$A$9,IF(AB1228='[1]RULES DONT TOUCH'!$A$3,'[1]RULES DONT TOUCH'!$A$11,IF(AB1228='[1]RULES DONT TOUCH'!$A$4,'[1]RULES DONT TOUCH'!$A$10,IF(AB1228='[1]RULES DONT TOUCH'!$A$24,'[1]RULES DONT TOUCH'!$A$25,IF(AB1228='[1]RULES DONT TOUCH'!$A$13,'[1]RULES DONT TOUCH'!$A$13,IF(AB1228='[1]RULES DONT TOUCH'!$A$16,'[1]RULES DONT TOUCH'!$A$17,IF(AB1228='[1]RULES DONT TOUCH'!$A$5,'[1]RULES DONT TOUCH'!$A$13,IF(AB1228='[1]RULES DONT TOUCH'!$A$8,'[1]RULES DONT TOUCH'!$A$12,IF(AB1228='[1]RULES DONT TOUCH'!$A$23,'[1]RULES DONT TOUCH'!$A$13,IF(AB1228='[1]RULES DONT TOUCH'!$A$21,'[1]RULES DONT TOUCH'!$A$22,IF(AB1228='[1]RULES DONT TOUCH'!$A$19,'[1]RULES DONT TOUCH'!$A$20,IF(AB1228='[1]RULES DONT TOUCH'!$A$7,'[1]RULES DONT TOUCH'!$A$18,IF(AB1228="","More info Needed",0))))))))))))))</f>
        <v>N/A</v>
      </c>
      <c r="AE1228" s="3" t="s">
        <v>30</v>
      </c>
      <c r="AF1228" s="2" t="s">
        <v>5431</v>
      </c>
      <c r="AG1228" s="3" t="s">
        <v>6331</v>
      </c>
      <c r="AH1228" s="3" t="s">
        <v>47</v>
      </c>
      <c r="AI1228" s="48">
        <f>VLOOKUP(A1228,[2]LicensedPremisesLLPG!$B:$AP,40,0)</f>
        <v>100032094168</v>
      </c>
      <c r="AJ1228" s="3" t="s">
        <v>29</v>
      </c>
      <c r="AK1228" s="3" t="s">
        <v>37</v>
      </c>
      <c r="AL1228" s="3" t="s">
        <v>1010</v>
      </c>
      <c r="AM1228" s="3" t="s">
        <v>2736</v>
      </c>
      <c r="AN1228" s="3" t="s">
        <v>6775</v>
      </c>
      <c r="AO1228" s="3" t="s">
        <v>8532</v>
      </c>
      <c r="AP1228" s="3"/>
      <c r="AQ1228" s="3"/>
      <c r="AR1228" s="3"/>
      <c r="AS1228" s="3"/>
      <c r="AT1228" s="3"/>
      <c r="AU1228" s="3"/>
      <c r="AV1228" s="3"/>
      <c r="AW1228" s="3"/>
      <c r="AX1228" s="3"/>
      <c r="AY1228" s="3"/>
      <c r="AZ1228" s="3"/>
      <c r="BA1228" s="3"/>
      <c r="BB1228" s="3"/>
      <c r="BC1228" s="3"/>
      <c r="BD1228" s="3"/>
    </row>
    <row r="1229" spans="1:56" s="75" customFormat="1" ht="15" customHeight="1" x14ac:dyDescent="0.2">
      <c r="A1229" s="2">
        <v>155602</v>
      </c>
      <c r="B1229" s="3" t="s">
        <v>338</v>
      </c>
      <c r="C1229" s="3" t="s">
        <v>6677</v>
      </c>
      <c r="D1229" s="3" t="s">
        <v>1916</v>
      </c>
      <c r="E1229" s="3" t="s">
        <v>67</v>
      </c>
      <c r="F1229" s="3" t="s">
        <v>3324</v>
      </c>
      <c r="G1229" s="72">
        <v>44357</v>
      </c>
      <c r="H1229" s="4" t="s">
        <v>29</v>
      </c>
      <c r="I1229" s="2" t="s">
        <v>7612</v>
      </c>
      <c r="J1229" s="3"/>
      <c r="K1229" s="3"/>
      <c r="L1229" s="3"/>
      <c r="M1229" s="3"/>
      <c r="N1229" s="3"/>
      <c r="O1229" s="3"/>
      <c r="P1229" s="3"/>
      <c r="Q1229" s="3"/>
      <c r="R1229" s="3"/>
      <c r="S1229" s="3" t="s">
        <v>61</v>
      </c>
      <c r="T1229" s="3"/>
      <c r="U1229" s="3" t="s">
        <v>29</v>
      </c>
      <c r="V1229" s="3" t="s">
        <v>29</v>
      </c>
      <c r="W1229" s="3" t="s">
        <v>29</v>
      </c>
      <c r="X1229" s="3" t="s">
        <v>5103</v>
      </c>
      <c r="Y1229" s="3" t="s">
        <v>6774</v>
      </c>
      <c r="Z1229" s="2" t="str">
        <f>IF(X1229='[1]RULES DONT TOUCH'!$A$1,"N/A",IF(X1229='[1]RULES DONT TOUCH'!$A$2,'[1]RULES DONT TOUCH'!$A$9,IF(X1229='[1]RULES DONT TOUCH'!$A$3,'[1]RULES DONT TOUCH'!$A$11,IF(X1229='[1]RULES DONT TOUCH'!$A$4,'[1]RULES DONT TOUCH'!$A$10,IF(X1229='[1]RULES DONT TOUCH'!$A$5,'[1]RULES DONT TOUCH'!$A$13,IF(X1229='[1]RULES DONT TOUCH'!$A$16,'[1]RULES DONT TOUCH'!$A$17,IF(X1229='[1]RULES DONT TOUCH'!$A$8,'[1]RULES DONT TOUCH'!$A$12,IF(X1229='[1]RULES DONT TOUCH'!$A$7,'[1]RULES DONT TOUCH'!$A$18,IF(X1229='[1]RULES DONT TOUCH'!$A$23,'[1]RULES DONT TOUCH'!$A$13,IF(X1229='[1]RULES DONT TOUCH'!$A$24,'[1]RULES DONT TOUCH'!$A$25,IF(X1229='[1]RULES DONT TOUCH'!$A$21,'[1]RULES DONT TOUCH'!$A$22,IF(X1229="","More info Needed",0))))))))))))</f>
        <v>N/A</v>
      </c>
      <c r="AA1229" s="3" t="s">
        <v>30</v>
      </c>
      <c r="AB1229" s="3" t="s">
        <v>5103</v>
      </c>
      <c r="AC1229" s="3" t="s">
        <v>6212</v>
      </c>
      <c r="AD1229" s="2" t="str">
        <f>IF(AB1229='[1]RULES DONT TOUCH'!$A$1,"N/A",IF(AB1229='[1]RULES DONT TOUCH'!$A$2,'[1]RULES DONT TOUCH'!$A$9,IF(AB1229='[1]RULES DONT TOUCH'!$A$3,'[1]RULES DONT TOUCH'!$A$11,IF(AB1229='[1]RULES DONT TOUCH'!$A$4,'[1]RULES DONT TOUCH'!$A$10,IF(AB1229='[1]RULES DONT TOUCH'!$A$24,'[1]RULES DONT TOUCH'!$A$25,IF(AB1229='[1]RULES DONT TOUCH'!$A$13,'[1]RULES DONT TOUCH'!$A$13,IF(AB1229='[1]RULES DONT TOUCH'!$A$16,'[1]RULES DONT TOUCH'!$A$17,IF(AB1229='[1]RULES DONT TOUCH'!$A$5,'[1]RULES DONT TOUCH'!$A$13,IF(AB1229='[1]RULES DONT TOUCH'!$A$8,'[1]RULES DONT TOUCH'!$A$12,IF(AB1229='[1]RULES DONT TOUCH'!$A$23,'[1]RULES DONT TOUCH'!$A$13,IF(AB1229='[1]RULES DONT TOUCH'!$A$21,'[1]RULES DONT TOUCH'!$A$22,IF(AB1229='[1]RULES DONT TOUCH'!$A$19,'[1]RULES DONT TOUCH'!$A$20,IF(AB1229='[1]RULES DONT TOUCH'!$A$7,'[1]RULES DONT TOUCH'!$A$18,IF(AB1229="","More info Needed",0))))))))))))))</f>
        <v>N/A</v>
      </c>
      <c r="AE1229" s="3" t="s">
        <v>30</v>
      </c>
      <c r="AF1229" s="2" t="s">
        <v>5041</v>
      </c>
      <c r="AG1229" s="3" t="s">
        <v>6331</v>
      </c>
      <c r="AH1229" s="3" t="s">
        <v>30</v>
      </c>
      <c r="AI1229" s="48">
        <v>100032124541</v>
      </c>
      <c r="AJ1229" s="3" t="s">
        <v>29</v>
      </c>
      <c r="AK1229" s="3" t="s">
        <v>37</v>
      </c>
      <c r="AL1229" s="3" t="s">
        <v>1010</v>
      </c>
      <c r="AM1229" s="3" t="s">
        <v>2736</v>
      </c>
      <c r="AN1229" s="3" t="s">
        <v>6775</v>
      </c>
      <c r="AO1229" s="3" t="s">
        <v>8583</v>
      </c>
      <c r="AP1229" s="3"/>
      <c r="AQ1229" s="3"/>
      <c r="AR1229" s="3"/>
      <c r="AS1229" s="3"/>
      <c r="AT1229" s="3"/>
      <c r="AU1229" s="3"/>
      <c r="AV1229" s="3"/>
      <c r="AW1229" s="3"/>
      <c r="AX1229" s="3"/>
      <c r="AY1229" s="3"/>
      <c r="AZ1229" s="3"/>
      <c r="BA1229" s="3"/>
      <c r="BB1229" s="3"/>
      <c r="BC1229" s="3"/>
      <c r="BD1229" s="3"/>
    </row>
    <row r="1230" spans="1:56" s="75" customFormat="1" ht="15" customHeight="1" x14ac:dyDescent="0.2">
      <c r="A1230" s="2">
        <v>155669</v>
      </c>
      <c r="B1230" s="3" t="s">
        <v>85</v>
      </c>
      <c r="C1230" s="3" t="s">
        <v>6690</v>
      </c>
      <c r="D1230" s="3"/>
      <c r="E1230" s="3" t="s">
        <v>25</v>
      </c>
      <c r="F1230" s="3" t="s">
        <v>6804</v>
      </c>
      <c r="G1230" s="72">
        <v>44363</v>
      </c>
      <c r="H1230" s="4" t="s">
        <v>29</v>
      </c>
      <c r="I1230" s="3" t="s">
        <v>800</v>
      </c>
      <c r="J1230" s="3" t="s">
        <v>129</v>
      </c>
      <c r="K1230" s="3" t="s">
        <v>112</v>
      </c>
      <c r="L1230" s="3"/>
      <c r="M1230" s="3"/>
      <c r="N1230" s="3"/>
      <c r="O1230" s="3" t="s">
        <v>41</v>
      </c>
      <c r="P1230" s="3" t="s">
        <v>49</v>
      </c>
      <c r="Q1230" s="3"/>
      <c r="R1230" s="3" t="s">
        <v>27</v>
      </c>
      <c r="S1230" s="3" t="s">
        <v>42</v>
      </c>
      <c r="T1230" s="3"/>
      <c r="U1230" s="3" t="s">
        <v>29</v>
      </c>
      <c r="V1230" s="3" t="s">
        <v>29</v>
      </c>
      <c r="W1230" s="3" t="s">
        <v>29</v>
      </c>
      <c r="X1230" s="3" t="s">
        <v>5103</v>
      </c>
      <c r="Y1230" s="3" t="s">
        <v>5650</v>
      </c>
      <c r="Z1230" s="2" t="str">
        <f>IF(X1230='[1]RULES DONT TOUCH'!$A$1,"N/A",IF(X1230='[1]RULES DONT TOUCH'!$A$2,'[1]RULES DONT TOUCH'!$A$9,IF(X1230='[1]RULES DONT TOUCH'!$A$3,'[1]RULES DONT TOUCH'!$A$11,IF(X1230='[1]RULES DONT TOUCH'!$A$4,'[1]RULES DONT TOUCH'!$A$10,IF(X1230='[1]RULES DONT TOUCH'!$A$5,'[1]RULES DONT TOUCH'!$A$13,IF(X1230='[1]RULES DONT TOUCH'!$A$16,'[1]RULES DONT TOUCH'!$A$17,IF(X1230='[1]RULES DONT TOUCH'!$A$8,'[1]RULES DONT TOUCH'!$A$12,IF(X1230='[1]RULES DONT TOUCH'!$A$7,'[1]RULES DONT TOUCH'!$A$18,IF(X1230='[1]RULES DONT TOUCH'!$A$23,'[1]RULES DONT TOUCH'!$A$13,IF(X1230='[1]RULES DONT TOUCH'!$A$24,'[1]RULES DONT TOUCH'!$A$25,IF(X1230='[1]RULES DONT TOUCH'!$A$21,'[1]RULES DONT TOUCH'!$A$22,IF(X1230="","More info Needed",0))))))))))))</f>
        <v>N/A</v>
      </c>
      <c r="AA1230" s="3" t="s">
        <v>30</v>
      </c>
      <c r="AB1230" s="3" t="s">
        <v>5103</v>
      </c>
      <c r="AC1230" s="3" t="s">
        <v>5650</v>
      </c>
      <c r="AD1230" s="2" t="str">
        <f>IF(AB1230='[1]RULES DONT TOUCH'!$A$1,"N/A",IF(AB1230='[1]RULES DONT TOUCH'!$A$2,'[1]RULES DONT TOUCH'!$A$9,IF(AB1230='[1]RULES DONT TOUCH'!$A$3,'[1]RULES DONT TOUCH'!$A$11,IF(AB1230='[1]RULES DONT TOUCH'!$A$4,'[1]RULES DONT TOUCH'!$A$10,IF(AB1230='[1]RULES DONT TOUCH'!$A$24,'[1]RULES DONT TOUCH'!$A$25,IF(AB1230='[1]RULES DONT TOUCH'!$A$13,'[1]RULES DONT TOUCH'!$A$13,IF(AB1230='[1]RULES DONT TOUCH'!$A$16,'[1]RULES DONT TOUCH'!$A$17,IF(AB1230='[1]RULES DONT TOUCH'!$A$5,'[1]RULES DONT TOUCH'!$A$13,IF(AB1230='[1]RULES DONT TOUCH'!$A$8,'[1]RULES DONT TOUCH'!$A$12,IF(AB1230='[1]RULES DONT TOUCH'!$A$23,'[1]RULES DONT TOUCH'!$A$13,IF(AB1230='[1]RULES DONT TOUCH'!$A$21,'[1]RULES DONT TOUCH'!$A$22,IF(AB1230='[1]RULES DONT TOUCH'!$A$19,'[1]RULES DONT TOUCH'!$A$20,IF(AB1230='[1]RULES DONT TOUCH'!$A$7,'[1]RULES DONT TOUCH'!$A$18,IF(AB1230="","More info Needed",0))))))))))))))</f>
        <v>N/A</v>
      </c>
      <c r="AE1230" s="3" t="s">
        <v>30</v>
      </c>
      <c r="AF1230" s="2" t="s">
        <v>5048</v>
      </c>
      <c r="AG1230" s="3" t="s">
        <v>6331</v>
      </c>
      <c r="AH1230" s="3" t="s">
        <v>47</v>
      </c>
      <c r="AI1230" s="48">
        <f>VLOOKUP(A1230,[2]LicensedPremisesLLPG!$B:$AP,40,0)</f>
        <v>100031525437</v>
      </c>
      <c r="AJ1230" s="3" t="s">
        <v>29</v>
      </c>
      <c r="AK1230" s="3" t="s">
        <v>43</v>
      </c>
      <c r="AL1230" s="3" t="s">
        <v>6805</v>
      </c>
      <c r="AM1230" s="3" t="s">
        <v>6806</v>
      </c>
      <c r="AN1230" s="3" t="s">
        <v>6804</v>
      </c>
      <c r="AO1230" s="3" t="s">
        <v>6807</v>
      </c>
      <c r="AP1230" s="3"/>
      <c r="AQ1230" s="3"/>
      <c r="AR1230" s="3"/>
      <c r="AS1230" s="3"/>
      <c r="AT1230" s="3"/>
      <c r="AU1230" s="3"/>
      <c r="AV1230" s="3"/>
      <c r="AW1230" s="3"/>
      <c r="AX1230" s="3"/>
      <c r="AY1230" s="3"/>
      <c r="AZ1230" s="3"/>
      <c r="BA1230" s="3"/>
      <c r="BB1230" s="3"/>
      <c r="BC1230" s="3"/>
      <c r="BD1230" s="3"/>
    </row>
    <row r="1231" spans="1:56" s="75" customFormat="1" x14ac:dyDescent="0.2">
      <c r="A1231" s="2">
        <v>155586</v>
      </c>
      <c r="B1231" s="3" t="s">
        <v>85</v>
      </c>
      <c r="C1231" s="3" t="s">
        <v>6824</v>
      </c>
      <c r="D1231" s="3" t="s">
        <v>309</v>
      </c>
      <c r="E1231" s="3" t="s">
        <v>67</v>
      </c>
      <c r="F1231" s="3" t="s">
        <v>6825</v>
      </c>
      <c r="G1231" s="72">
        <v>44364</v>
      </c>
      <c r="H1231" s="4" t="s">
        <v>29</v>
      </c>
      <c r="I1231" s="2" t="s">
        <v>35</v>
      </c>
      <c r="J1231" s="3"/>
      <c r="K1231" s="3"/>
      <c r="L1231" s="3"/>
      <c r="M1231" s="3"/>
      <c r="N1231" s="3"/>
      <c r="O1231" s="3"/>
      <c r="P1231" s="3"/>
      <c r="Q1231" s="3"/>
      <c r="R1231" s="3"/>
      <c r="S1231" s="3" t="s">
        <v>61</v>
      </c>
      <c r="T1231" s="3"/>
      <c r="U1231" s="3" t="s">
        <v>29</v>
      </c>
      <c r="V1231" s="3" t="s">
        <v>29</v>
      </c>
      <c r="W1231" s="3" t="s">
        <v>28</v>
      </c>
      <c r="X1231" s="3" t="s">
        <v>5103</v>
      </c>
      <c r="Y1231" s="3" t="s">
        <v>5202</v>
      </c>
      <c r="Z1231" s="2" t="str">
        <f>IF(X1231='[1]RULES DONT TOUCH'!$A$1,"N/A",IF(X1231='[1]RULES DONT TOUCH'!$A$2,'[1]RULES DONT TOUCH'!$A$9,IF(X1231='[1]RULES DONT TOUCH'!$A$3,'[1]RULES DONT TOUCH'!$A$11,IF(X1231='[1]RULES DONT TOUCH'!$A$4,'[1]RULES DONT TOUCH'!$A$10,IF(X1231='[1]RULES DONT TOUCH'!$A$5,'[1]RULES DONT TOUCH'!$A$13,IF(X1231='[1]RULES DONT TOUCH'!$A$16,'[1]RULES DONT TOUCH'!$A$17,IF(X1231='[1]RULES DONT TOUCH'!$A$8,'[1]RULES DONT TOUCH'!$A$12,IF(X1231='[1]RULES DONT TOUCH'!$A$7,'[1]RULES DONT TOUCH'!$A$18,IF(X1231='[1]RULES DONT TOUCH'!$A$23,'[1]RULES DONT TOUCH'!$A$13,IF(X1231='[1]RULES DONT TOUCH'!$A$24,'[1]RULES DONT TOUCH'!$A$25,IF(X1231='[1]RULES DONT TOUCH'!$A$21,'[1]RULES DONT TOUCH'!$A$22,IF(X1231="","More info Needed",0))))))))))))</f>
        <v>N/A</v>
      </c>
      <c r="AA1231" s="3" t="s">
        <v>30</v>
      </c>
      <c r="AB1231" s="3" t="s">
        <v>5103</v>
      </c>
      <c r="AC1231" s="3" t="s">
        <v>5202</v>
      </c>
      <c r="AD1231" s="2" t="str">
        <f>IF(AB1231='[1]RULES DONT TOUCH'!$A$1,"N/A",IF(AB1231='[1]RULES DONT TOUCH'!$A$2,'[1]RULES DONT TOUCH'!$A$9,IF(AB1231='[1]RULES DONT TOUCH'!$A$3,'[1]RULES DONT TOUCH'!$A$11,IF(AB1231='[1]RULES DONT TOUCH'!$A$4,'[1]RULES DONT TOUCH'!$A$10,IF(AB1231='[1]RULES DONT TOUCH'!$A$24,'[1]RULES DONT TOUCH'!$A$25,IF(AB1231='[1]RULES DONT TOUCH'!$A$13,'[1]RULES DONT TOUCH'!$A$13,IF(AB1231='[1]RULES DONT TOUCH'!$A$16,'[1]RULES DONT TOUCH'!$A$17,IF(AB1231='[1]RULES DONT TOUCH'!$A$5,'[1]RULES DONT TOUCH'!$A$13,IF(AB1231='[1]RULES DONT TOUCH'!$A$8,'[1]RULES DONT TOUCH'!$A$12,IF(AB1231='[1]RULES DONT TOUCH'!$A$23,'[1]RULES DONT TOUCH'!$A$13,IF(AB1231='[1]RULES DONT TOUCH'!$A$21,'[1]RULES DONT TOUCH'!$A$22,IF(AB1231='[1]RULES DONT TOUCH'!$A$19,'[1]RULES DONT TOUCH'!$A$20,IF(AB1231='[1]RULES DONT TOUCH'!$A$7,'[1]RULES DONT TOUCH'!$A$18,IF(AB1231="","More info Needed",0))))))))))))))</f>
        <v>N/A</v>
      </c>
      <c r="AE1231" s="3" t="s">
        <v>30</v>
      </c>
      <c r="AF1231" s="2" t="s">
        <v>5048</v>
      </c>
      <c r="AG1231" s="3" t="s">
        <v>6331</v>
      </c>
      <c r="AH1231" s="3" t="s">
        <v>30</v>
      </c>
      <c r="AI1231" s="48">
        <f>VLOOKUP(A1231,[2]LicensedPremisesLLPG!$B:$AP,40,0)</f>
        <v>10094984763</v>
      </c>
      <c r="AJ1231" s="3" t="s">
        <v>29</v>
      </c>
      <c r="AK1231" s="3" t="s">
        <v>37</v>
      </c>
      <c r="AL1231" s="3" t="s">
        <v>6826</v>
      </c>
      <c r="AM1231" s="3" t="s">
        <v>6827</v>
      </c>
      <c r="AN1231" s="3" t="s">
        <v>6828</v>
      </c>
      <c r="AO1231" s="3" t="s">
        <v>6826</v>
      </c>
      <c r="AP1231" s="3"/>
      <c r="AQ1231" s="3"/>
      <c r="AR1231" s="3"/>
      <c r="AS1231" s="3"/>
      <c r="AT1231" s="3"/>
      <c r="AU1231" s="3"/>
      <c r="AV1231" s="3"/>
      <c r="AW1231" s="3"/>
      <c r="AX1231" s="3"/>
      <c r="AY1231" s="3"/>
      <c r="AZ1231" s="3"/>
      <c r="BA1231" s="3"/>
      <c r="BB1231" s="3"/>
      <c r="BC1231" s="3"/>
      <c r="BD1231" s="3"/>
    </row>
    <row r="1232" spans="1:56" s="75" customFormat="1" ht="15" customHeight="1" x14ac:dyDescent="0.2">
      <c r="A1232" s="2">
        <v>155876</v>
      </c>
      <c r="B1232" s="3" t="s">
        <v>6711</v>
      </c>
      <c r="C1232" s="3" t="s">
        <v>6892</v>
      </c>
      <c r="D1232" s="3"/>
      <c r="E1232" s="3" t="s">
        <v>67</v>
      </c>
      <c r="F1232" s="3" t="s">
        <v>6893</v>
      </c>
      <c r="G1232" s="72">
        <v>44370</v>
      </c>
      <c r="H1232" s="4" t="s">
        <v>29</v>
      </c>
      <c r="I1232" s="3" t="s">
        <v>6593</v>
      </c>
      <c r="J1232" s="3"/>
      <c r="K1232" s="3"/>
      <c r="L1232" s="3"/>
      <c r="M1232" s="3"/>
      <c r="N1232" s="3"/>
      <c r="O1232" s="3"/>
      <c r="P1232" s="3"/>
      <c r="Q1232" s="3"/>
      <c r="R1232" s="3"/>
      <c r="S1232" s="3" t="s">
        <v>61</v>
      </c>
      <c r="T1232" s="3"/>
      <c r="U1232" s="3" t="s">
        <v>28</v>
      </c>
      <c r="V1232" s="3" t="s">
        <v>29</v>
      </c>
      <c r="W1232" s="3" t="s">
        <v>29</v>
      </c>
      <c r="X1232" s="3" t="s">
        <v>30</v>
      </c>
      <c r="Y1232" s="3" t="s">
        <v>30</v>
      </c>
      <c r="Z1232" s="2">
        <f>IF(X1232='[1]RULES DONT TOUCH'!$A$1,"N/A",IF(X1232='[1]RULES DONT TOUCH'!$A$2,'[1]RULES DONT TOUCH'!$A$9,IF(X1232='[1]RULES DONT TOUCH'!$A$3,'[1]RULES DONT TOUCH'!$A$11,IF(X1232='[1]RULES DONT TOUCH'!$A$4,'[1]RULES DONT TOUCH'!$A$10,IF(X1232='[1]RULES DONT TOUCH'!$A$5,'[1]RULES DONT TOUCH'!$A$13,IF(X1232='[1]RULES DONT TOUCH'!$A$16,'[1]RULES DONT TOUCH'!$A$17,IF(X1232='[1]RULES DONT TOUCH'!$A$8,'[1]RULES DONT TOUCH'!$A$12,IF(X1232='[1]RULES DONT TOUCH'!$A$7,'[1]RULES DONT TOUCH'!$A$18,IF(X1232='[1]RULES DONT TOUCH'!$A$23,'[1]RULES DONT TOUCH'!$A$13,IF(X1232='[1]RULES DONT TOUCH'!$A$24,'[1]RULES DONT TOUCH'!$A$25,IF(X1232='[1]RULES DONT TOUCH'!$A$21,'[1]RULES DONT TOUCH'!$A$22,IF(X1232="","More info Needed",0))))))))))))</f>
        <v>0</v>
      </c>
      <c r="AA1232" s="3" t="s">
        <v>30</v>
      </c>
      <c r="AB1232" s="3" t="s">
        <v>5103</v>
      </c>
      <c r="AC1232" s="3" t="s">
        <v>6894</v>
      </c>
      <c r="AD1232" s="2" t="str">
        <f>IF(AB1232='[1]RULES DONT TOUCH'!$A$1,"N/A",IF(AB1232='[1]RULES DONT TOUCH'!$A$2,'[1]RULES DONT TOUCH'!$A$9,IF(AB1232='[1]RULES DONT TOUCH'!$A$3,'[1]RULES DONT TOUCH'!$A$11,IF(AB1232='[1]RULES DONT TOUCH'!$A$4,'[1]RULES DONT TOUCH'!$A$10,IF(AB1232='[1]RULES DONT TOUCH'!$A$24,'[1]RULES DONT TOUCH'!$A$25,IF(AB1232='[1]RULES DONT TOUCH'!$A$13,'[1]RULES DONT TOUCH'!$A$13,IF(AB1232='[1]RULES DONT TOUCH'!$A$16,'[1]RULES DONT TOUCH'!$A$17,IF(AB1232='[1]RULES DONT TOUCH'!$A$5,'[1]RULES DONT TOUCH'!$A$13,IF(AB1232='[1]RULES DONT TOUCH'!$A$8,'[1]RULES DONT TOUCH'!$A$12,IF(AB1232='[1]RULES DONT TOUCH'!$A$23,'[1]RULES DONT TOUCH'!$A$13,IF(AB1232='[1]RULES DONT TOUCH'!$A$21,'[1]RULES DONT TOUCH'!$A$22,IF(AB1232='[1]RULES DONT TOUCH'!$A$19,'[1]RULES DONT TOUCH'!$A$20,IF(AB1232='[1]RULES DONT TOUCH'!$A$7,'[1]RULES DONT TOUCH'!$A$18,IF(AB1232="","More info Needed",0))))))))))))))</f>
        <v>N/A</v>
      </c>
      <c r="AE1232" s="3" t="s">
        <v>30</v>
      </c>
      <c r="AF1232" s="2" t="s">
        <v>47</v>
      </c>
      <c r="AG1232" s="3" t="s">
        <v>6331</v>
      </c>
      <c r="AH1232" s="3" t="s">
        <v>30</v>
      </c>
      <c r="AI1232" s="48">
        <f>VLOOKUP(A1232,[2]LicensedPremisesLLPG!$B:$AP,40,0)</f>
        <v>100032109066</v>
      </c>
      <c r="AJ1232" s="3" t="s">
        <v>29</v>
      </c>
      <c r="AK1232" s="3" t="s">
        <v>37</v>
      </c>
      <c r="AL1232" s="3" t="s">
        <v>6895</v>
      </c>
      <c r="AM1232" s="3" t="s">
        <v>6896</v>
      </c>
      <c r="AN1232" s="3" t="s">
        <v>6897</v>
      </c>
      <c r="AO1232" s="3" t="s">
        <v>8166</v>
      </c>
      <c r="AP1232" s="3"/>
      <c r="AQ1232" s="3"/>
      <c r="AR1232" s="3"/>
      <c r="AS1232" s="3"/>
      <c r="AT1232" s="3"/>
      <c r="AU1232" s="3"/>
      <c r="AV1232" s="3"/>
      <c r="AW1232" s="3"/>
      <c r="AX1232" s="3"/>
      <c r="AY1232" s="3"/>
      <c r="AZ1232" s="3"/>
      <c r="BA1232" s="3"/>
      <c r="BB1232" s="3"/>
      <c r="BC1232" s="3"/>
      <c r="BD1232" s="3"/>
    </row>
    <row r="1233" spans="1:56" s="75" customFormat="1" ht="15" customHeight="1" x14ac:dyDescent="0.2">
      <c r="A1233" s="2">
        <v>155789</v>
      </c>
      <c r="B1233" s="3" t="s">
        <v>6725</v>
      </c>
      <c r="C1233" s="3" t="s">
        <v>6848</v>
      </c>
      <c r="D1233" s="3" t="s">
        <v>6849</v>
      </c>
      <c r="E1233" s="3" t="s">
        <v>25</v>
      </c>
      <c r="F1233" s="3" t="s">
        <v>6850</v>
      </c>
      <c r="G1233" s="72">
        <v>44372</v>
      </c>
      <c r="H1233" s="4" t="s">
        <v>29</v>
      </c>
      <c r="I1233" s="2" t="s">
        <v>35</v>
      </c>
      <c r="J1233" s="3"/>
      <c r="K1233" s="3"/>
      <c r="L1233" s="3"/>
      <c r="M1233" s="3"/>
      <c r="N1233" s="3"/>
      <c r="O1233" s="3"/>
      <c r="P1233" s="3"/>
      <c r="Q1233" s="3"/>
      <c r="R1233" s="3"/>
      <c r="S1233" s="3" t="s">
        <v>61</v>
      </c>
      <c r="T1233" s="3"/>
      <c r="U1233" s="3" t="s">
        <v>29</v>
      </c>
      <c r="V1233" s="3" t="s">
        <v>29</v>
      </c>
      <c r="W1233" s="3" t="s">
        <v>29</v>
      </c>
      <c r="X1233" s="3" t="s">
        <v>5103</v>
      </c>
      <c r="Y1233" s="3" t="s">
        <v>5201</v>
      </c>
      <c r="Z1233" s="2" t="str">
        <f>IF(X1233='[1]RULES DONT TOUCH'!$A$1,"N/A",IF(X1233='[1]RULES DONT TOUCH'!$A$2,'[1]RULES DONT TOUCH'!$A$9,IF(X1233='[1]RULES DONT TOUCH'!$A$3,'[1]RULES DONT TOUCH'!$A$11,IF(X1233='[1]RULES DONT TOUCH'!$A$4,'[1]RULES DONT TOUCH'!$A$10,IF(X1233='[1]RULES DONT TOUCH'!$A$5,'[1]RULES DONT TOUCH'!$A$13,IF(X1233='[1]RULES DONT TOUCH'!$A$16,'[1]RULES DONT TOUCH'!$A$17,IF(X1233='[1]RULES DONT TOUCH'!$A$8,'[1]RULES DONT TOUCH'!$A$12,IF(X1233='[1]RULES DONT TOUCH'!$A$7,'[1]RULES DONT TOUCH'!$A$18,IF(X1233='[1]RULES DONT TOUCH'!$A$23,'[1]RULES DONT TOUCH'!$A$13,IF(X1233='[1]RULES DONT TOUCH'!$A$24,'[1]RULES DONT TOUCH'!$A$25,IF(X1233='[1]RULES DONT TOUCH'!$A$21,'[1]RULES DONT TOUCH'!$A$22,IF(X1233="","More info Needed",0))))))))))))</f>
        <v>N/A</v>
      </c>
      <c r="AA1233" s="3" t="s">
        <v>30</v>
      </c>
      <c r="AB1233" s="3" t="s">
        <v>5103</v>
      </c>
      <c r="AC1233" s="3" t="s">
        <v>5201</v>
      </c>
      <c r="AD1233" s="2" t="str">
        <f>IF(AB1233='[1]RULES DONT TOUCH'!$A$1,"N/A",IF(AB1233='[1]RULES DONT TOUCH'!$A$2,'[1]RULES DONT TOUCH'!$A$9,IF(AB1233='[1]RULES DONT TOUCH'!$A$3,'[1]RULES DONT TOUCH'!$A$11,IF(AB1233='[1]RULES DONT TOUCH'!$A$4,'[1]RULES DONT TOUCH'!$A$10,IF(AB1233='[1]RULES DONT TOUCH'!$A$24,'[1]RULES DONT TOUCH'!$A$25,IF(AB1233='[1]RULES DONT TOUCH'!$A$13,'[1]RULES DONT TOUCH'!$A$13,IF(AB1233='[1]RULES DONT TOUCH'!$A$16,'[1]RULES DONT TOUCH'!$A$17,IF(AB1233='[1]RULES DONT TOUCH'!$A$5,'[1]RULES DONT TOUCH'!$A$13,IF(AB1233='[1]RULES DONT TOUCH'!$A$8,'[1]RULES DONT TOUCH'!$A$12,IF(AB1233='[1]RULES DONT TOUCH'!$A$23,'[1]RULES DONT TOUCH'!$A$13,IF(AB1233='[1]RULES DONT TOUCH'!$A$21,'[1]RULES DONT TOUCH'!$A$22,IF(AB1233='[1]RULES DONT TOUCH'!$A$19,'[1]RULES DONT TOUCH'!$A$20,IF(AB1233='[1]RULES DONT TOUCH'!$A$7,'[1]RULES DONT TOUCH'!$A$18,IF(AB1233="","More info Needed",0))))))))))))))</f>
        <v>N/A</v>
      </c>
      <c r="AE1233" s="3" t="s">
        <v>30</v>
      </c>
      <c r="AF1233" s="2" t="s">
        <v>5431</v>
      </c>
      <c r="AG1233" s="3" t="s">
        <v>6331</v>
      </c>
      <c r="AH1233" s="3" t="s">
        <v>30</v>
      </c>
      <c r="AI1233" s="48">
        <f>VLOOKUP(A1233,[2]LicensedPremisesLLPG!$B:$AP,40,0)</f>
        <v>200001379790</v>
      </c>
      <c r="AJ1233" s="3" t="s">
        <v>29</v>
      </c>
      <c r="AK1233" s="3" t="s">
        <v>37</v>
      </c>
      <c r="AL1233" s="3" t="s">
        <v>6851</v>
      </c>
      <c r="AM1233" s="3" t="s">
        <v>6852</v>
      </c>
      <c r="AN1233" s="3" t="s">
        <v>6853</v>
      </c>
      <c r="AO1233" s="3" t="s">
        <v>8015</v>
      </c>
      <c r="AP1233" s="3"/>
      <c r="AQ1233" s="3"/>
      <c r="AR1233" s="3"/>
      <c r="AS1233" s="3"/>
      <c r="AT1233" s="3"/>
      <c r="AU1233" s="3"/>
      <c r="AV1233" s="3"/>
      <c r="AW1233" s="3"/>
      <c r="AX1233" s="3"/>
      <c r="AY1233" s="3"/>
      <c r="AZ1233" s="3"/>
      <c r="BA1233" s="3"/>
      <c r="BB1233" s="3"/>
      <c r="BC1233" s="3"/>
      <c r="BD1233" s="3"/>
    </row>
    <row r="1234" spans="1:56" s="75" customFormat="1" ht="15" customHeight="1" x14ac:dyDescent="0.2">
      <c r="A1234" s="2">
        <v>155796</v>
      </c>
      <c r="B1234" s="3" t="s">
        <v>85</v>
      </c>
      <c r="C1234" s="3" t="s">
        <v>6854</v>
      </c>
      <c r="D1234" s="3"/>
      <c r="E1234" s="3" t="s">
        <v>25</v>
      </c>
      <c r="F1234" s="3" t="s">
        <v>3452</v>
      </c>
      <c r="G1234" s="72">
        <v>44372</v>
      </c>
      <c r="H1234" s="4" t="s">
        <v>29</v>
      </c>
      <c r="I1234" s="2" t="s">
        <v>35</v>
      </c>
      <c r="J1234" s="3"/>
      <c r="K1234" s="3"/>
      <c r="L1234" s="3"/>
      <c r="M1234" s="3"/>
      <c r="N1234" s="3"/>
      <c r="O1234" s="3"/>
      <c r="P1234" s="3"/>
      <c r="Q1234" s="3"/>
      <c r="R1234" s="3"/>
      <c r="S1234" s="3" t="s">
        <v>61</v>
      </c>
      <c r="T1234" s="3"/>
      <c r="U1234" s="3" t="s">
        <v>29</v>
      </c>
      <c r="V1234" s="3" t="s">
        <v>29</v>
      </c>
      <c r="W1234" s="3" t="s">
        <v>29</v>
      </c>
      <c r="X1234" s="3" t="s">
        <v>5103</v>
      </c>
      <c r="Y1234" s="3" t="s">
        <v>5546</v>
      </c>
      <c r="Z1234" s="2" t="str">
        <f>IF(X1234='[1]RULES DONT TOUCH'!$A$1,"N/A",IF(X1234='[1]RULES DONT TOUCH'!$A$2,'[1]RULES DONT TOUCH'!$A$9,IF(X1234='[1]RULES DONT TOUCH'!$A$3,'[1]RULES DONT TOUCH'!$A$11,IF(X1234='[1]RULES DONT TOUCH'!$A$4,'[1]RULES DONT TOUCH'!$A$10,IF(X1234='[1]RULES DONT TOUCH'!$A$5,'[1]RULES DONT TOUCH'!$A$13,IF(X1234='[1]RULES DONT TOUCH'!$A$16,'[1]RULES DONT TOUCH'!$A$17,IF(X1234='[1]RULES DONT TOUCH'!$A$8,'[1]RULES DONT TOUCH'!$A$12,IF(X1234='[1]RULES DONT TOUCH'!$A$7,'[1]RULES DONT TOUCH'!$A$18,IF(X1234='[1]RULES DONT TOUCH'!$A$23,'[1]RULES DONT TOUCH'!$A$13,IF(X1234='[1]RULES DONT TOUCH'!$A$24,'[1]RULES DONT TOUCH'!$A$25,IF(X1234='[1]RULES DONT TOUCH'!$A$21,'[1]RULES DONT TOUCH'!$A$22,IF(X1234="","More info Needed",0))))))))))))</f>
        <v>N/A</v>
      </c>
      <c r="AA1234" s="3" t="s">
        <v>30</v>
      </c>
      <c r="AB1234" s="3" t="s">
        <v>5103</v>
      </c>
      <c r="AC1234" s="3" t="s">
        <v>5650</v>
      </c>
      <c r="AD1234" s="2" t="str">
        <f>IF(AB1234='[1]RULES DONT TOUCH'!$A$1,"N/A",IF(AB1234='[1]RULES DONT TOUCH'!$A$2,'[1]RULES DONT TOUCH'!$A$9,IF(AB1234='[1]RULES DONT TOUCH'!$A$3,'[1]RULES DONT TOUCH'!$A$11,IF(AB1234='[1]RULES DONT TOUCH'!$A$4,'[1]RULES DONT TOUCH'!$A$10,IF(AB1234='[1]RULES DONT TOUCH'!$A$24,'[1]RULES DONT TOUCH'!$A$25,IF(AB1234='[1]RULES DONT TOUCH'!$A$13,'[1]RULES DONT TOUCH'!$A$13,IF(AB1234='[1]RULES DONT TOUCH'!$A$16,'[1]RULES DONT TOUCH'!$A$17,IF(AB1234='[1]RULES DONT TOUCH'!$A$5,'[1]RULES DONT TOUCH'!$A$13,IF(AB1234='[1]RULES DONT TOUCH'!$A$8,'[1]RULES DONT TOUCH'!$A$12,IF(AB1234='[1]RULES DONT TOUCH'!$A$23,'[1]RULES DONT TOUCH'!$A$13,IF(AB1234='[1]RULES DONT TOUCH'!$A$21,'[1]RULES DONT TOUCH'!$A$22,IF(AB1234='[1]RULES DONT TOUCH'!$A$19,'[1]RULES DONT TOUCH'!$A$20,IF(AB1234='[1]RULES DONT TOUCH'!$A$7,'[1]RULES DONT TOUCH'!$A$18,IF(AB1234="","More info Needed",0))))))))))))))</f>
        <v>N/A</v>
      </c>
      <c r="AE1234" s="3" t="s">
        <v>30</v>
      </c>
      <c r="AF1234" s="2" t="s">
        <v>5041</v>
      </c>
      <c r="AG1234" s="3" t="s">
        <v>6331</v>
      </c>
      <c r="AH1234" s="3" t="s">
        <v>30</v>
      </c>
      <c r="AI1234" s="48">
        <f>VLOOKUP(A1234,[2]LicensedPremisesLLPG!$B:$AP,40,0)</f>
        <v>100032130913</v>
      </c>
      <c r="AJ1234" s="3" t="s">
        <v>29</v>
      </c>
      <c r="AK1234" s="3" t="s">
        <v>37</v>
      </c>
      <c r="AL1234" s="3" t="s">
        <v>8546</v>
      </c>
      <c r="AM1234" s="3" t="s">
        <v>8547</v>
      </c>
      <c r="AN1234" s="3" t="s">
        <v>5205</v>
      </c>
      <c r="AO1234" s="3" t="s">
        <v>6855</v>
      </c>
      <c r="AP1234" s="3"/>
      <c r="AQ1234" s="3"/>
      <c r="AR1234" s="3"/>
      <c r="AS1234" s="3"/>
      <c r="AT1234" s="3"/>
      <c r="AU1234" s="3"/>
      <c r="AV1234" s="3"/>
      <c r="AW1234" s="3"/>
      <c r="AX1234" s="3"/>
      <c r="AY1234" s="3"/>
      <c r="AZ1234" s="3"/>
      <c r="BA1234" s="3"/>
      <c r="BB1234" s="3"/>
      <c r="BC1234" s="3"/>
      <c r="BD1234" s="3"/>
    </row>
    <row r="1235" spans="1:56" s="75" customFormat="1" x14ac:dyDescent="0.2">
      <c r="A1235" s="2">
        <v>155800</v>
      </c>
      <c r="B1235" s="3" t="s">
        <v>6898</v>
      </c>
      <c r="C1235" s="3" t="s">
        <v>6899</v>
      </c>
      <c r="D1235" s="3"/>
      <c r="E1235" s="3" t="s">
        <v>67</v>
      </c>
      <c r="F1235" s="3" t="s">
        <v>6900</v>
      </c>
      <c r="G1235" s="72">
        <v>44374</v>
      </c>
      <c r="H1235" s="4" t="s">
        <v>29</v>
      </c>
      <c r="I1235" s="3" t="s">
        <v>3021</v>
      </c>
      <c r="J1235" s="3"/>
      <c r="K1235" s="3"/>
      <c r="L1235" s="3"/>
      <c r="M1235" s="3"/>
      <c r="N1235" s="3"/>
      <c r="O1235" s="3"/>
      <c r="P1235" s="3"/>
      <c r="Q1235" s="3"/>
      <c r="R1235" s="3"/>
      <c r="S1235" s="3" t="s">
        <v>18</v>
      </c>
      <c r="T1235" s="3"/>
      <c r="U1235" s="3" t="s">
        <v>29</v>
      </c>
      <c r="V1235" s="3" t="s">
        <v>29</v>
      </c>
      <c r="W1235" s="3" t="s">
        <v>29</v>
      </c>
      <c r="X1235" s="3" t="s">
        <v>5103</v>
      </c>
      <c r="Y1235" s="3" t="s">
        <v>5848</v>
      </c>
      <c r="Z1235" s="2" t="str">
        <f>IF(X1235='[1]RULES DONT TOUCH'!$A$1,"N/A",IF(X1235='[1]RULES DONT TOUCH'!$A$2,'[1]RULES DONT TOUCH'!$A$9,IF(X1235='[1]RULES DONT TOUCH'!$A$3,'[1]RULES DONT TOUCH'!$A$11,IF(X1235='[1]RULES DONT TOUCH'!$A$4,'[1]RULES DONT TOUCH'!$A$10,IF(X1235='[1]RULES DONT TOUCH'!$A$5,'[1]RULES DONT TOUCH'!$A$13,IF(X1235='[1]RULES DONT TOUCH'!$A$16,'[1]RULES DONT TOUCH'!$A$17,IF(X1235='[1]RULES DONT TOUCH'!$A$8,'[1]RULES DONT TOUCH'!$A$12,IF(X1235='[1]RULES DONT TOUCH'!$A$7,'[1]RULES DONT TOUCH'!$A$18,IF(X1235='[1]RULES DONT TOUCH'!$A$23,'[1]RULES DONT TOUCH'!$A$13,IF(X1235='[1]RULES DONT TOUCH'!$A$24,'[1]RULES DONT TOUCH'!$A$25,IF(X1235='[1]RULES DONT TOUCH'!$A$21,'[1]RULES DONT TOUCH'!$A$22,IF(X1235="","More info Needed",0))))))))))))</f>
        <v>N/A</v>
      </c>
      <c r="AA1235" s="3" t="s">
        <v>30</v>
      </c>
      <c r="AB1235" s="3" t="s">
        <v>5103</v>
      </c>
      <c r="AC1235" s="3" t="s">
        <v>5848</v>
      </c>
      <c r="AD1235" s="2" t="str">
        <f>IF(AB1235='[1]RULES DONT TOUCH'!$A$1,"N/A",IF(AB1235='[1]RULES DONT TOUCH'!$A$2,'[1]RULES DONT TOUCH'!$A$9,IF(AB1235='[1]RULES DONT TOUCH'!$A$3,'[1]RULES DONT TOUCH'!$A$11,IF(AB1235='[1]RULES DONT TOUCH'!$A$4,'[1]RULES DONT TOUCH'!$A$10,IF(AB1235='[1]RULES DONT TOUCH'!$A$24,'[1]RULES DONT TOUCH'!$A$25,IF(AB1235='[1]RULES DONT TOUCH'!$A$13,'[1]RULES DONT TOUCH'!$A$13,IF(AB1235='[1]RULES DONT TOUCH'!$A$16,'[1]RULES DONT TOUCH'!$A$17,IF(AB1235='[1]RULES DONT TOUCH'!$A$5,'[1]RULES DONT TOUCH'!$A$13,IF(AB1235='[1]RULES DONT TOUCH'!$A$8,'[1]RULES DONT TOUCH'!$A$12,IF(AB1235='[1]RULES DONT TOUCH'!$A$23,'[1]RULES DONT TOUCH'!$A$13,IF(AB1235='[1]RULES DONT TOUCH'!$A$21,'[1]RULES DONT TOUCH'!$A$22,IF(AB1235='[1]RULES DONT TOUCH'!$A$19,'[1]RULES DONT TOUCH'!$A$20,IF(AB1235='[1]RULES DONT TOUCH'!$A$7,'[1]RULES DONT TOUCH'!$A$18,IF(AB1235="","More info Needed",0))))))))))))))</f>
        <v>N/A</v>
      </c>
      <c r="AE1235" s="3" t="s">
        <v>30</v>
      </c>
      <c r="AF1235" s="2" t="s">
        <v>5041</v>
      </c>
      <c r="AG1235" s="3" t="s">
        <v>6331</v>
      </c>
      <c r="AH1235" s="3" t="s">
        <v>47</v>
      </c>
      <c r="AI1235" s="48">
        <f>VLOOKUP(A1235,[2]LicensedPremisesLLPG!$B:$AP,40,0)</f>
        <v>100032108969</v>
      </c>
      <c r="AJ1235" s="3" t="s">
        <v>7162</v>
      </c>
      <c r="AK1235" s="3" t="s">
        <v>37</v>
      </c>
      <c r="AL1235" s="3" t="s">
        <v>6901</v>
      </c>
      <c r="AM1235" s="3" t="s">
        <v>6902</v>
      </c>
      <c r="AN1235" s="3" t="s">
        <v>6903</v>
      </c>
      <c r="AO1235" s="3" t="s">
        <v>6904</v>
      </c>
      <c r="AP1235" s="3"/>
      <c r="AQ1235" s="3"/>
      <c r="AR1235" s="3"/>
      <c r="AS1235" s="3"/>
      <c r="AT1235" s="3"/>
      <c r="AU1235" s="3"/>
      <c r="AV1235" s="3"/>
      <c r="AW1235" s="3"/>
      <c r="AX1235" s="3"/>
      <c r="AY1235" s="3"/>
      <c r="AZ1235" s="3"/>
      <c r="BA1235" s="3"/>
      <c r="BB1235" s="3"/>
      <c r="BC1235" s="3"/>
      <c r="BD1235" s="3"/>
    </row>
    <row r="1236" spans="1:56" s="75" customFormat="1" ht="15" customHeight="1" x14ac:dyDescent="0.2">
      <c r="A1236" s="2">
        <v>156342</v>
      </c>
      <c r="B1236" s="3" t="s">
        <v>76</v>
      </c>
      <c r="C1236" s="3" t="s">
        <v>6112</v>
      </c>
      <c r="D1236" s="3"/>
      <c r="E1236" s="3" t="s">
        <v>67</v>
      </c>
      <c r="F1236" s="3" t="s">
        <v>1601</v>
      </c>
      <c r="G1236" s="72">
        <v>44384</v>
      </c>
      <c r="H1236" s="4" t="s">
        <v>29</v>
      </c>
      <c r="I1236" s="3" t="s">
        <v>3021</v>
      </c>
      <c r="J1236" s="3"/>
      <c r="K1236" s="3"/>
      <c r="L1236" s="3"/>
      <c r="M1236" s="3"/>
      <c r="N1236" s="3"/>
      <c r="O1236" s="3" t="s">
        <v>41</v>
      </c>
      <c r="P1236" s="3"/>
      <c r="Q1236" s="3"/>
      <c r="R1236" s="3" t="s">
        <v>46</v>
      </c>
      <c r="S1236" s="3" t="s">
        <v>18</v>
      </c>
      <c r="T1236" s="3"/>
      <c r="U1236" s="3" t="s">
        <v>29</v>
      </c>
      <c r="V1236" s="3" t="s">
        <v>29</v>
      </c>
      <c r="W1236" s="3" t="s">
        <v>29</v>
      </c>
      <c r="X1236" s="3" t="s">
        <v>5103</v>
      </c>
      <c r="Y1236" s="3" t="s">
        <v>6774</v>
      </c>
      <c r="Z1236" s="2" t="str">
        <f>IF(X1236='[1]RULES DONT TOUCH'!$A$1,"N/A",IF(X1236='[1]RULES DONT TOUCH'!$A$2,'[1]RULES DONT TOUCH'!$A$9,IF(X1236='[1]RULES DONT TOUCH'!$A$3,'[1]RULES DONT TOUCH'!$A$11,IF(X1236='[1]RULES DONT TOUCH'!$A$4,'[1]RULES DONT TOUCH'!$A$10,IF(X1236='[1]RULES DONT TOUCH'!$A$5,'[1]RULES DONT TOUCH'!$A$13,IF(X1236='[1]RULES DONT TOUCH'!$A$16,'[1]RULES DONT TOUCH'!$A$17,IF(X1236='[1]RULES DONT TOUCH'!$A$8,'[1]RULES DONT TOUCH'!$A$12,IF(X1236='[1]RULES DONT TOUCH'!$A$7,'[1]RULES DONT TOUCH'!$A$18,IF(X1236='[1]RULES DONT TOUCH'!$A$23,'[1]RULES DONT TOUCH'!$A$13,IF(X1236='[1]RULES DONT TOUCH'!$A$24,'[1]RULES DONT TOUCH'!$A$25,IF(X1236='[1]RULES DONT TOUCH'!$A$21,'[1]RULES DONT TOUCH'!$A$22,IF(X1236="","More info Needed",0))))))))))))</f>
        <v>N/A</v>
      </c>
      <c r="AA1236" s="3" t="s">
        <v>30</v>
      </c>
      <c r="AB1236" s="3" t="s">
        <v>5103</v>
      </c>
      <c r="AC1236" s="3" t="s">
        <v>6866</v>
      </c>
      <c r="AD1236" s="2" t="str">
        <f>IF(AB1236='[1]RULES DONT TOUCH'!$A$1,"N/A",IF(AB1236='[1]RULES DONT TOUCH'!$A$2,'[1]RULES DONT TOUCH'!$A$9,IF(AB1236='[1]RULES DONT TOUCH'!$A$3,'[1]RULES DONT TOUCH'!$A$11,IF(AB1236='[1]RULES DONT TOUCH'!$A$4,'[1]RULES DONT TOUCH'!$A$10,IF(AB1236='[1]RULES DONT TOUCH'!$A$24,'[1]RULES DONT TOUCH'!$A$25,IF(AB1236='[1]RULES DONT TOUCH'!$A$13,'[1]RULES DONT TOUCH'!$A$13,IF(AB1236='[1]RULES DONT TOUCH'!$A$16,'[1]RULES DONT TOUCH'!$A$17,IF(AB1236='[1]RULES DONT TOUCH'!$A$5,'[1]RULES DONT TOUCH'!$A$13,IF(AB1236='[1]RULES DONT TOUCH'!$A$8,'[1]RULES DONT TOUCH'!$A$12,IF(AB1236='[1]RULES DONT TOUCH'!$A$23,'[1]RULES DONT TOUCH'!$A$13,IF(AB1236='[1]RULES DONT TOUCH'!$A$21,'[1]RULES DONT TOUCH'!$A$22,IF(AB1236='[1]RULES DONT TOUCH'!$A$19,'[1]RULES DONT TOUCH'!$A$20,IF(AB1236='[1]RULES DONT TOUCH'!$A$7,'[1]RULES DONT TOUCH'!$A$18,IF(AB1236="","More info Needed",0))))))))))))))</f>
        <v>N/A</v>
      </c>
      <c r="AE1236" s="3" t="s">
        <v>5461</v>
      </c>
      <c r="AF1236" s="2" t="s">
        <v>47</v>
      </c>
      <c r="AG1236" s="3" t="s">
        <v>6331</v>
      </c>
      <c r="AH1236" s="3" t="s">
        <v>47</v>
      </c>
      <c r="AI1236" s="48">
        <f>VLOOKUP(A1236,[2]LicensedPremisesLLPG!$B:$AP,40,0)</f>
        <v>10000133016</v>
      </c>
      <c r="AJ1236" s="3" t="s">
        <v>7162</v>
      </c>
      <c r="AK1236" s="3" t="s">
        <v>43</v>
      </c>
      <c r="AL1236" s="3" t="s">
        <v>6867</v>
      </c>
      <c r="AM1236" s="3" t="s">
        <v>6868</v>
      </c>
      <c r="AN1236" s="3" t="s">
        <v>6869</v>
      </c>
      <c r="AO1236" s="3" t="s">
        <v>6029</v>
      </c>
      <c r="AP1236" s="3"/>
      <c r="AQ1236" s="3"/>
      <c r="AR1236" s="3"/>
      <c r="AS1236" s="3"/>
      <c r="AT1236" s="3"/>
      <c r="AU1236" s="3"/>
      <c r="AV1236" s="3"/>
      <c r="AW1236" s="3"/>
      <c r="AX1236" s="3"/>
      <c r="AY1236" s="3"/>
      <c r="AZ1236" s="3"/>
      <c r="BA1236" s="3"/>
      <c r="BB1236" s="3"/>
      <c r="BC1236" s="3"/>
      <c r="BD1236" s="3"/>
    </row>
    <row r="1237" spans="1:56" s="75" customFormat="1" ht="15" customHeight="1" x14ac:dyDescent="0.2">
      <c r="A1237" s="2">
        <v>155671</v>
      </c>
      <c r="B1237" s="3" t="s">
        <v>6705</v>
      </c>
      <c r="C1237" s="3" t="s">
        <v>6706</v>
      </c>
      <c r="D1237" s="3"/>
      <c r="E1237" s="3" t="s">
        <v>25</v>
      </c>
      <c r="F1237" s="3" t="s">
        <v>6944</v>
      </c>
      <c r="G1237" s="72">
        <v>44390</v>
      </c>
      <c r="H1237" s="4" t="s">
        <v>29</v>
      </c>
      <c r="I1237" s="3" t="s">
        <v>40</v>
      </c>
      <c r="J1237" s="3"/>
      <c r="K1237" s="3"/>
      <c r="L1237" s="3"/>
      <c r="M1237" s="3"/>
      <c r="N1237" s="3"/>
      <c r="O1237" s="3" t="s">
        <v>41</v>
      </c>
      <c r="P1237" s="3"/>
      <c r="Q1237" s="3"/>
      <c r="R1237" s="3" t="s">
        <v>46</v>
      </c>
      <c r="S1237" s="3" t="s">
        <v>18</v>
      </c>
      <c r="T1237" s="3"/>
      <c r="U1237" s="3" t="s">
        <v>28</v>
      </c>
      <c r="V1237" s="3" t="s">
        <v>29</v>
      </c>
      <c r="W1237" s="3" t="s">
        <v>29</v>
      </c>
      <c r="X1237" s="3" t="s">
        <v>5103</v>
      </c>
      <c r="Y1237" s="3" t="s">
        <v>5650</v>
      </c>
      <c r="Z1237" s="2" t="str">
        <f>IF(X1237='[1]RULES DONT TOUCH'!$A$1,"N/A",IF(X1237='[1]RULES DONT TOUCH'!$A$2,'[1]RULES DONT TOUCH'!$A$9,IF(X1237='[1]RULES DONT TOUCH'!$A$3,'[1]RULES DONT TOUCH'!$A$11,IF(X1237='[1]RULES DONT TOUCH'!$A$4,'[1]RULES DONT TOUCH'!$A$10,IF(X1237='[1]RULES DONT TOUCH'!$A$5,'[1]RULES DONT TOUCH'!$A$13,IF(X1237='[1]RULES DONT TOUCH'!$A$16,'[1]RULES DONT TOUCH'!$A$17,IF(X1237='[1]RULES DONT TOUCH'!$A$8,'[1]RULES DONT TOUCH'!$A$12,IF(X1237='[1]RULES DONT TOUCH'!$A$7,'[1]RULES DONT TOUCH'!$A$18,IF(X1237='[1]RULES DONT TOUCH'!$A$23,'[1]RULES DONT TOUCH'!$A$13,IF(X1237='[1]RULES DONT TOUCH'!$A$24,'[1]RULES DONT TOUCH'!$A$25,IF(X1237='[1]RULES DONT TOUCH'!$A$21,'[1]RULES DONT TOUCH'!$A$22,IF(X1237="","More info Needed",0))))))))))))</f>
        <v>N/A</v>
      </c>
      <c r="AA1237" s="3" t="s">
        <v>30</v>
      </c>
      <c r="AB1237" s="3" t="s">
        <v>5103</v>
      </c>
      <c r="AC1237" s="3" t="s">
        <v>5201</v>
      </c>
      <c r="AD1237" s="2" t="str">
        <f>IF(AB1237='[1]RULES DONT TOUCH'!$A$1,"N/A",IF(AB1237='[1]RULES DONT TOUCH'!$A$2,'[1]RULES DONT TOUCH'!$A$9,IF(AB1237='[1]RULES DONT TOUCH'!$A$3,'[1]RULES DONT TOUCH'!$A$11,IF(AB1237='[1]RULES DONT TOUCH'!$A$4,'[1]RULES DONT TOUCH'!$A$10,IF(AB1237='[1]RULES DONT TOUCH'!$A$24,'[1]RULES DONT TOUCH'!$A$25,IF(AB1237='[1]RULES DONT TOUCH'!$A$13,'[1]RULES DONT TOUCH'!$A$13,IF(AB1237='[1]RULES DONT TOUCH'!$A$16,'[1]RULES DONT TOUCH'!$A$17,IF(AB1237='[1]RULES DONT TOUCH'!$A$5,'[1]RULES DONT TOUCH'!$A$13,IF(AB1237='[1]RULES DONT TOUCH'!$A$8,'[1]RULES DONT TOUCH'!$A$12,IF(AB1237='[1]RULES DONT TOUCH'!$A$23,'[1]RULES DONT TOUCH'!$A$13,IF(AB1237='[1]RULES DONT TOUCH'!$A$21,'[1]RULES DONT TOUCH'!$A$22,IF(AB1237='[1]RULES DONT TOUCH'!$A$19,'[1]RULES DONT TOUCH'!$A$20,IF(AB1237='[1]RULES DONT TOUCH'!$A$7,'[1]RULES DONT TOUCH'!$A$18,IF(AB1237="","More info Needed",0))))))))))))))</f>
        <v>N/A</v>
      </c>
      <c r="AE1237" s="3" t="s">
        <v>30</v>
      </c>
      <c r="AF1237" s="2" t="s">
        <v>5041</v>
      </c>
      <c r="AG1237" s="3" t="s">
        <v>6331</v>
      </c>
      <c r="AH1237" s="3" t="s">
        <v>30</v>
      </c>
      <c r="AI1237" s="48">
        <f>VLOOKUP(A1237,[2]LicensedPremisesLLPG!$B:$AP,40,0)</f>
        <v>10000132896</v>
      </c>
      <c r="AJ1237" s="3" t="s">
        <v>7162</v>
      </c>
      <c r="AK1237" s="3" t="s">
        <v>43</v>
      </c>
      <c r="AL1237" s="3" t="s">
        <v>6945</v>
      </c>
      <c r="AM1237" s="2" t="s">
        <v>6946</v>
      </c>
      <c r="AN1237" s="2" t="s">
        <v>3876</v>
      </c>
      <c r="AO1237" s="3" t="s">
        <v>7924</v>
      </c>
      <c r="AP1237" s="3"/>
      <c r="AQ1237" s="3"/>
      <c r="AR1237" s="3"/>
      <c r="AS1237" s="3"/>
      <c r="AT1237" s="3"/>
      <c r="AU1237" s="3"/>
      <c r="AV1237" s="3"/>
      <c r="AW1237" s="3"/>
      <c r="AX1237" s="3"/>
      <c r="AY1237" s="3"/>
      <c r="AZ1237" s="3"/>
      <c r="BA1237" s="3"/>
      <c r="BB1237" s="3"/>
      <c r="BC1237" s="3"/>
      <c r="BD1237" s="3"/>
    </row>
    <row r="1238" spans="1:56" s="75" customFormat="1" ht="15" customHeight="1" x14ac:dyDescent="0.2">
      <c r="A1238" s="2">
        <v>156050</v>
      </c>
      <c r="B1238" s="3" t="s">
        <v>1536</v>
      </c>
      <c r="C1238" s="3" t="s">
        <v>6476</v>
      </c>
      <c r="D1238" s="3"/>
      <c r="E1238" s="3" t="s">
        <v>67</v>
      </c>
      <c r="F1238" s="3" t="s">
        <v>6364</v>
      </c>
      <c r="G1238" s="72">
        <v>44397</v>
      </c>
      <c r="H1238" s="4" t="s">
        <v>29</v>
      </c>
      <c r="I1238" s="3" t="s">
        <v>3021</v>
      </c>
      <c r="J1238" s="3" t="s">
        <v>150</v>
      </c>
      <c r="K1238" s="3" t="s">
        <v>19</v>
      </c>
      <c r="L1238" s="3" t="s">
        <v>68</v>
      </c>
      <c r="M1238" s="3"/>
      <c r="N1238" s="3" t="s">
        <v>20</v>
      </c>
      <c r="O1238" s="3" t="s">
        <v>131</v>
      </c>
      <c r="P1238" s="3" t="s">
        <v>132</v>
      </c>
      <c r="Q1238" s="3" t="s">
        <v>133</v>
      </c>
      <c r="R1238" s="3" t="s">
        <v>46</v>
      </c>
      <c r="S1238" s="3" t="s">
        <v>18</v>
      </c>
      <c r="T1238" s="3"/>
      <c r="U1238" s="3" t="s">
        <v>29</v>
      </c>
      <c r="V1238" s="3" t="s">
        <v>29</v>
      </c>
      <c r="W1238" s="3" t="s">
        <v>29</v>
      </c>
      <c r="X1238" s="3" t="s">
        <v>5103</v>
      </c>
      <c r="Y1238" s="3" t="s">
        <v>5586</v>
      </c>
      <c r="Z1238" s="2" t="s">
        <v>30</v>
      </c>
      <c r="AA1238" s="3" t="s">
        <v>30</v>
      </c>
      <c r="AB1238" s="3" t="s">
        <v>5103</v>
      </c>
      <c r="AC1238" s="3" t="s">
        <v>7025</v>
      </c>
      <c r="AD1238" s="2" t="s">
        <v>30</v>
      </c>
      <c r="AE1238" s="3" t="s">
        <v>30</v>
      </c>
      <c r="AF1238" s="2" t="s">
        <v>5544</v>
      </c>
      <c r="AG1238" s="3" t="s">
        <v>6331</v>
      </c>
      <c r="AH1238" s="3" t="s">
        <v>47</v>
      </c>
      <c r="AI1238" s="48">
        <v>200001401046</v>
      </c>
      <c r="AJ1238" s="3" t="s">
        <v>7162</v>
      </c>
      <c r="AK1238" s="3" t="s">
        <v>43</v>
      </c>
      <c r="AL1238" s="3" t="s">
        <v>429</v>
      </c>
      <c r="AM1238" s="2" t="s">
        <v>430</v>
      </c>
      <c r="AN1238" s="2" t="s">
        <v>6364</v>
      </c>
      <c r="AO1238" s="3" t="s">
        <v>7026</v>
      </c>
      <c r="AP1238" s="3"/>
      <c r="AQ1238" s="3"/>
      <c r="AR1238" s="3"/>
      <c r="AS1238" s="3"/>
      <c r="AT1238" s="3"/>
      <c r="AU1238" s="3"/>
      <c r="AV1238" s="3"/>
      <c r="AW1238" s="3"/>
      <c r="AX1238" s="3"/>
      <c r="AY1238" s="3"/>
      <c r="AZ1238" s="3"/>
      <c r="BA1238" s="3"/>
      <c r="BB1238" s="3"/>
      <c r="BC1238" s="3"/>
      <c r="BD1238" s="3"/>
    </row>
    <row r="1239" spans="1:56" s="75" customFormat="1" ht="15" customHeight="1" x14ac:dyDescent="0.2">
      <c r="A1239" s="2">
        <v>157097</v>
      </c>
      <c r="B1239" s="3" t="s">
        <v>6947</v>
      </c>
      <c r="C1239" s="3" t="s">
        <v>6948</v>
      </c>
      <c r="D1239" s="3"/>
      <c r="E1239" s="3" t="s">
        <v>67</v>
      </c>
      <c r="F1239" s="3" t="s">
        <v>223</v>
      </c>
      <c r="G1239" s="72">
        <v>44406</v>
      </c>
      <c r="H1239" s="4" t="s">
        <v>29</v>
      </c>
      <c r="I1239" s="2" t="s">
        <v>35</v>
      </c>
      <c r="J1239" s="3"/>
      <c r="K1239" s="3"/>
      <c r="L1239" s="3"/>
      <c r="M1239" s="3"/>
      <c r="N1239" s="3"/>
      <c r="O1239" s="3"/>
      <c r="P1239" s="3"/>
      <c r="Q1239" s="3"/>
      <c r="R1239" s="3"/>
      <c r="S1239" s="3" t="s">
        <v>61</v>
      </c>
      <c r="T1239" s="3"/>
      <c r="U1239" s="3" t="s">
        <v>29</v>
      </c>
      <c r="V1239" s="3" t="s">
        <v>29</v>
      </c>
      <c r="W1239" s="3" t="s">
        <v>29</v>
      </c>
      <c r="X1239" s="3" t="s">
        <v>5103</v>
      </c>
      <c r="Y1239" s="3" t="s">
        <v>5620</v>
      </c>
      <c r="Z1239" s="2" t="str">
        <f>IF(X1239='[1]RULES DONT TOUCH'!$A$1,"N/A",IF(X1239='[1]RULES DONT TOUCH'!$A$2,'[1]RULES DONT TOUCH'!$A$9,IF(X1239='[1]RULES DONT TOUCH'!$A$3,'[1]RULES DONT TOUCH'!$A$11,IF(X1239='[1]RULES DONT TOUCH'!$A$4,'[1]RULES DONT TOUCH'!$A$10,IF(X1239='[1]RULES DONT TOUCH'!$A$5,'[1]RULES DONT TOUCH'!$A$13,IF(X1239='[1]RULES DONT TOUCH'!$A$16,'[1]RULES DONT TOUCH'!$A$17,IF(X1239='[1]RULES DONT TOUCH'!$A$8,'[1]RULES DONT TOUCH'!$A$12,IF(X1239='[1]RULES DONT TOUCH'!$A$7,'[1]RULES DONT TOUCH'!$A$18,IF(X1239='[1]RULES DONT TOUCH'!$A$23,'[1]RULES DONT TOUCH'!$A$13,IF(X1239='[1]RULES DONT TOUCH'!$A$24,'[1]RULES DONT TOUCH'!$A$25,IF(X1239='[1]RULES DONT TOUCH'!$A$21,'[1]RULES DONT TOUCH'!$A$22,IF(X1239="","More info Needed",0))))))))))))</f>
        <v>N/A</v>
      </c>
      <c r="AA1239" s="3" t="s">
        <v>30</v>
      </c>
      <c r="AB1239" s="3" t="s">
        <v>5103</v>
      </c>
      <c r="AC1239" s="3" t="s">
        <v>5620</v>
      </c>
      <c r="AD1239" s="2" t="str">
        <f>IF(AB1239='[1]RULES DONT TOUCH'!$A$1,"N/A",IF(AB1239='[1]RULES DONT TOUCH'!$A$2,'[1]RULES DONT TOUCH'!$A$9,IF(AB1239='[1]RULES DONT TOUCH'!$A$3,'[1]RULES DONT TOUCH'!$A$11,IF(AB1239='[1]RULES DONT TOUCH'!$A$4,'[1]RULES DONT TOUCH'!$A$10,IF(AB1239='[1]RULES DONT TOUCH'!$A$24,'[1]RULES DONT TOUCH'!$A$25,IF(AB1239='[1]RULES DONT TOUCH'!$A$13,'[1]RULES DONT TOUCH'!$A$13,IF(AB1239='[1]RULES DONT TOUCH'!$A$16,'[1]RULES DONT TOUCH'!$A$17,IF(AB1239='[1]RULES DONT TOUCH'!$A$5,'[1]RULES DONT TOUCH'!$A$13,IF(AB1239='[1]RULES DONT TOUCH'!$A$8,'[1]RULES DONT TOUCH'!$A$12,IF(AB1239='[1]RULES DONT TOUCH'!$A$23,'[1]RULES DONT TOUCH'!$A$13,IF(AB1239='[1]RULES DONT TOUCH'!$A$21,'[1]RULES DONT TOUCH'!$A$22,IF(AB1239='[1]RULES DONT TOUCH'!$A$19,'[1]RULES DONT TOUCH'!$A$20,IF(AB1239='[1]RULES DONT TOUCH'!$A$7,'[1]RULES DONT TOUCH'!$A$18,IF(AB1239="","More info Needed",0))))))))))))))</f>
        <v>N/A</v>
      </c>
      <c r="AE1239" s="3" t="s">
        <v>30</v>
      </c>
      <c r="AF1239" s="2" t="s">
        <v>5041</v>
      </c>
      <c r="AG1239" s="3" t="s">
        <v>6331</v>
      </c>
      <c r="AH1239" s="3" t="s">
        <v>30</v>
      </c>
      <c r="AI1239" s="48">
        <f>VLOOKUP(A1239,[2]LicensedPremisesLLPG!$B:$AP,40,0)</f>
        <v>100032092996</v>
      </c>
      <c r="AJ1239" s="3" t="s">
        <v>29</v>
      </c>
      <c r="AK1239" s="3" t="s">
        <v>37</v>
      </c>
      <c r="AL1239" s="3" t="s">
        <v>1578</v>
      </c>
      <c r="AM1239" s="2" t="s">
        <v>6949</v>
      </c>
      <c r="AN1239" s="2" t="s">
        <v>1580</v>
      </c>
      <c r="AO1239" s="3" t="s">
        <v>1578</v>
      </c>
      <c r="AP1239" s="3"/>
      <c r="AQ1239" s="3"/>
      <c r="AR1239" s="3"/>
      <c r="AS1239" s="3"/>
      <c r="AT1239" s="3"/>
      <c r="AU1239" s="3"/>
      <c r="AV1239" s="3"/>
      <c r="AW1239" s="3"/>
      <c r="AX1239" s="3"/>
      <c r="AY1239" s="3"/>
      <c r="AZ1239" s="3"/>
      <c r="BA1239" s="3"/>
      <c r="BB1239" s="3"/>
      <c r="BC1239" s="3"/>
      <c r="BD1239" s="3"/>
    </row>
    <row r="1240" spans="1:56" s="75" customFormat="1" ht="15" customHeight="1" x14ac:dyDescent="0.2">
      <c r="A1240" s="2">
        <v>157281</v>
      </c>
      <c r="B1240" s="3" t="s">
        <v>76</v>
      </c>
      <c r="C1240" s="3" t="s">
        <v>6856</v>
      </c>
      <c r="D1240" s="3"/>
      <c r="E1240" s="3" t="s">
        <v>25</v>
      </c>
      <c r="F1240" s="3" t="s">
        <v>6950</v>
      </c>
      <c r="G1240" s="72">
        <v>44407</v>
      </c>
      <c r="H1240" s="4" t="s">
        <v>29</v>
      </c>
      <c r="I1240" s="3" t="s">
        <v>40</v>
      </c>
      <c r="J1240" s="3"/>
      <c r="K1240" s="3"/>
      <c r="L1240" s="3"/>
      <c r="M1240" s="3"/>
      <c r="N1240" s="3"/>
      <c r="O1240" s="3" t="s">
        <v>41</v>
      </c>
      <c r="P1240" s="3"/>
      <c r="Q1240" s="3"/>
      <c r="R1240" s="3"/>
      <c r="S1240" s="3" t="s">
        <v>42</v>
      </c>
      <c r="T1240" s="3"/>
      <c r="U1240" s="3" t="s">
        <v>29</v>
      </c>
      <c r="V1240" s="3" t="s">
        <v>29</v>
      </c>
      <c r="W1240" s="3" t="s">
        <v>29</v>
      </c>
      <c r="X1240" s="3" t="s">
        <v>5103</v>
      </c>
      <c r="Y1240" s="3" t="s">
        <v>5471</v>
      </c>
      <c r="Z1240" s="2" t="str">
        <f>IF(X1240='[1]RULES DONT TOUCH'!$A$1,"N/A",IF(X1240='[1]RULES DONT TOUCH'!$A$2,'[1]RULES DONT TOUCH'!$A$9,IF(X1240='[1]RULES DONT TOUCH'!$A$3,'[1]RULES DONT TOUCH'!$A$11,IF(X1240='[1]RULES DONT TOUCH'!$A$4,'[1]RULES DONT TOUCH'!$A$10,IF(X1240='[1]RULES DONT TOUCH'!$A$5,'[1]RULES DONT TOUCH'!$A$13,IF(X1240='[1]RULES DONT TOUCH'!$A$16,'[1]RULES DONT TOUCH'!$A$17,IF(X1240='[1]RULES DONT TOUCH'!$A$8,'[1]RULES DONT TOUCH'!$A$12,IF(X1240='[1]RULES DONT TOUCH'!$A$7,'[1]RULES DONT TOUCH'!$A$18,IF(X1240='[1]RULES DONT TOUCH'!$A$23,'[1]RULES DONT TOUCH'!$A$13,IF(X1240='[1]RULES DONT TOUCH'!$A$24,'[1]RULES DONT TOUCH'!$A$25,IF(X1240='[1]RULES DONT TOUCH'!$A$21,'[1]RULES DONT TOUCH'!$A$22,IF(X1240="","More info Needed",0))))))))))))</f>
        <v>N/A</v>
      </c>
      <c r="AA1240" s="3" t="s">
        <v>30</v>
      </c>
      <c r="AB1240" s="3" t="s">
        <v>5103</v>
      </c>
      <c r="AC1240" s="3" t="s">
        <v>5742</v>
      </c>
      <c r="AD1240" s="2" t="str">
        <f>IF(AB1240='[1]RULES DONT TOUCH'!$A$1,"N/A",IF(AB1240='[1]RULES DONT TOUCH'!$A$2,'[1]RULES DONT TOUCH'!$A$9,IF(AB1240='[1]RULES DONT TOUCH'!$A$3,'[1]RULES DONT TOUCH'!$A$11,IF(AB1240='[1]RULES DONT TOUCH'!$A$4,'[1]RULES DONT TOUCH'!$A$10,IF(AB1240='[1]RULES DONT TOUCH'!$A$24,'[1]RULES DONT TOUCH'!$A$25,IF(AB1240='[1]RULES DONT TOUCH'!$A$13,'[1]RULES DONT TOUCH'!$A$13,IF(AB1240='[1]RULES DONT TOUCH'!$A$16,'[1]RULES DONT TOUCH'!$A$17,IF(AB1240='[1]RULES DONT TOUCH'!$A$5,'[1]RULES DONT TOUCH'!$A$13,IF(AB1240='[1]RULES DONT TOUCH'!$A$8,'[1]RULES DONT TOUCH'!$A$12,IF(AB1240='[1]RULES DONT TOUCH'!$A$23,'[1]RULES DONT TOUCH'!$A$13,IF(AB1240='[1]RULES DONT TOUCH'!$A$21,'[1]RULES DONT TOUCH'!$A$22,IF(AB1240='[1]RULES DONT TOUCH'!$A$19,'[1]RULES DONT TOUCH'!$A$20,IF(AB1240='[1]RULES DONT TOUCH'!$A$7,'[1]RULES DONT TOUCH'!$A$18,IF(AB1240="","More info Needed",0))))))))))))))</f>
        <v>N/A</v>
      </c>
      <c r="AE1240" s="3" t="s">
        <v>30</v>
      </c>
      <c r="AF1240" s="2" t="s">
        <v>47</v>
      </c>
      <c r="AG1240" s="3" t="s">
        <v>6331</v>
      </c>
      <c r="AH1240" s="3" t="s">
        <v>47</v>
      </c>
      <c r="AI1240" s="48">
        <f>VLOOKUP(A1240,[2]LicensedPremisesLLPG!$B:$AP,40,0)</f>
        <v>10009159387</v>
      </c>
      <c r="AJ1240" s="3" t="s">
        <v>29</v>
      </c>
      <c r="AK1240" s="3" t="s">
        <v>52</v>
      </c>
      <c r="AL1240" s="2" t="s">
        <v>6951</v>
      </c>
      <c r="AM1240" s="2" t="s">
        <v>6952</v>
      </c>
      <c r="AN1240" s="2" t="s">
        <v>6953</v>
      </c>
      <c r="AO1240" s="3" t="s">
        <v>7161</v>
      </c>
      <c r="AP1240" s="3"/>
      <c r="AQ1240" s="3"/>
      <c r="AR1240" s="3"/>
      <c r="AS1240" s="3"/>
      <c r="AT1240" s="3"/>
      <c r="AU1240" s="3"/>
      <c r="AV1240" s="3"/>
      <c r="AW1240" s="3"/>
      <c r="AX1240" s="3"/>
      <c r="AY1240" s="3"/>
      <c r="AZ1240" s="3"/>
      <c r="BA1240" s="3"/>
      <c r="BB1240" s="3"/>
      <c r="BC1240" s="3"/>
      <c r="BD1240" s="3"/>
    </row>
    <row r="1241" spans="1:56" s="75" customFormat="1" ht="15" customHeight="1" x14ac:dyDescent="0.2">
      <c r="A1241" s="59">
        <v>157096</v>
      </c>
      <c r="B1241" s="3" t="s">
        <v>6857</v>
      </c>
      <c r="C1241" s="3" t="s">
        <v>6990</v>
      </c>
      <c r="D1241" s="3"/>
      <c r="E1241" s="3" t="s">
        <v>25</v>
      </c>
      <c r="F1241" s="3" t="s">
        <v>1996</v>
      </c>
      <c r="G1241" s="72">
        <v>44413</v>
      </c>
      <c r="H1241" s="4" t="s">
        <v>29</v>
      </c>
      <c r="I1241" s="3" t="s">
        <v>40</v>
      </c>
      <c r="J1241" s="3"/>
      <c r="K1241" s="3" t="s">
        <v>112</v>
      </c>
      <c r="L1241" s="3"/>
      <c r="M1241" s="3"/>
      <c r="N1241" s="3" t="s">
        <v>48</v>
      </c>
      <c r="O1241" s="3" t="s">
        <v>41</v>
      </c>
      <c r="P1241" s="3" t="s">
        <v>49</v>
      </c>
      <c r="Q1241" s="3"/>
      <c r="R1241" s="3"/>
      <c r="S1241" s="3" t="s">
        <v>42</v>
      </c>
      <c r="T1241" s="3"/>
      <c r="U1241" s="3" t="s">
        <v>29</v>
      </c>
      <c r="V1241" s="3" t="s">
        <v>29</v>
      </c>
      <c r="W1241" s="3" t="s">
        <v>29</v>
      </c>
      <c r="X1241" s="3" t="s">
        <v>5103</v>
      </c>
      <c r="Y1241" s="3" t="s">
        <v>5541</v>
      </c>
      <c r="Z1241" s="2" t="str">
        <f>IF(X1241='[1]RULES DONT TOUCH'!$A$1,"N/A",IF(X1241='[1]RULES DONT TOUCH'!$A$2,'[1]RULES DONT TOUCH'!$A$9,IF(X1241='[1]RULES DONT TOUCH'!$A$3,'[1]RULES DONT TOUCH'!$A$11,IF(X1241='[1]RULES DONT TOUCH'!$A$4,'[1]RULES DONT TOUCH'!$A$10,IF(X1241='[1]RULES DONT TOUCH'!$A$5,'[1]RULES DONT TOUCH'!$A$13,IF(X1241='[1]RULES DONT TOUCH'!$A$16,'[1]RULES DONT TOUCH'!$A$17,IF(X1241='[1]RULES DONT TOUCH'!$A$8,'[1]RULES DONT TOUCH'!$A$12,IF(X1241='[1]RULES DONT TOUCH'!$A$7,'[1]RULES DONT TOUCH'!$A$18,IF(X1241='[1]RULES DONT TOUCH'!$A$23,'[1]RULES DONT TOUCH'!$A$13,IF(X1241='[1]RULES DONT TOUCH'!$A$24,'[1]RULES DONT TOUCH'!$A$25,IF(X1241='[1]RULES DONT TOUCH'!$A$21,'[1]RULES DONT TOUCH'!$A$22,IF(X1241="","More info Needed",0))))))))))))</f>
        <v>N/A</v>
      </c>
      <c r="AA1241" s="3" t="s">
        <v>30</v>
      </c>
      <c r="AB1241" s="3" t="s">
        <v>5103</v>
      </c>
      <c r="AC1241" s="3" t="s">
        <v>5532</v>
      </c>
      <c r="AD1241" s="2" t="str">
        <f>IF(AB1241='[1]RULES DONT TOUCH'!$A$1,"N/A",IF(AB1241='[1]RULES DONT TOUCH'!$A$2,'[1]RULES DONT TOUCH'!$A$9,IF(AB1241='[1]RULES DONT TOUCH'!$A$3,'[1]RULES DONT TOUCH'!$A$11,IF(AB1241='[1]RULES DONT TOUCH'!$A$4,'[1]RULES DONT TOUCH'!$A$10,IF(AB1241='[1]RULES DONT TOUCH'!$A$24,'[1]RULES DONT TOUCH'!$A$25,IF(AB1241='[1]RULES DONT TOUCH'!$A$13,'[1]RULES DONT TOUCH'!$A$13,IF(AB1241='[1]RULES DONT TOUCH'!$A$16,'[1]RULES DONT TOUCH'!$A$17,IF(AB1241='[1]RULES DONT TOUCH'!$A$5,'[1]RULES DONT TOUCH'!$A$13,IF(AB1241='[1]RULES DONT TOUCH'!$A$8,'[1]RULES DONT TOUCH'!$A$12,IF(AB1241='[1]RULES DONT TOUCH'!$A$23,'[1]RULES DONT TOUCH'!$A$13,IF(AB1241='[1]RULES DONT TOUCH'!$A$21,'[1]RULES DONT TOUCH'!$A$22,IF(AB1241='[1]RULES DONT TOUCH'!$A$19,'[1]RULES DONT TOUCH'!$A$20,IF(AB1241='[1]RULES DONT TOUCH'!$A$7,'[1]RULES DONT TOUCH'!$A$18,IF(AB1241="","More info Needed",0))))))))))))))</f>
        <v>N/A</v>
      </c>
      <c r="AE1241" s="3" t="s">
        <v>30</v>
      </c>
      <c r="AF1241" s="2" t="s">
        <v>5041</v>
      </c>
      <c r="AG1241" s="3" t="s">
        <v>6331</v>
      </c>
      <c r="AH1241" s="3" t="s">
        <v>47</v>
      </c>
      <c r="AI1241" s="48">
        <v>100032288856</v>
      </c>
      <c r="AJ1241" s="3" t="s">
        <v>29</v>
      </c>
      <c r="AK1241" s="3" t="s">
        <v>43</v>
      </c>
      <c r="AL1241" s="2" t="s">
        <v>6991</v>
      </c>
      <c r="AM1241" s="2" t="s">
        <v>6992</v>
      </c>
      <c r="AN1241" s="2" t="s">
        <v>1996</v>
      </c>
      <c r="AO1241" s="3" t="s">
        <v>6993</v>
      </c>
      <c r="AP1241" s="3"/>
      <c r="AQ1241" s="3"/>
      <c r="AR1241" s="3"/>
      <c r="AS1241" s="3"/>
      <c r="AT1241" s="3"/>
      <c r="AU1241" s="3"/>
      <c r="AV1241" s="3"/>
      <c r="AW1241" s="3"/>
      <c r="AX1241" s="3"/>
      <c r="AY1241" s="3"/>
      <c r="AZ1241" s="3"/>
      <c r="BA1241" s="3"/>
      <c r="BB1241" s="3"/>
      <c r="BC1241" s="3"/>
      <c r="BD1241" s="3"/>
    </row>
    <row r="1242" spans="1:56" s="75" customFormat="1" ht="15" customHeight="1" x14ac:dyDescent="0.2">
      <c r="A1242" s="2">
        <v>156122</v>
      </c>
      <c r="B1242" s="3" t="s">
        <v>6781</v>
      </c>
      <c r="C1242" s="3" t="s">
        <v>6782</v>
      </c>
      <c r="D1242" s="3"/>
      <c r="E1242" s="3" t="s">
        <v>67</v>
      </c>
      <c r="F1242" s="3" t="s">
        <v>1722</v>
      </c>
      <c r="G1242" s="72">
        <v>44424</v>
      </c>
      <c r="H1242" s="4" t="s">
        <v>29</v>
      </c>
      <c r="I1242" s="3" t="s">
        <v>900</v>
      </c>
      <c r="J1242" s="3"/>
      <c r="K1242" s="3"/>
      <c r="L1242" s="3"/>
      <c r="M1242" s="3"/>
      <c r="N1242" s="3"/>
      <c r="O1242" s="3"/>
      <c r="P1242" s="3"/>
      <c r="Q1242" s="3"/>
      <c r="R1242" s="3" t="s">
        <v>46</v>
      </c>
      <c r="S1242" s="3"/>
      <c r="T1242" s="3"/>
      <c r="U1242" s="3" t="s">
        <v>28</v>
      </c>
      <c r="V1242" s="3" t="s">
        <v>29</v>
      </c>
      <c r="W1242" s="3" t="s">
        <v>29</v>
      </c>
      <c r="X1242" s="3" t="s">
        <v>5103</v>
      </c>
      <c r="Y1242" s="3" t="s">
        <v>5331</v>
      </c>
      <c r="Z1242" s="2" t="s">
        <v>30</v>
      </c>
      <c r="AA1242" s="3" t="s">
        <v>30</v>
      </c>
      <c r="AB1242" s="3" t="s">
        <v>30</v>
      </c>
      <c r="AC1242" s="3" t="s">
        <v>30</v>
      </c>
      <c r="AD1242" s="2" t="s">
        <v>30</v>
      </c>
      <c r="AE1242" s="3" t="s">
        <v>30</v>
      </c>
      <c r="AF1242" s="2" t="s">
        <v>5041</v>
      </c>
      <c r="AG1242" s="3" t="s">
        <v>6331</v>
      </c>
      <c r="AH1242" s="3" t="s">
        <v>72</v>
      </c>
      <c r="AI1242" s="48">
        <v>10009160850</v>
      </c>
      <c r="AJ1242" s="3"/>
      <c r="AK1242" s="3" t="s">
        <v>31</v>
      </c>
      <c r="AL1242" s="2" t="s">
        <v>7027</v>
      </c>
      <c r="AM1242" s="2" t="s">
        <v>7028</v>
      </c>
      <c r="AN1242" s="2" t="s">
        <v>7029</v>
      </c>
      <c r="AO1242" s="3" t="s">
        <v>6029</v>
      </c>
      <c r="AP1242" s="3"/>
      <c r="AQ1242" s="3"/>
      <c r="AR1242" s="3"/>
      <c r="AS1242" s="3"/>
      <c r="AT1242" s="3"/>
      <c r="AU1242" s="3"/>
      <c r="AV1242" s="3"/>
      <c r="AW1242" s="3"/>
      <c r="AX1242" s="3"/>
      <c r="AY1242" s="3"/>
      <c r="AZ1242" s="3"/>
      <c r="BA1242" s="3"/>
      <c r="BB1242" s="3"/>
      <c r="BC1242" s="3"/>
      <c r="BD1242" s="3"/>
    </row>
    <row r="1243" spans="1:56" s="75" customFormat="1" ht="15" customHeight="1" x14ac:dyDescent="0.2">
      <c r="A1243" s="2">
        <v>157113</v>
      </c>
      <c r="B1243" s="3" t="s">
        <v>6890</v>
      </c>
      <c r="C1243" s="3" t="s">
        <v>6891</v>
      </c>
      <c r="D1243" s="3"/>
      <c r="E1243" s="3" t="s">
        <v>67</v>
      </c>
      <c r="F1243" s="3" t="s">
        <v>3132</v>
      </c>
      <c r="G1243" s="72">
        <v>44427</v>
      </c>
      <c r="H1243" s="4" t="s">
        <v>29</v>
      </c>
      <c r="I1243" s="2" t="s">
        <v>35</v>
      </c>
      <c r="J1243" s="3"/>
      <c r="K1243" s="3"/>
      <c r="L1243" s="3"/>
      <c r="M1243" s="3"/>
      <c r="N1243" s="3"/>
      <c r="O1243" s="3"/>
      <c r="P1243" s="3"/>
      <c r="Q1243" s="3"/>
      <c r="R1243" s="3"/>
      <c r="S1243" s="3" t="s">
        <v>61</v>
      </c>
      <c r="T1243" s="3"/>
      <c r="U1243" s="3" t="s">
        <v>29</v>
      </c>
      <c r="V1243" s="3" t="s">
        <v>29</v>
      </c>
      <c r="W1243" s="3" t="s">
        <v>29</v>
      </c>
      <c r="X1243" s="3" t="s">
        <v>5103</v>
      </c>
      <c r="Y1243" s="3" t="s">
        <v>5201</v>
      </c>
      <c r="Z1243" s="2" t="s">
        <v>30</v>
      </c>
      <c r="AA1243" s="3" t="s">
        <v>30</v>
      </c>
      <c r="AB1243" s="3" t="s">
        <v>5103</v>
      </c>
      <c r="AC1243" s="3" t="s">
        <v>5201</v>
      </c>
      <c r="AD1243" s="2" t="s">
        <v>30</v>
      </c>
      <c r="AE1243" s="3" t="s">
        <v>30</v>
      </c>
      <c r="AF1243" s="2" t="s">
        <v>5041</v>
      </c>
      <c r="AG1243" s="3" t="s">
        <v>6331</v>
      </c>
      <c r="AH1243" s="3" t="s">
        <v>30</v>
      </c>
      <c r="AI1243" s="48">
        <v>10094271871</v>
      </c>
      <c r="AJ1243" s="3" t="s">
        <v>29</v>
      </c>
      <c r="AK1243" s="3" t="s">
        <v>37</v>
      </c>
      <c r="AL1243" s="2" t="s">
        <v>8217</v>
      </c>
      <c r="AM1243" s="2" t="s">
        <v>8218</v>
      </c>
      <c r="AN1243" s="2" t="s">
        <v>3132</v>
      </c>
      <c r="AO1243" s="3" t="s">
        <v>8217</v>
      </c>
      <c r="AP1243" s="3"/>
      <c r="AQ1243" s="3"/>
      <c r="AR1243" s="3"/>
      <c r="AS1243" s="3"/>
      <c r="AT1243" s="3"/>
      <c r="AU1243" s="3"/>
      <c r="AV1243" s="3"/>
      <c r="AW1243" s="3"/>
      <c r="AX1243" s="3"/>
      <c r="AY1243" s="3"/>
      <c r="AZ1243" s="3"/>
      <c r="BA1243" s="3"/>
      <c r="BB1243" s="3"/>
      <c r="BC1243" s="3"/>
      <c r="BD1243" s="3"/>
    </row>
    <row r="1244" spans="1:56" s="75" customFormat="1" x14ac:dyDescent="0.2">
      <c r="A1244" s="2">
        <v>157597</v>
      </c>
      <c r="B1244" s="3" t="s">
        <v>6995</v>
      </c>
      <c r="C1244" s="3" t="s">
        <v>6996</v>
      </c>
      <c r="D1244" s="3"/>
      <c r="E1244" s="3" t="s">
        <v>25</v>
      </c>
      <c r="F1244" s="3" t="s">
        <v>1150</v>
      </c>
      <c r="G1244" s="72">
        <v>44428</v>
      </c>
      <c r="H1244" s="4" t="s">
        <v>29</v>
      </c>
      <c r="I1244" s="2" t="s">
        <v>7456</v>
      </c>
      <c r="J1244" s="3"/>
      <c r="K1244" s="3"/>
      <c r="L1244" s="3"/>
      <c r="M1244" s="3"/>
      <c r="N1244" s="3"/>
      <c r="O1244" s="3"/>
      <c r="P1244" s="3"/>
      <c r="Q1244" s="3"/>
      <c r="R1244" s="3" t="s">
        <v>5784</v>
      </c>
      <c r="S1244" s="3" t="s">
        <v>61</v>
      </c>
      <c r="T1244" s="3"/>
      <c r="U1244" s="3" t="s">
        <v>28</v>
      </c>
      <c r="V1244" s="3" t="s">
        <v>29</v>
      </c>
      <c r="W1244" s="3" t="s">
        <v>29</v>
      </c>
      <c r="X1244" s="3" t="s">
        <v>5105</v>
      </c>
      <c r="Y1244" s="3" t="s">
        <v>5802</v>
      </c>
      <c r="Z1244" s="2" t="str">
        <f>IF(X1244='[1]RULES DONT TOUCH'!$A$1,"N/A",IF(X1244='[1]RULES DONT TOUCH'!$A$2,'[1]RULES DONT TOUCH'!$A$9,IF(X1244='[1]RULES DONT TOUCH'!$A$3,'[1]RULES DONT TOUCH'!$A$11,IF(X1244='[1]RULES DONT TOUCH'!$A$4,'[1]RULES DONT TOUCH'!$A$10,IF(X1244='[1]RULES DONT TOUCH'!$A$5,'[1]RULES DONT TOUCH'!$A$13,IF(X1244='[1]RULES DONT TOUCH'!$A$16,'[1]RULES DONT TOUCH'!$A$17,IF(X1244='[1]RULES DONT TOUCH'!$A$8,'[1]RULES DONT TOUCH'!$A$12,IF(X1244='[1]RULES DONT TOUCH'!$A$7,'[1]RULES DONT TOUCH'!$A$18,IF(X1244='[1]RULES DONT TOUCH'!$A$23,'[1]RULES DONT TOUCH'!$A$13,IF(X1244='[1]RULES DONT TOUCH'!$A$24,'[1]RULES DONT TOUCH'!$A$25,IF(X1244='[1]RULES DONT TOUCH'!$A$21,'[1]RULES DONT TOUCH'!$A$22,IF(X1244="","More info Needed",0))))))))))))</f>
        <v>Fri-Sat</v>
      </c>
      <c r="AA1244" s="3" t="s">
        <v>6997</v>
      </c>
      <c r="AB1244" s="3" t="s">
        <v>5105</v>
      </c>
      <c r="AC1244" s="3" t="s">
        <v>6998</v>
      </c>
      <c r="AD1244" s="2" t="str">
        <f>IF(AB1244='[1]RULES DONT TOUCH'!$A$1,"N/A",IF(AB1244='[1]RULES DONT TOUCH'!$A$2,'[1]RULES DONT TOUCH'!$A$9,IF(AB1244='[1]RULES DONT TOUCH'!$A$3,'[1]RULES DONT TOUCH'!$A$11,IF(AB1244='[1]RULES DONT TOUCH'!$A$4,'[1]RULES DONT TOUCH'!$A$10,IF(AB1244='[1]RULES DONT TOUCH'!$A$24,'[1]RULES DONT TOUCH'!$A$25,IF(AB1244='[1]RULES DONT TOUCH'!$A$13,'[1]RULES DONT TOUCH'!$A$13,IF(AB1244='[1]RULES DONT TOUCH'!$A$16,'[1]RULES DONT TOUCH'!$A$17,IF(AB1244='[1]RULES DONT TOUCH'!$A$5,'[1]RULES DONT TOUCH'!$A$13,IF(AB1244='[1]RULES DONT TOUCH'!$A$8,'[1]RULES DONT TOUCH'!$A$12,IF(AB1244='[1]RULES DONT TOUCH'!$A$23,'[1]RULES DONT TOUCH'!$A$13,IF(AB1244='[1]RULES DONT TOUCH'!$A$21,'[1]RULES DONT TOUCH'!$A$22,IF(AB1244='[1]RULES DONT TOUCH'!$A$19,'[1]RULES DONT TOUCH'!$A$20,IF(AB1244='[1]RULES DONT TOUCH'!$A$7,'[1]RULES DONT TOUCH'!$A$18,IF(AB1244="","More info Needed",0))))))))))))))</f>
        <v>Fri-Sat</v>
      </c>
      <c r="AE1244" s="3" t="s">
        <v>6999</v>
      </c>
      <c r="AF1244" s="2" t="s">
        <v>5041</v>
      </c>
      <c r="AG1244" s="3" t="s">
        <v>6331</v>
      </c>
      <c r="AH1244" s="3" t="s">
        <v>30</v>
      </c>
      <c r="AI1244" s="48">
        <v>100032126764</v>
      </c>
      <c r="AJ1244" s="3" t="s">
        <v>29</v>
      </c>
      <c r="AK1244" s="3" t="s">
        <v>75</v>
      </c>
      <c r="AL1244" s="2" t="s">
        <v>7000</v>
      </c>
      <c r="AM1244" s="2" t="s">
        <v>7001</v>
      </c>
      <c r="AN1244" s="2" t="s">
        <v>7002</v>
      </c>
      <c r="AO1244" s="3" t="s">
        <v>7000</v>
      </c>
      <c r="AP1244" s="3"/>
      <c r="AQ1244" s="3"/>
      <c r="AR1244" s="3"/>
      <c r="AS1244" s="3"/>
      <c r="AT1244" s="3"/>
      <c r="AU1244" s="3"/>
      <c r="AV1244" s="3"/>
      <c r="AW1244" s="3"/>
      <c r="AX1244" s="3"/>
      <c r="AY1244" s="3"/>
      <c r="AZ1244" s="3"/>
      <c r="BA1244" s="3"/>
      <c r="BB1244" s="3"/>
      <c r="BC1244" s="3"/>
      <c r="BD1244" s="3"/>
    </row>
    <row r="1245" spans="1:56" s="75" customFormat="1" x14ac:dyDescent="0.2">
      <c r="A1245" s="2">
        <v>157726</v>
      </c>
      <c r="B1245" s="3" t="s">
        <v>6937</v>
      </c>
      <c r="C1245" s="3" t="s">
        <v>6938</v>
      </c>
      <c r="D1245" s="3"/>
      <c r="E1245" s="3" t="s">
        <v>67</v>
      </c>
      <c r="F1245" s="3" t="s">
        <v>3128</v>
      </c>
      <c r="G1245" s="72">
        <v>44433</v>
      </c>
      <c r="H1245" s="4" t="s">
        <v>29</v>
      </c>
      <c r="I1245" s="3" t="s">
        <v>900</v>
      </c>
      <c r="J1245" s="3"/>
      <c r="K1245" s="3"/>
      <c r="L1245" s="3"/>
      <c r="M1245" s="3"/>
      <c r="N1245" s="3"/>
      <c r="O1245" s="3" t="s">
        <v>41</v>
      </c>
      <c r="P1245" s="3"/>
      <c r="Q1245" s="3"/>
      <c r="R1245" s="3" t="s">
        <v>46</v>
      </c>
      <c r="S1245" s="3" t="s">
        <v>18</v>
      </c>
      <c r="T1245" s="3"/>
      <c r="U1245" s="3" t="s">
        <v>28</v>
      </c>
      <c r="V1245" s="3" t="s">
        <v>29</v>
      </c>
      <c r="W1245" s="3" t="s">
        <v>29</v>
      </c>
      <c r="X1245" s="3" t="s">
        <v>5103</v>
      </c>
      <c r="Y1245" s="3" t="s">
        <v>5606</v>
      </c>
      <c r="Z1245" s="2" t="str">
        <f>IF(X1245='[1]RULES DONT TOUCH'!$A$1,"N/A",IF(X1245='[1]RULES DONT TOUCH'!$A$2,'[1]RULES DONT TOUCH'!$A$9,IF(X1245='[1]RULES DONT TOUCH'!$A$3,'[1]RULES DONT TOUCH'!$A$11,IF(X1245='[1]RULES DONT TOUCH'!$A$4,'[1]RULES DONT TOUCH'!$A$10,IF(X1245='[1]RULES DONT TOUCH'!$A$5,'[1]RULES DONT TOUCH'!$A$13,IF(X1245='[1]RULES DONT TOUCH'!$A$16,'[1]RULES DONT TOUCH'!$A$17,IF(X1245='[1]RULES DONT TOUCH'!$A$8,'[1]RULES DONT TOUCH'!$A$12,IF(X1245='[1]RULES DONT TOUCH'!$A$7,'[1]RULES DONT TOUCH'!$A$18,IF(X1245='[1]RULES DONT TOUCH'!$A$23,'[1]RULES DONT TOUCH'!$A$13,IF(X1245='[1]RULES DONT TOUCH'!$A$24,'[1]RULES DONT TOUCH'!$A$25,IF(X1245='[1]RULES DONT TOUCH'!$A$21,'[1]RULES DONT TOUCH'!$A$22,IF(X1245="","More info Needed",0))))))))))))</f>
        <v>N/A</v>
      </c>
      <c r="AA1245" s="3" t="s">
        <v>30</v>
      </c>
      <c r="AB1245" s="3" t="s">
        <v>5103</v>
      </c>
      <c r="AC1245" s="3" t="s">
        <v>5422</v>
      </c>
      <c r="AD1245" s="2" t="str">
        <f>IF(AB1245='[1]RULES DONT TOUCH'!$A$1,"N/A",IF(AB1245='[1]RULES DONT TOUCH'!$A$2,'[1]RULES DONT TOUCH'!$A$9,IF(AB1245='[1]RULES DONT TOUCH'!$A$3,'[1]RULES DONT TOUCH'!$A$11,IF(AB1245='[1]RULES DONT TOUCH'!$A$4,'[1]RULES DONT TOUCH'!$A$10,IF(AB1245='[1]RULES DONT TOUCH'!$A$24,'[1]RULES DONT TOUCH'!$A$25,IF(AB1245='[1]RULES DONT TOUCH'!$A$13,'[1]RULES DONT TOUCH'!$A$13,IF(AB1245='[1]RULES DONT TOUCH'!$A$16,'[1]RULES DONT TOUCH'!$A$17,IF(AB1245='[1]RULES DONT TOUCH'!$A$5,'[1]RULES DONT TOUCH'!$A$13,IF(AB1245='[1]RULES DONT TOUCH'!$A$8,'[1]RULES DONT TOUCH'!$A$12,IF(AB1245='[1]RULES DONT TOUCH'!$A$23,'[1]RULES DONT TOUCH'!$A$13,IF(AB1245='[1]RULES DONT TOUCH'!$A$21,'[1]RULES DONT TOUCH'!$A$22,IF(AB1245='[1]RULES DONT TOUCH'!$A$19,'[1]RULES DONT TOUCH'!$A$20,IF(AB1245='[1]RULES DONT TOUCH'!$A$7,'[1]RULES DONT TOUCH'!$A$18,IF(AB1245="","More info Needed",0))))))))))))))</f>
        <v>N/A</v>
      </c>
      <c r="AE1245" s="3" t="s">
        <v>30</v>
      </c>
      <c r="AF1245" s="2" t="s">
        <v>47</v>
      </c>
      <c r="AG1245" s="3" t="s">
        <v>6331</v>
      </c>
      <c r="AH1245" s="3" t="s">
        <v>30</v>
      </c>
      <c r="AI1245" s="48">
        <v>10009158699</v>
      </c>
      <c r="AJ1245" s="3" t="s">
        <v>29</v>
      </c>
      <c r="AK1245" s="3" t="s">
        <v>43</v>
      </c>
      <c r="AL1245" s="3" t="s">
        <v>7030</v>
      </c>
      <c r="AM1245" s="3" t="s">
        <v>7031</v>
      </c>
      <c r="AN1245" s="3" t="s">
        <v>7032</v>
      </c>
      <c r="AO1245" s="3" t="s">
        <v>7033</v>
      </c>
      <c r="AP1245" s="3"/>
      <c r="AQ1245" s="3"/>
      <c r="AR1245" s="3"/>
      <c r="AS1245" s="3"/>
      <c r="AT1245" s="3"/>
      <c r="AU1245" s="3"/>
      <c r="AV1245" s="3"/>
      <c r="AW1245" s="3"/>
      <c r="AX1245" s="3"/>
      <c r="AY1245" s="3"/>
      <c r="AZ1245" s="3"/>
      <c r="BA1245" s="3"/>
      <c r="BB1245" s="3"/>
      <c r="BC1245" s="3"/>
      <c r="BD1245" s="3"/>
    </row>
    <row r="1246" spans="1:56" s="2" customFormat="1" ht="15" customHeight="1" x14ac:dyDescent="0.2">
      <c r="A1246" s="2">
        <v>158146</v>
      </c>
      <c r="B1246" s="3" t="s">
        <v>7040</v>
      </c>
      <c r="C1246" s="3" t="s">
        <v>6928</v>
      </c>
      <c r="D1246" s="3"/>
      <c r="E1246" s="3" t="s">
        <v>25</v>
      </c>
      <c r="F1246" s="3" t="s">
        <v>1357</v>
      </c>
      <c r="G1246" s="72">
        <v>44440</v>
      </c>
      <c r="H1246" s="4" t="s">
        <v>29</v>
      </c>
      <c r="I1246" s="3" t="s">
        <v>7041</v>
      </c>
      <c r="J1246" s="3"/>
      <c r="K1246" s="3"/>
      <c r="L1246" s="3"/>
      <c r="M1246" s="3"/>
      <c r="N1246" s="3" t="s">
        <v>48</v>
      </c>
      <c r="O1246" s="3" t="s">
        <v>41</v>
      </c>
      <c r="P1246" s="3"/>
      <c r="Q1246" s="3"/>
      <c r="R1246" s="3"/>
      <c r="S1246" s="3" t="s">
        <v>18</v>
      </c>
      <c r="T1246" s="3"/>
      <c r="U1246" s="3" t="s">
        <v>28</v>
      </c>
      <c r="V1246" s="3" t="s">
        <v>29</v>
      </c>
      <c r="W1246" s="3" t="s">
        <v>29</v>
      </c>
      <c r="X1246" s="3" t="s">
        <v>5103</v>
      </c>
      <c r="Y1246" s="3" t="s">
        <v>5344</v>
      </c>
      <c r="Z1246" s="2" t="str">
        <f>IF(X1246='[1]RULES DONT TOUCH'!$A$1,"N/A",IF(X1246='[1]RULES DONT TOUCH'!$A$2,'[1]RULES DONT TOUCH'!$A$9,IF(X1246='[1]RULES DONT TOUCH'!$A$3,'[1]RULES DONT TOUCH'!$A$11,IF(X1246='[1]RULES DONT TOUCH'!$A$4,'[1]RULES DONT TOUCH'!$A$10,IF(X1246='[1]RULES DONT TOUCH'!$A$5,'[1]RULES DONT TOUCH'!$A$13,IF(X1246='[1]RULES DONT TOUCH'!$A$16,'[1]RULES DONT TOUCH'!$A$17,IF(X1246='[1]RULES DONT TOUCH'!$A$8,'[1]RULES DONT TOUCH'!$A$12,IF(X1246='[1]RULES DONT TOUCH'!$A$7,'[1]RULES DONT TOUCH'!$A$18,IF(X1246='[1]RULES DONT TOUCH'!$A$23,'[1]RULES DONT TOUCH'!$A$13,IF(X1246='[1]RULES DONT TOUCH'!$A$24,'[1]RULES DONT TOUCH'!$A$25,IF(X1246='[1]RULES DONT TOUCH'!$A$21,'[1]RULES DONT TOUCH'!$A$22,IF(X1246="","More info Needed",0))))))))))))</f>
        <v>N/A</v>
      </c>
      <c r="AA1246" s="3" t="s">
        <v>30</v>
      </c>
      <c r="AB1246" s="3" t="s">
        <v>5103</v>
      </c>
      <c r="AC1246" s="3" t="s">
        <v>5344</v>
      </c>
      <c r="AD1246" s="2" t="str">
        <f>IF(AB1246='[1]RULES DONT TOUCH'!$A$1,"N/A",IF(AB1246='[1]RULES DONT TOUCH'!$A$2,'[1]RULES DONT TOUCH'!$A$9,IF(AB1246='[1]RULES DONT TOUCH'!$A$3,'[1]RULES DONT TOUCH'!$A$11,IF(AB1246='[1]RULES DONT TOUCH'!$A$4,'[1]RULES DONT TOUCH'!$A$10,IF(AB1246='[1]RULES DONT TOUCH'!$A$24,'[1]RULES DONT TOUCH'!$A$25,IF(AB1246='[1]RULES DONT TOUCH'!$A$13,'[1]RULES DONT TOUCH'!$A$13,IF(AB1246='[1]RULES DONT TOUCH'!$A$16,'[1]RULES DONT TOUCH'!$A$17,IF(AB1246='[1]RULES DONT TOUCH'!$A$5,'[1]RULES DONT TOUCH'!$A$13,IF(AB1246='[1]RULES DONT TOUCH'!$A$8,'[1]RULES DONT TOUCH'!$A$12,IF(AB1246='[1]RULES DONT TOUCH'!$A$23,'[1]RULES DONT TOUCH'!$A$13,IF(AB1246='[1]RULES DONT TOUCH'!$A$21,'[1]RULES DONT TOUCH'!$A$22,IF(AB1246='[1]RULES DONT TOUCH'!$A$19,'[1]RULES DONT TOUCH'!$A$20,IF(AB1246='[1]RULES DONT TOUCH'!$A$7,'[1]RULES DONT TOUCH'!$A$18,IF(AB1246="","More info Needed",0))))))))))))))</f>
        <v>N/A</v>
      </c>
      <c r="AE1246" s="3" t="s">
        <v>30</v>
      </c>
      <c r="AF1246" s="2" t="s">
        <v>5041</v>
      </c>
      <c r="AG1246" s="3" t="s">
        <v>6331</v>
      </c>
      <c r="AH1246" s="3" t="s">
        <v>72</v>
      </c>
      <c r="AI1246" s="48">
        <v>100032094648</v>
      </c>
      <c r="AJ1246" s="3" t="s">
        <v>7163</v>
      </c>
      <c r="AK1246" s="3" t="s">
        <v>52</v>
      </c>
      <c r="AL1246" s="2" t="s">
        <v>7042</v>
      </c>
      <c r="AM1246" s="2" t="s">
        <v>7043</v>
      </c>
      <c r="AN1246" s="3" t="s">
        <v>1360</v>
      </c>
      <c r="AO1246" s="3" t="s">
        <v>7044</v>
      </c>
      <c r="AP1246" s="3"/>
      <c r="AQ1246" s="3"/>
      <c r="AR1246" s="3"/>
      <c r="AS1246" s="3"/>
      <c r="AT1246" s="3"/>
      <c r="AU1246" s="3"/>
      <c r="AV1246" s="3"/>
    </row>
    <row r="1247" spans="1:56" s="2" customFormat="1" ht="15" customHeight="1" x14ac:dyDescent="0.2">
      <c r="A1247" s="2">
        <v>157741</v>
      </c>
      <c r="B1247" s="3" t="s">
        <v>7045</v>
      </c>
      <c r="C1247" s="3" t="s">
        <v>6409</v>
      </c>
      <c r="D1247" s="3" t="s">
        <v>1286</v>
      </c>
      <c r="E1247" s="3" t="s">
        <v>67</v>
      </c>
      <c r="F1247" s="3" t="s">
        <v>1910</v>
      </c>
      <c r="G1247" s="72">
        <v>44447</v>
      </c>
      <c r="H1247" s="4" t="s">
        <v>29</v>
      </c>
      <c r="I1247" s="3" t="s">
        <v>203</v>
      </c>
      <c r="J1247" s="3"/>
      <c r="K1247" s="3"/>
      <c r="L1247" s="3"/>
      <c r="M1247" s="3"/>
      <c r="N1247" s="3" t="s">
        <v>48</v>
      </c>
      <c r="O1247" s="3" t="s">
        <v>41</v>
      </c>
      <c r="P1247" s="3"/>
      <c r="Q1247" s="3"/>
      <c r="R1247" s="3" t="s">
        <v>27</v>
      </c>
      <c r="S1247" s="3" t="s">
        <v>18</v>
      </c>
      <c r="T1247" s="3"/>
      <c r="U1247" s="3" t="s">
        <v>28</v>
      </c>
      <c r="V1247" s="3" t="s">
        <v>29</v>
      </c>
      <c r="W1247" s="3" t="s">
        <v>29</v>
      </c>
      <c r="X1247" s="3" t="s">
        <v>5105</v>
      </c>
      <c r="Y1247" s="3" t="s">
        <v>7046</v>
      </c>
      <c r="Z1247" s="2" t="s">
        <v>5107</v>
      </c>
      <c r="AA1247" s="3" t="s">
        <v>7047</v>
      </c>
      <c r="AB1247" s="3" t="s">
        <v>5105</v>
      </c>
      <c r="AC1247" s="3" t="s">
        <v>5422</v>
      </c>
      <c r="AD1247" s="2" t="s">
        <v>5107</v>
      </c>
      <c r="AE1247" s="3" t="s">
        <v>5686</v>
      </c>
      <c r="AF1247" s="2" t="s">
        <v>5041</v>
      </c>
      <c r="AG1247" s="3" t="s">
        <v>6331</v>
      </c>
      <c r="AH1247" s="3" t="s">
        <v>30</v>
      </c>
      <c r="AI1247" s="48">
        <v>200001399621</v>
      </c>
      <c r="AJ1247" s="3" t="s">
        <v>7163</v>
      </c>
      <c r="AK1247" s="3" t="s">
        <v>43</v>
      </c>
      <c r="AL1247" s="3" t="s">
        <v>8688</v>
      </c>
      <c r="AM1247" s="3" t="s">
        <v>7048</v>
      </c>
      <c r="AN1247" s="3" t="s">
        <v>7049</v>
      </c>
      <c r="AO1247" s="3" t="s">
        <v>8689</v>
      </c>
      <c r="AP1247" s="3"/>
      <c r="AQ1247" s="3"/>
      <c r="AR1247" s="3"/>
      <c r="AS1247" s="3"/>
      <c r="AT1247" s="3"/>
      <c r="AU1247" s="3"/>
      <c r="AV1247" s="3"/>
    </row>
    <row r="1248" spans="1:56" s="2" customFormat="1" ht="29.25" customHeight="1" x14ac:dyDescent="0.2">
      <c r="A1248" s="2">
        <v>157936</v>
      </c>
      <c r="B1248" s="2" t="s">
        <v>6974</v>
      </c>
      <c r="C1248" s="2" t="s">
        <v>7084</v>
      </c>
      <c r="E1248" s="2" t="s">
        <v>25</v>
      </c>
      <c r="F1248" s="2" t="s">
        <v>187</v>
      </c>
      <c r="G1248" s="4">
        <v>44456</v>
      </c>
      <c r="H1248" s="4" t="s">
        <v>29</v>
      </c>
      <c r="I1248" s="2" t="s">
        <v>900</v>
      </c>
      <c r="S1248" s="2" t="s">
        <v>18</v>
      </c>
      <c r="U1248" s="2" t="s">
        <v>28</v>
      </c>
      <c r="V1248" s="2" t="s">
        <v>29</v>
      </c>
      <c r="W1248" s="2" t="s">
        <v>29</v>
      </c>
      <c r="X1248" s="2" t="s">
        <v>5103</v>
      </c>
      <c r="Y1248" s="2" t="s">
        <v>5328</v>
      </c>
      <c r="Z1248" s="2" t="str">
        <f>IF(X1248='RULES DONT TOUCH'!$A$1,"N/A",IF(X1248='RULES DONT TOUCH'!$A$2,'RULES DONT TOUCH'!$A$9,IF(X1248='RULES DONT TOUCH'!$A$3,'RULES DONT TOUCH'!$A$11,IF(X1248='RULES DONT TOUCH'!$A$4,'RULES DONT TOUCH'!$A$10,IF(X1248='RULES DONT TOUCH'!$A$5,'RULES DONT TOUCH'!$A$13,IF(X1248='RULES DONT TOUCH'!$A$16,'RULES DONT TOUCH'!$A$17,IF(X1248='RULES DONT TOUCH'!$A$8,'RULES DONT TOUCH'!$A$12,IF(X1248='RULES DONT TOUCH'!$A$7,'RULES DONT TOUCH'!$A$18,IF(X1248='RULES DONT TOUCH'!$A$23,'RULES DONT TOUCH'!$A$13,IF(X1248='RULES DONT TOUCH'!$A$24,'RULES DONT TOUCH'!$A$25,IF(X1248='RULES DONT TOUCH'!$A$21,'RULES DONT TOUCH'!$A$22,IF(X1248="","More info Needed",0))))))))))))</f>
        <v>N/A</v>
      </c>
      <c r="AA1248" s="2" t="s">
        <v>30</v>
      </c>
      <c r="AB1248" s="2" t="s">
        <v>5103</v>
      </c>
      <c r="AC1248" s="2" t="s">
        <v>5387</v>
      </c>
      <c r="AD1248" s="2" t="str">
        <f>IF(AB1248='[1]RULES DONT TOUCH'!$A$1,"N/A",IF(AB1248='[1]RULES DONT TOUCH'!$A$2,'[1]RULES DONT TOUCH'!$A$9,IF(AB1248='[1]RULES DONT TOUCH'!$A$3,'[1]RULES DONT TOUCH'!$A$11,IF(AB1248='[1]RULES DONT TOUCH'!$A$4,'[1]RULES DONT TOUCH'!$A$10,IF(AB1248='[1]RULES DONT TOUCH'!$A$24,'[1]RULES DONT TOUCH'!$A$25,IF(AB1248='[1]RULES DONT TOUCH'!$A$13,'[1]RULES DONT TOUCH'!$A$13,IF(AB1248='[1]RULES DONT TOUCH'!$A$16,'[1]RULES DONT TOUCH'!$A$17,IF(AB1248='[1]RULES DONT TOUCH'!$A$5,'[1]RULES DONT TOUCH'!$A$13,IF(AB1248='[1]RULES DONT TOUCH'!$A$8,'[1]RULES DONT TOUCH'!$A$12,IF(AB1248='[1]RULES DONT TOUCH'!$A$23,'[1]RULES DONT TOUCH'!$A$13,IF(AB1248='[1]RULES DONT TOUCH'!$A$21,'[1]RULES DONT TOUCH'!$A$22,IF(AB1248='[1]RULES DONT TOUCH'!$A$19,'[1]RULES DONT TOUCH'!$A$20,IF(AB1248='[1]RULES DONT TOUCH'!$A$7,'[1]RULES DONT TOUCH'!$A$18,IF(AB1248="","More info Needed",0))))))))))))))</f>
        <v>N/A</v>
      </c>
      <c r="AE1248" s="2" t="s">
        <v>30</v>
      </c>
      <c r="AF1248" s="2" t="s">
        <v>5041</v>
      </c>
      <c r="AG1248" s="2" t="s">
        <v>6331</v>
      </c>
      <c r="AH1248" s="2" t="s">
        <v>72</v>
      </c>
      <c r="AI1248" s="48">
        <v>10090908783</v>
      </c>
      <c r="AJ1248" s="2" t="s">
        <v>7162</v>
      </c>
      <c r="AK1248" s="2" t="s">
        <v>37</v>
      </c>
      <c r="AL1248" s="2" t="s">
        <v>7085</v>
      </c>
      <c r="AM1248" s="2" t="s">
        <v>7086</v>
      </c>
      <c r="AN1248" s="2" t="s">
        <v>7087</v>
      </c>
      <c r="AO1248" s="2" t="s">
        <v>7088</v>
      </c>
    </row>
    <row r="1249" spans="1:56" s="2" customFormat="1" ht="15" customHeight="1" x14ac:dyDescent="0.2">
      <c r="A1249" s="2">
        <v>158528</v>
      </c>
      <c r="B1249" s="2" t="s">
        <v>3357</v>
      </c>
      <c r="C1249" s="2" t="s">
        <v>7023</v>
      </c>
      <c r="E1249" s="2" t="s">
        <v>25</v>
      </c>
      <c r="F1249" s="2" t="s">
        <v>3351</v>
      </c>
      <c r="G1249" s="4">
        <v>44471</v>
      </c>
      <c r="H1249" s="4" t="s">
        <v>29</v>
      </c>
      <c r="I1249" s="2" t="s">
        <v>40</v>
      </c>
      <c r="R1249" s="2" t="s">
        <v>27</v>
      </c>
      <c r="S1249" s="2" t="s">
        <v>18</v>
      </c>
      <c r="U1249" s="2" t="s">
        <v>29</v>
      </c>
      <c r="V1249" s="2" t="s">
        <v>29</v>
      </c>
      <c r="W1249" s="2" t="s">
        <v>29</v>
      </c>
      <c r="X1249" s="2" t="s">
        <v>5104</v>
      </c>
      <c r="Y1249" s="2" t="s">
        <v>5586</v>
      </c>
      <c r="Z1249" s="2" t="str">
        <f>IF(X1249='RULES DONT TOUCH'!$A$1,"N/A",IF(X1249='RULES DONT TOUCH'!$A$2,'RULES DONT TOUCH'!$A$9,IF(X1249='RULES DONT TOUCH'!$A$3,'RULES DONT TOUCH'!$A$11,IF(X1249='RULES DONT TOUCH'!$A$4,'RULES DONT TOUCH'!$A$10,IF(X1249='RULES DONT TOUCH'!$A$5,'RULES DONT TOUCH'!$A$13,IF(X1249='RULES DONT TOUCH'!$A$16,'RULES DONT TOUCH'!$A$17,IF(X1249='RULES DONT TOUCH'!$A$8,'RULES DONT TOUCH'!$A$12,IF(X1249='RULES DONT TOUCH'!$A$7,'RULES DONT TOUCH'!$A$18,IF(X1249='RULES DONT TOUCH'!$A$23,'RULES DONT TOUCH'!$A$13,IF(X1249='RULES DONT TOUCH'!$A$24,'RULES DONT TOUCH'!$A$25,IF(X1249='RULES DONT TOUCH'!$A$21,'RULES DONT TOUCH'!$A$22,IF(X1249="","More info Needed",0))))))))))))</f>
        <v>Thu-Sat</v>
      </c>
      <c r="AA1249" s="7" t="s">
        <v>7089</v>
      </c>
      <c r="AB1249" s="2" t="s">
        <v>5104</v>
      </c>
      <c r="AC1249" s="2" t="s">
        <v>5606</v>
      </c>
      <c r="AD1249" s="2" t="str">
        <f>IF(AB1249='[1]RULES DONT TOUCH'!$A$1,"N/A",IF(AB1249='[1]RULES DONT TOUCH'!$A$2,'[1]RULES DONT TOUCH'!$A$9,IF(AB1249='[1]RULES DONT TOUCH'!$A$3,'[1]RULES DONT TOUCH'!$A$11,IF(AB1249='[1]RULES DONT TOUCH'!$A$4,'[1]RULES DONT TOUCH'!$A$10,IF(AB1249='[1]RULES DONT TOUCH'!$A$24,'[1]RULES DONT TOUCH'!$A$25,IF(AB1249='[1]RULES DONT TOUCH'!$A$13,'[1]RULES DONT TOUCH'!$A$13,IF(AB1249='[1]RULES DONT TOUCH'!$A$16,'[1]RULES DONT TOUCH'!$A$17,IF(AB1249='[1]RULES DONT TOUCH'!$A$5,'[1]RULES DONT TOUCH'!$A$13,IF(AB1249='[1]RULES DONT TOUCH'!$A$8,'[1]RULES DONT TOUCH'!$A$12,IF(AB1249='[1]RULES DONT TOUCH'!$A$23,'[1]RULES DONT TOUCH'!$A$13,IF(AB1249='[1]RULES DONT TOUCH'!$A$21,'[1]RULES DONT TOUCH'!$A$22,IF(AB1249='[1]RULES DONT TOUCH'!$A$19,'[1]RULES DONT TOUCH'!$A$20,IF(AB1249='[1]RULES DONT TOUCH'!$A$7,'[1]RULES DONT TOUCH'!$A$18,IF(AB1249="","More info Needed",0))))))))))))))</f>
        <v>Thu-Sat</v>
      </c>
      <c r="AE1249" s="2" t="s">
        <v>7090</v>
      </c>
      <c r="AF1249" s="2" t="s">
        <v>5041</v>
      </c>
      <c r="AG1249" s="2" t="s">
        <v>6331</v>
      </c>
      <c r="AH1249" s="2" t="s">
        <v>30</v>
      </c>
      <c r="AI1249" s="48">
        <v>100032125010</v>
      </c>
      <c r="AJ1249" s="2" t="s">
        <v>7163</v>
      </c>
      <c r="AK1249" s="2" t="s">
        <v>75</v>
      </c>
      <c r="AL1249" s="2" t="s">
        <v>6768</v>
      </c>
      <c r="AM1249" s="2" t="s">
        <v>6769</v>
      </c>
      <c r="AN1249" s="2" t="s">
        <v>3360</v>
      </c>
      <c r="AO1249" s="2" t="s">
        <v>6768</v>
      </c>
    </row>
    <row r="1250" spans="1:56" s="2" customFormat="1" ht="15" customHeight="1" x14ac:dyDescent="0.2">
      <c r="A1250" s="2">
        <v>158169</v>
      </c>
      <c r="B1250" s="2" t="s">
        <v>85</v>
      </c>
      <c r="C1250" s="2" t="s">
        <v>7034</v>
      </c>
      <c r="E1250" s="2" t="s">
        <v>25</v>
      </c>
      <c r="F1250" s="2" t="s">
        <v>7091</v>
      </c>
      <c r="G1250" s="4">
        <v>44474</v>
      </c>
      <c r="H1250" s="4" t="s">
        <v>29</v>
      </c>
      <c r="I1250" s="2" t="s">
        <v>35</v>
      </c>
      <c r="S1250" s="2" t="s">
        <v>61</v>
      </c>
      <c r="U1250" s="2" t="s">
        <v>28</v>
      </c>
      <c r="V1250" s="2" t="s">
        <v>166</v>
      </c>
      <c r="W1250" s="2" t="s">
        <v>29</v>
      </c>
      <c r="X1250" s="2" t="s">
        <v>5103</v>
      </c>
      <c r="Y1250" s="2" t="s">
        <v>5724</v>
      </c>
      <c r="Z1250" s="2" t="str">
        <f>IF(X1250='RULES DONT TOUCH'!$A$1,"N/A",IF(X1250='RULES DONT TOUCH'!$A$2,'RULES DONT TOUCH'!$A$9,IF(X1250='RULES DONT TOUCH'!$A$3,'RULES DONT TOUCH'!$A$11,IF(X1250='RULES DONT TOUCH'!$A$4,'RULES DONT TOUCH'!$A$10,IF(X1250='RULES DONT TOUCH'!$A$5,'RULES DONT TOUCH'!$A$13,IF(X1250='RULES DONT TOUCH'!$A$16,'RULES DONT TOUCH'!$A$17,IF(X1250='RULES DONT TOUCH'!$A$8,'RULES DONT TOUCH'!$A$12,IF(X1250='RULES DONT TOUCH'!$A$7,'RULES DONT TOUCH'!$A$18,IF(X1250='RULES DONT TOUCH'!$A$23,'RULES DONT TOUCH'!$A$13,IF(X1250='RULES DONT TOUCH'!$A$24,'RULES DONT TOUCH'!$A$25,IF(X1250='RULES DONT TOUCH'!$A$21,'RULES DONT TOUCH'!$A$22,IF(X1250="","More info Needed",0))))))))))))</f>
        <v>N/A</v>
      </c>
      <c r="AA1250" s="2" t="s">
        <v>30</v>
      </c>
      <c r="AB1250" s="2" t="s">
        <v>5103</v>
      </c>
      <c r="AC1250" s="2" t="s">
        <v>5780</v>
      </c>
      <c r="AD1250" s="2" t="str">
        <f>IF(AB1250='[1]RULES DONT TOUCH'!$A$1,"N/A",IF(AB1250='[1]RULES DONT TOUCH'!$A$2,'[1]RULES DONT TOUCH'!$A$9,IF(AB1250='[1]RULES DONT TOUCH'!$A$3,'[1]RULES DONT TOUCH'!$A$11,IF(AB1250='[1]RULES DONT TOUCH'!$A$4,'[1]RULES DONT TOUCH'!$A$10,IF(AB1250='[1]RULES DONT TOUCH'!$A$24,'[1]RULES DONT TOUCH'!$A$25,IF(AB1250='[1]RULES DONT TOUCH'!$A$13,'[1]RULES DONT TOUCH'!$A$13,IF(AB1250='[1]RULES DONT TOUCH'!$A$16,'[1]RULES DONT TOUCH'!$A$17,IF(AB1250='[1]RULES DONT TOUCH'!$A$5,'[1]RULES DONT TOUCH'!$A$13,IF(AB1250='[1]RULES DONT TOUCH'!$A$8,'[1]RULES DONT TOUCH'!$A$12,IF(AB1250='[1]RULES DONT TOUCH'!$A$23,'[1]RULES DONT TOUCH'!$A$13,IF(AB1250='[1]RULES DONT TOUCH'!$A$21,'[1]RULES DONT TOUCH'!$A$22,IF(AB1250='[1]RULES DONT TOUCH'!$A$19,'[1]RULES DONT TOUCH'!$A$20,IF(AB1250='[1]RULES DONT TOUCH'!$A$7,'[1]RULES DONT TOUCH'!$A$18,IF(AB1250="","More info Needed",0))))))))))))))</f>
        <v>N/A</v>
      </c>
      <c r="AE1250" s="2" t="s">
        <v>30</v>
      </c>
      <c r="AF1250" s="2" t="s">
        <v>5041</v>
      </c>
      <c r="AG1250" s="2" t="s">
        <v>6331</v>
      </c>
      <c r="AH1250" s="2" t="s">
        <v>30</v>
      </c>
      <c r="AI1250" s="48">
        <v>200001378066</v>
      </c>
      <c r="AJ1250" s="2" t="s">
        <v>29</v>
      </c>
      <c r="AK1250" s="2" t="s">
        <v>37</v>
      </c>
      <c r="AL1250" s="2" t="s">
        <v>2931</v>
      </c>
      <c r="AM1250" s="2" t="s">
        <v>7092</v>
      </c>
      <c r="AN1250" s="2" t="s">
        <v>7093</v>
      </c>
      <c r="AO1250" s="2" t="s">
        <v>7094</v>
      </c>
    </row>
    <row r="1251" spans="1:56" s="75" customFormat="1" ht="14.25" customHeight="1" x14ac:dyDescent="0.2">
      <c r="A1251" s="2">
        <v>158387</v>
      </c>
      <c r="B1251" s="2" t="s">
        <v>7496</v>
      </c>
      <c r="C1251" s="2" t="s">
        <v>7038</v>
      </c>
      <c r="D1251" s="2"/>
      <c r="E1251" s="2" t="s">
        <v>67</v>
      </c>
      <c r="F1251" s="2" t="s">
        <v>7176</v>
      </c>
      <c r="G1251" s="4">
        <v>44495</v>
      </c>
      <c r="H1251" s="4" t="s">
        <v>29</v>
      </c>
      <c r="I1251" s="2" t="s">
        <v>900</v>
      </c>
      <c r="J1251" s="2"/>
      <c r="K1251" s="2"/>
      <c r="L1251" s="2"/>
      <c r="M1251" s="2"/>
      <c r="N1251" s="2" t="s">
        <v>48</v>
      </c>
      <c r="O1251" s="2" t="s">
        <v>131</v>
      </c>
      <c r="P1251" s="2"/>
      <c r="Q1251" s="2"/>
      <c r="R1251" s="2"/>
      <c r="S1251" s="2" t="s">
        <v>18</v>
      </c>
      <c r="T1251" s="2"/>
      <c r="U1251" s="2" t="s">
        <v>29</v>
      </c>
      <c r="V1251" s="2" t="s">
        <v>29</v>
      </c>
      <c r="W1251" s="2" t="s">
        <v>29</v>
      </c>
      <c r="X1251" s="2" t="s">
        <v>5442</v>
      </c>
      <c r="Y1251" s="2" t="s">
        <v>5471</v>
      </c>
      <c r="Z1251" s="2" t="s">
        <v>5637</v>
      </c>
      <c r="AA1251" s="7" t="s">
        <v>7177</v>
      </c>
      <c r="AB1251" s="2" t="s">
        <v>5442</v>
      </c>
      <c r="AC1251" s="2" t="s">
        <v>5436</v>
      </c>
      <c r="AD1251" s="2" t="s">
        <v>5637</v>
      </c>
      <c r="AE1251" s="7" t="s">
        <v>7178</v>
      </c>
      <c r="AF1251" s="2" t="s">
        <v>5041</v>
      </c>
      <c r="AG1251" s="2" t="s">
        <v>6331</v>
      </c>
      <c r="AH1251" s="2" t="s">
        <v>30</v>
      </c>
      <c r="AI1251" s="48">
        <v>200001383462</v>
      </c>
      <c r="AJ1251" s="2" t="s">
        <v>29</v>
      </c>
      <c r="AK1251" s="2" t="s">
        <v>75</v>
      </c>
      <c r="AL1251" s="2" t="s">
        <v>7179</v>
      </c>
      <c r="AM1251" s="2" t="s">
        <v>7180</v>
      </c>
      <c r="AN1251" s="2" t="s">
        <v>7176</v>
      </c>
      <c r="AO1251" s="2" t="s">
        <v>7181</v>
      </c>
      <c r="AP1251" s="2"/>
      <c r="AQ1251" s="2"/>
      <c r="AR1251" s="2"/>
      <c r="AS1251" s="2"/>
      <c r="AT1251" s="2"/>
      <c r="AU1251" s="2"/>
      <c r="AV1251" s="2"/>
      <c r="AW1251" s="3"/>
      <c r="AX1251" s="3"/>
      <c r="AY1251" s="3"/>
      <c r="AZ1251" s="3"/>
      <c r="BA1251" s="3"/>
      <c r="BB1251" s="3"/>
      <c r="BC1251" s="3"/>
      <c r="BD1251" s="3"/>
    </row>
    <row r="1252" spans="1:56" s="75" customFormat="1" ht="28.5" customHeight="1" x14ac:dyDescent="0.2">
      <c r="A1252" s="2">
        <v>159421</v>
      </c>
      <c r="B1252" s="2" t="s">
        <v>76</v>
      </c>
      <c r="C1252" s="2" t="s">
        <v>5660</v>
      </c>
      <c r="D1252" s="2"/>
      <c r="E1252" s="2" t="s">
        <v>67</v>
      </c>
      <c r="F1252" s="2" t="s">
        <v>353</v>
      </c>
      <c r="G1252" s="4">
        <v>44497</v>
      </c>
      <c r="H1252" s="4" t="s">
        <v>29</v>
      </c>
      <c r="I1252" s="2" t="s">
        <v>203</v>
      </c>
      <c r="J1252" s="2" t="s">
        <v>129</v>
      </c>
      <c r="K1252" s="2"/>
      <c r="L1252" s="2"/>
      <c r="M1252" s="2"/>
      <c r="N1252" s="2" t="s">
        <v>48</v>
      </c>
      <c r="O1252" s="2" t="s">
        <v>41</v>
      </c>
      <c r="P1252" s="2" t="s">
        <v>49</v>
      </c>
      <c r="Q1252" s="2"/>
      <c r="R1252" s="2" t="s">
        <v>27</v>
      </c>
      <c r="S1252" s="2" t="s">
        <v>18</v>
      </c>
      <c r="T1252" s="2"/>
      <c r="U1252" s="2" t="s">
        <v>29</v>
      </c>
      <c r="V1252" s="2" t="s">
        <v>29</v>
      </c>
      <c r="W1252" s="2" t="s">
        <v>29</v>
      </c>
      <c r="X1252" s="2" t="s">
        <v>5103</v>
      </c>
      <c r="Y1252" s="2" t="s">
        <v>5682</v>
      </c>
      <c r="Z1252" s="2" t="s">
        <v>30</v>
      </c>
      <c r="AA1252" s="7" t="s">
        <v>30</v>
      </c>
      <c r="AB1252" s="2" t="s">
        <v>5103</v>
      </c>
      <c r="AC1252" s="2" t="s">
        <v>5212</v>
      </c>
      <c r="AD1252" s="2" t="s">
        <v>30</v>
      </c>
      <c r="AE1252" s="7" t="s">
        <v>30</v>
      </c>
      <c r="AF1252" s="2" t="s">
        <v>5041</v>
      </c>
      <c r="AG1252" s="2" t="s">
        <v>6331</v>
      </c>
      <c r="AH1252" s="2" t="s">
        <v>30</v>
      </c>
      <c r="AI1252" s="48">
        <v>200001375276</v>
      </c>
      <c r="AJ1252" s="2" t="s">
        <v>7162</v>
      </c>
      <c r="AK1252" s="2" t="s">
        <v>37</v>
      </c>
      <c r="AL1252" s="2" t="s">
        <v>7182</v>
      </c>
      <c r="AM1252" s="2" t="s">
        <v>7183</v>
      </c>
      <c r="AN1252" s="2" t="s">
        <v>7184</v>
      </c>
      <c r="AO1252" s="2" t="s">
        <v>6029</v>
      </c>
      <c r="AP1252" s="2"/>
      <c r="AQ1252" s="2"/>
      <c r="AR1252" s="2"/>
      <c r="AS1252" s="2"/>
      <c r="AT1252" s="2"/>
      <c r="AU1252" s="2"/>
      <c r="AV1252" s="2"/>
      <c r="AW1252" s="3"/>
      <c r="AX1252" s="3"/>
      <c r="AY1252" s="3"/>
      <c r="AZ1252" s="3"/>
      <c r="BA1252" s="3"/>
      <c r="BB1252" s="3"/>
      <c r="BC1252" s="3"/>
      <c r="BD1252" s="3"/>
    </row>
    <row r="1253" spans="1:56" s="75" customFormat="1" ht="15" customHeight="1" x14ac:dyDescent="0.2">
      <c r="A1253" s="2">
        <v>159376</v>
      </c>
      <c r="B1253" s="2" t="s">
        <v>76</v>
      </c>
      <c r="C1253" s="2" t="s">
        <v>7105</v>
      </c>
      <c r="D1253" s="2"/>
      <c r="E1253" s="2" t="s">
        <v>25</v>
      </c>
      <c r="F1253" s="2" t="s">
        <v>971</v>
      </c>
      <c r="G1253" s="4">
        <v>44515</v>
      </c>
      <c r="H1253" s="4" t="s">
        <v>29</v>
      </c>
      <c r="I1253" s="2" t="s">
        <v>40</v>
      </c>
      <c r="J1253" s="2"/>
      <c r="K1253" s="2"/>
      <c r="L1253" s="2"/>
      <c r="M1253" s="2"/>
      <c r="N1253" s="2"/>
      <c r="O1253" s="2"/>
      <c r="P1253" s="2"/>
      <c r="Q1253" s="2"/>
      <c r="R1253" s="2" t="s">
        <v>27</v>
      </c>
      <c r="S1253" s="2" t="s">
        <v>18</v>
      </c>
      <c r="T1253" s="2"/>
      <c r="U1253" s="2" t="s">
        <v>29</v>
      </c>
      <c r="V1253" s="2" t="s">
        <v>29</v>
      </c>
      <c r="W1253" s="2" t="s">
        <v>29</v>
      </c>
      <c r="X1253" s="2" t="s">
        <v>5103</v>
      </c>
      <c r="Y1253" s="2" t="s">
        <v>5425</v>
      </c>
      <c r="Z1253" s="2" t="str">
        <f>IF(X1253='RULES DONT TOUCH'!$A$1,"N/A",IF(X1253='RULES DONT TOUCH'!$A$2,'RULES DONT TOUCH'!$A$9,IF(X1253='RULES DONT TOUCH'!$A$3,'RULES DONT TOUCH'!$A$11,IF(X1253='RULES DONT TOUCH'!$A$4,'RULES DONT TOUCH'!$A$10,IF(X1253='RULES DONT TOUCH'!$A$5,'RULES DONT TOUCH'!$A$13,IF(X1253='RULES DONT TOUCH'!$A$16,'RULES DONT TOUCH'!$A$17,IF(X1253='RULES DONT TOUCH'!$A$8,'RULES DONT TOUCH'!$A$12,IF(X1253='RULES DONT TOUCH'!$A$7,'RULES DONT TOUCH'!$A$18,IF(X1253='RULES DONT TOUCH'!$A$23,'RULES DONT TOUCH'!$A$13,IF(X1253='RULES DONT TOUCH'!$A$24,'RULES DONT TOUCH'!$A$25,IF(X1253='RULES DONT TOUCH'!$A$21,'RULES DONT TOUCH'!$A$22,IF(X1253="","More info Needed",0))))))))))))</f>
        <v>N/A</v>
      </c>
      <c r="AA1253" s="2" t="s">
        <v>30</v>
      </c>
      <c r="AB1253" s="2" t="s">
        <v>5103</v>
      </c>
      <c r="AC1253" s="2" t="s">
        <v>5541</v>
      </c>
      <c r="AD1253" s="2" t="str">
        <f>IF(AB1253='[1]RULES DONT TOUCH'!$A$1,"N/A",IF(AB1253='[1]RULES DONT TOUCH'!$A$2,'[1]RULES DONT TOUCH'!$A$9,IF(AB1253='[1]RULES DONT TOUCH'!$A$3,'[1]RULES DONT TOUCH'!$A$11,IF(AB1253='[1]RULES DONT TOUCH'!$A$4,'[1]RULES DONT TOUCH'!$A$10,IF(AB1253='[1]RULES DONT TOUCH'!$A$24,'[1]RULES DONT TOUCH'!$A$25,IF(AB1253='[1]RULES DONT TOUCH'!$A$13,'[1]RULES DONT TOUCH'!$A$13,IF(AB1253='[1]RULES DONT TOUCH'!$A$16,'[1]RULES DONT TOUCH'!$A$17,IF(AB1253='[1]RULES DONT TOUCH'!$A$5,'[1]RULES DONT TOUCH'!$A$13,IF(AB1253='[1]RULES DONT TOUCH'!$A$8,'[1]RULES DONT TOUCH'!$A$12,IF(AB1253='[1]RULES DONT TOUCH'!$A$23,'[1]RULES DONT TOUCH'!$A$13,IF(AB1253='[1]RULES DONT TOUCH'!$A$21,'[1]RULES DONT TOUCH'!$A$22,IF(AB1253='[1]RULES DONT TOUCH'!$A$19,'[1]RULES DONT TOUCH'!$A$20,IF(AB1253='[1]RULES DONT TOUCH'!$A$7,'[1]RULES DONT TOUCH'!$A$18,IF(AB1253="","More info Needed",0))))))))))))))</f>
        <v>N/A</v>
      </c>
      <c r="AE1253" s="2" t="s">
        <v>30</v>
      </c>
      <c r="AF1253" s="2" t="s">
        <v>5041</v>
      </c>
      <c r="AG1253" s="2" t="s">
        <v>6331</v>
      </c>
      <c r="AH1253" s="2" t="s">
        <v>30</v>
      </c>
      <c r="AI1253" s="48">
        <v>100032093179</v>
      </c>
      <c r="AJ1253" s="2" t="s">
        <v>7162</v>
      </c>
      <c r="AK1253" s="2" t="s">
        <v>75</v>
      </c>
      <c r="AL1253" s="2" t="s">
        <v>8211</v>
      </c>
      <c r="AM1253" s="2" t="s">
        <v>8212</v>
      </c>
      <c r="AN1253" s="2" t="s">
        <v>8213</v>
      </c>
      <c r="AO1253" s="2" t="s">
        <v>3402</v>
      </c>
      <c r="AP1253" s="2"/>
      <c r="AQ1253" s="2"/>
      <c r="AR1253" s="2"/>
      <c r="AS1253" s="2"/>
      <c r="AT1253" s="2"/>
      <c r="AU1253" s="2"/>
      <c r="AV1253" s="2"/>
      <c r="AW1253" s="3"/>
      <c r="AX1253" s="3"/>
      <c r="AY1253" s="3"/>
      <c r="AZ1253" s="3"/>
      <c r="BA1253" s="3"/>
      <c r="BB1253" s="3"/>
      <c r="BC1253" s="3"/>
      <c r="BD1253" s="3"/>
    </row>
    <row r="1254" spans="1:56" s="75" customFormat="1" ht="14.25" customHeight="1" x14ac:dyDescent="0.2">
      <c r="A1254" s="2">
        <v>159445</v>
      </c>
      <c r="B1254" s="2" t="s">
        <v>142</v>
      </c>
      <c r="C1254" s="2" t="s">
        <v>7360</v>
      </c>
      <c r="D1254" s="2" t="s">
        <v>7361</v>
      </c>
      <c r="E1254" s="2" t="s">
        <v>67</v>
      </c>
      <c r="F1254" s="2" t="s">
        <v>7362</v>
      </c>
      <c r="G1254" s="4">
        <v>44526</v>
      </c>
      <c r="H1254" s="4" t="s">
        <v>29</v>
      </c>
      <c r="I1254" s="2" t="s">
        <v>900</v>
      </c>
      <c r="J1254" s="2"/>
      <c r="K1254" s="2"/>
      <c r="L1254" s="2"/>
      <c r="M1254" s="2"/>
      <c r="N1254" s="2"/>
      <c r="O1254" s="2"/>
      <c r="P1254" s="2"/>
      <c r="Q1254" s="2"/>
      <c r="R1254" s="2" t="s">
        <v>27</v>
      </c>
      <c r="S1254" s="2" t="s">
        <v>18</v>
      </c>
      <c r="T1254" s="2"/>
      <c r="U1254" s="2" t="s">
        <v>29</v>
      </c>
      <c r="V1254" s="2" t="s">
        <v>29</v>
      </c>
      <c r="W1254" s="2" t="s">
        <v>29</v>
      </c>
      <c r="X1254" s="2" t="s">
        <v>5804</v>
      </c>
      <c r="Y1254" s="2" t="s">
        <v>6894</v>
      </c>
      <c r="Z1254" s="2">
        <f>IF(X1254='RULES DONT TOUCH'!$A$1,"N/A",IF(X1254='RULES DONT TOUCH'!$A$2,'RULES DONT TOUCH'!$A$9,IF(X1254='RULES DONT TOUCH'!$A$3,'RULES DONT TOUCH'!$A$11,IF(X1254='RULES DONT TOUCH'!$A$4,'RULES DONT TOUCH'!$A$10,IF(X1254='RULES DONT TOUCH'!$A$5,'RULES DONT TOUCH'!$A$13,IF(X1254='RULES DONT TOUCH'!$A$16,'RULES DONT TOUCH'!$A$17,IF(X1254='RULES DONT TOUCH'!$A$8,'RULES DONT TOUCH'!$A$12,IF(X1254='RULES DONT TOUCH'!$A$7,'RULES DONT TOUCH'!$A$18,IF(X1254='RULES DONT TOUCH'!$A$23,'RULES DONT TOUCH'!$A$13,IF(X1254='RULES DONT TOUCH'!$A$24,'RULES DONT TOUCH'!$A$25,IF(X1254='RULES DONT TOUCH'!$A$21,'RULES DONT TOUCH'!$A$22,IF(X1254="","More info Needed",0))))))))))))</f>
        <v>0</v>
      </c>
      <c r="AA1254" s="2" t="s">
        <v>5644</v>
      </c>
      <c r="AB1254" s="2" t="s">
        <v>5105</v>
      </c>
      <c r="AC1254" s="2" t="s">
        <v>5471</v>
      </c>
      <c r="AD1254" s="2" t="str">
        <f>IF(AB1254='[1]RULES DONT TOUCH'!$A$1,"N/A",IF(AB1254='[1]RULES DONT TOUCH'!$A$2,'[1]RULES DONT TOUCH'!$A$9,IF(AB1254='[1]RULES DONT TOUCH'!$A$3,'[1]RULES DONT TOUCH'!$A$11,IF(AB1254='[1]RULES DONT TOUCH'!$A$4,'[1]RULES DONT TOUCH'!$A$10,IF(AB1254='[1]RULES DONT TOUCH'!$A$24,'[1]RULES DONT TOUCH'!$A$25,IF(AB1254='[1]RULES DONT TOUCH'!$A$13,'[1]RULES DONT TOUCH'!$A$13,IF(AB1254='[1]RULES DONT TOUCH'!$A$16,'[1]RULES DONT TOUCH'!$A$17,IF(AB1254='[1]RULES DONT TOUCH'!$A$5,'[1]RULES DONT TOUCH'!$A$13,IF(AB1254='[1]RULES DONT TOUCH'!$A$8,'[1]RULES DONT TOUCH'!$A$12,IF(AB1254='[1]RULES DONT TOUCH'!$A$23,'[1]RULES DONT TOUCH'!$A$13,IF(AB1254='[1]RULES DONT TOUCH'!$A$21,'[1]RULES DONT TOUCH'!$A$22,IF(AB1254='[1]RULES DONT TOUCH'!$A$19,'[1]RULES DONT TOUCH'!$A$20,IF(AB1254='[1]RULES DONT TOUCH'!$A$7,'[1]RULES DONT TOUCH'!$A$18,IF(AB1254="","More info Needed",0))))))))))))))</f>
        <v>Fri-Sat</v>
      </c>
      <c r="AE1254" s="2" t="s">
        <v>5523</v>
      </c>
      <c r="AF1254" s="2" t="s">
        <v>47</v>
      </c>
      <c r="AG1254" s="2" t="s">
        <v>6331</v>
      </c>
      <c r="AH1254" s="2" t="s">
        <v>30</v>
      </c>
      <c r="AI1254" s="48">
        <v>100032094035</v>
      </c>
      <c r="AJ1254" s="2" t="s">
        <v>7162</v>
      </c>
      <c r="AK1254" s="2" t="s">
        <v>75</v>
      </c>
      <c r="AL1254" s="2" t="s">
        <v>7363</v>
      </c>
      <c r="AM1254" s="2" t="s">
        <v>7364</v>
      </c>
      <c r="AN1254" s="2" t="s">
        <v>7365</v>
      </c>
      <c r="AO1254" s="2" t="s">
        <v>6746</v>
      </c>
      <c r="AP1254" s="2"/>
      <c r="AQ1254" s="2"/>
      <c r="AR1254" s="2"/>
      <c r="AS1254" s="2"/>
      <c r="AT1254" s="2"/>
      <c r="AU1254" s="2"/>
      <c r="AV1254" s="2"/>
      <c r="AW1254" s="3"/>
      <c r="AX1254" s="3"/>
      <c r="AY1254" s="3"/>
      <c r="AZ1254" s="3"/>
      <c r="BA1254" s="3"/>
      <c r="BB1254" s="3"/>
      <c r="BC1254" s="3"/>
      <c r="BD1254" s="3"/>
    </row>
    <row r="1255" spans="1:56" ht="14.25" customHeight="1" x14ac:dyDescent="0.2">
      <c r="A1255" s="2">
        <v>159979</v>
      </c>
      <c r="B1255" s="2" t="s">
        <v>2523</v>
      </c>
      <c r="C1255" s="2" t="s">
        <v>2524</v>
      </c>
      <c r="E1255" s="2" t="s">
        <v>67</v>
      </c>
      <c r="F1255" s="2" t="s">
        <v>2525</v>
      </c>
      <c r="G1255" s="4">
        <v>44526</v>
      </c>
      <c r="H1255" s="4" t="s">
        <v>29</v>
      </c>
      <c r="I1255" s="2" t="s">
        <v>45</v>
      </c>
      <c r="N1255" s="2" t="s">
        <v>48</v>
      </c>
      <c r="O1255" s="2" t="s">
        <v>41</v>
      </c>
      <c r="P1255" s="2" t="s">
        <v>49</v>
      </c>
      <c r="R1255" s="2" t="s">
        <v>27</v>
      </c>
      <c r="S1255" s="2" t="s">
        <v>18</v>
      </c>
      <c r="U1255" s="2" t="s">
        <v>29</v>
      </c>
      <c r="V1255" s="2" t="s">
        <v>29</v>
      </c>
      <c r="W1255" s="2" t="s">
        <v>29</v>
      </c>
      <c r="X1255" s="2" t="s">
        <v>5103</v>
      </c>
      <c r="Y1255" s="2" t="s">
        <v>5872</v>
      </c>
      <c r="Z1255" s="2" t="str">
        <f>IF(X1255='RULES DONT TOUCH'!$A$1,"N/A",IF(X1255='RULES DONT TOUCH'!$A$2,'RULES DONT TOUCH'!$A$9,IF(X1255='RULES DONT TOUCH'!$A$3,'RULES DONT TOUCH'!$A$11,IF(X1255='RULES DONT TOUCH'!$A$4,'RULES DONT TOUCH'!$A$10,IF(X1255='RULES DONT TOUCH'!$A$5,'RULES DONT TOUCH'!$A$13,IF(X1255='RULES DONT TOUCH'!$A$16,'RULES DONT TOUCH'!$A$17,IF(X1255='RULES DONT TOUCH'!$A$8,'RULES DONT TOUCH'!$A$12,IF(X1255='RULES DONT TOUCH'!$A$7,'RULES DONT TOUCH'!$A$18,IF(X1255='RULES DONT TOUCH'!$A$23,'RULES DONT TOUCH'!$A$13,IF(X1255='RULES DONT TOUCH'!$A$24,'RULES DONT TOUCH'!$A$25,IF(X1255='RULES DONT TOUCH'!$A$21,'RULES DONT TOUCH'!$A$22,IF(X1255="","More info Needed",0))))))))))))</f>
        <v>N/A</v>
      </c>
      <c r="AA1255" s="2" t="s">
        <v>30</v>
      </c>
      <c r="AB1255" s="2" t="s">
        <v>5103</v>
      </c>
      <c r="AC1255" s="2" t="s">
        <v>5578</v>
      </c>
      <c r="AD1255" s="2" t="str">
        <f>IF(AB1255='[1]RULES DONT TOUCH'!$A$1,"N/A",IF(AB1255='[1]RULES DONT TOUCH'!$A$2,'[1]RULES DONT TOUCH'!$A$9,IF(AB1255='[1]RULES DONT TOUCH'!$A$3,'[1]RULES DONT TOUCH'!$A$11,IF(AB1255='[1]RULES DONT TOUCH'!$A$4,'[1]RULES DONT TOUCH'!$A$10,IF(AB1255='[1]RULES DONT TOUCH'!$A$24,'[1]RULES DONT TOUCH'!$A$25,IF(AB1255='[1]RULES DONT TOUCH'!$A$13,'[1]RULES DONT TOUCH'!$A$13,IF(AB1255='[1]RULES DONT TOUCH'!$A$16,'[1]RULES DONT TOUCH'!$A$17,IF(AB1255='[1]RULES DONT TOUCH'!$A$5,'[1]RULES DONT TOUCH'!$A$13,IF(AB1255='[1]RULES DONT TOUCH'!$A$8,'[1]RULES DONT TOUCH'!$A$12,IF(AB1255='[1]RULES DONT TOUCH'!$A$23,'[1]RULES DONT TOUCH'!$A$13,IF(AB1255='[1]RULES DONT TOUCH'!$A$21,'[1]RULES DONT TOUCH'!$A$22,IF(AB1255='[1]RULES DONT TOUCH'!$A$19,'[1]RULES DONT TOUCH'!$A$20,IF(AB1255='[1]RULES DONT TOUCH'!$A$7,'[1]RULES DONT TOUCH'!$A$18,IF(AB1255="","More info Needed",0))))))))))))))</f>
        <v>N/A</v>
      </c>
      <c r="AE1255" s="2" t="s">
        <v>30</v>
      </c>
      <c r="AF1255" s="2" t="s">
        <v>47</v>
      </c>
      <c r="AG1255" s="2" t="s">
        <v>6331</v>
      </c>
      <c r="AH1255" s="2" t="s">
        <v>30</v>
      </c>
      <c r="AI1255" s="67">
        <v>200001412608</v>
      </c>
      <c r="AJ1255" s="2" t="s">
        <v>7163</v>
      </c>
      <c r="AK1255" s="2" t="s">
        <v>43</v>
      </c>
      <c r="AL1255" s="2" t="s">
        <v>7340</v>
      </c>
      <c r="AM1255" s="2" t="s">
        <v>7341</v>
      </c>
      <c r="AN1255" s="2" t="s">
        <v>7342</v>
      </c>
      <c r="AO1255" s="2" t="s">
        <v>6029</v>
      </c>
    </row>
    <row r="1256" spans="1:56" ht="14.25" customHeight="1" x14ac:dyDescent="0.2">
      <c r="A1256" s="2">
        <v>159985</v>
      </c>
      <c r="B1256" s="2" t="s">
        <v>76</v>
      </c>
      <c r="C1256" s="2" t="s">
        <v>7196</v>
      </c>
      <c r="E1256" s="2" t="s">
        <v>67</v>
      </c>
      <c r="F1256" s="2" t="s">
        <v>7343</v>
      </c>
      <c r="G1256" s="4">
        <v>44537</v>
      </c>
      <c r="H1256" s="4" t="s">
        <v>29</v>
      </c>
      <c r="I1256" s="2" t="s">
        <v>7344</v>
      </c>
      <c r="S1256" s="2" t="s">
        <v>61</v>
      </c>
      <c r="U1256" s="2" t="s">
        <v>28</v>
      </c>
      <c r="V1256" s="2" t="s">
        <v>29</v>
      </c>
      <c r="W1256" s="2" t="s">
        <v>29</v>
      </c>
      <c r="X1256" s="2" t="s">
        <v>30</v>
      </c>
      <c r="Y1256" s="2" t="s">
        <v>30</v>
      </c>
      <c r="Z1256" s="2">
        <f>IF(X1256='RULES DONT TOUCH'!$A$1,"N/A",IF(X1256='RULES DONT TOUCH'!$A$2,'RULES DONT TOUCH'!$A$9,IF(X1256='RULES DONT TOUCH'!$A$3,'RULES DONT TOUCH'!$A$11,IF(X1256='RULES DONT TOUCH'!$A$4,'RULES DONT TOUCH'!$A$10,IF(X1256='RULES DONT TOUCH'!$A$5,'RULES DONT TOUCH'!$A$13,IF(X1256='RULES DONT TOUCH'!$A$16,'RULES DONT TOUCH'!$A$17,IF(X1256='RULES DONT TOUCH'!$A$8,'RULES DONT TOUCH'!$A$12,IF(X1256='RULES DONT TOUCH'!$A$7,'RULES DONT TOUCH'!$A$18,IF(X1256='RULES DONT TOUCH'!$A$23,'RULES DONT TOUCH'!$A$13,IF(X1256='RULES DONT TOUCH'!$A$24,'RULES DONT TOUCH'!$A$25,IF(X1256='RULES DONT TOUCH'!$A$21,'RULES DONT TOUCH'!$A$22,IF(X1256="","More info Needed",0))))))))))))</f>
        <v>0</v>
      </c>
      <c r="AA1256" s="2" t="s">
        <v>30</v>
      </c>
      <c r="AB1256" s="2" t="s">
        <v>5103</v>
      </c>
      <c r="AC1256" s="2" t="s">
        <v>5724</v>
      </c>
      <c r="AD1256" s="2" t="str">
        <f>IF(AB1256='[1]RULES DONT TOUCH'!$A$1,"N/A",IF(AB1256='[1]RULES DONT TOUCH'!$A$2,'[1]RULES DONT TOUCH'!$A$9,IF(AB1256='[1]RULES DONT TOUCH'!$A$3,'[1]RULES DONT TOUCH'!$A$11,IF(AB1256='[1]RULES DONT TOUCH'!$A$4,'[1]RULES DONT TOUCH'!$A$10,IF(AB1256='[1]RULES DONT TOUCH'!$A$24,'[1]RULES DONT TOUCH'!$A$25,IF(AB1256='[1]RULES DONT TOUCH'!$A$13,'[1]RULES DONT TOUCH'!$A$13,IF(AB1256='[1]RULES DONT TOUCH'!$A$16,'[1]RULES DONT TOUCH'!$A$17,IF(AB1256='[1]RULES DONT TOUCH'!$A$5,'[1]RULES DONT TOUCH'!$A$13,IF(AB1256='[1]RULES DONT TOUCH'!$A$8,'[1]RULES DONT TOUCH'!$A$12,IF(AB1256='[1]RULES DONT TOUCH'!$A$23,'[1]RULES DONT TOUCH'!$A$13,IF(AB1256='[1]RULES DONT TOUCH'!$A$21,'[1]RULES DONT TOUCH'!$A$22,IF(AB1256='[1]RULES DONT TOUCH'!$A$19,'[1]RULES DONT TOUCH'!$A$20,IF(AB1256='[1]RULES DONT TOUCH'!$A$7,'[1]RULES DONT TOUCH'!$A$18,IF(AB1256="","More info Needed",0))))))))))))))</f>
        <v>N/A</v>
      </c>
      <c r="AE1256" s="2" t="s">
        <v>30</v>
      </c>
      <c r="AF1256" s="2" t="s">
        <v>5048</v>
      </c>
      <c r="AG1256" s="2" t="s">
        <v>6331</v>
      </c>
      <c r="AH1256" s="2" t="s">
        <v>30</v>
      </c>
      <c r="AI1256" s="67">
        <v>10022957782</v>
      </c>
      <c r="AJ1256" s="2" t="s">
        <v>29</v>
      </c>
      <c r="AK1256" s="2" t="s">
        <v>37</v>
      </c>
      <c r="AL1256" s="2" t="s">
        <v>7345</v>
      </c>
      <c r="AM1256" s="2" t="s">
        <v>7346</v>
      </c>
      <c r="AN1256" s="2" t="s">
        <v>7343</v>
      </c>
      <c r="AO1256" s="2" t="s">
        <v>7345</v>
      </c>
      <c r="AP1256" s="2" t="s">
        <v>7347</v>
      </c>
      <c r="AQ1256" s="2" t="s">
        <v>7346</v>
      </c>
      <c r="AR1256" s="2" t="s">
        <v>7343</v>
      </c>
    </row>
    <row r="1257" spans="1:56" ht="14.25" customHeight="1" x14ac:dyDescent="0.2">
      <c r="A1257" s="2">
        <v>160078</v>
      </c>
      <c r="B1257" s="2" t="s">
        <v>7355</v>
      </c>
      <c r="C1257" s="2" t="s">
        <v>7356</v>
      </c>
      <c r="E1257" s="2" t="s">
        <v>25</v>
      </c>
      <c r="F1257" s="2" t="s">
        <v>3396</v>
      </c>
      <c r="G1257" s="4">
        <v>44550</v>
      </c>
      <c r="H1257" s="4" t="s">
        <v>29</v>
      </c>
      <c r="I1257" s="2" t="s">
        <v>203</v>
      </c>
      <c r="K1257" s="2" t="s">
        <v>19</v>
      </c>
      <c r="N1257" s="2" t="s">
        <v>20</v>
      </c>
      <c r="O1257" s="2" t="s">
        <v>131</v>
      </c>
      <c r="P1257" s="2" t="s">
        <v>132</v>
      </c>
      <c r="Q1257" s="2" t="s">
        <v>133</v>
      </c>
      <c r="R1257" s="2" t="s">
        <v>46</v>
      </c>
      <c r="S1257" s="2" t="s">
        <v>18</v>
      </c>
      <c r="U1257" s="2" t="s">
        <v>29</v>
      </c>
      <c r="V1257" s="2" t="s">
        <v>29</v>
      </c>
      <c r="W1257" s="2" t="s">
        <v>29</v>
      </c>
      <c r="X1257" s="2" t="s">
        <v>5103</v>
      </c>
      <c r="Y1257" s="2" t="s">
        <v>5654</v>
      </c>
      <c r="Z1257" s="2" t="str">
        <f>IF(X1257='RULES DONT TOUCH'!$A$1,"N/A",IF(X1257='RULES DONT TOUCH'!$A$2,'RULES DONT TOUCH'!$A$9,IF(X1257='RULES DONT TOUCH'!$A$3,'RULES DONT TOUCH'!$A$11,IF(X1257='RULES DONT TOUCH'!$A$4,'RULES DONT TOUCH'!$A$10,IF(X1257='RULES DONT TOUCH'!$A$5,'RULES DONT TOUCH'!$A$13,IF(X1257='RULES DONT TOUCH'!$A$16,'RULES DONT TOUCH'!$A$17,IF(X1257='RULES DONT TOUCH'!$A$8,'RULES DONT TOUCH'!$A$12,IF(X1257='RULES DONT TOUCH'!$A$7,'RULES DONT TOUCH'!$A$18,IF(X1257='RULES DONT TOUCH'!$A$23,'RULES DONT TOUCH'!$A$13,IF(X1257='RULES DONT TOUCH'!$A$24,'RULES DONT TOUCH'!$A$25,IF(X1257='RULES DONT TOUCH'!$A$21,'RULES DONT TOUCH'!$A$22,IF(X1257="","More info Needed",0))))))))))))</f>
        <v>N/A</v>
      </c>
      <c r="AA1257" s="2" t="s">
        <v>30</v>
      </c>
      <c r="AB1257" s="2" t="s">
        <v>5103</v>
      </c>
      <c r="AC1257" s="2" t="s">
        <v>5532</v>
      </c>
      <c r="AD1257" s="2" t="str">
        <f>IF(AB1257='[1]RULES DONT TOUCH'!$A$1,"N/A",IF(AB1257='[1]RULES DONT TOUCH'!$A$2,'[1]RULES DONT TOUCH'!$A$9,IF(AB1257='[1]RULES DONT TOUCH'!$A$3,'[1]RULES DONT TOUCH'!$A$11,IF(AB1257='[1]RULES DONT TOUCH'!$A$4,'[1]RULES DONT TOUCH'!$A$10,IF(AB1257='[1]RULES DONT TOUCH'!$A$24,'[1]RULES DONT TOUCH'!$A$25,IF(AB1257='[1]RULES DONT TOUCH'!$A$13,'[1]RULES DONT TOUCH'!$A$13,IF(AB1257='[1]RULES DONT TOUCH'!$A$16,'[1]RULES DONT TOUCH'!$A$17,IF(AB1257='[1]RULES DONT TOUCH'!$A$5,'[1]RULES DONT TOUCH'!$A$13,IF(AB1257='[1]RULES DONT TOUCH'!$A$8,'[1]RULES DONT TOUCH'!$A$12,IF(AB1257='[1]RULES DONT TOUCH'!$A$23,'[1]RULES DONT TOUCH'!$A$13,IF(AB1257='[1]RULES DONT TOUCH'!$A$21,'[1]RULES DONT TOUCH'!$A$22,IF(AB1257='[1]RULES DONT TOUCH'!$A$19,'[1]RULES DONT TOUCH'!$A$20,IF(AB1257='[1]RULES DONT TOUCH'!$A$7,'[1]RULES DONT TOUCH'!$A$18,IF(AB1257="","More info Needed",0))))))))))))))</f>
        <v>N/A</v>
      </c>
      <c r="AE1257" s="2" t="s">
        <v>30</v>
      </c>
      <c r="AF1257" s="2" t="s">
        <v>5041</v>
      </c>
      <c r="AG1257" s="2" t="s">
        <v>6331</v>
      </c>
      <c r="AH1257" s="2" t="s">
        <v>30</v>
      </c>
      <c r="AI1257" s="48">
        <v>100032124570</v>
      </c>
      <c r="AJ1257" s="2" t="s">
        <v>7162</v>
      </c>
      <c r="AK1257" s="2" t="s">
        <v>43</v>
      </c>
      <c r="AL1257" s="2" t="s">
        <v>7357</v>
      </c>
      <c r="AM1257" s="2" t="s">
        <v>7358</v>
      </c>
      <c r="AN1257" s="2" t="s">
        <v>7359</v>
      </c>
      <c r="AO1257" s="2" t="s">
        <v>7654</v>
      </c>
    </row>
    <row r="1258" spans="1:56" ht="14.25" customHeight="1" x14ac:dyDescent="0.2">
      <c r="A1258" s="2">
        <v>161279</v>
      </c>
      <c r="B1258" s="2" t="s">
        <v>85</v>
      </c>
      <c r="C1258" s="2" t="s">
        <v>7243</v>
      </c>
      <c r="E1258" s="2" t="s">
        <v>25</v>
      </c>
      <c r="F1258" s="2" t="s">
        <v>7366</v>
      </c>
      <c r="G1258" s="4">
        <v>44555</v>
      </c>
      <c r="H1258" s="4" t="s">
        <v>29</v>
      </c>
      <c r="I1258" s="2" t="s">
        <v>900</v>
      </c>
      <c r="S1258" s="2" t="s">
        <v>18</v>
      </c>
      <c r="U1258" s="2" t="s">
        <v>28</v>
      </c>
      <c r="V1258" s="2" t="s">
        <v>29</v>
      </c>
      <c r="W1258" s="2" t="s">
        <v>29</v>
      </c>
      <c r="X1258" s="2" t="s">
        <v>5103</v>
      </c>
      <c r="Y1258" s="2" t="s">
        <v>5472</v>
      </c>
      <c r="Z1258" s="2" t="str">
        <f>IF(X1258='RULES DONT TOUCH'!$A$1,"N/A",IF(X1258='RULES DONT TOUCH'!$A$2,'RULES DONT TOUCH'!$A$9,IF(X1258='RULES DONT TOUCH'!$A$3,'RULES DONT TOUCH'!$A$11,IF(X1258='RULES DONT TOUCH'!$A$4,'RULES DONT TOUCH'!$A$10,IF(X1258='RULES DONT TOUCH'!$A$5,'RULES DONT TOUCH'!$A$13,IF(X1258='RULES DONT TOUCH'!$A$16,'RULES DONT TOUCH'!$A$17,IF(X1258='RULES DONT TOUCH'!$A$8,'RULES DONT TOUCH'!$A$12,IF(X1258='RULES DONT TOUCH'!$A$7,'RULES DONT TOUCH'!$A$18,IF(X1258='RULES DONT TOUCH'!$A$23,'RULES DONT TOUCH'!$A$13,IF(X1258='RULES DONT TOUCH'!$A$24,'RULES DONT TOUCH'!$A$25,IF(X1258='RULES DONT TOUCH'!$A$21,'RULES DONT TOUCH'!$A$22,IF(X1258="","More info Needed",0))))))))))))</f>
        <v>N/A</v>
      </c>
      <c r="AA1258" s="2" t="s">
        <v>30</v>
      </c>
      <c r="AB1258" s="2" t="s">
        <v>5103</v>
      </c>
      <c r="AC1258" s="2" t="s">
        <v>5471</v>
      </c>
      <c r="AD1258" s="2" t="str">
        <f>IF(AB1258='[1]RULES DONT TOUCH'!$A$1,"N/A",IF(AB1258='[1]RULES DONT TOUCH'!$A$2,'[1]RULES DONT TOUCH'!$A$9,IF(AB1258='[1]RULES DONT TOUCH'!$A$3,'[1]RULES DONT TOUCH'!$A$11,IF(AB1258='[1]RULES DONT TOUCH'!$A$4,'[1]RULES DONT TOUCH'!$A$10,IF(AB1258='[1]RULES DONT TOUCH'!$A$24,'[1]RULES DONT TOUCH'!$A$25,IF(AB1258='[1]RULES DONT TOUCH'!$A$13,'[1]RULES DONT TOUCH'!$A$13,IF(AB1258='[1]RULES DONT TOUCH'!$A$16,'[1]RULES DONT TOUCH'!$A$17,IF(AB1258='[1]RULES DONT TOUCH'!$A$5,'[1]RULES DONT TOUCH'!$A$13,IF(AB1258='[1]RULES DONT TOUCH'!$A$8,'[1]RULES DONT TOUCH'!$A$12,IF(AB1258='[1]RULES DONT TOUCH'!$A$23,'[1]RULES DONT TOUCH'!$A$13,IF(AB1258='[1]RULES DONT TOUCH'!$A$21,'[1]RULES DONT TOUCH'!$A$22,IF(AB1258='[1]RULES DONT TOUCH'!$A$19,'[1]RULES DONT TOUCH'!$A$20,IF(AB1258='[1]RULES DONT TOUCH'!$A$7,'[1]RULES DONT TOUCH'!$A$18,IF(AB1258="","More info Needed",0))))))))))))))</f>
        <v>N/A</v>
      </c>
      <c r="AE1258" s="2" t="s">
        <v>30</v>
      </c>
      <c r="AF1258" s="2" t="s">
        <v>5041</v>
      </c>
      <c r="AG1258" s="2" t="s">
        <v>6331</v>
      </c>
      <c r="AH1258" s="2" t="s">
        <v>72</v>
      </c>
      <c r="AI1258" s="67">
        <v>100032128810</v>
      </c>
      <c r="AJ1258" s="2" t="s">
        <v>29</v>
      </c>
      <c r="AK1258" s="2" t="s">
        <v>37</v>
      </c>
      <c r="AL1258" s="2" t="s">
        <v>7367</v>
      </c>
      <c r="AM1258" s="2" t="s">
        <v>7368</v>
      </c>
      <c r="AN1258" s="2" t="s">
        <v>7369</v>
      </c>
      <c r="AO1258" s="2" t="s">
        <v>7370</v>
      </c>
    </row>
    <row r="1259" spans="1:56" ht="15" customHeight="1" x14ac:dyDescent="0.2">
      <c r="A1259" s="2">
        <v>161421</v>
      </c>
      <c r="B1259" s="2" t="s">
        <v>1806</v>
      </c>
      <c r="C1259" s="2" t="s">
        <v>7295</v>
      </c>
      <c r="E1259" s="2" t="s">
        <v>67</v>
      </c>
      <c r="F1259" s="2" t="s">
        <v>7423</v>
      </c>
      <c r="G1259" s="4">
        <v>44578</v>
      </c>
      <c r="H1259" s="4" t="s">
        <v>29</v>
      </c>
      <c r="I1259" s="2" t="s">
        <v>35</v>
      </c>
      <c r="S1259" s="2" t="s">
        <v>61</v>
      </c>
      <c r="U1259" s="2" t="s">
        <v>28</v>
      </c>
      <c r="V1259" s="2" t="s">
        <v>29</v>
      </c>
      <c r="W1259" s="2" t="s">
        <v>29</v>
      </c>
      <c r="X1259" s="2" t="s">
        <v>5103</v>
      </c>
      <c r="Y1259" s="2" t="s">
        <v>5535</v>
      </c>
      <c r="Z1259" s="2" t="s">
        <v>30</v>
      </c>
      <c r="AA1259" s="2" t="s">
        <v>30</v>
      </c>
      <c r="AB1259" s="2" t="s">
        <v>5103</v>
      </c>
      <c r="AC1259" s="2" t="s">
        <v>5535</v>
      </c>
      <c r="AD1259" s="2" t="s">
        <v>30</v>
      </c>
      <c r="AE1259" s="2" t="s">
        <v>30</v>
      </c>
      <c r="AF1259" s="2" t="s">
        <v>47</v>
      </c>
      <c r="AG1259" s="2" t="s">
        <v>6331</v>
      </c>
      <c r="AH1259" s="2" t="s">
        <v>30</v>
      </c>
      <c r="AI1259" s="67">
        <v>10094273112</v>
      </c>
      <c r="AJ1259" s="2" t="s">
        <v>7162</v>
      </c>
      <c r="AK1259" s="2" t="s">
        <v>37</v>
      </c>
      <c r="AL1259" s="2" t="s">
        <v>7424</v>
      </c>
      <c r="AM1259" s="2" t="s">
        <v>7425</v>
      </c>
      <c r="AN1259" s="2" t="s">
        <v>1813</v>
      </c>
      <c r="AO1259" s="2" t="s">
        <v>1807</v>
      </c>
    </row>
    <row r="1260" spans="1:56" ht="15" customHeight="1" x14ac:dyDescent="0.2">
      <c r="A1260" s="2">
        <v>161423</v>
      </c>
      <c r="B1260" s="2" t="s">
        <v>7415</v>
      </c>
      <c r="C1260" s="2" t="s">
        <v>7417</v>
      </c>
      <c r="D1260" s="2" t="s">
        <v>7416</v>
      </c>
      <c r="E1260" s="2" t="s">
        <v>67</v>
      </c>
      <c r="F1260" s="2" t="s">
        <v>7418</v>
      </c>
      <c r="G1260" s="4">
        <v>44578</v>
      </c>
      <c r="H1260" s="4" t="s">
        <v>29</v>
      </c>
      <c r="I1260" s="2" t="s">
        <v>35</v>
      </c>
      <c r="S1260" s="2" t="s">
        <v>61</v>
      </c>
      <c r="U1260" s="2" t="s">
        <v>29</v>
      </c>
      <c r="V1260" s="2" t="s">
        <v>29</v>
      </c>
      <c r="W1260" s="2" t="s">
        <v>29</v>
      </c>
      <c r="X1260" s="2" t="s">
        <v>5103</v>
      </c>
      <c r="Y1260" s="2" t="s">
        <v>5378</v>
      </c>
      <c r="Z1260" s="2" t="s">
        <v>30</v>
      </c>
      <c r="AA1260" s="2" t="s">
        <v>30</v>
      </c>
      <c r="AB1260" s="2" t="s">
        <v>5103</v>
      </c>
      <c r="AC1260" s="2" t="s">
        <v>5780</v>
      </c>
      <c r="AD1260" s="2" t="s">
        <v>30</v>
      </c>
      <c r="AE1260" s="2" t="s">
        <v>30</v>
      </c>
      <c r="AF1260" s="2" t="s">
        <v>5431</v>
      </c>
      <c r="AG1260" s="2" t="s">
        <v>6331</v>
      </c>
      <c r="AH1260" s="2" t="s">
        <v>30</v>
      </c>
      <c r="AI1260" s="67">
        <v>200001379797</v>
      </c>
      <c r="AJ1260" s="2" t="s">
        <v>29</v>
      </c>
      <c r="AK1260" s="2" t="s">
        <v>37</v>
      </c>
      <c r="AL1260" s="2" t="s">
        <v>7419</v>
      </c>
      <c r="AM1260" s="2" t="s">
        <v>7420</v>
      </c>
      <c r="AN1260" s="2" t="s">
        <v>6626</v>
      </c>
      <c r="AO1260" s="2" t="s">
        <v>8335</v>
      </c>
    </row>
    <row r="1261" spans="1:56" ht="28.5" customHeight="1" x14ac:dyDescent="0.2">
      <c r="A1261" s="2">
        <v>161280</v>
      </c>
      <c r="B1261" s="2" t="s">
        <v>7375</v>
      </c>
      <c r="C1261" s="2" t="s">
        <v>7376</v>
      </c>
      <c r="E1261" s="2" t="s">
        <v>25</v>
      </c>
      <c r="F1261" s="2" t="s">
        <v>7377</v>
      </c>
      <c r="G1261" s="4">
        <v>44581</v>
      </c>
      <c r="H1261" s="4" t="s">
        <v>29</v>
      </c>
      <c r="I1261" s="2" t="s">
        <v>35</v>
      </c>
      <c r="S1261" s="2" t="s">
        <v>61</v>
      </c>
      <c r="U1261" s="2" t="s">
        <v>29</v>
      </c>
      <c r="V1261" s="2" t="s">
        <v>29</v>
      </c>
      <c r="W1261" s="2" t="s">
        <v>29</v>
      </c>
      <c r="X1261" s="2" t="s">
        <v>5103</v>
      </c>
      <c r="Y1261" s="2" t="s">
        <v>5201</v>
      </c>
      <c r="Z1261" s="2" t="str">
        <f>IF(X1261='RULES DONT TOUCH'!$A$1,"N/A",IF(X1261='RULES DONT TOUCH'!$A$2,'RULES DONT TOUCH'!$A$9,IF(X1261='RULES DONT TOUCH'!$A$3,'RULES DONT TOUCH'!$A$11,IF(X1261='RULES DONT TOUCH'!$A$4,'RULES DONT TOUCH'!$A$10,IF(X1261='RULES DONT TOUCH'!$A$5,'RULES DONT TOUCH'!$A$13,IF(X1261='RULES DONT TOUCH'!$A$16,'RULES DONT TOUCH'!$A$17,IF(X1261='RULES DONT TOUCH'!$A$8,'RULES DONT TOUCH'!$A$12,IF(X1261='RULES DONT TOUCH'!$A$7,'RULES DONT TOUCH'!$A$18,IF(X1261='RULES DONT TOUCH'!$A$23,'RULES DONT TOUCH'!$A$13,IF(X1261='RULES DONT TOUCH'!$A$24,'RULES DONT TOUCH'!$A$25,IF(X1261='RULES DONT TOUCH'!$A$21,'RULES DONT TOUCH'!$A$22,IF(X1261="","More info Needed",0))))))))))))</f>
        <v>N/A</v>
      </c>
      <c r="AA1261" s="2" t="s">
        <v>30</v>
      </c>
      <c r="AB1261" s="2" t="s">
        <v>5103</v>
      </c>
      <c r="AC1261" s="2" t="s">
        <v>5201</v>
      </c>
      <c r="AD1261" s="2" t="str">
        <f>IF(AB1261='[1]RULES DONT TOUCH'!$A$1,"N/A",IF(AB1261='[1]RULES DONT TOUCH'!$A$2,'[1]RULES DONT TOUCH'!$A$9,IF(AB1261='[1]RULES DONT TOUCH'!$A$3,'[1]RULES DONT TOUCH'!$A$11,IF(AB1261='[1]RULES DONT TOUCH'!$A$4,'[1]RULES DONT TOUCH'!$A$10,IF(AB1261='[1]RULES DONT TOUCH'!$A$24,'[1]RULES DONT TOUCH'!$A$25,IF(AB1261='[1]RULES DONT TOUCH'!$A$13,'[1]RULES DONT TOUCH'!$A$13,IF(AB1261='[1]RULES DONT TOUCH'!$A$16,'[1]RULES DONT TOUCH'!$A$17,IF(AB1261='[1]RULES DONT TOUCH'!$A$5,'[1]RULES DONT TOUCH'!$A$13,IF(AB1261='[1]RULES DONT TOUCH'!$A$8,'[1]RULES DONT TOUCH'!$A$12,IF(AB1261='[1]RULES DONT TOUCH'!$A$23,'[1]RULES DONT TOUCH'!$A$13,IF(AB1261='[1]RULES DONT TOUCH'!$A$21,'[1]RULES DONT TOUCH'!$A$22,IF(AB1261='[1]RULES DONT TOUCH'!$A$19,'[1]RULES DONT TOUCH'!$A$20,IF(AB1261='[1]RULES DONT TOUCH'!$A$7,'[1]RULES DONT TOUCH'!$A$18,IF(AB1261="","More info Needed",0))))))))))))))</f>
        <v>N/A</v>
      </c>
      <c r="AE1261" s="2" t="s">
        <v>30</v>
      </c>
      <c r="AF1261" s="2" t="s">
        <v>5041</v>
      </c>
      <c r="AG1261" s="2" t="s">
        <v>6331</v>
      </c>
      <c r="AH1261" s="2" t="s">
        <v>30</v>
      </c>
      <c r="AI1261" s="67">
        <v>10090474306</v>
      </c>
      <c r="AJ1261" s="2" t="s">
        <v>29</v>
      </c>
      <c r="AK1261" s="2" t="s">
        <v>37</v>
      </c>
      <c r="AL1261" s="2" t="s">
        <v>7378</v>
      </c>
      <c r="AM1261" s="2" t="s">
        <v>826</v>
      </c>
      <c r="AN1261" s="2" t="s">
        <v>7379</v>
      </c>
      <c r="AO1261" s="2" t="s">
        <v>7901</v>
      </c>
    </row>
    <row r="1262" spans="1:56" ht="28.5" customHeight="1" x14ac:dyDescent="0.2">
      <c r="A1262" s="2">
        <v>161869</v>
      </c>
      <c r="B1262" s="3" t="s">
        <v>7468</v>
      </c>
      <c r="C1262" s="3" t="s">
        <v>7314</v>
      </c>
      <c r="D1262" s="3"/>
      <c r="E1262" s="3" t="s">
        <v>67</v>
      </c>
      <c r="F1262" s="3" t="s">
        <v>3010</v>
      </c>
      <c r="G1262" s="72">
        <v>44582</v>
      </c>
      <c r="H1262" s="4" t="s">
        <v>29</v>
      </c>
      <c r="I1262" s="3" t="s">
        <v>1957</v>
      </c>
      <c r="J1262" s="3"/>
      <c r="K1262" s="3"/>
      <c r="L1262" s="3"/>
      <c r="M1262" s="3"/>
      <c r="N1262" s="3"/>
      <c r="O1262" s="3"/>
      <c r="P1262" s="3"/>
      <c r="Q1262" s="3"/>
      <c r="R1262" s="3" t="s">
        <v>27</v>
      </c>
      <c r="S1262" s="3"/>
      <c r="T1262" s="3"/>
      <c r="U1262" s="3" t="s">
        <v>29</v>
      </c>
      <c r="V1262" s="3" t="s">
        <v>29</v>
      </c>
      <c r="W1262" s="3" t="s">
        <v>29</v>
      </c>
      <c r="X1262" s="3" t="s">
        <v>5103</v>
      </c>
      <c r="Y1262" s="3" t="s">
        <v>7469</v>
      </c>
      <c r="Z1262" s="2" t="s">
        <v>30</v>
      </c>
      <c r="AA1262" s="3" t="s">
        <v>30</v>
      </c>
      <c r="AB1262" s="3" t="s">
        <v>30</v>
      </c>
      <c r="AC1262" s="3" t="s">
        <v>30</v>
      </c>
      <c r="AD1262" s="2" t="s">
        <v>30</v>
      </c>
      <c r="AE1262" s="3" t="s">
        <v>30</v>
      </c>
      <c r="AF1262" s="2" t="s">
        <v>5041</v>
      </c>
      <c r="AG1262" s="3" t="s">
        <v>6331</v>
      </c>
      <c r="AH1262" s="3" t="s">
        <v>30</v>
      </c>
      <c r="AI1262" s="48">
        <v>10009484452</v>
      </c>
      <c r="AJ1262" s="3" t="s">
        <v>29</v>
      </c>
      <c r="AK1262" s="3" t="s">
        <v>31</v>
      </c>
      <c r="AL1262" s="3" t="s">
        <v>7470</v>
      </c>
      <c r="AM1262" s="3" t="s">
        <v>7471</v>
      </c>
      <c r="AN1262" s="3" t="s">
        <v>7472</v>
      </c>
      <c r="AO1262" s="3" t="s">
        <v>444</v>
      </c>
      <c r="AP1262" s="3"/>
      <c r="AQ1262" s="3"/>
      <c r="AR1262" s="3"/>
      <c r="AS1262" s="3"/>
      <c r="AT1262" s="3"/>
      <c r="AU1262" s="3"/>
      <c r="AV1262" s="3"/>
    </row>
    <row r="1263" spans="1:56" ht="30" customHeight="1" x14ac:dyDescent="0.2">
      <c r="A1263" s="2">
        <v>161877</v>
      </c>
      <c r="B1263" s="2" t="s">
        <v>7490</v>
      </c>
      <c r="C1263" s="2" t="s">
        <v>7491</v>
      </c>
      <c r="E1263" s="2" t="s">
        <v>25</v>
      </c>
      <c r="F1263" s="2" t="s">
        <v>7492</v>
      </c>
      <c r="G1263" s="4">
        <v>44585</v>
      </c>
      <c r="H1263" s="4" t="s">
        <v>29</v>
      </c>
      <c r="I1263" s="2" t="s">
        <v>203</v>
      </c>
      <c r="K1263" s="2" t="s">
        <v>112</v>
      </c>
      <c r="N1263" s="2" t="s">
        <v>20</v>
      </c>
      <c r="O1263" s="2" t="s">
        <v>131</v>
      </c>
      <c r="S1263" s="2" t="s">
        <v>42</v>
      </c>
      <c r="U1263" s="2" t="s">
        <v>29</v>
      </c>
      <c r="V1263" s="2" t="s">
        <v>29</v>
      </c>
      <c r="W1263" s="2" t="s">
        <v>29</v>
      </c>
      <c r="X1263" s="2" t="s">
        <v>5105</v>
      </c>
      <c r="Y1263" s="2" t="s">
        <v>6008</v>
      </c>
      <c r="Z1263" s="2" t="str">
        <f>IF(X1263='RULES DONT TOUCH'!$A$1,"N/A",IF(X1263='RULES DONT TOUCH'!$A$2,'RULES DONT TOUCH'!$A$9,IF(X1263='RULES DONT TOUCH'!$A$3,'RULES DONT TOUCH'!$A$11,IF(X1263='RULES DONT TOUCH'!$A$4,'RULES DONT TOUCH'!$A$10,IF(X1263='RULES DONT TOUCH'!$A$5,'RULES DONT TOUCH'!$A$13,IF(X1263='RULES DONT TOUCH'!$A$16,'RULES DONT TOUCH'!$A$17,IF(X1263='RULES DONT TOUCH'!$A$8,'RULES DONT TOUCH'!$A$12,IF(X1263='RULES DONT TOUCH'!$A$7,'RULES DONT TOUCH'!$A$18,IF(X1263='RULES DONT TOUCH'!$A$23,'RULES DONT TOUCH'!$A$13,IF(X1263='RULES DONT TOUCH'!$A$24,'RULES DONT TOUCH'!$A$25,IF(X1263='RULES DONT TOUCH'!$A$21,'RULES DONT TOUCH'!$A$22,IF(X1263="","More info Needed",0))))))))))))</f>
        <v>Fri-Sat</v>
      </c>
      <c r="AA1263" s="2" t="s">
        <v>5875</v>
      </c>
      <c r="AB1263" s="2" t="s">
        <v>5105</v>
      </c>
      <c r="AC1263" s="2" t="s">
        <v>5436</v>
      </c>
      <c r="AD1263" s="2" t="str">
        <f>IF(AB1263='[1]RULES DONT TOUCH'!$A$1,"N/A",IF(AB1263='[1]RULES DONT TOUCH'!$A$2,'[1]RULES DONT TOUCH'!$A$9,IF(AB1263='[1]RULES DONT TOUCH'!$A$3,'[1]RULES DONT TOUCH'!$A$11,IF(AB1263='[1]RULES DONT TOUCH'!$A$4,'[1]RULES DONT TOUCH'!$A$10,IF(AB1263='[1]RULES DONT TOUCH'!$A$24,'[1]RULES DONT TOUCH'!$A$25,IF(AB1263='[1]RULES DONT TOUCH'!$A$13,'[1]RULES DONT TOUCH'!$A$13,IF(AB1263='[1]RULES DONT TOUCH'!$A$16,'[1]RULES DONT TOUCH'!$A$17,IF(AB1263='[1]RULES DONT TOUCH'!$A$5,'[1]RULES DONT TOUCH'!$A$13,IF(AB1263='[1]RULES DONT TOUCH'!$A$8,'[1]RULES DONT TOUCH'!$A$12,IF(AB1263='[1]RULES DONT TOUCH'!$A$23,'[1]RULES DONT TOUCH'!$A$13,IF(AB1263='[1]RULES DONT TOUCH'!$A$21,'[1]RULES DONT TOUCH'!$A$22,IF(AB1263='[1]RULES DONT TOUCH'!$A$19,'[1]RULES DONT TOUCH'!$A$20,IF(AB1263='[1]RULES DONT TOUCH'!$A$7,'[1]RULES DONT TOUCH'!$A$18,IF(AB1263="","More info Needed",0))))))))))))))</f>
        <v>Fri-Sat</v>
      </c>
      <c r="AE1263" s="2" t="s">
        <v>5524</v>
      </c>
      <c r="AF1263" s="2" t="s">
        <v>5048</v>
      </c>
      <c r="AG1263" s="2" t="s">
        <v>6331</v>
      </c>
      <c r="AH1263" s="2" t="s">
        <v>30</v>
      </c>
      <c r="AI1263" s="67">
        <v>10095680229</v>
      </c>
      <c r="AJ1263" s="2" t="s">
        <v>7162</v>
      </c>
      <c r="AK1263" s="2" t="s">
        <v>52</v>
      </c>
      <c r="AL1263" s="2" t="s">
        <v>7493</v>
      </c>
      <c r="AM1263" s="2" t="s">
        <v>7494</v>
      </c>
      <c r="AN1263" s="2" t="s">
        <v>3413</v>
      </c>
      <c r="AO1263" s="2" t="s">
        <v>7495</v>
      </c>
    </row>
    <row r="1264" spans="1:56" ht="15" customHeight="1" x14ac:dyDescent="0.2">
      <c r="A1264" s="60">
        <v>161416</v>
      </c>
      <c r="B1264" s="2" t="s">
        <v>7277</v>
      </c>
      <c r="C1264" s="2" t="s">
        <v>7278</v>
      </c>
      <c r="E1264" s="2" t="s">
        <v>25</v>
      </c>
      <c r="F1264" s="2" t="s">
        <v>7431</v>
      </c>
      <c r="G1264" s="4">
        <v>44586</v>
      </c>
      <c r="H1264" s="4" t="s">
        <v>29</v>
      </c>
      <c r="I1264" s="2" t="s">
        <v>35</v>
      </c>
      <c r="S1264" s="2" t="s">
        <v>61</v>
      </c>
      <c r="U1264" s="2" t="s">
        <v>29</v>
      </c>
      <c r="V1264" s="2" t="s">
        <v>29</v>
      </c>
      <c r="W1264" s="2" t="s">
        <v>28</v>
      </c>
      <c r="X1264" s="2" t="s">
        <v>5103</v>
      </c>
      <c r="Y1264" s="2" t="s">
        <v>5379</v>
      </c>
      <c r="Z1264" s="2" t="str">
        <f>IF(X1264='RULES DONT TOUCH'!$A$1,"N/A",IF(X1264='RULES DONT TOUCH'!$A$2,'RULES DONT TOUCH'!$A$9,IF(X1264='RULES DONT TOUCH'!$A$3,'RULES DONT TOUCH'!$A$11,IF(X1264='RULES DONT TOUCH'!$A$4,'RULES DONT TOUCH'!$A$10,IF(X1264='RULES DONT TOUCH'!$A$5,'RULES DONT TOUCH'!$A$13,IF(X1264='RULES DONT TOUCH'!$A$16,'RULES DONT TOUCH'!$A$17,IF(X1264='RULES DONT TOUCH'!$A$8,'RULES DONT TOUCH'!$A$12,IF(X1264='RULES DONT TOUCH'!$A$7,'RULES DONT TOUCH'!$A$18,IF(X1264='RULES DONT TOUCH'!$A$23,'RULES DONT TOUCH'!$A$13,IF(X1264='RULES DONT TOUCH'!$A$24,'RULES DONT TOUCH'!$A$25,IF(X1264='RULES DONT TOUCH'!$A$21,'RULES DONT TOUCH'!$A$22,IF(X1264="","More info Needed",0))))))))))))</f>
        <v>N/A</v>
      </c>
      <c r="AA1264" s="2" t="s">
        <v>30</v>
      </c>
      <c r="AB1264" s="2" t="s">
        <v>5103</v>
      </c>
      <c r="AC1264" s="2" t="s">
        <v>5379</v>
      </c>
      <c r="AD1264" s="2" t="str">
        <f>IF(AB1264='[1]RULES DONT TOUCH'!$A$1,"N/A",IF(AB1264='[1]RULES DONT TOUCH'!$A$2,'[1]RULES DONT TOUCH'!$A$9,IF(AB1264='[1]RULES DONT TOUCH'!$A$3,'[1]RULES DONT TOUCH'!$A$11,IF(AB1264='[1]RULES DONT TOUCH'!$A$4,'[1]RULES DONT TOUCH'!$A$10,IF(AB1264='[1]RULES DONT TOUCH'!$A$24,'[1]RULES DONT TOUCH'!$A$25,IF(AB1264='[1]RULES DONT TOUCH'!$A$13,'[1]RULES DONT TOUCH'!$A$13,IF(AB1264='[1]RULES DONT TOUCH'!$A$16,'[1]RULES DONT TOUCH'!$A$17,IF(AB1264='[1]RULES DONT TOUCH'!$A$5,'[1]RULES DONT TOUCH'!$A$13,IF(AB1264='[1]RULES DONT TOUCH'!$A$8,'[1]RULES DONT TOUCH'!$A$12,IF(AB1264='[1]RULES DONT TOUCH'!$A$23,'[1]RULES DONT TOUCH'!$A$13,IF(AB1264='[1]RULES DONT TOUCH'!$A$21,'[1]RULES DONT TOUCH'!$A$22,IF(AB1264='[1]RULES DONT TOUCH'!$A$19,'[1]RULES DONT TOUCH'!$A$20,IF(AB1264='[1]RULES DONT TOUCH'!$A$7,'[1]RULES DONT TOUCH'!$A$18,IF(AB1264="","More info Needed",0))))))))))))))</f>
        <v>N/A</v>
      </c>
      <c r="AE1264" s="2" t="s">
        <v>30</v>
      </c>
      <c r="AF1264" s="2" t="s">
        <v>5041</v>
      </c>
      <c r="AG1264" s="2" t="s">
        <v>6331</v>
      </c>
      <c r="AH1264" s="2" t="s">
        <v>72</v>
      </c>
      <c r="AI1264" s="67">
        <v>200001378879</v>
      </c>
      <c r="AJ1264" s="2" t="s">
        <v>29</v>
      </c>
      <c r="AK1264" s="2" t="s">
        <v>37</v>
      </c>
      <c r="AL1264" s="2" t="s">
        <v>8342</v>
      </c>
      <c r="AM1264" s="2" t="s">
        <v>8343</v>
      </c>
      <c r="AN1264" s="2" t="s">
        <v>8344</v>
      </c>
      <c r="AO1264" s="2" t="s">
        <v>7432</v>
      </c>
    </row>
    <row r="1265" spans="1:41" ht="15" customHeight="1" x14ac:dyDescent="0.2">
      <c r="A1265" s="2">
        <v>162303</v>
      </c>
      <c r="B1265" s="2" t="s">
        <v>85</v>
      </c>
      <c r="C1265" s="2" t="s">
        <v>7455</v>
      </c>
      <c r="E1265" s="2" t="s">
        <v>25</v>
      </c>
      <c r="F1265" s="2" t="s">
        <v>5205</v>
      </c>
      <c r="G1265" s="4">
        <v>44609</v>
      </c>
      <c r="H1265" s="4" t="s">
        <v>29</v>
      </c>
      <c r="I1265" s="2" t="s">
        <v>7456</v>
      </c>
      <c r="S1265" s="2" t="s">
        <v>61</v>
      </c>
      <c r="U1265" s="2" t="s">
        <v>28</v>
      </c>
      <c r="V1265" s="2" t="s">
        <v>29</v>
      </c>
      <c r="W1265" s="2" t="s">
        <v>29</v>
      </c>
      <c r="X1265" s="2" t="s">
        <v>5103</v>
      </c>
      <c r="Y1265" s="2" t="s">
        <v>5471</v>
      </c>
      <c r="Z1265" s="2" t="str">
        <f>IF(X1265='RULES DONT TOUCH'!$A$1,"N/A",IF(X1265='RULES DONT TOUCH'!$A$2,'RULES DONT TOUCH'!$A$9,IF(X1265='RULES DONT TOUCH'!$A$3,'RULES DONT TOUCH'!$A$11,IF(X1265='RULES DONT TOUCH'!$A$4,'RULES DONT TOUCH'!$A$10,IF(X1265='RULES DONT TOUCH'!$A$5,'RULES DONT TOUCH'!$A$13,IF(X1265='RULES DONT TOUCH'!$A$16,'RULES DONT TOUCH'!$A$17,IF(X1265='RULES DONT TOUCH'!$A$8,'RULES DONT TOUCH'!$A$12,IF(X1265='RULES DONT TOUCH'!$A$7,'RULES DONT TOUCH'!$A$18,IF(X1265='RULES DONT TOUCH'!$A$23,'RULES DONT TOUCH'!$A$13,IF(X1265='RULES DONT TOUCH'!$A$24,'RULES DONT TOUCH'!$A$25,IF(X1265='RULES DONT TOUCH'!$A$21,'RULES DONT TOUCH'!$A$22,IF(X1265="","More info Needed",0))))))))))))</f>
        <v>N/A</v>
      </c>
      <c r="AA1265" s="2" t="s">
        <v>30</v>
      </c>
      <c r="AB1265" s="2" t="s">
        <v>5103</v>
      </c>
      <c r="AC1265" s="2" t="s">
        <v>5471</v>
      </c>
      <c r="AD1265" s="2" t="str">
        <f>IF(AB1265='[1]RULES DONT TOUCH'!$A$1,"N/A",IF(AB1265='[1]RULES DONT TOUCH'!$A$2,'[1]RULES DONT TOUCH'!$A$9,IF(AB1265='[1]RULES DONT TOUCH'!$A$3,'[1]RULES DONT TOUCH'!$A$11,IF(AB1265='[1]RULES DONT TOUCH'!$A$4,'[1]RULES DONT TOUCH'!$A$10,IF(AB1265='[1]RULES DONT TOUCH'!$A$24,'[1]RULES DONT TOUCH'!$A$25,IF(AB1265='[1]RULES DONT TOUCH'!$A$13,'[1]RULES DONT TOUCH'!$A$13,IF(AB1265='[1]RULES DONT TOUCH'!$A$16,'[1]RULES DONT TOUCH'!$A$17,IF(AB1265='[1]RULES DONT TOUCH'!$A$5,'[1]RULES DONT TOUCH'!$A$13,IF(AB1265='[1]RULES DONT TOUCH'!$A$8,'[1]RULES DONT TOUCH'!$A$12,IF(AB1265='[1]RULES DONT TOUCH'!$A$23,'[1]RULES DONT TOUCH'!$A$13,IF(AB1265='[1]RULES DONT TOUCH'!$A$21,'[1]RULES DONT TOUCH'!$A$22,IF(AB1265='[1]RULES DONT TOUCH'!$A$19,'[1]RULES DONT TOUCH'!$A$20,IF(AB1265='[1]RULES DONT TOUCH'!$A$7,'[1]RULES DONT TOUCH'!$A$18,IF(AB1265="","More info Needed",0))))))))))))))</f>
        <v>N/A</v>
      </c>
      <c r="AE1265" s="2" t="s">
        <v>30</v>
      </c>
      <c r="AF1265" s="2" t="s">
        <v>5041</v>
      </c>
      <c r="AG1265" s="2" t="s">
        <v>6331</v>
      </c>
      <c r="AH1265" s="2" t="s">
        <v>30</v>
      </c>
      <c r="AI1265" s="67">
        <v>100032130787</v>
      </c>
      <c r="AJ1265" s="2" t="s">
        <v>29</v>
      </c>
      <c r="AK1265" s="2" t="s">
        <v>37</v>
      </c>
      <c r="AL1265" s="2" t="s">
        <v>7457</v>
      </c>
      <c r="AM1265" s="2" t="s">
        <v>7458</v>
      </c>
      <c r="AN1265" s="2" t="s">
        <v>5205</v>
      </c>
      <c r="AO1265" s="2" t="s">
        <v>7459</v>
      </c>
    </row>
    <row r="1266" spans="1:41" ht="15" customHeight="1" x14ac:dyDescent="0.2">
      <c r="A1266" s="2">
        <v>162633</v>
      </c>
      <c r="B1266" s="2" t="s">
        <v>7713</v>
      </c>
      <c r="C1266" s="2" t="s">
        <v>4529</v>
      </c>
      <c r="E1266" s="2" t="s">
        <v>67</v>
      </c>
      <c r="F1266" s="2" t="s">
        <v>1574</v>
      </c>
      <c r="G1266" s="4">
        <v>44613</v>
      </c>
      <c r="H1266" s="4" t="s">
        <v>29</v>
      </c>
      <c r="I1266" s="2" t="s">
        <v>3021</v>
      </c>
      <c r="N1266" s="2" t="s">
        <v>53</v>
      </c>
      <c r="O1266" s="2" t="s">
        <v>131</v>
      </c>
      <c r="S1266" s="2" t="s">
        <v>18</v>
      </c>
      <c r="U1266" s="2" t="s">
        <v>29</v>
      </c>
      <c r="V1266" s="2" t="s">
        <v>29</v>
      </c>
      <c r="W1266" s="2" t="s">
        <v>29</v>
      </c>
      <c r="X1266" s="2" t="s">
        <v>30</v>
      </c>
      <c r="Y1266" s="2" t="s">
        <v>30</v>
      </c>
      <c r="Z1266" s="2">
        <f>IF(X1266='RULES DONT TOUCH'!$A$1,"N/A",IF(X1266='RULES DONT TOUCH'!$A$2,'RULES DONT TOUCH'!$A$9,IF(X1266='RULES DONT TOUCH'!$A$3,'RULES DONT TOUCH'!$A$11,IF(X1266='RULES DONT TOUCH'!$A$4,'RULES DONT TOUCH'!$A$10,IF(X1266='RULES DONT TOUCH'!$A$5,'RULES DONT TOUCH'!$A$13,IF(X1266='RULES DONT TOUCH'!$A$16,'RULES DONT TOUCH'!$A$17,IF(X1266='RULES DONT TOUCH'!$A$8,'RULES DONT TOUCH'!$A$12,IF(X1266='RULES DONT TOUCH'!$A$7,'RULES DONT TOUCH'!$A$18,IF(X1266='RULES DONT TOUCH'!$A$23,'RULES DONT TOUCH'!$A$13,IF(X1266='RULES DONT TOUCH'!$A$24,'RULES DONT TOUCH'!$A$25,IF(X1266='RULES DONT TOUCH'!$A$21,'RULES DONT TOUCH'!$A$22,IF(X1266="","More info Needed",0))))))))))))</f>
        <v>0</v>
      </c>
      <c r="AA1266" s="2" t="s">
        <v>5438</v>
      </c>
      <c r="AB1266" s="2" t="s">
        <v>30</v>
      </c>
      <c r="AC1266" s="2" t="s">
        <v>30</v>
      </c>
      <c r="AD1266" s="2" t="str">
        <f>IF(AB1266='[1]RULES DONT TOUCH'!$A$1,"N/A",IF(AB1266='[1]RULES DONT TOUCH'!$A$2,'[1]RULES DONT TOUCH'!$A$9,IF(AB1266='[1]RULES DONT TOUCH'!$A$3,'[1]RULES DONT TOUCH'!$A$11,IF(AB1266='[1]RULES DONT TOUCH'!$A$4,'[1]RULES DONT TOUCH'!$A$10,IF(AB1266='[1]RULES DONT TOUCH'!$A$24,'[1]RULES DONT TOUCH'!$A$25,IF(AB1266='[1]RULES DONT TOUCH'!$A$13,'[1]RULES DONT TOUCH'!$A$13,IF(AB1266='[1]RULES DONT TOUCH'!$A$16,'[1]RULES DONT TOUCH'!$A$17,IF(AB1266='[1]RULES DONT TOUCH'!$A$5,'[1]RULES DONT TOUCH'!$A$13,IF(AB1266='[1]RULES DONT TOUCH'!$A$8,'[1]RULES DONT TOUCH'!$A$12,IF(AB1266='[1]RULES DONT TOUCH'!$A$23,'[1]RULES DONT TOUCH'!$A$13,IF(AB1266='[1]RULES DONT TOUCH'!$A$21,'[1]RULES DONT TOUCH'!$A$22,IF(AB1266='[1]RULES DONT TOUCH'!$A$19,'[1]RULES DONT TOUCH'!$A$20,IF(AB1266='[1]RULES DONT TOUCH'!$A$7,'[1]RULES DONT TOUCH'!$A$18,IF(AB1266="","More info Needed",0))))))))))))))</f>
        <v>N/A</v>
      </c>
      <c r="AE1266" s="2" t="s">
        <v>5438</v>
      </c>
      <c r="AF1266" s="2" t="s">
        <v>5048</v>
      </c>
      <c r="AG1266" s="2" t="s">
        <v>6331</v>
      </c>
      <c r="AH1266" s="2" t="s">
        <v>47</v>
      </c>
      <c r="AI1266" s="67">
        <v>200001381450</v>
      </c>
      <c r="AJ1266" s="2" t="s">
        <v>29</v>
      </c>
      <c r="AK1266" s="2" t="s">
        <v>52</v>
      </c>
      <c r="AL1266" s="2" t="s">
        <v>4551</v>
      </c>
      <c r="AM1266" s="2" t="s">
        <v>4552</v>
      </c>
      <c r="AN1266" s="2" t="s">
        <v>4531</v>
      </c>
      <c r="AO1266" s="2" t="s">
        <v>4553</v>
      </c>
    </row>
    <row r="1267" spans="1:41" ht="15" customHeight="1" x14ac:dyDescent="0.2">
      <c r="A1267" s="2">
        <v>162892</v>
      </c>
      <c r="B1267" s="2" t="s">
        <v>307</v>
      </c>
      <c r="C1267" s="2" t="s">
        <v>308</v>
      </c>
      <c r="E1267" s="2" t="s">
        <v>67</v>
      </c>
      <c r="F1267" s="2" t="s">
        <v>310</v>
      </c>
      <c r="G1267" s="4">
        <v>44621</v>
      </c>
      <c r="H1267" s="4" t="s">
        <v>29</v>
      </c>
      <c r="I1267" s="2" t="s">
        <v>203</v>
      </c>
      <c r="N1267" s="2" t="s">
        <v>48</v>
      </c>
      <c r="O1267" s="2" t="s">
        <v>41</v>
      </c>
      <c r="S1267" s="2" t="s">
        <v>18</v>
      </c>
      <c r="U1267" s="2" t="s">
        <v>29</v>
      </c>
      <c r="V1267" s="2" t="s">
        <v>29</v>
      </c>
      <c r="W1267" s="2" t="s">
        <v>29</v>
      </c>
      <c r="X1267" s="2" t="s">
        <v>5103</v>
      </c>
      <c r="Y1267" s="2" t="s">
        <v>5315</v>
      </c>
      <c r="Z1267" s="2" t="str">
        <f>IF(X1267='RULES DONT TOUCH'!$A$1,"N/A",IF(X1267='RULES DONT TOUCH'!$A$2,'RULES DONT TOUCH'!$A$9,IF(X1267='RULES DONT TOUCH'!$A$3,'RULES DONT TOUCH'!$A$11,IF(X1267='RULES DONT TOUCH'!$A$4,'RULES DONT TOUCH'!$A$10,IF(X1267='RULES DONT TOUCH'!$A$5,'RULES DONT TOUCH'!$A$13,IF(X1267='RULES DONT TOUCH'!$A$16,'RULES DONT TOUCH'!$A$17,IF(X1267='RULES DONT TOUCH'!$A$8,'RULES DONT TOUCH'!$A$12,IF(X1267='RULES DONT TOUCH'!$A$7,'RULES DONT TOUCH'!$A$18,IF(X1267='RULES DONT TOUCH'!$A$23,'RULES DONT TOUCH'!$A$13,IF(X1267='RULES DONT TOUCH'!$A$24,'RULES DONT TOUCH'!$A$25,IF(X1267='RULES DONT TOUCH'!$A$21,'RULES DONT TOUCH'!$A$22,IF(X1267="","More info Needed",0))))))))))))</f>
        <v>N/A</v>
      </c>
      <c r="AA1267" s="2" t="s">
        <v>30</v>
      </c>
      <c r="AB1267" s="2" t="s">
        <v>5103</v>
      </c>
      <c r="AC1267" s="2" t="s">
        <v>7501</v>
      </c>
      <c r="AD1267" s="2" t="str">
        <f>IF(AB1267='[1]RULES DONT TOUCH'!$A$1,"N/A",IF(AB1267='[1]RULES DONT TOUCH'!$A$2,'[1]RULES DONT TOUCH'!$A$9,IF(AB1267='[1]RULES DONT TOUCH'!$A$3,'[1]RULES DONT TOUCH'!$A$11,IF(AB1267='[1]RULES DONT TOUCH'!$A$4,'[1]RULES DONT TOUCH'!$A$10,IF(AB1267='[1]RULES DONT TOUCH'!$A$24,'[1]RULES DONT TOUCH'!$A$25,IF(AB1267='[1]RULES DONT TOUCH'!$A$13,'[1]RULES DONT TOUCH'!$A$13,IF(AB1267='[1]RULES DONT TOUCH'!$A$16,'[1]RULES DONT TOUCH'!$A$17,IF(AB1267='[1]RULES DONT TOUCH'!$A$5,'[1]RULES DONT TOUCH'!$A$13,IF(AB1267='[1]RULES DONT TOUCH'!$A$8,'[1]RULES DONT TOUCH'!$A$12,IF(AB1267='[1]RULES DONT TOUCH'!$A$23,'[1]RULES DONT TOUCH'!$A$13,IF(AB1267='[1]RULES DONT TOUCH'!$A$21,'[1]RULES DONT TOUCH'!$A$22,IF(AB1267='[1]RULES DONT TOUCH'!$A$19,'[1]RULES DONT TOUCH'!$A$20,IF(AB1267='[1]RULES DONT TOUCH'!$A$7,'[1]RULES DONT TOUCH'!$A$18,IF(AB1267="","More info Needed",0))))))))))))))</f>
        <v>N/A</v>
      </c>
      <c r="AE1267" s="2" t="s">
        <v>30</v>
      </c>
      <c r="AF1267" s="2" t="s">
        <v>5041</v>
      </c>
      <c r="AG1267" s="2" t="s">
        <v>6331</v>
      </c>
      <c r="AH1267" s="2" t="s">
        <v>30</v>
      </c>
      <c r="AI1267" s="67">
        <v>200001374566</v>
      </c>
      <c r="AJ1267" s="2" t="s">
        <v>7162</v>
      </c>
      <c r="AK1267" s="2" t="s">
        <v>52</v>
      </c>
      <c r="AL1267" s="2" t="s">
        <v>7502</v>
      </c>
      <c r="AM1267" s="2" t="s">
        <v>732</v>
      </c>
      <c r="AN1267" s="2" t="s">
        <v>892</v>
      </c>
      <c r="AO1267" s="2" t="s">
        <v>6029</v>
      </c>
    </row>
    <row r="1268" spans="1:41" ht="15" customHeight="1" x14ac:dyDescent="0.2">
      <c r="A1268" s="2">
        <v>162899</v>
      </c>
      <c r="B1268" s="2" t="s">
        <v>4243</v>
      </c>
      <c r="C1268" s="2" t="s">
        <v>7521</v>
      </c>
      <c r="E1268" s="2" t="s">
        <v>67</v>
      </c>
      <c r="F1268" s="2" t="s">
        <v>1025</v>
      </c>
      <c r="G1268" s="4">
        <v>44629</v>
      </c>
      <c r="H1268" s="4" t="s">
        <v>29</v>
      </c>
      <c r="I1268" s="2" t="s">
        <v>35</v>
      </c>
      <c r="S1268" s="2" t="s">
        <v>61</v>
      </c>
      <c r="U1268" s="2" t="s">
        <v>29</v>
      </c>
      <c r="V1268" s="2" t="s">
        <v>29</v>
      </c>
      <c r="W1268" s="2" t="s">
        <v>29</v>
      </c>
      <c r="X1268" s="2" t="s">
        <v>5103</v>
      </c>
      <c r="Y1268" s="2" t="s">
        <v>5202</v>
      </c>
      <c r="Z1268" s="2" t="str">
        <f>IF(X1268='RULES DONT TOUCH'!$A$1,"N/A",IF(X1268='RULES DONT TOUCH'!$A$2,'RULES DONT TOUCH'!$A$9,IF(X1268='RULES DONT TOUCH'!$A$3,'RULES DONT TOUCH'!$A$11,IF(X1268='RULES DONT TOUCH'!$A$4,'RULES DONT TOUCH'!$A$10,IF(X1268='RULES DONT TOUCH'!$A$5,'RULES DONT TOUCH'!$A$13,IF(X1268='RULES DONT TOUCH'!$A$16,'RULES DONT TOUCH'!$A$17,IF(X1268='RULES DONT TOUCH'!$A$8,'RULES DONT TOUCH'!$A$12,IF(X1268='RULES DONT TOUCH'!$A$7,'RULES DONT TOUCH'!$A$18,IF(X1268='RULES DONT TOUCH'!$A$23,'RULES DONT TOUCH'!$A$13,IF(X1268='RULES DONT TOUCH'!$A$24,'RULES DONT TOUCH'!$A$25,IF(X1268='RULES DONT TOUCH'!$A$21,'RULES DONT TOUCH'!$A$22,IF(X1268="","More info Needed",0))))))))))))</f>
        <v>N/A</v>
      </c>
      <c r="AA1268" s="2" t="s">
        <v>30</v>
      </c>
      <c r="AB1268" s="2" t="s">
        <v>5103</v>
      </c>
      <c r="AC1268" s="2" t="s">
        <v>5202</v>
      </c>
      <c r="AD1268" s="2" t="str">
        <f>IF(AB1268='[1]RULES DONT TOUCH'!$A$1,"N/A",IF(AB1268='[1]RULES DONT TOUCH'!$A$2,'[1]RULES DONT TOUCH'!$A$9,IF(AB1268='[1]RULES DONT TOUCH'!$A$3,'[1]RULES DONT TOUCH'!$A$11,IF(AB1268='[1]RULES DONT TOUCH'!$A$4,'[1]RULES DONT TOUCH'!$A$10,IF(AB1268='[1]RULES DONT TOUCH'!$A$24,'[1]RULES DONT TOUCH'!$A$25,IF(AB1268='[1]RULES DONT TOUCH'!$A$13,'[1]RULES DONT TOUCH'!$A$13,IF(AB1268='[1]RULES DONT TOUCH'!$A$16,'[1]RULES DONT TOUCH'!$A$17,IF(AB1268='[1]RULES DONT TOUCH'!$A$5,'[1]RULES DONT TOUCH'!$A$13,IF(AB1268='[1]RULES DONT TOUCH'!$A$8,'[1]RULES DONT TOUCH'!$A$12,IF(AB1268='[1]RULES DONT TOUCH'!$A$23,'[1]RULES DONT TOUCH'!$A$13,IF(AB1268='[1]RULES DONT TOUCH'!$A$21,'[1]RULES DONT TOUCH'!$A$22,IF(AB1268='[1]RULES DONT TOUCH'!$A$19,'[1]RULES DONT TOUCH'!$A$20,IF(AB1268='[1]RULES DONT TOUCH'!$A$7,'[1]RULES DONT TOUCH'!$A$18,IF(AB1268="","More info Needed",0))))))))))))))</f>
        <v>N/A</v>
      </c>
      <c r="AE1268" s="2" t="s">
        <v>30</v>
      </c>
      <c r="AF1268" s="2" t="s">
        <v>5431</v>
      </c>
      <c r="AG1268" s="2" t="s">
        <v>6331</v>
      </c>
      <c r="AH1268" s="2" t="s">
        <v>30</v>
      </c>
      <c r="AI1268" s="67">
        <v>10090472403</v>
      </c>
      <c r="AJ1268" s="2" t="s">
        <v>29</v>
      </c>
      <c r="AK1268" s="2" t="s">
        <v>37</v>
      </c>
      <c r="AL1268" s="2" t="s">
        <v>7522</v>
      </c>
      <c r="AM1268" s="2" t="s">
        <v>4244</v>
      </c>
      <c r="AN1268" s="2" t="s">
        <v>1197</v>
      </c>
      <c r="AO1268" s="2" t="s">
        <v>8691</v>
      </c>
    </row>
    <row r="1269" spans="1:41" ht="15" customHeight="1" x14ac:dyDescent="0.2">
      <c r="A1269" s="2">
        <v>163858</v>
      </c>
      <c r="B1269" s="2" t="s">
        <v>7524</v>
      </c>
      <c r="C1269" s="2" t="s">
        <v>7706</v>
      </c>
      <c r="D1269" s="2" t="s">
        <v>393</v>
      </c>
      <c r="E1269" s="2" t="s">
        <v>67</v>
      </c>
      <c r="F1269" s="2" t="s">
        <v>1245</v>
      </c>
      <c r="G1269" s="4">
        <v>44658</v>
      </c>
      <c r="H1269" s="4" t="s">
        <v>29</v>
      </c>
      <c r="I1269" s="2" t="s">
        <v>3021</v>
      </c>
      <c r="K1269" s="2" t="s">
        <v>112</v>
      </c>
      <c r="L1269" s="2" t="s">
        <v>68</v>
      </c>
      <c r="O1269" s="2" t="s">
        <v>41</v>
      </c>
      <c r="R1269" s="2" t="s">
        <v>46</v>
      </c>
      <c r="S1269" s="2" t="s">
        <v>18</v>
      </c>
      <c r="U1269" s="2" t="s">
        <v>29</v>
      </c>
      <c r="V1269" s="2" t="s">
        <v>29</v>
      </c>
      <c r="W1269" s="2" t="s">
        <v>29</v>
      </c>
      <c r="X1269" s="2" t="s">
        <v>5103</v>
      </c>
      <c r="Y1269" s="2" t="s">
        <v>5705</v>
      </c>
      <c r="Z1269" s="2" t="s">
        <v>30</v>
      </c>
      <c r="AA1269" s="2" t="s">
        <v>30</v>
      </c>
      <c r="AB1269" s="2" t="s">
        <v>5103</v>
      </c>
      <c r="AC1269" s="2" t="s">
        <v>5687</v>
      </c>
      <c r="AD1269" s="2" t="s">
        <v>30</v>
      </c>
      <c r="AE1269" s="2" t="s">
        <v>30</v>
      </c>
      <c r="AF1269" s="2" t="s">
        <v>5041</v>
      </c>
      <c r="AG1269" s="2" t="s">
        <v>6331</v>
      </c>
      <c r="AH1269" s="2" t="s">
        <v>47</v>
      </c>
      <c r="AI1269" s="67">
        <v>10022960440</v>
      </c>
      <c r="AJ1269" s="2" t="s">
        <v>29</v>
      </c>
      <c r="AL1269" s="2" t="s">
        <v>7708</v>
      </c>
      <c r="AM1269" s="2" t="s">
        <v>7707</v>
      </c>
      <c r="AN1269" s="2" t="s">
        <v>7709</v>
      </c>
      <c r="AO1269" s="2" t="s">
        <v>8699</v>
      </c>
    </row>
    <row r="1270" spans="1:41" ht="14.25" customHeight="1" x14ac:dyDescent="0.2">
      <c r="A1270" s="2">
        <v>163868</v>
      </c>
      <c r="B1270" s="2" t="s">
        <v>7710</v>
      </c>
      <c r="C1270" s="2" t="s">
        <v>6429</v>
      </c>
      <c r="E1270" s="2" t="s">
        <v>67</v>
      </c>
      <c r="F1270" s="2" t="s">
        <v>6919</v>
      </c>
      <c r="G1270" s="4">
        <v>44663</v>
      </c>
      <c r="H1270" s="4" t="s">
        <v>29</v>
      </c>
      <c r="I1270" s="2" t="s">
        <v>203</v>
      </c>
      <c r="J1270" s="2" t="s">
        <v>150</v>
      </c>
      <c r="K1270" s="2" t="s">
        <v>19</v>
      </c>
      <c r="N1270" s="2" t="s">
        <v>48</v>
      </c>
      <c r="O1270" s="2" t="s">
        <v>41</v>
      </c>
      <c r="P1270" s="2" t="s">
        <v>49</v>
      </c>
      <c r="S1270" s="2" t="s">
        <v>18</v>
      </c>
      <c r="U1270" s="2" t="s">
        <v>29</v>
      </c>
      <c r="V1270" s="2" t="s">
        <v>29</v>
      </c>
      <c r="W1270" s="2" t="s">
        <v>29</v>
      </c>
      <c r="X1270" s="2" t="s">
        <v>5103</v>
      </c>
      <c r="Y1270" s="2" t="s">
        <v>5524</v>
      </c>
      <c r="Z1270" s="2" t="s">
        <v>30</v>
      </c>
      <c r="AA1270" s="2" t="s">
        <v>30</v>
      </c>
      <c r="AB1270" s="2" t="s">
        <v>5103</v>
      </c>
      <c r="AC1270" s="2" t="s">
        <v>5434</v>
      </c>
      <c r="AD1270" s="2" t="s">
        <v>30</v>
      </c>
      <c r="AE1270" s="2" t="s">
        <v>30</v>
      </c>
      <c r="AF1270" s="2" t="s">
        <v>5041</v>
      </c>
      <c r="AG1270" s="2" t="s">
        <v>6331</v>
      </c>
      <c r="AH1270" s="2" t="s">
        <v>47</v>
      </c>
      <c r="AI1270" s="67">
        <v>100032289401</v>
      </c>
      <c r="AJ1270" s="2" t="s">
        <v>7163</v>
      </c>
      <c r="AK1270" s="2" t="s">
        <v>52</v>
      </c>
      <c r="AL1270" s="2" t="s">
        <v>6920</v>
      </c>
      <c r="AM1270" s="2" t="s">
        <v>6921</v>
      </c>
      <c r="AN1270" s="2" t="s">
        <v>6922</v>
      </c>
      <c r="AO1270" s="2" t="s">
        <v>8162</v>
      </c>
    </row>
    <row r="1271" spans="1:41" ht="14.25" customHeight="1" x14ac:dyDescent="0.2">
      <c r="A1271" s="2">
        <v>164327</v>
      </c>
      <c r="B1271" s="2" t="s">
        <v>7534</v>
      </c>
      <c r="C1271" s="2" t="s">
        <v>7535</v>
      </c>
      <c r="E1271" s="2" t="s">
        <v>67</v>
      </c>
      <c r="F1271" s="2" t="s">
        <v>7711</v>
      </c>
      <c r="G1271" s="4">
        <v>44664</v>
      </c>
      <c r="H1271" s="4" t="s">
        <v>29</v>
      </c>
      <c r="I1271" s="2" t="s">
        <v>203</v>
      </c>
      <c r="J1271" s="2" t="s">
        <v>150</v>
      </c>
      <c r="K1271" s="2" t="s">
        <v>19</v>
      </c>
      <c r="L1271" s="2" t="s">
        <v>68</v>
      </c>
      <c r="N1271" s="2" t="s">
        <v>20</v>
      </c>
      <c r="O1271" s="2" t="s">
        <v>131</v>
      </c>
      <c r="P1271" s="2" t="s">
        <v>132</v>
      </c>
      <c r="Q1271" s="2" t="s">
        <v>133</v>
      </c>
      <c r="R1271" s="2" t="s">
        <v>46</v>
      </c>
      <c r="S1271" s="2" t="s">
        <v>18</v>
      </c>
      <c r="U1271" s="2" t="s">
        <v>29</v>
      </c>
      <c r="V1271" s="2" t="s">
        <v>29</v>
      </c>
      <c r="W1271" s="2" t="s">
        <v>29</v>
      </c>
      <c r="X1271" s="2" t="s">
        <v>5103</v>
      </c>
      <c r="Y1271" s="2" t="s">
        <v>5331</v>
      </c>
      <c r="Z1271" s="2" t="s">
        <v>30</v>
      </c>
      <c r="AA1271" s="2" t="s">
        <v>30</v>
      </c>
      <c r="AB1271" s="2" t="s">
        <v>5103</v>
      </c>
      <c r="AC1271" s="2" t="s">
        <v>5839</v>
      </c>
      <c r="AD1271" s="2" t="s">
        <v>30</v>
      </c>
      <c r="AE1271" s="2" t="s">
        <v>30</v>
      </c>
      <c r="AF1271" s="2" t="s">
        <v>5048</v>
      </c>
      <c r="AG1271" s="2" t="s">
        <v>6331</v>
      </c>
      <c r="AI1271" s="67">
        <v>10095678694</v>
      </c>
      <c r="AJ1271" s="2" t="s">
        <v>7162</v>
      </c>
      <c r="AK1271" s="2" t="s">
        <v>43</v>
      </c>
      <c r="AL1271" s="2" t="s">
        <v>7865</v>
      </c>
      <c r="AM1271" s="2" t="s">
        <v>7866</v>
      </c>
      <c r="AN1271" s="2" t="s">
        <v>7712</v>
      </c>
      <c r="AO1271" s="2" t="s">
        <v>8353</v>
      </c>
    </row>
    <row r="1272" spans="1:41" ht="14.25" customHeight="1" x14ac:dyDescent="0.2">
      <c r="A1272" s="2">
        <v>163689</v>
      </c>
      <c r="B1272" s="2" t="s">
        <v>7603</v>
      </c>
      <c r="C1272" s="2" t="s">
        <v>7604</v>
      </c>
      <c r="E1272" s="2" t="s">
        <v>7605</v>
      </c>
      <c r="F1272" s="2" t="s">
        <v>2155</v>
      </c>
      <c r="G1272" s="4">
        <v>44665</v>
      </c>
      <c r="H1272" s="4" t="s">
        <v>29</v>
      </c>
      <c r="I1272" s="2" t="s">
        <v>6593</v>
      </c>
      <c r="S1272" s="2" t="s">
        <v>61</v>
      </c>
      <c r="U1272" s="2" t="s">
        <v>28</v>
      </c>
      <c r="V1272" s="2" t="s">
        <v>29</v>
      </c>
      <c r="W1272" s="2" t="s">
        <v>29</v>
      </c>
      <c r="X1272" s="2" t="s">
        <v>30</v>
      </c>
      <c r="Y1272" s="2" t="s">
        <v>30</v>
      </c>
      <c r="Z1272" s="2">
        <f>IF(X1272='RULES DONT TOUCH'!$A$1,"N/A",IF(X1272='RULES DONT TOUCH'!$A$2,'RULES DONT TOUCH'!$A$9,IF(X1272='RULES DONT TOUCH'!$A$3,'RULES DONT TOUCH'!$A$11,IF(X1272='RULES DONT TOUCH'!$A$4,'RULES DONT TOUCH'!$A$10,IF(X1272='RULES DONT TOUCH'!$A$5,'RULES DONT TOUCH'!$A$13,IF(X1272='RULES DONT TOUCH'!$A$16,'RULES DONT TOUCH'!$A$17,IF(X1272='RULES DONT TOUCH'!$A$8,'RULES DONT TOUCH'!$A$12,IF(X1272='RULES DONT TOUCH'!$A$7,'RULES DONT TOUCH'!$A$18,IF(X1272='RULES DONT TOUCH'!$A$23,'RULES DONT TOUCH'!$A$13,IF(X1272='RULES DONT TOUCH'!$A$24,'RULES DONT TOUCH'!$A$25,IF(X1272='RULES DONT TOUCH'!$A$21,'RULES DONT TOUCH'!$A$22,IF(X1272="","More info Needed",0))))))))))))</f>
        <v>0</v>
      </c>
      <c r="AA1272" s="2" t="s">
        <v>30</v>
      </c>
      <c r="AB1272" s="2" t="s">
        <v>5442</v>
      </c>
      <c r="AC1272" s="2" t="s">
        <v>7606</v>
      </c>
      <c r="AD1272" s="2" t="str">
        <f>IF(AB1272='[1]RULES DONT TOUCH'!$A$1,"N/A",IF(AB1272='[1]RULES DONT TOUCH'!$A$2,'[1]RULES DONT TOUCH'!$A$9,IF(AB1272='[1]RULES DONT TOUCH'!$A$3,'[1]RULES DONT TOUCH'!$A$11,IF(AB1272='[1]RULES DONT TOUCH'!$A$4,'[1]RULES DONT TOUCH'!$A$10,IF(AB1272='[1]RULES DONT TOUCH'!$A$24,'[1]RULES DONT TOUCH'!$A$25,IF(AB1272='[1]RULES DONT TOUCH'!$A$13,'[1]RULES DONT TOUCH'!$A$13,IF(AB1272='[1]RULES DONT TOUCH'!$A$16,'[1]RULES DONT TOUCH'!$A$17,IF(AB1272='[1]RULES DONT TOUCH'!$A$5,'[1]RULES DONT TOUCH'!$A$13,IF(AB1272='[1]RULES DONT TOUCH'!$A$8,'[1]RULES DONT TOUCH'!$A$12,IF(AB1272='[1]RULES DONT TOUCH'!$A$23,'[1]RULES DONT TOUCH'!$A$13,IF(AB1272='[1]RULES DONT TOUCH'!$A$21,'[1]RULES DONT TOUCH'!$A$22,IF(AB1272='[1]RULES DONT TOUCH'!$A$19,'[1]RULES DONT TOUCH'!$A$20,IF(AB1272='[1]RULES DONT TOUCH'!$A$7,'[1]RULES DONT TOUCH'!$A$18,IF(AB1272="","More info Needed",0))))))))))))))</f>
        <v>Sat&amp;Sun</v>
      </c>
      <c r="AE1272" s="2" t="s">
        <v>30</v>
      </c>
      <c r="AF1272" s="2" t="s">
        <v>47</v>
      </c>
      <c r="AG1272" s="2" t="s">
        <v>6331</v>
      </c>
      <c r="AH1272" s="2" t="s">
        <v>30</v>
      </c>
      <c r="AI1272" s="67">
        <v>200001385188</v>
      </c>
      <c r="AJ1272" s="2" t="s">
        <v>29</v>
      </c>
      <c r="AK1272" s="2" t="s">
        <v>37</v>
      </c>
      <c r="AL1272" s="2" t="s">
        <v>7607</v>
      </c>
      <c r="AM1272" s="2" t="s">
        <v>7608</v>
      </c>
      <c r="AN1272" s="2" t="s">
        <v>2155</v>
      </c>
      <c r="AO1272" s="2" t="s">
        <v>7609</v>
      </c>
    </row>
    <row r="1273" spans="1:41" ht="12.75" customHeight="1" x14ac:dyDescent="0.2">
      <c r="A1273" s="2">
        <v>164339</v>
      </c>
      <c r="B1273" s="2" t="s">
        <v>7562</v>
      </c>
      <c r="C1273" s="2" t="s">
        <v>7658</v>
      </c>
      <c r="E1273" s="2" t="s">
        <v>25</v>
      </c>
      <c r="F1273" s="2" t="s">
        <v>7659</v>
      </c>
      <c r="G1273" s="4">
        <v>44673</v>
      </c>
      <c r="H1273" s="4" t="s">
        <v>29</v>
      </c>
      <c r="I1273" s="2" t="s">
        <v>203</v>
      </c>
      <c r="N1273" s="2" t="s">
        <v>48</v>
      </c>
      <c r="O1273" s="2" t="s">
        <v>41</v>
      </c>
      <c r="Q1273" s="2" t="s">
        <v>83</v>
      </c>
      <c r="R1273" s="2" t="s">
        <v>27</v>
      </c>
      <c r="S1273" s="2" t="s">
        <v>18</v>
      </c>
      <c r="U1273" s="2" t="s">
        <v>28</v>
      </c>
      <c r="V1273" s="2" t="s">
        <v>29</v>
      </c>
      <c r="W1273" s="2" t="s">
        <v>29</v>
      </c>
      <c r="X1273" s="2" t="s">
        <v>5103</v>
      </c>
      <c r="Y1273" s="2" t="s">
        <v>5316</v>
      </c>
      <c r="Z1273" s="2" t="str">
        <f>IF(X1273='RULES DONT TOUCH'!$A$1,"N/A",IF(X1273='RULES DONT TOUCH'!$A$2,'RULES DONT TOUCH'!$A$9,IF(X1273='RULES DONT TOUCH'!$A$3,'RULES DONT TOUCH'!$A$11,IF(X1273='RULES DONT TOUCH'!$A$4,'RULES DONT TOUCH'!$A$10,IF(X1273='RULES DONT TOUCH'!$A$5,'RULES DONT TOUCH'!$A$13,IF(X1273='RULES DONT TOUCH'!$A$16,'RULES DONT TOUCH'!$A$17,IF(X1273='RULES DONT TOUCH'!$A$8,'RULES DONT TOUCH'!$A$12,IF(X1273='RULES DONT TOUCH'!$A$7,'RULES DONT TOUCH'!$A$18,IF(X1273='RULES DONT TOUCH'!$A$23,'RULES DONT TOUCH'!$A$13,IF(X1273='RULES DONT TOUCH'!$A$24,'RULES DONT TOUCH'!$A$25,IF(X1273='RULES DONT TOUCH'!$A$21,'RULES DONT TOUCH'!$A$22,IF(X1273="","More info Needed",0))))))))))))</f>
        <v>N/A</v>
      </c>
      <c r="AA1273" s="2" t="s">
        <v>30</v>
      </c>
      <c r="AB1273" s="2" t="s">
        <v>5103</v>
      </c>
      <c r="AC1273" s="2" t="s">
        <v>5427</v>
      </c>
      <c r="AD1273" s="2" t="str">
        <f>IF(AB1273='[1]RULES DONT TOUCH'!$A$1,"N/A",IF(AB1273='[1]RULES DONT TOUCH'!$A$2,'[1]RULES DONT TOUCH'!$A$9,IF(AB1273='[1]RULES DONT TOUCH'!$A$3,'[1]RULES DONT TOUCH'!$A$11,IF(AB1273='[1]RULES DONT TOUCH'!$A$4,'[1]RULES DONT TOUCH'!$A$10,IF(AB1273='[1]RULES DONT TOUCH'!$A$24,'[1]RULES DONT TOUCH'!$A$25,IF(AB1273='[1]RULES DONT TOUCH'!$A$13,'[1]RULES DONT TOUCH'!$A$13,IF(AB1273='[1]RULES DONT TOUCH'!$A$16,'[1]RULES DONT TOUCH'!$A$17,IF(AB1273='[1]RULES DONT TOUCH'!$A$5,'[1]RULES DONT TOUCH'!$A$13,IF(AB1273='[1]RULES DONT TOUCH'!$A$8,'[1]RULES DONT TOUCH'!$A$12,IF(AB1273='[1]RULES DONT TOUCH'!$A$23,'[1]RULES DONT TOUCH'!$A$13,IF(AB1273='[1]RULES DONT TOUCH'!$A$21,'[1]RULES DONT TOUCH'!$A$22,IF(AB1273='[1]RULES DONT TOUCH'!$A$19,'[1]RULES DONT TOUCH'!$A$20,IF(AB1273='[1]RULES DONT TOUCH'!$A$7,'[1]RULES DONT TOUCH'!$A$18,IF(AB1273="","More info Needed",0))))))))))))))</f>
        <v>N/A</v>
      </c>
      <c r="AE1273" s="2" t="s">
        <v>30</v>
      </c>
      <c r="AF1273" s="2" t="s">
        <v>5431</v>
      </c>
      <c r="AG1273" s="2" t="s">
        <v>6331</v>
      </c>
      <c r="AH1273" s="2" t="s">
        <v>47</v>
      </c>
      <c r="AI1273" s="67">
        <v>100032309383</v>
      </c>
      <c r="AJ1273" s="2" t="s">
        <v>7162</v>
      </c>
      <c r="AK1273" s="2" t="s">
        <v>43</v>
      </c>
      <c r="AL1273" s="2" t="s">
        <v>7660</v>
      </c>
      <c r="AM1273" s="2" t="s">
        <v>7661</v>
      </c>
      <c r="AN1273" s="6" t="s">
        <v>7662</v>
      </c>
      <c r="AO1273" s="2" t="s">
        <v>7663</v>
      </c>
    </row>
    <row r="1274" spans="1:41" ht="14.25" customHeight="1" x14ac:dyDescent="0.2">
      <c r="A1274" s="60">
        <v>164512</v>
      </c>
      <c r="B1274" s="2" t="s">
        <v>76</v>
      </c>
      <c r="C1274" s="2" t="s">
        <v>7567</v>
      </c>
      <c r="E1274" s="2" t="s">
        <v>25</v>
      </c>
      <c r="F1274" s="2" t="s">
        <v>7664</v>
      </c>
      <c r="G1274" s="4">
        <v>44673</v>
      </c>
      <c r="H1274" s="4" t="s">
        <v>29</v>
      </c>
      <c r="I1274" s="2" t="s">
        <v>40</v>
      </c>
      <c r="N1274" s="2" t="s">
        <v>20</v>
      </c>
      <c r="O1274" s="2" t="s">
        <v>131</v>
      </c>
      <c r="R1274" s="2" t="s">
        <v>46</v>
      </c>
      <c r="S1274" s="2" t="s">
        <v>42</v>
      </c>
      <c r="U1274" s="2" t="s">
        <v>29</v>
      </c>
      <c r="V1274" s="2" t="s">
        <v>29</v>
      </c>
      <c r="W1274" s="2" t="s">
        <v>29</v>
      </c>
      <c r="X1274" s="2" t="s">
        <v>5103</v>
      </c>
      <c r="Y1274" s="2" t="s">
        <v>5683</v>
      </c>
      <c r="Z1274" s="2" t="str">
        <f>IF(X1274='RULES DONT TOUCH'!$A$1,"N/A",IF(X1274='RULES DONT TOUCH'!$A$2,'RULES DONT TOUCH'!$A$9,IF(X1274='RULES DONT TOUCH'!$A$3,'RULES DONT TOUCH'!$A$11,IF(X1274='RULES DONT TOUCH'!$A$4,'RULES DONT TOUCH'!$A$10,IF(X1274='RULES DONT TOUCH'!$A$5,'RULES DONT TOUCH'!$A$13,IF(X1274='RULES DONT TOUCH'!$A$16,'RULES DONT TOUCH'!$A$17,IF(X1274='RULES DONT TOUCH'!$A$8,'RULES DONT TOUCH'!$A$12,IF(X1274='RULES DONT TOUCH'!$A$7,'RULES DONT TOUCH'!$A$18,IF(X1274='RULES DONT TOUCH'!$A$23,'RULES DONT TOUCH'!$A$13,IF(X1274='RULES DONT TOUCH'!$A$24,'RULES DONT TOUCH'!$A$25,IF(X1274='RULES DONT TOUCH'!$A$21,'RULES DONT TOUCH'!$A$22,IF(X1274="","More info Needed",0))))))))))))</f>
        <v>N/A</v>
      </c>
      <c r="AA1274" s="2" t="s">
        <v>30</v>
      </c>
      <c r="AB1274" s="2" t="s">
        <v>5103</v>
      </c>
      <c r="AC1274" s="2" t="s">
        <v>5464</v>
      </c>
      <c r="AD1274" s="2" t="str">
        <f>IF(AB1274='[1]RULES DONT TOUCH'!$A$1,"N/A",IF(AB1274='[1]RULES DONT TOUCH'!$A$2,'[1]RULES DONT TOUCH'!$A$9,IF(AB1274='[1]RULES DONT TOUCH'!$A$3,'[1]RULES DONT TOUCH'!$A$11,IF(AB1274='[1]RULES DONT TOUCH'!$A$4,'[1]RULES DONT TOUCH'!$A$10,IF(AB1274='[1]RULES DONT TOUCH'!$A$24,'[1]RULES DONT TOUCH'!$A$25,IF(AB1274='[1]RULES DONT TOUCH'!$A$13,'[1]RULES DONT TOUCH'!$A$13,IF(AB1274='[1]RULES DONT TOUCH'!$A$16,'[1]RULES DONT TOUCH'!$A$17,IF(AB1274='[1]RULES DONT TOUCH'!$A$5,'[1]RULES DONT TOUCH'!$A$13,IF(AB1274='[1]RULES DONT TOUCH'!$A$8,'[1]RULES DONT TOUCH'!$A$12,IF(AB1274='[1]RULES DONT TOUCH'!$A$23,'[1]RULES DONT TOUCH'!$A$13,IF(AB1274='[1]RULES DONT TOUCH'!$A$21,'[1]RULES DONT TOUCH'!$A$22,IF(AB1274='[1]RULES DONT TOUCH'!$A$19,'[1]RULES DONT TOUCH'!$A$20,IF(AB1274='[1]RULES DONT TOUCH'!$A$7,'[1]RULES DONT TOUCH'!$A$18,IF(AB1274="","More info Needed",0))))))))))))))</f>
        <v>N/A</v>
      </c>
      <c r="AE1274" s="2" t="s">
        <v>30</v>
      </c>
      <c r="AF1274" s="2" t="s">
        <v>5041</v>
      </c>
      <c r="AG1274" s="2" t="s">
        <v>6331</v>
      </c>
      <c r="AH1274" s="2" t="s">
        <v>47</v>
      </c>
      <c r="AI1274" s="67">
        <v>100032093547</v>
      </c>
      <c r="AJ1274" s="2" t="s">
        <v>29</v>
      </c>
      <c r="AK1274" s="2" t="s">
        <v>43</v>
      </c>
      <c r="AL1274" s="2" t="s">
        <v>7665</v>
      </c>
      <c r="AM1274" s="2" t="s">
        <v>7666</v>
      </c>
      <c r="AN1274" s="6" t="s">
        <v>7664</v>
      </c>
      <c r="AO1274" s="2" t="s">
        <v>8584</v>
      </c>
    </row>
    <row r="1275" spans="1:41" ht="14.25" customHeight="1" x14ac:dyDescent="0.2">
      <c r="A1275" s="60">
        <v>164535</v>
      </c>
      <c r="B1275" s="2" t="s">
        <v>8551</v>
      </c>
      <c r="C1275" s="2" t="s">
        <v>7679</v>
      </c>
      <c r="E1275" s="2" t="s">
        <v>25</v>
      </c>
      <c r="F1275" s="2" t="s">
        <v>4120</v>
      </c>
      <c r="G1275" s="4">
        <v>44680</v>
      </c>
      <c r="H1275" s="4" t="s">
        <v>29</v>
      </c>
      <c r="I1275" s="2" t="s">
        <v>900</v>
      </c>
      <c r="N1275" s="2" t="s">
        <v>48</v>
      </c>
      <c r="O1275" s="2" t="s">
        <v>41</v>
      </c>
      <c r="S1275" s="2" t="s">
        <v>18</v>
      </c>
      <c r="U1275" s="2" t="s">
        <v>28</v>
      </c>
      <c r="V1275" s="2" t="s">
        <v>29</v>
      </c>
      <c r="W1275" s="2" t="s">
        <v>29</v>
      </c>
      <c r="X1275" s="2" t="s">
        <v>5103</v>
      </c>
      <c r="Y1275" s="2" t="s">
        <v>5316</v>
      </c>
      <c r="Z1275" s="2" t="str">
        <f>IF(X1275='RULES DONT TOUCH'!$A$1,"N/A",IF(X1275='RULES DONT TOUCH'!$A$2,'RULES DONT TOUCH'!$A$9,IF(X1275='RULES DONT TOUCH'!$A$3,'RULES DONT TOUCH'!$A$11,IF(X1275='RULES DONT TOUCH'!$A$4,'RULES DONT TOUCH'!$A$10,IF(X1275='RULES DONT TOUCH'!$A$5,'RULES DONT TOUCH'!$A$13,IF(X1275='RULES DONT TOUCH'!$A$16,'RULES DONT TOUCH'!$A$17,IF(X1275='RULES DONT TOUCH'!$A$8,'RULES DONT TOUCH'!$A$12,IF(X1275='RULES DONT TOUCH'!$A$7,'RULES DONT TOUCH'!$A$18,IF(X1275='RULES DONT TOUCH'!$A$23,'RULES DONT TOUCH'!$A$13,IF(X1275='RULES DONT TOUCH'!$A$24,'RULES DONT TOUCH'!$A$25,IF(X1275='RULES DONT TOUCH'!$A$21,'RULES DONT TOUCH'!$A$22,IF(X1275="","More info Needed",0))))))))))))</f>
        <v>N/A</v>
      </c>
      <c r="AA1275" s="2" t="s">
        <v>30</v>
      </c>
      <c r="AB1275" s="2" t="s">
        <v>5103</v>
      </c>
      <c r="AC1275" s="2" t="s">
        <v>5427</v>
      </c>
      <c r="AD1275" s="2" t="str">
        <f>IF(AB1275='[1]RULES DONT TOUCH'!$A$1,"N/A",IF(AB1275='[1]RULES DONT TOUCH'!$A$2,'[1]RULES DONT TOUCH'!$A$9,IF(AB1275='[1]RULES DONT TOUCH'!$A$3,'[1]RULES DONT TOUCH'!$A$11,IF(AB1275='[1]RULES DONT TOUCH'!$A$4,'[1]RULES DONT TOUCH'!$A$10,IF(AB1275='[1]RULES DONT TOUCH'!$A$24,'[1]RULES DONT TOUCH'!$A$25,IF(AB1275='[1]RULES DONT TOUCH'!$A$13,'[1]RULES DONT TOUCH'!$A$13,IF(AB1275='[1]RULES DONT TOUCH'!$A$16,'[1]RULES DONT TOUCH'!$A$17,IF(AB1275='[1]RULES DONT TOUCH'!$A$5,'[1]RULES DONT TOUCH'!$A$13,IF(AB1275='[1]RULES DONT TOUCH'!$A$8,'[1]RULES DONT TOUCH'!$A$12,IF(AB1275='[1]RULES DONT TOUCH'!$A$23,'[1]RULES DONT TOUCH'!$A$13,IF(AB1275='[1]RULES DONT TOUCH'!$A$21,'[1]RULES DONT TOUCH'!$A$22,IF(AB1275='[1]RULES DONT TOUCH'!$A$19,'[1]RULES DONT TOUCH'!$A$20,IF(AB1275='[1]RULES DONT TOUCH'!$A$7,'[1]RULES DONT TOUCH'!$A$18,IF(AB1275="","More info Needed",0))))))))))))))</f>
        <v>N/A</v>
      </c>
      <c r="AE1275" s="2" t="s">
        <v>30</v>
      </c>
      <c r="AF1275" s="2" t="s">
        <v>47</v>
      </c>
      <c r="AG1275" s="2" t="s">
        <v>6331</v>
      </c>
      <c r="AH1275" s="2" t="s">
        <v>47</v>
      </c>
      <c r="AI1275" s="67">
        <v>100032290693</v>
      </c>
      <c r="AJ1275" s="2" t="s">
        <v>7162</v>
      </c>
      <c r="AK1275" s="2" t="s">
        <v>43</v>
      </c>
      <c r="AL1275" s="2" t="s">
        <v>7660</v>
      </c>
      <c r="AM1275" s="2" t="s">
        <v>7661</v>
      </c>
      <c r="AN1275" s="6" t="s">
        <v>7662</v>
      </c>
      <c r="AO1275" s="2" t="s">
        <v>8552</v>
      </c>
    </row>
    <row r="1276" spans="1:41" ht="14.25" customHeight="1" x14ac:dyDescent="0.2">
      <c r="A1276" s="60">
        <v>164888</v>
      </c>
      <c r="B1276" s="2" t="s">
        <v>7699</v>
      </c>
      <c r="C1276" s="2" t="s">
        <v>3841</v>
      </c>
      <c r="E1276" s="2" t="s">
        <v>25</v>
      </c>
      <c r="F1276" s="2" t="s">
        <v>5371</v>
      </c>
      <c r="G1276" s="4">
        <v>44692</v>
      </c>
      <c r="H1276" s="4" t="s">
        <v>29</v>
      </c>
      <c r="I1276" s="2" t="s">
        <v>1957</v>
      </c>
      <c r="R1276" s="2" t="s">
        <v>5784</v>
      </c>
      <c r="U1276" s="2" t="s">
        <v>29</v>
      </c>
      <c r="V1276" s="2" t="s">
        <v>29</v>
      </c>
      <c r="W1276" s="2" t="s">
        <v>29</v>
      </c>
      <c r="X1276" s="2" t="s">
        <v>5463</v>
      </c>
      <c r="Y1276" s="2" t="s">
        <v>30</v>
      </c>
      <c r="Z1276" s="2">
        <f>IF(X1276='RULES DONT TOUCH'!$A$1,"N/A",IF(X1276='RULES DONT TOUCH'!$A$2,'RULES DONT TOUCH'!$A$9,IF(X1276='RULES DONT TOUCH'!$A$3,'RULES DONT TOUCH'!$A$11,IF(X1276='RULES DONT TOUCH'!$A$4,'RULES DONT TOUCH'!$A$10,IF(X1276='RULES DONT TOUCH'!$A$5,'RULES DONT TOUCH'!$A$13,IF(X1276='RULES DONT TOUCH'!$A$16,'RULES DONT TOUCH'!$A$17,IF(X1276='RULES DONT TOUCH'!$A$8,'RULES DONT TOUCH'!$A$12,IF(X1276='RULES DONT TOUCH'!$A$7,'RULES DONT TOUCH'!$A$18,IF(X1276='RULES DONT TOUCH'!$A$23,'RULES DONT TOUCH'!$A$13,IF(X1276='RULES DONT TOUCH'!$A$24,'RULES DONT TOUCH'!$A$25,IF(X1276='RULES DONT TOUCH'!$A$21,'RULES DONT TOUCH'!$A$22,IF(X1276="","More info Needed",0))))))))))))</f>
        <v>0</v>
      </c>
      <c r="AA1276" s="2" t="s">
        <v>30</v>
      </c>
      <c r="AB1276" s="2" t="s">
        <v>30</v>
      </c>
      <c r="AC1276" s="2" t="s">
        <v>30</v>
      </c>
      <c r="AD1276" s="2" t="str">
        <f>IF(AB1276='[1]RULES DONT TOUCH'!$A$1,"N/A",IF(AB1276='[1]RULES DONT TOUCH'!$A$2,'[1]RULES DONT TOUCH'!$A$9,IF(AB1276='[1]RULES DONT TOUCH'!$A$3,'[1]RULES DONT TOUCH'!$A$11,IF(AB1276='[1]RULES DONT TOUCH'!$A$4,'[1]RULES DONT TOUCH'!$A$10,IF(AB1276='[1]RULES DONT TOUCH'!$A$24,'[1]RULES DONT TOUCH'!$A$25,IF(AB1276='[1]RULES DONT TOUCH'!$A$13,'[1]RULES DONT TOUCH'!$A$13,IF(AB1276='[1]RULES DONT TOUCH'!$A$16,'[1]RULES DONT TOUCH'!$A$17,IF(AB1276='[1]RULES DONT TOUCH'!$A$5,'[1]RULES DONT TOUCH'!$A$13,IF(AB1276='[1]RULES DONT TOUCH'!$A$8,'[1]RULES DONT TOUCH'!$A$12,IF(AB1276='[1]RULES DONT TOUCH'!$A$23,'[1]RULES DONT TOUCH'!$A$13,IF(AB1276='[1]RULES DONT TOUCH'!$A$21,'[1]RULES DONT TOUCH'!$A$22,IF(AB1276='[1]RULES DONT TOUCH'!$A$19,'[1]RULES DONT TOUCH'!$A$20,IF(AB1276='[1]RULES DONT TOUCH'!$A$7,'[1]RULES DONT TOUCH'!$A$18,IF(AB1276="","More info Needed",0))))))))))))))</f>
        <v>N/A</v>
      </c>
      <c r="AE1276" s="2" t="s">
        <v>30</v>
      </c>
      <c r="AF1276" s="2" t="s">
        <v>5544</v>
      </c>
      <c r="AG1276" s="2" t="s">
        <v>6331</v>
      </c>
      <c r="AH1276" s="2" t="s">
        <v>47</v>
      </c>
      <c r="AI1276" s="67">
        <f>$AI$45</f>
        <v>100031517475</v>
      </c>
      <c r="AJ1276" s="2" t="s">
        <v>7162</v>
      </c>
      <c r="AK1276" s="2" t="s">
        <v>31</v>
      </c>
      <c r="AL1276" s="2" t="s">
        <v>6192</v>
      </c>
      <c r="AM1276" s="2" t="s">
        <v>7700</v>
      </c>
      <c r="AN1276" s="6" t="s">
        <v>5371</v>
      </c>
      <c r="AO1276" s="2" t="s">
        <v>444</v>
      </c>
    </row>
    <row r="1277" spans="1:41" ht="14.25" customHeight="1" x14ac:dyDescent="0.2">
      <c r="A1277" s="60">
        <v>165049</v>
      </c>
      <c r="B1277" s="2" t="s">
        <v>6209</v>
      </c>
      <c r="C1277" s="2" t="s">
        <v>7765</v>
      </c>
      <c r="D1277" s="2" t="s">
        <v>7766</v>
      </c>
      <c r="E1277" s="2" t="s">
        <v>25</v>
      </c>
      <c r="F1277" s="2" t="s">
        <v>7418</v>
      </c>
      <c r="G1277" s="4">
        <v>44718</v>
      </c>
      <c r="H1277" s="4" t="s">
        <v>29</v>
      </c>
      <c r="I1277" s="2" t="s">
        <v>6593</v>
      </c>
      <c r="S1277" s="2" t="s">
        <v>61</v>
      </c>
      <c r="U1277" s="2" t="s">
        <v>28</v>
      </c>
      <c r="V1277" s="2" t="s">
        <v>29</v>
      </c>
      <c r="W1277" s="2" t="s">
        <v>29</v>
      </c>
      <c r="X1277" s="2" t="s">
        <v>5103</v>
      </c>
      <c r="Y1277" s="2" t="s">
        <v>5202</v>
      </c>
      <c r="Z1277" s="2" t="str">
        <f>IF(X1277='RULES DONT TOUCH'!$A$1,"N/A",IF(X1277='RULES DONT TOUCH'!$A$2,'RULES DONT TOUCH'!$A$9,IF(X1277='RULES DONT TOUCH'!$A$3,'RULES DONT TOUCH'!$A$11,IF(X1277='RULES DONT TOUCH'!$A$4,'RULES DONT TOUCH'!$A$10,IF(X1277='RULES DONT TOUCH'!$A$5,'RULES DONT TOUCH'!$A$13,IF(X1277='RULES DONT TOUCH'!$A$16,'RULES DONT TOUCH'!$A$17,IF(X1277='RULES DONT TOUCH'!$A$8,'RULES DONT TOUCH'!$A$12,IF(X1277='RULES DONT TOUCH'!$A$7,'RULES DONT TOUCH'!$A$18,IF(X1277='RULES DONT TOUCH'!$A$23,'RULES DONT TOUCH'!$A$13,IF(X1277='RULES DONT TOUCH'!$A$24,'RULES DONT TOUCH'!$A$25,IF(X1277='RULES DONT TOUCH'!$A$21,'RULES DONT TOUCH'!$A$22,IF(X1277="","More info Needed",0))))))))))))</f>
        <v>N/A</v>
      </c>
      <c r="AA1277" s="2" t="s">
        <v>30</v>
      </c>
      <c r="AB1277" s="2" t="s">
        <v>5103</v>
      </c>
      <c r="AC1277" s="2" t="s">
        <v>5202</v>
      </c>
      <c r="AD1277" s="2" t="str">
        <f>IF(AB1277='[1]RULES DONT TOUCH'!$A$1,"N/A",IF(AB1277='[1]RULES DONT TOUCH'!$A$2,'[1]RULES DONT TOUCH'!$A$9,IF(AB1277='[1]RULES DONT TOUCH'!$A$3,'[1]RULES DONT TOUCH'!$A$11,IF(AB1277='[1]RULES DONT TOUCH'!$A$4,'[1]RULES DONT TOUCH'!$A$10,IF(AB1277='[1]RULES DONT TOUCH'!$A$24,'[1]RULES DONT TOUCH'!$A$25,IF(AB1277='[1]RULES DONT TOUCH'!$A$13,'[1]RULES DONT TOUCH'!$A$13,IF(AB1277='[1]RULES DONT TOUCH'!$A$16,'[1]RULES DONT TOUCH'!$A$17,IF(AB1277='[1]RULES DONT TOUCH'!$A$5,'[1]RULES DONT TOUCH'!$A$13,IF(AB1277='[1]RULES DONT TOUCH'!$A$8,'[1]RULES DONT TOUCH'!$A$12,IF(AB1277='[1]RULES DONT TOUCH'!$A$23,'[1]RULES DONT TOUCH'!$A$13,IF(AB1277='[1]RULES DONT TOUCH'!$A$21,'[1]RULES DONT TOUCH'!$A$22,IF(AB1277='[1]RULES DONT TOUCH'!$A$19,'[1]RULES DONT TOUCH'!$A$20,IF(AB1277='[1]RULES DONT TOUCH'!$A$7,'[1]RULES DONT TOUCH'!$A$18,IF(AB1277="","More info Needed",0))))))))))))))</f>
        <v>N/A</v>
      </c>
      <c r="AE1277" s="2" t="s">
        <v>30</v>
      </c>
      <c r="AF1277" s="2" t="s">
        <v>5431</v>
      </c>
      <c r="AG1277" s="2" t="s">
        <v>6331</v>
      </c>
      <c r="AH1277" s="2" t="s">
        <v>30</v>
      </c>
      <c r="AI1277" s="67">
        <v>10095678544</v>
      </c>
      <c r="AJ1277" s="2" t="s">
        <v>29</v>
      </c>
      <c r="AK1277" s="2" t="s">
        <v>37</v>
      </c>
      <c r="AL1277" s="2" t="s">
        <v>3124</v>
      </c>
      <c r="AM1277" s="2" t="s">
        <v>7767</v>
      </c>
      <c r="AN1277" s="6" t="s">
        <v>3126</v>
      </c>
      <c r="AO1277" s="2" t="s">
        <v>8320</v>
      </c>
    </row>
    <row r="1278" spans="1:41" ht="14.25" customHeight="1" x14ac:dyDescent="0.2">
      <c r="A1278" s="60">
        <v>165789</v>
      </c>
      <c r="B1278" s="2" t="s">
        <v>7822</v>
      </c>
      <c r="C1278" s="2" t="s">
        <v>7536</v>
      </c>
      <c r="E1278" s="2" t="s">
        <v>25</v>
      </c>
      <c r="F1278" s="2" t="s">
        <v>2304</v>
      </c>
      <c r="G1278" s="4">
        <v>44741</v>
      </c>
      <c r="H1278" s="4" t="s">
        <v>29</v>
      </c>
      <c r="I1278" s="2" t="s">
        <v>203</v>
      </c>
      <c r="N1278" s="2" t="s">
        <v>48</v>
      </c>
      <c r="O1278" s="2" t="s">
        <v>41</v>
      </c>
      <c r="R1278" s="2" t="s">
        <v>46</v>
      </c>
      <c r="S1278" s="2" t="s">
        <v>18</v>
      </c>
      <c r="U1278" s="2" t="s">
        <v>28</v>
      </c>
      <c r="V1278" s="2" t="s">
        <v>29</v>
      </c>
      <c r="W1278" s="2" t="s">
        <v>29</v>
      </c>
      <c r="X1278" s="2" t="s">
        <v>5105</v>
      </c>
      <c r="Y1278" s="2" t="s">
        <v>5425</v>
      </c>
      <c r="Z1278" s="2" t="str">
        <f>IF(X1278='RULES DONT TOUCH'!$A$1,"N/A",IF(X1278='RULES DONT TOUCH'!$A$2,'RULES DONT TOUCH'!$A$9,IF(X1278='RULES DONT TOUCH'!$A$3,'RULES DONT TOUCH'!$A$11,IF(X1278='RULES DONT TOUCH'!$A$4,'RULES DONT TOUCH'!$A$10,IF(X1278='RULES DONT TOUCH'!$A$5,'RULES DONT TOUCH'!$A$13,IF(X1278='RULES DONT TOUCH'!$A$16,'RULES DONT TOUCH'!$A$17,IF(X1278='RULES DONT TOUCH'!$A$8,'RULES DONT TOUCH'!$A$12,IF(X1278='RULES DONT TOUCH'!$A$7,'RULES DONT TOUCH'!$A$18,IF(X1278='RULES DONT TOUCH'!$A$23,'RULES DONT TOUCH'!$A$13,IF(X1278='RULES DONT TOUCH'!$A$24,'RULES DONT TOUCH'!$A$25,IF(X1278='RULES DONT TOUCH'!$A$21,'RULES DONT TOUCH'!$A$22,IF(X1278="","More info Needed",0))))))))))))</f>
        <v>Fri-Sat</v>
      </c>
      <c r="AA1278" s="2" t="s">
        <v>5612</v>
      </c>
      <c r="AB1278" s="2" t="s">
        <v>5105</v>
      </c>
      <c r="AC1278" s="2" t="s">
        <v>5425</v>
      </c>
      <c r="AD1278" s="2" t="str">
        <f>IF(AB1278='[1]RULES DONT TOUCH'!$A$1,"N/A",IF(AB1278='[1]RULES DONT TOUCH'!$A$2,'[1]RULES DONT TOUCH'!$A$9,IF(AB1278='[1]RULES DONT TOUCH'!$A$3,'[1]RULES DONT TOUCH'!$A$11,IF(AB1278='[1]RULES DONT TOUCH'!$A$4,'[1]RULES DONT TOUCH'!$A$10,IF(AB1278='[1]RULES DONT TOUCH'!$A$24,'[1]RULES DONT TOUCH'!$A$25,IF(AB1278='[1]RULES DONT TOUCH'!$A$13,'[1]RULES DONT TOUCH'!$A$13,IF(AB1278='[1]RULES DONT TOUCH'!$A$16,'[1]RULES DONT TOUCH'!$A$17,IF(AB1278='[1]RULES DONT TOUCH'!$A$5,'[1]RULES DONT TOUCH'!$A$13,IF(AB1278='[1]RULES DONT TOUCH'!$A$8,'[1]RULES DONT TOUCH'!$A$12,IF(AB1278='[1]RULES DONT TOUCH'!$A$23,'[1]RULES DONT TOUCH'!$A$13,IF(AB1278='[1]RULES DONT TOUCH'!$A$21,'[1]RULES DONT TOUCH'!$A$22,IF(AB1278='[1]RULES DONT TOUCH'!$A$19,'[1]RULES DONT TOUCH'!$A$20,IF(AB1278='[1]RULES DONT TOUCH'!$A$7,'[1]RULES DONT TOUCH'!$A$18,IF(AB1278="","More info Needed",0))))))))))))))</f>
        <v>Fri-Sat</v>
      </c>
      <c r="AE1278" s="2" t="s">
        <v>5612</v>
      </c>
      <c r="AF1278" s="2" t="s">
        <v>47</v>
      </c>
      <c r="AG1278" s="2" t="s">
        <v>6331</v>
      </c>
      <c r="AH1278" s="2" t="s">
        <v>47</v>
      </c>
      <c r="AI1278" s="67">
        <v>100032095190</v>
      </c>
      <c r="AJ1278" s="2" t="s">
        <v>7163</v>
      </c>
      <c r="AK1278" s="2" t="s">
        <v>43</v>
      </c>
      <c r="AL1278" s="2" t="s">
        <v>7823</v>
      </c>
      <c r="AM1278" s="2" t="s">
        <v>7824</v>
      </c>
      <c r="AN1278" s="2" t="s">
        <v>7825</v>
      </c>
      <c r="AO1278" s="2" t="s">
        <v>8165</v>
      </c>
    </row>
    <row r="1279" spans="1:41" ht="14.25" customHeight="1" x14ac:dyDescent="0.2">
      <c r="A1279" s="60">
        <v>166093</v>
      </c>
      <c r="B1279" s="2" t="s">
        <v>7826</v>
      </c>
      <c r="C1279" s="2" t="s">
        <v>7745</v>
      </c>
      <c r="E1279" s="2" t="s">
        <v>25</v>
      </c>
      <c r="F1279" s="2" t="s">
        <v>7827</v>
      </c>
      <c r="G1279" s="4">
        <v>44747</v>
      </c>
      <c r="H1279" s="4" t="s">
        <v>29</v>
      </c>
      <c r="I1279" s="2" t="s">
        <v>203</v>
      </c>
      <c r="J1279" s="2" t="s">
        <v>129</v>
      </c>
      <c r="N1279" s="2" t="s">
        <v>48</v>
      </c>
      <c r="O1279" s="2" t="s">
        <v>41</v>
      </c>
      <c r="S1279" s="2" t="s">
        <v>42</v>
      </c>
      <c r="U1279" s="2" t="s">
        <v>29</v>
      </c>
      <c r="V1279" s="2" t="s">
        <v>29</v>
      </c>
      <c r="W1279" s="2" t="s">
        <v>29</v>
      </c>
      <c r="X1279" s="2" t="s">
        <v>5103</v>
      </c>
      <c r="Y1279" s="2" t="s">
        <v>5438</v>
      </c>
      <c r="Z1279" s="2" t="str">
        <f>IF(X1279='RULES DONT TOUCH'!$A$1,"N/A",IF(X1279='RULES DONT TOUCH'!$A$2,'RULES DONT TOUCH'!$A$9,IF(X1279='RULES DONT TOUCH'!$A$3,'RULES DONT TOUCH'!$A$11,IF(X1279='RULES DONT TOUCH'!$A$4,'RULES DONT TOUCH'!$A$10,IF(X1279='RULES DONT TOUCH'!$A$5,'RULES DONT TOUCH'!$A$13,IF(X1279='RULES DONT TOUCH'!$A$16,'RULES DONT TOUCH'!$A$17,IF(X1279='RULES DONT TOUCH'!$A$8,'RULES DONT TOUCH'!$A$12,IF(X1279='RULES DONT TOUCH'!$A$7,'RULES DONT TOUCH'!$A$18,IF(X1279='RULES DONT TOUCH'!$A$23,'RULES DONT TOUCH'!$A$13,IF(X1279='RULES DONT TOUCH'!$A$24,'RULES DONT TOUCH'!$A$25,IF(X1279='RULES DONT TOUCH'!$A$21,'RULES DONT TOUCH'!$A$22,IF(X1279="","More info Needed",0))))))))))))</f>
        <v>N/A</v>
      </c>
      <c r="AA1279" s="2" t="s">
        <v>30</v>
      </c>
      <c r="AB1279" s="2" t="s">
        <v>5103</v>
      </c>
      <c r="AC1279" s="2" t="s">
        <v>5438</v>
      </c>
      <c r="AD1279" s="2" t="str">
        <f>IF(AB1279='[1]RULES DONT TOUCH'!$A$1,"N/A",IF(AB1279='[1]RULES DONT TOUCH'!$A$2,'[1]RULES DONT TOUCH'!$A$9,IF(AB1279='[1]RULES DONT TOUCH'!$A$3,'[1]RULES DONT TOUCH'!$A$11,IF(AB1279='[1]RULES DONT TOUCH'!$A$4,'[1]RULES DONT TOUCH'!$A$10,IF(AB1279='[1]RULES DONT TOUCH'!$A$24,'[1]RULES DONT TOUCH'!$A$25,IF(AB1279='[1]RULES DONT TOUCH'!$A$13,'[1]RULES DONT TOUCH'!$A$13,IF(AB1279='[1]RULES DONT TOUCH'!$A$16,'[1]RULES DONT TOUCH'!$A$17,IF(AB1279='[1]RULES DONT TOUCH'!$A$5,'[1]RULES DONT TOUCH'!$A$13,IF(AB1279='[1]RULES DONT TOUCH'!$A$8,'[1]RULES DONT TOUCH'!$A$12,IF(AB1279='[1]RULES DONT TOUCH'!$A$23,'[1]RULES DONT TOUCH'!$A$13,IF(AB1279='[1]RULES DONT TOUCH'!$A$21,'[1]RULES DONT TOUCH'!$A$22,IF(AB1279='[1]RULES DONT TOUCH'!$A$19,'[1]RULES DONT TOUCH'!$A$20,IF(AB1279='[1]RULES DONT TOUCH'!$A$7,'[1]RULES DONT TOUCH'!$A$18,IF(AB1279="","More info Needed",0))))))))))))))</f>
        <v>N/A</v>
      </c>
      <c r="AE1279" s="2" t="s">
        <v>30</v>
      </c>
      <c r="AF1279" s="2" t="s">
        <v>5041</v>
      </c>
      <c r="AG1279" s="2" t="s">
        <v>6331</v>
      </c>
      <c r="AH1279" s="2" t="s">
        <v>30</v>
      </c>
      <c r="AI1279" s="67">
        <v>100031591997</v>
      </c>
      <c r="AJ1279" s="2" t="s">
        <v>29</v>
      </c>
      <c r="AK1279" s="2" t="s">
        <v>52</v>
      </c>
      <c r="AL1279" s="2" t="s">
        <v>7828</v>
      </c>
      <c r="AM1279" s="2" t="s">
        <v>7829</v>
      </c>
      <c r="AN1279" s="2" t="s">
        <v>7830</v>
      </c>
      <c r="AO1279" s="2" t="s">
        <v>6029</v>
      </c>
    </row>
    <row r="1280" spans="1:41" ht="14.25" customHeight="1" x14ac:dyDescent="0.2">
      <c r="A1280" s="60">
        <v>166094</v>
      </c>
      <c r="B1280" s="2" t="s">
        <v>7768</v>
      </c>
      <c r="C1280" s="2" t="s">
        <v>7835</v>
      </c>
      <c r="E1280" s="2" t="s">
        <v>25</v>
      </c>
      <c r="F1280" s="2" t="s">
        <v>1932</v>
      </c>
      <c r="G1280" s="4">
        <v>44749</v>
      </c>
      <c r="H1280" s="4" t="s">
        <v>29</v>
      </c>
      <c r="I1280" s="2" t="s">
        <v>203</v>
      </c>
      <c r="K1280" s="2" t="s">
        <v>112</v>
      </c>
      <c r="N1280" s="2" t="s">
        <v>48</v>
      </c>
      <c r="O1280" s="2" t="s">
        <v>41</v>
      </c>
      <c r="R1280" s="2" t="s">
        <v>27</v>
      </c>
      <c r="S1280" s="2" t="s">
        <v>42</v>
      </c>
      <c r="U1280" s="2" t="s">
        <v>29</v>
      </c>
      <c r="V1280" s="2" t="s">
        <v>29</v>
      </c>
      <c r="W1280" s="2" t="s">
        <v>29</v>
      </c>
      <c r="X1280" s="2" t="s">
        <v>5103</v>
      </c>
      <c r="Y1280" s="2" t="s">
        <v>7836</v>
      </c>
      <c r="Z1280" s="2" t="str">
        <f>IF(X1280='RULES DONT TOUCH'!$A$1,"N/A",IF(X1280='RULES DONT TOUCH'!$A$2,'RULES DONT TOUCH'!$A$9,IF(X1280='RULES DONT TOUCH'!$A$3,'RULES DONT TOUCH'!$A$11,IF(X1280='RULES DONT TOUCH'!$A$4,'RULES DONT TOUCH'!$A$10,IF(X1280='RULES DONT TOUCH'!$A$5,'RULES DONT TOUCH'!$A$13,IF(X1280='RULES DONT TOUCH'!$A$16,'RULES DONT TOUCH'!$A$17,IF(X1280='RULES DONT TOUCH'!$A$8,'RULES DONT TOUCH'!$A$12,IF(X1280='RULES DONT TOUCH'!$A$7,'RULES DONT TOUCH'!$A$18,IF(X1280='RULES DONT TOUCH'!$A$23,'RULES DONT TOUCH'!$A$13,IF(X1280='RULES DONT TOUCH'!$A$24,'RULES DONT TOUCH'!$A$25,IF(X1280='RULES DONT TOUCH'!$A$21,'RULES DONT TOUCH'!$A$22,IF(X1280="","More info Needed",0))))))))))))</f>
        <v>N/A</v>
      </c>
      <c r="AA1280" s="2" t="s">
        <v>30</v>
      </c>
      <c r="AB1280" s="2" t="s">
        <v>5103</v>
      </c>
      <c r="AC1280" s="2" t="s">
        <v>5211</v>
      </c>
      <c r="AD1280" s="2" t="str">
        <f>IF(AB1280='[1]RULES DONT TOUCH'!$A$1,"N/A",IF(AB1280='[1]RULES DONT TOUCH'!$A$2,'[1]RULES DONT TOUCH'!$A$9,IF(AB1280='[1]RULES DONT TOUCH'!$A$3,'[1]RULES DONT TOUCH'!$A$11,IF(AB1280='[1]RULES DONT TOUCH'!$A$4,'[1]RULES DONT TOUCH'!$A$10,IF(AB1280='[1]RULES DONT TOUCH'!$A$24,'[1]RULES DONT TOUCH'!$A$25,IF(AB1280='[1]RULES DONT TOUCH'!$A$13,'[1]RULES DONT TOUCH'!$A$13,IF(AB1280='[1]RULES DONT TOUCH'!$A$16,'[1]RULES DONT TOUCH'!$A$17,IF(AB1280='[1]RULES DONT TOUCH'!$A$5,'[1]RULES DONT TOUCH'!$A$13,IF(AB1280='[1]RULES DONT TOUCH'!$A$8,'[1]RULES DONT TOUCH'!$A$12,IF(AB1280='[1]RULES DONT TOUCH'!$A$23,'[1]RULES DONT TOUCH'!$A$13,IF(AB1280='[1]RULES DONT TOUCH'!$A$21,'[1]RULES DONT TOUCH'!$A$22,IF(AB1280='[1]RULES DONT TOUCH'!$A$19,'[1]RULES DONT TOUCH'!$A$20,IF(AB1280='[1]RULES DONT TOUCH'!$A$7,'[1]RULES DONT TOUCH'!$A$18,IF(AB1280="","More info Needed",0))))))))))))))</f>
        <v>N/A</v>
      </c>
      <c r="AE1280" s="2" t="s">
        <v>30</v>
      </c>
      <c r="AF1280" s="2" t="s">
        <v>5041</v>
      </c>
      <c r="AG1280" s="2" t="s">
        <v>6331</v>
      </c>
      <c r="AH1280" s="2" t="s">
        <v>47</v>
      </c>
      <c r="AI1280" s="67">
        <v>200001383785</v>
      </c>
      <c r="AJ1280" s="2" t="s">
        <v>7163</v>
      </c>
      <c r="AK1280" s="2" t="s">
        <v>43</v>
      </c>
      <c r="AL1280" s="2" t="s">
        <v>7837</v>
      </c>
      <c r="AM1280" s="2" t="s">
        <v>7838</v>
      </c>
      <c r="AN1280" s="2" t="s">
        <v>4012</v>
      </c>
      <c r="AO1280" s="2" t="s">
        <v>4013</v>
      </c>
    </row>
    <row r="1281" spans="1:41" ht="14.25" customHeight="1" x14ac:dyDescent="0.2">
      <c r="A1281" s="60">
        <v>166470</v>
      </c>
      <c r="B1281" s="2" t="s">
        <v>7953</v>
      </c>
      <c r="C1281" s="2" t="s">
        <v>7856</v>
      </c>
      <c r="D1281" s="2" t="s">
        <v>7857</v>
      </c>
      <c r="E1281" s="2" t="s">
        <v>25</v>
      </c>
      <c r="F1281" s="2" t="s">
        <v>360</v>
      </c>
      <c r="G1281" s="4">
        <v>44764</v>
      </c>
      <c r="H1281" s="4" t="s">
        <v>29</v>
      </c>
      <c r="I1281" s="2" t="s">
        <v>40</v>
      </c>
      <c r="K1281" s="2" t="s">
        <v>112</v>
      </c>
      <c r="N1281" s="2" t="s">
        <v>48</v>
      </c>
      <c r="O1281" s="2" t="s">
        <v>41</v>
      </c>
      <c r="R1281" s="2" t="s">
        <v>46</v>
      </c>
      <c r="S1281" s="2" t="s">
        <v>18</v>
      </c>
      <c r="U1281" s="2" t="s">
        <v>28</v>
      </c>
      <c r="V1281" s="2" t="s">
        <v>29</v>
      </c>
      <c r="W1281" s="2" t="s">
        <v>29</v>
      </c>
      <c r="X1281" s="2" t="s">
        <v>5103</v>
      </c>
      <c r="Y1281" s="2" t="s">
        <v>5687</v>
      </c>
      <c r="Z1281" s="2" t="str">
        <f>IF(X1281='RULES DONT TOUCH'!$A$1,"N/A",IF(X1281='RULES DONT TOUCH'!$A$2,'RULES DONT TOUCH'!$A$9,IF(X1281='RULES DONT TOUCH'!$A$3,'RULES DONT TOUCH'!$A$11,IF(X1281='RULES DONT TOUCH'!$A$4,'RULES DONT TOUCH'!$A$10,IF(X1281='RULES DONT TOUCH'!$A$5,'RULES DONT TOUCH'!$A$13,IF(X1281='RULES DONT TOUCH'!$A$16,'RULES DONT TOUCH'!$A$17,IF(X1281='RULES DONT TOUCH'!$A$8,'RULES DONT TOUCH'!$A$12,IF(X1281='RULES DONT TOUCH'!$A$7,'RULES DONT TOUCH'!$A$18,IF(X1281='RULES DONT TOUCH'!$A$23,'RULES DONT TOUCH'!$A$13,IF(X1281='RULES DONT TOUCH'!$A$24,'RULES DONT TOUCH'!$A$25,IF(X1281='RULES DONT TOUCH'!$A$21,'RULES DONT TOUCH'!$A$22,IF(X1281="","More info Needed",0))))))))))))</f>
        <v>N/A</v>
      </c>
      <c r="AA1281" s="2" t="s">
        <v>30</v>
      </c>
      <c r="AB1281" s="2" t="s">
        <v>5103</v>
      </c>
      <c r="AC1281" s="2" t="s">
        <v>5683</v>
      </c>
      <c r="AD1281" s="2" t="str">
        <f>IF(AB1281='[1]RULES DONT TOUCH'!$A$1,"N/A",IF(AB1281='[1]RULES DONT TOUCH'!$A$2,'[1]RULES DONT TOUCH'!$A$9,IF(AB1281='[1]RULES DONT TOUCH'!$A$3,'[1]RULES DONT TOUCH'!$A$11,IF(AB1281='[1]RULES DONT TOUCH'!$A$4,'[1]RULES DONT TOUCH'!$A$10,IF(AB1281='[1]RULES DONT TOUCH'!$A$24,'[1]RULES DONT TOUCH'!$A$25,IF(AB1281='[1]RULES DONT TOUCH'!$A$13,'[1]RULES DONT TOUCH'!$A$13,IF(AB1281='[1]RULES DONT TOUCH'!$A$16,'[1]RULES DONT TOUCH'!$A$17,IF(AB1281='[1]RULES DONT TOUCH'!$A$5,'[1]RULES DONT TOUCH'!$A$13,IF(AB1281='[1]RULES DONT TOUCH'!$A$8,'[1]RULES DONT TOUCH'!$A$12,IF(AB1281='[1]RULES DONT TOUCH'!$A$23,'[1]RULES DONT TOUCH'!$A$13,IF(AB1281='[1]RULES DONT TOUCH'!$A$21,'[1]RULES DONT TOUCH'!$A$22,IF(AB1281='[1]RULES DONT TOUCH'!$A$19,'[1]RULES DONT TOUCH'!$A$20,IF(AB1281='[1]RULES DONT TOUCH'!$A$7,'[1]RULES DONT TOUCH'!$A$18,IF(AB1281="","More info Needed",0))))))))))))))</f>
        <v>N/A</v>
      </c>
      <c r="AE1281" s="2" t="s">
        <v>30</v>
      </c>
      <c r="AF1281" s="2" t="s">
        <v>5041</v>
      </c>
      <c r="AG1281" s="2" t="s">
        <v>6331</v>
      </c>
      <c r="AH1281" s="2" t="s">
        <v>47</v>
      </c>
      <c r="AI1281" s="67">
        <v>10022951516</v>
      </c>
      <c r="AJ1281" s="2" t="s">
        <v>7162</v>
      </c>
      <c r="AK1281" s="2" t="s">
        <v>43</v>
      </c>
      <c r="AL1281" s="2" t="s">
        <v>8119</v>
      </c>
      <c r="AM1281" s="2" t="s">
        <v>8120</v>
      </c>
      <c r="AN1281" s="2" t="s">
        <v>8121</v>
      </c>
      <c r="AO1281" s="2" t="s">
        <v>8122</v>
      </c>
    </row>
    <row r="1282" spans="1:41" ht="14.25" customHeight="1" x14ac:dyDescent="0.2">
      <c r="A1282" s="60">
        <v>166476</v>
      </c>
      <c r="B1282" s="2" t="s">
        <v>7788</v>
      </c>
      <c r="C1282" s="2" t="s">
        <v>7858</v>
      </c>
      <c r="D1282" s="2" t="s">
        <v>7859</v>
      </c>
      <c r="E1282" s="2" t="s">
        <v>25</v>
      </c>
      <c r="F1282" s="2" t="s">
        <v>7860</v>
      </c>
      <c r="G1282" s="4">
        <v>44764</v>
      </c>
      <c r="H1282" s="4" t="s">
        <v>29</v>
      </c>
      <c r="I1282" s="2" t="s">
        <v>40</v>
      </c>
      <c r="O1282" s="2" t="s">
        <v>41</v>
      </c>
      <c r="R1282" s="2" t="s">
        <v>27</v>
      </c>
      <c r="S1282" s="2" t="s">
        <v>18</v>
      </c>
      <c r="U1282" s="2" t="s">
        <v>28</v>
      </c>
      <c r="V1282" s="2" t="s">
        <v>29</v>
      </c>
      <c r="W1282" s="2" t="s">
        <v>29</v>
      </c>
      <c r="X1282" s="2" t="s">
        <v>5103</v>
      </c>
      <c r="Y1282" s="2" t="s">
        <v>5316</v>
      </c>
      <c r="Z1282" s="2" t="str">
        <f>IF(X1282='RULES DONT TOUCH'!$A$1,"N/A",IF(X1282='RULES DONT TOUCH'!$A$2,'RULES DONT TOUCH'!$A$9,IF(X1282='RULES DONT TOUCH'!$A$3,'RULES DONT TOUCH'!$A$11,IF(X1282='RULES DONT TOUCH'!$A$4,'RULES DONT TOUCH'!$A$10,IF(X1282='RULES DONT TOUCH'!$A$5,'RULES DONT TOUCH'!$A$13,IF(X1282='RULES DONT TOUCH'!$A$16,'RULES DONT TOUCH'!$A$17,IF(X1282='RULES DONT TOUCH'!$A$8,'RULES DONT TOUCH'!$A$12,IF(X1282='RULES DONT TOUCH'!$A$7,'RULES DONT TOUCH'!$A$18,IF(X1282='RULES DONT TOUCH'!$A$23,'RULES DONT TOUCH'!$A$13,IF(X1282='RULES DONT TOUCH'!$A$24,'RULES DONT TOUCH'!$A$25,IF(X1282='RULES DONT TOUCH'!$A$21,'RULES DONT TOUCH'!$A$22,IF(X1282="","More info Needed",0))))))))))))</f>
        <v>N/A</v>
      </c>
      <c r="AA1282" s="2" t="s">
        <v>30</v>
      </c>
      <c r="AB1282" s="2" t="s">
        <v>5103</v>
      </c>
      <c r="AC1282" s="2" t="s">
        <v>5427</v>
      </c>
      <c r="AD1282" s="2" t="str">
        <f>IF(AB1282='[1]RULES DONT TOUCH'!$A$1,"N/A",IF(AB1282='[1]RULES DONT TOUCH'!$A$2,'[1]RULES DONT TOUCH'!$A$9,IF(AB1282='[1]RULES DONT TOUCH'!$A$3,'[1]RULES DONT TOUCH'!$A$11,IF(AB1282='[1]RULES DONT TOUCH'!$A$4,'[1]RULES DONT TOUCH'!$A$10,IF(AB1282='[1]RULES DONT TOUCH'!$A$24,'[1]RULES DONT TOUCH'!$A$25,IF(AB1282='[1]RULES DONT TOUCH'!$A$13,'[1]RULES DONT TOUCH'!$A$13,IF(AB1282='[1]RULES DONT TOUCH'!$A$16,'[1]RULES DONT TOUCH'!$A$17,IF(AB1282='[1]RULES DONT TOUCH'!$A$5,'[1]RULES DONT TOUCH'!$A$13,IF(AB1282='[1]RULES DONT TOUCH'!$A$8,'[1]RULES DONT TOUCH'!$A$12,IF(AB1282='[1]RULES DONT TOUCH'!$A$23,'[1]RULES DONT TOUCH'!$A$13,IF(AB1282='[1]RULES DONT TOUCH'!$A$21,'[1]RULES DONT TOUCH'!$A$22,IF(AB1282='[1]RULES DONT TOUCH'!$A$19,'[1]RULES DONT TOUCH'!$A$20,IF(AB1282='[1]RULES DONT TOUCH'!$A$7,'[1]RULES DONT TOUCH'!$A$18,IF(AB1282="","More info Needed",0))))))))))))))</f>
        <v>N/A</v>
      </c>
      <c r="AE1282" s="2" t="s">
        <v>30</v>
      </c>
      <c r="AF1282" s="2" t="s">
        <v>5048</v>
      </c>
      <c r="AG1282" s="2" t="s">
        <v>6331</v>
      </c>
      <c r="AH1282" s="2" t="s">
        <v>47</v>
      </c>
      <c r="AI1282" s="67">
        <v>10022960457</v>
      </c>
      <c r="AJ1282" s="2" t="s">
        <v>29</v>
      </c>
      <c r="AK1282" s="2" t="s">
        <v>43</v>
      </c>
      <c r="AL1282" s="2" t="s">
        <v>7861</v>
      </c>
      <c r="AM1282" s="2" t="s">
        <v>7862</v>
      </c>
      <c r="AN1282" s="2" t="s">
        <v>7863</v>
      </c>
      <c r="AO1282" s="2" t="s">
        <v>7864</v>
      </c>
    </row>
    <row r="1283" spans="1:41" ht="14.25" customHeight="1" x14ac:dyDescent="0.2">
      <c r="A1283" s="60">
        <v>168215</v>
      </c>
      <c r="B1283" s="2" t="s">
        <v>85</v>
      </c>
      <c r="C1283" s="2" t="s">
        <v>7812</v>
      </c>
      <c r="E1283" s="2" t="s">
        <v>25</v>
      </c>
      <c r="F1283" s="2" t="s">
        <v>3757</v>
      </c>
      <c r="G1283" s="4">
        <v>44774</v>
      </c>
      <c r="H1283" s="4" t="s">
        <v>29</v>
      </c>
      <c r="I1283" s="2" t="s">
        <v>40</v>
      </c>
      <c r="N1283" s="2" t="s">
        <v>48</v>
      </c>
      <c r="O1283" s="2" t="s">
        <v>41</v>
      </c>
      <c r="S1283" s="2" t="s">
        <v>18</v>
      </c>
      <c r="U1283" s="2" t="s">
        <v>28</v>
      </c>
      <c r="V1283" s="2" t="s">
        <v>29</v>
      </c>
      <c r="W1283" s="2" t="s">
        <v>29</v>
      </c>
      <c r="X1283" s="2" t="s">
        <v>5103</v>
      </c>
      <c r="Y1283" s="2" t="s">
        <v>5427</v>
      </c>
      <c r="Z1283" s="2" t="str">
        <f>IF(X1283='RULES DONT TOUCH'!$A$1,"N/A",IF(X1283='RULES DONT TOUCH'!$A$2,'RULES DONT TOUCH'!$A$9,IF(X1283='RULES DONT TOUCH'!$A$3,'RULES DONT TOUCH'!$A$11,IF(X1283='RULES DONT TOUCH'!$A$4,'RULES DONT TOUCH'!$A$10,IF(X1283='RULES DONT TOUCH'!$A$5,'RULES DONT TOUCH'!$A$13,IF(X1283='RULES DONT TOUCH'!$A$16,'RULES DONT TOUCH'!$A$17,IF(X1283='RULES DONT TOUCH'!$A$8,'RULES DONT TOUCH'!$A$12,IF(X1283='RULES DONT TOUCH'!$A$7,'RULES DONT TOUCH'!$A$18,IF(X1283='RULES DONT TOUCH'!$A$23,'RULES DONT TOUCH'!$A$13,IF(X1283='RULES DONT TOUCH'!$A$24,'RULES DONT TOUCH'!$A$25,IF(X1283='RULES DONT TOUCH'!$A$21,'RULES DONT TOUCH'!$A$22,IF(X1283="","More info Needed",0))))))))))))</f>
        <v>N/A</v>
      </c>
      <c r="AA1283" s="2" t="s">
        <v>30</v>
      </c>
      <c r="AB1283" s="2" t="s">
        <v>5103</v>
      </c>
      <c r="AC1283" s="2" t="s">
        <v>5427</v>
      </c>
      <c r="AD1283" s="2" t="s">
        <v>30</v>
      </c>
      <c r="AE1283" s="2" t="s">
        <v>30</v>
      </c>
      <c r="AG1283" s="2" t="s">
        <v>6331</v>
      </c>
      <c r="AH1283" s="2" t="s">
        <v>47</v>
      </c>
      <c r="AI1283" s="67">
        <v>100032290043</v>
      </c>
      <c r="AJ1283" s="2" t="s">
        <v>7163</v>
      </c>
      <c r="AK1283" s="2" t="s">
        <v>52</v>
      </c>
      <c r="AL1283" s="2" t="s">
        <v>8058</v>
      </c>
      <c r="AM1283" s="2" t="s">
        <v>8059</v>
      </c>
      <c r="AN1283" s="2" t="s">
        <v>8060</v>
      </c>
      <c r="AO1283" s="2" t="s">
        <v>8061</v>
      </c>
    </row>
    <row r="1284" spans="1:41" ht="14.25" customHeight="1" x14ac:dyDescent="0.2">
      <c r="A1284" s="60">
        <v>167684</v>
      </c>
      <c r="B1284" s="2" t="s">
        <v>7833</v>
      </c>
      <c r="C1284" s="2" t="s">
        <v>7834</v>
      </c>
      <c r="E1284" s="2" t="s">
        <v>25</v>
      </c>
      <c r="F1284" s="2" t="s">
        <v>4424</v>
      </c>
      <c r="G1284" s="4">
        <v>44789</v>
      </c>
      <c r="H1284" s="4" t="s">
        <v>29</v>
      </c>
      <c r="I1284" s="2" t="s">
        <v>1957</v>
      </c>
      <c r="R1284" s="2" t="s">
        <v>46</v>
      </c>
      <c r="U1284" s="2" t="s">
        <v>29</v>
      </c>
      <c r="V1284" s="2" t="s">
        <v>29</v>
      </c>
      <c r="W1284" s="2" t="s">
        <v>29</v>
      </c>
      <c r="X1284" s="2" t="s">
        <v>5105</v>
      </c>
      <c r="Y1284" s="2" t="s">
        <v>5471</v>
      </c>
      <c r="Z1284" s="2" t="str">
        <f>IF(X1284='RULES DONT TOUCH'!$A$1,"N/A",IF(X1284='RULES DONT TOUCH'!$A$2,'RULES DONT TOUCH'!$A$9,IF(X1284='RULES DONT TOUCH'!$A$3,'RULES DONT TOUCH'!$A$11,IF(X1284='RULES DONT TOUCH'!$A$4,'RULES DONT TOUCH'!$A$10,IF(X1284='RULES DONT TOUCH'!$A$5,'RULES DONT TOUCH'!$A$13,IF(X1284='RULES DONT TOUCH'!$A$16,'RULES DONT TOUCH'!$A$17,IF(X1284='RULES DONT TOUCH'!$A$8,'RULES DONT TOUCH'!$A$12,IF(X1284='RULES DONT TOUCH'!$A$7,'RULES DONT TOUCH'!$A$18,IF(X1284='RULES DONT TOUCH'!$A$23,'RULES DONT TOUCH'!$A$13,IF(X1284='RULES DONT TOUCH'!$A$24,'RULES DONT TOUCH'!$A$25,IF(X1284='RULES DONT TOUCH'!$A$21,'RULES DONT TOUCH'!$A$22,IF(X1284="","More info Needed",0))))))))))))</f>
        <v>Fri-Sat</v>
      </c>
      <c r="AA1284" s="2" t="s">
        <v>5816</v>
      </c>
      <c r="AB1284" s="2" t="s">
        <v>30</v>
      </c>
      <c r="AC1284" s="2" t="s">
        <v>30</v>
      </c>
      <c r="AD1284" s="2" t="s">
        <v>30</v>
      </c>
      <c r="AE1284" s="2" t="s">
        <v>30</v>
      </c>
      <c r="AG1284" s="2" t="s">
        <v>6331</v>
      </c>
      <c r="AH1284" s="2" t="s">
        <v>47</v>
      </c>
      <c r="AI1284" s="67">
        <v>100032094849</v>
      </c>
      <c r="AJ1284" s="2" t="s">
        <v>29</v>
      </c>
      <c r="AK1284" s="2" t="s">
        <v>31</v>
      </c>
      <c r="AL1284" s="2" t="s">
        <v>8062</v>
      </c>
      <c r="AM1284" s="2" t="s">
        <v>8063</v>
      </c>
      <c r="AN1284" s="2" t="s">
        <v>8064</v>
      </c>
      <c r="AO1284" s="2" t="s">
        <v>416</v>
      </c>
    </row>
    <row r="1285" spans="1:41" ht="14.25" customHeight="1" x14ac:dyDescent="0.2">
      <c r="A1285" s="60">
        <v>167731</v>
      </c>
      <c r="B1285" s="2" t="s">
        <v>85</v>
      </c>
      <c r="C1285" s="2" t="s">
        <v>8056</v>
      </c>
      <c r="D1285" s="2" t="s">
        <v>7238</v>
      </c>
      <c r="E1285" s="2" t="s">
        <v>25</v>
      </c>
      <c r="F1285" s="2" t="s">
        <v>7239</v>
      </c>
      <c r="G1285" s="4">
        <v>44798</v>
      </c>
      <c r="H1285" s="4" t="s">
        <v>29</v>
      </c>
      <c r="I1285" s="2" t="s">
        <v>7612</v>
      </c>
      <c r="S1285" s="2" t="s">
        <v>61</v>
      </c>
      <c r="U1285" s="2" t="s">
        <v>28</v>
      </c>
      <c r="V1285" s="2" t="s">
        <v>29</v>
      </c>
      <c r="W1285" s="2" t="s">
        <v>29</v>
      </c>
      <c r="X1285" s="2" t="s">
        <v>5103</v>
      </c>
      <c r="Y1285" s="2" t="s">
        <v>5780</v>
      </c>
      <c r="Z1285" s="2" t="str">
        <f>IF(X1285='RULES DONT TOUCH'!$A$1,"N/A",IF(X1285='RULES DONT TOUCH'!$A$2,'RULES DONT TOUCH'!$A$9,IF(X1285='RULES DONT TOUCH'!$A$3,'RULES DONT TOUCH'!$A$11,IF(X1285='RULES DONT TOUCH'!$A$4,'RULES DONT TOUCH'!$A$10,IF(X1285='RULES DONT TOUCH'!$A$5,'RULES DONT TOUCH'!$A$13,IF(X1285='RULES DONT TOUCH'!$A$16,'RULES DONT TOUCH'!$A$17,IF(X1285='RULES DONT TOUCH'!$A$8,'RULES DONT TOUCH'!$A$12,IF(X1285='RULES DONT TOUCH'!$A$7,'RULES DONT TOUCH'!$A$18,IF(X1285='RULES DONT TOUCH'!$A$23,'RULES DONT TOUCH'!$A$13,IF(X1285='RULES DONT TOUCH'!$A$24,'RULES DONT TOUCH'!$A$25,IF(X1285='RULES DONT TOUCH'!$A$21,'RULES DONT TOUCH'!$A$22,IF(X1285="","More info Needed",0))))))))))))</f>
        <v>N/A</v>
      </c>
      <c r="AA1285" s="2" t="s">
        <v>30</v>
      </c>
      <c r="AB1285" s="2" t="s">
        <v>5103</v>
      </c>
      <c r="AC1285" s="2" t="s">
        <v>5780</v>
      </c>
      <c r="AD1285" s="2" t="str">
        <f>IF(AB1285='[1]RULES DONT TOUCH'!$A$1,"N/A",IF(AB1285='[1]RULES DONT TOUCH'!$A$2,'[1]RULES DONT TOUCH'!$A$9,IF(AB1285='[1]RULES DONT TOUCH'!$A$3,'[1]RULES DONT TOUCH'!$A$11,IF(AB1285='[1]RULES DONT TOUCH'!$A$4,'[1]RULES DONT TOUCH'!$A$10,IF(AB1285='[1]RULES DONT TOUCH'!$A$24,'[1]RULES DONT TOUCH'!$A$25,IF(AB1285='[1]RULES DONT TOUCH'!$A$13,'[1]RULES DONT TOUCH'!$A$13,IF(AB1285='[1]RULES DONT TOUCH'!$A$16,'[1]RULES DONT TOUCH'!$A$17,IF(AB1285='[1]RULES DONT TOUCH'!$A$5,'[1]RULES DONT TOUCH'!$A$13,IF(AB1285='[1]RULES DONT TOUCH'!$A$8,'[1]RULES DONT TOUCH'!$A$12,IF(AB1285='[1]RULES DONT TOUCH'!$A$23,'[1]RULES DONT TOUCH'!$A$13,IF(AB1285='[1]RULES DONT TOUCH'!$A$21,'[1]RULES DONT TOUCH'!$A$22,IF(AB1285='[1]RULES DONT TOUCH'!$A$19,'[1]RULES DONT TOUCH'!$A$20,IF(AB1285='[1]RULES DONT TOUCH'!$A$7,'[1]RULES DONT TOUCH'!$A$18,IF(AB1285="","More info Needed",0))))))))))))))</f>
        <v>N/A</v>
      </c>
      <c r="AE1285" s="2" t="s">
        <v>30</v>
      </c>
      <c r="AF1285" s="2" t="s">
        <v>5041</v>
      </c>
      <c r="AG1285" s="2" t="s">
        <v>6331</v>
      </c>
      <c r="AH1285" s="2" t="s">
        <v>30</v>
      </c>
      <c r="AI1285" s="67">
        <v>200001399782</v>
      </c>
      <c r="AJ1285" s="2" t="s">
        <v>29</v>
      </c>
      <c r="AK1285" s="2" t="s">
        <v>52</v>
      </c>
      <c r="AL1285" s="2" t="s">
        <v>7240</v>
      </c>
      <c r="AM1285" s="2" t="s">
        <v>8057</v>
      </c>
      <c r="AN1285" s="2" t="s">
        <v>7241</v>
      </c>
      <c r="AO1285" s="2" t="s">
        <v>7242</v>
      </c>
    </row>
    <row r="1286" spans="1:41" ht="14.25" customHeight="1" x14ac:dyDescent="0.2">
      <c r="A1286" s="60">
        <v>167698</v>
      </c>
      <c r="B1286" s="2" t="s">
        <v>76</v>
      </c>
      <c r="C1286" s="2" t="s">
        <v>7658</v>
      </c>
      <c r="E1286" s="2" t="s">
        <v>7605</v>
      </c>
      <c r="F1286" s="2" t="s">
        <v>7659</v>
      </c>
      <c r="G1286" s="4">
        <v>44800</v>
      </c>
      <c r="H1286" s="4" t="s">
        <v>29</v>
      </c>
      <c r="I1286" s="2" t="s">
        <v>45</v>
      </c>
      <c r="N1286" s="2" t="s">
        <v>48</v>
      </c>
      <c r="O1286" s="2" t="s">
        <v>41</v>
      </c>
      <c r="P1286" s="2" t="s">
        <v>49</v>
      </c>
      <c r="R1286" s="2" t="s">
        <v>27</v>
      </c>
      <c r="S1286" s="2" t="s">
        <v>18</v>
      </c>
      <c r="U1286" s="2" t="s">
        <v>28</v>
      </c>
      <c r="V1286" s="2" t="s">
        <v>29</v>
      </c>
      <c r="W1286" s="2" t="s">
        <v>29</v>
      </c>
      <c r="X1286" s="2" t="s">
        <v>5103</v>
      </c>
      <c r="Y1286" s="2" t="s">
        <v>5316</v>
      </c>
      <c r="Z1286" s="2" t="str">
        <f>IF(X1286='RULES DONT TOUCH'!$A$1,"N/A",IF(X1286='RULES DONT TOUCH'!$A$2,'RULES DONT TOUCH'!$A$9,IF(X1286='RULES DONT TOUCH'!$A$3,'RULES DONT TOUCH'!$A$11,IF(X1286='RULES DONT TOUCH'!$A$4,'RULES DONT TOUCH'!$A$10,IF(X1286='RULES DONT TOUCH'!$A$5,'RULES DONT TOUCH'!$A$13,IF(X1286='RULES DONT TOUCH'!$A$16,'RULES DONT TOUCH'!$A$17,IF(X1286='RULES DONT TOUCH'!$A$8,'RULES DONT TOUCH'!$A$12,IF(X1286='RULES DONT TOUCH'!$A$7,'RULES DONT TOUCH'!$A$18,IF(X1286='RULES DONT TOUCH'!$A$23,'RULES DONT TOUCH'!$A$13,IF(X1286='RULES DONT TOUCH'!$A$24,'RULES DONT TOUCH'!$A$25,IF(X1286='RULES DONT TOUCH'!$A$21,'RULES DONT TOUCH'!$A$22,IF(X1286="","More info Needed",0))))))))))))</f>
        <v>N/A</v>
      </c>
      <c r="AA1286" s="2" t="s">
        <v>30</v>
      </c>
      <c r="AB1286" s="2" t="s">
        <v>5103</v>
      </c>
      <c r="AC1286" s="2" t="s">
        <v>5427</v>
      </c>
      <c r="AD1286" s="2" t="s">
        <v>30</v>
      </c>
      <c r="AE1286" s="2" t="s">
        <v>30</v>
      </c>
      <c r="AG1286" s="2" t="s">
        <v>6331</v>
      </c>
      <c r="AH1286" s="2" t="s">
        <v>47</v>
      </c>
      <c r="AI1286" s="67">
        <v>100032309383</v>
      </c>
      <c r="AJ1286" s="2" t="s">
        <v>7163</v>
      </c>
      <c r="AK1286" s="2" t="s">
        <v>43</v>
      </c>
      <c r="AL1286" s="2" t="s">
        <v>6816</v>
      </c>
      <c r="AM1286" s="2" t="s">
        <v>8065</v>
      </c>
      <c r="AN1286" s="2" t="s">
        <v>2942</v>
      </c>
      <c r="AO1286" s="2" t="s">
        <v>6029</v>
      </c>
    </row>
    <row r="1287" spans="1:41" ht="14.25" customHeight="1" x14ac:dyDescent="0.2">
      <c r="A1287" s="60">
        <v>169012</v>
      </c>
      <c r="B1287" s="2" t="s">
        <v>76</v>
      </c>
      <c r="C1287" s="2" t="s">
        <v>8066</v>
      </c>
      <c r="E1287" s="2" t="s">
        <v>25</v>
      </c>
      <c r="F1287" s="2" t="s">
        <v>8067</v>
      </c>
      <c r="G1287" s="4">
        <v>44817</v>
      </c>
      <c r="H1287" s="4" t="s">
        <v>29</v>
      </c>
      <c r="I1287" s="2" t="s">
        <v>45</v>
      </c>
      <c r="K1287" s="2" t="s">
        <v>112</v>
      </c>
      <c r="N1287" s="2" t="s">
        <v>20</v>
      </c>
      <c r="O1287" s="2" t="s">
        <v>131</v>
      </c>
      <c r="P1287" s="2" t="s">
        <v>132</v>
      </c>
      <c r="Q1287" s="2" t="s">
        <v>133</v>
      </c>
      <c r="R1287" s="2" t="s">
        <v>46</v>
      </c>
      <c r="S1287" s="2" t="s">
        <v>18</v>
      </c>
      <c r="U1287" s="2" t="s">
        <v>29</v>
      </c>
      <c r="V1287" s="2" t="s">
        <v>29</v>
      </c>
      <c r="W1287" s="2" t="s">
        <v>29</v>
      </c>
      <c r="X1287" s="2" t="s">
        <v>5105</v>
      </c>
      <c r="Y1287" s="2" t="s">
        <v>5650</v>
      </c>
      <c r="Z1287" s="2" t="str">
        <f>IF(X1287='RULES DONT TOUCH'!$A$1,"N/A",IF(X1287='RULES DONT TOUCH'!$A$2,'RULES DONT TOUCH'!$A$9,IF(X1287='RULES DONT TOUCH'!$A$3,'RULES DONT TOUCH'!$A$11,IF(X1287='RULES DONT TOUCH'!$A$4,'RULES DONT TOUCH'!$A$10,IF(X1287='RULES DONT TOUCH'!$A$5,'RULES DONT TOUCH'!$A$13,IF(X1287='RULES DONT TOUCH'!$A$16,'RULES DONT TOUCH'!$A$17,IF(X1287='RULES DONT TOUCH'!$A$8,'RULES DONT TOUCH'!$A$12,IF(X1287='RULES DONT TOUCH'!$A$7,'RULES DONT TOUCH'!$A$18,IF(X1287='RULES DONT TOUCH'!$A$23,'RULES DONT TOUCH'!$A$13,IF(X1287='RULES DONT TOUCH'!$A$24,'RULES DONT TOUCH'!$A$25,IF(X1287='RULES DONT TOUCH'!$A$21,'RULES DONT TOUCH'!$A$22,IF(X1287="","More info Needed",0))))))))))))</f>
        <v>Fri-Sat</v>
      </c>
      <c r="AA1287" s="2" t="s">
        <v>5650</v>
      </c>
      <c r="AB1287" s="2" t="s">
        <v>5105</v>
      </c>
      <c r="AC1287" s="2" t="s">
        <v>5201</v>
      </c>
      <c r="AD1287" s="2" t="s">
        <v>30</v>
      </c>
      <c r="AE1287" s="2" t="s">
        <v>5650</v>
      </c>
      <c r="AG1287" s="2" t="s">
        <v>6331</v>
      </c>
      <c r="AH1287" s="2" t="s">
        <v>30</v>
      </c>
      <c r="AI1287" s="67" t="s">
        <v>8273</v>
      </c>
      <c r="AJ1287" s="2" t="s">
        <v>7162</v>
      </c>
      <c r="AK1287" s="2" t="s">
        <v>43</v>
      </c>
      <c r="AL1287" s="2" t="s">
        <v>8068</v>
      </c>
      <c r="AM1287" s="2" t="s">
        <v>8069</v>
      </c>
      <c r="AN1287" s="2" t="s">
        <v>8070</v>
      </c>
      <c r="AO1287" s="2" t="s">
        <v>8071</v>
      </c>
    </row>
    <row r="1288" spans="1:41" ht="14.25" customHeight="1" x14ac:dyDescent="0.2">
      <c r="A1288" s="60">
        <v>169028</v>
      </c>
      <c r="B1288" s="2" t="s">
        <v>8072</v>
      </c>
      <c r="C1288" s="2" t="s">
        <v>8073</v>
      </c>
      <c r="E1288" s="2" t="s">
        <v>25</v>
      </c>
      <c r="F1288" s="2" t="s">
        <v>2115</v>
      </c>
      <c r="G1288" s="4">
        <v>44824</v>
      </c>
      <c r="H1288" s="4" t="s">
        <v>29</v>
      </c>
      <c r="I1288" s="2" t="s">
        <v>40</v>
      </c>
      <c r="O1288" s="2" t="s">
        <v>41</v>
      </c>
      <c r="R1288" s="2" t="s">
        <v>27</v>
      </c>
      <c r="S1288" s="2" t="s">
        <v>18</v>
      </c>
      <c r="U1288" s="2" t="s">
        <v>29</v>
      </c>
      <c r="V1288" s="2" t="s">
        <v>29</v>
      </c>
      <c r="W1288" s="2" t="s">
        <v>29</v>
      </c>
      <c r="X1288" s="2" t="s">
        <v>5105</v>
      </c>
      <c r="Y1288" s="2" t="s">
        <v>5654</v>
      </c>
      <c r="Z1288" s="2" t="str">
        <f>IF(X1288='RULES DONT TOUCH'!$A$1,"N/A",IF(X1288='RULES DONT TOUCH'!$A$2,'RULES DONT TOUCH'!$A$9,IF(X1288='RULES DONT TOUCH'!$A$3,'RULES DONT TOUCH'!$A$11,IF(X1288='RULES DONT TOUCH'!$A$4,'RULES DONT TOUCH'!$A$10,IF(X1288='RULES DONT TOUCH'!$A$5,'RULES DONT TOUCH'!$A$13,IF(X1288='RULES DONT TOUCH'!$A$16,'RULES DONT TOUCH'!$A$17,IF(X1288='RULES DONT TOUCH'!$A$8,'RULES DONT TOUCH'!$A$12,IF(X1288='RULES DONT TOUCH'!$A$7,'RULES DONT TOUCH'!$A$18,IF(X1288='RULES DONT TOUCH'!$A$23,'RULES DONT TOUCH'!$A$13,IF(X1288='RULES DONT TOUCH'!$A$24,'RULES DONT TOUCH'!$A$25,IF(X1288='RULES DONT TOUCH'!$A$21,'RULES DONT TOUCH'!$A$22,IF(X1288="","More info Needed",0))))))))))))</f>
        <v>Fri-Sat</v>
      </c>
      <c r="AA1288" s="2" t="s">
        <v>5421</v>
      </c>
      <c r="AB1288" s="2" t="s">
        <v>5105</v>
      </c>
      <c r="AC1288" s="2" t="s">
        <v>5532</v>
      </c>
      <c r="AD1288" s="2" t="s">
        <v>30</v>
      </c>
      <c r="AE1288" s="2" t="s">
        <v>5426</v>
      </c>
      <c r="AG1288" s="2" t="s">
        <v>6331</v>
      </c>
      <c r="AH1288" s="2" t="s">
        <v>47</v>
      </c>
      <c r="AI1288" s="67">
        <v>100032093561</v>
      </c>
      <c r="AJ1288" s="2" t="s">
        <v>7162</v>
      </c>
      <c r="AK1288" s="2" t="s">
        <v>43</v>
      </c>
      <c r="AL1288" s="2" t="s">
        <v>8074</v>
      </c>
      <c r="AM1288" s="2" t="s">
        <v>8075</v>
      </c>
      <c r="AN1288" s="2" t="s">
        <v>1813</v>
      </c>
      <c r="AO1288" s="2" t="s">
        <v>7853</v>
      </c>
    </row>
    <row r="1289" spans="1:41" ht="14.25" customHeight="1" x14ac:dyDescent="0.2">
      <c r="A1289" s="60">
        <v>169036</v>
      </c>
      <c r="B1289" s="2" t="s">
        <v>8076</v>
      </c>
      <c r="C1289" s="2" t="s">
        <v>7917</v>
      </c>
      <c r="E1289" s="2" t="s">
        <v>25</v>
      </c>
      <c r="F1289" s="2" t="s">
        <v>8077</v>
      </c>
      <c r="G1289" s="4">
        <v>44824</v>
      </c>
      <c r="H1289" s="4" t="s">
        <v>29</v>
      </c>
      <c r="I1289" s="2" t="s">
        <v>40</v>
      </c>
      <c r="O1289" s="2" t="s">
        <v>41</v>
      </c>
      <c r="R1289" s="2" t="s">
        <v>27</v>
      </c>
      <c r="U1289" s="2" t="s">
        <v>29</v>
      </c>
      <c r="V1289" s="2" t="s">
        <v>29</v>
      </c>
      <c r="W1289" s="2" t="s">
        <v>29</v>
      </c>
      <c r="X1289" s="2" t="s">
        <v>5453</v>
      </c>
      <c r="Y1289" s="2" t="s">
        <v>5427</v>
      </c>
      <c r="Z1289" s="2" t="str">
        <f>IF(X1289='RULES DONT TOUCH'!$A$1,"N/A",IF(X1289='RULES DONT TOUCH'!$A$2,'RULES DONT TOUCH'!$A$9,IF(X1289='RULES DONT TOUCH'!$A$3,'RULES DONT TOUCH'!$A$11,IF(X1289='RULES DONT TOUCH'!$A$4,'RULES DONT TOUCH'!$A$10,IF(X1289='RULES DONT TOUCH'!$A$5,'RULES DONT TOUCH'!$A$13,IF(X1289='RULES DONT TOUCH'!$A$16,'RULES DONT TOUCH'!$A$17,IF(X1289='RULES DONT TOUCH'!$A$8,'RULES DONT TOUCH'!$A$12,IF(X1289='RULES DONT TOUCH'!$A$7,'RULES DONT TOUCH'!$A$18,IF(X1289='RULES DONT TOUCH'!$A$23,'RULES DONT TOUCH'!$A$13,IF(X1289='RULES DONT TOUCH'!$A$24,'RULES DONT TOUCH'!$A$25,IF(X1289='RULES DONT TOUCH'!$A$21,'RULES DONT TOUCH'!$A$22,IF(X1289="","More info Needed",0))))))))))))</f>
        <v>Fri,Sat - Sun</v>
      </c>
      <c r="AA1289" s="2" t="s">
        <v>8078</v>
      </c>
      <c r="AB1289" s="2" t="s">
        <v>30</v>
      </c>
      <c r="AC1289" s="2" t="s">
        <v>30</v>
      </c>
      <c r="AD1289" s="2" t="s">
        <v>30</v>
      </c>
      <c r="AE1289" s="2" t="s">
        <v>30</v>
      </c>
      <c r="AG1289" s="2" t="s">
        <v>6331</v>
      </c>
      <c r="AH1289" s="2" t="s">
        <v>30</v>
      </c>
      <c r="AI1289" s="67">
        <v>100032095083</v>
      </c>
      <c r="AJ1289" s="2" t="s">
        <v>29</v>
      </c>
      <c r="AK1289" s="2" t="s">
        <v>181</v>
      </c>
      <c r="AL1289" s="2" t="s">
        <v>8079</v>
      </c>
      <c r="AM1289" s="2" t="s">
        <v>8080</v>
      </c>
      <c r="AN1289" s="2" t="s">
        <v>2254</v>
      </c>
      <c r="AO1289" s="2" t="s">
        <v>416</v>
      </c>
    </row>
    <row r="1290" spans="1:41" ht="14.25" customHeight="1" x14ac:dyDescent="0.2">
      <c r="A1290" s="60">
        <v>169042</v>
      </c>
      <c r="B1290" s="2" t="s">
        <v>76</v>
      </c>
      <c r="C1290" s="2" t="s">
        <v>7446</v>
      </c>
      <c r="E1290" s="2" t="s">
        <v>67</v>
      </c>
      <c r="F1290" s="2" t="s">
        <v>8084</v>
      </c>
      <c r="G1290" s="4">
        <v>44841</v>
      </c>
      <c r="H1290" s="4" t="s">
        <v>29</v>
      </c>
      <c r="I1290" s="2" t="s">
        <v>734</v>
      </c>
      <c r="S1290" s="2" t="s">
        <v>42</v>
      </c>
      <c r="U1290" s="2" t="s">
        <v>29</v>
      </c>
      <c r="V1290" s="2" t="s">
        <v>29</v>
      </c>
      <c r="W1290" s="2" t="s">
        <v>29</v>
      </c>
      <c r="X1290" s="2" t="s">
        <v>5103</v>
      </c>
      <c r="Y1290" s="2" t="s">
        <v>5694</v>
      </c>
      <c r="Z1290" s="2" t="s">
        <v>30</v>
      </c>
      <c r="AA1290" s="2" t="s">
        <v>30</v>
      </c>
      <c r="AB1290" s="2" t="s">
        <v>5103</v>
      </c>
      <c r="AC1290" s="2" t="s">
        <v>5432</v>
      </c>
      <c r="AD1290" s="2" t="s">
        <v>30</v>
      </c>
      <c r="AE1290" s="2" t="s">
        <v>30</v>
      </c>
      <c r="AG1290" s="2" t="s">
        <v>6331</v>
      </c>
      <c r="AH1290" s="2" t="s">
        <v>30</v>
      </c>
      <c r="AI1290" s="67">
        <v>100032130937</v>
      </c>
      <c r="AJ1290" s="2" t="s">
        <v>29</v>
      </c>
      <c r="AK1290" s="2" t="s">
        <v>37</v>
      </c>
      <c r="AL1290" s="2" t="s">
        <v>8085</v>
      </c>
      <c r="AM1290" s="2" t="s">
        <v>8086</v>
      </c>
      <c r="AN1290" s="2" t="s">
        <v>8084</v>
      </c>
      <c r="AO1290" s="2" t="s">
        <v>8087</v>
      </c>
    </row>
    <row r="1291" spans="1:41" ht="14.25" customHeight="1" x14ac:dyDescent="0.2">
      <c r="A1291" s="60">
        <v>169027</v>
      </c>
      <c r="B1291" s="2" t="s">
        <v>7912</v>
      </c>
      <c r="C1291" s="2" t="s">
        <v>8081</v>
      </c>
      <c r="E1291" s="2" t="s">
        <v>25</v>
      </c>
      <c r="F1291" s="2" t="s">
        <v>1813</v>
      </c>
      <c r="G1291" s="4">
        <v>44844</v>
      </c>
      <c r="H1291" s="4" t="s">
        <v>29</v>
      </c>
      <c r="I1291" s="2" t="s">
        <v>40</v>
      </c>
      <c r="N1291" s="2" t="s">
        <v>48</v>
      </c>
      <c r="O1291" s="2" t="s">
        <v>41</v>
      </c>
      <c r="R1291" s="2" t="s">
        <v>27</v>
      </c>
      <c r="S1291" s="2" t="s">
        <v>42</v>
      </c>
      <c r="U1291" s="2" t="s">
        <v>29</v>
      </c>
      <c r="V1291" s="2" t="s">
        <v>29</v>
      </c>
      <c r="W1291" s="2" t="s">
        <v>29</v>
      </c>
      <c r="X1291" s="2" t="s">
        <v>5103</v>
      </c>
      <c r="Y1291" s="2" t="s">
        <v>5440</v>
      </c>
      <c r="Z1291" s="2" t="s">
        <v>30</v>
      </c>
      <c r="AA1291" s="2" t="s">
        <v>30</v>
      </c>
      <c r="AB1291" s="2" t="s">
        <v>5103</v>
      </c>
      <c r="AC1291" s="2" t="s">
        <v>5211</v>
      </c>
      <c r="AD1291" s="2" t="s">
        <v>30</v>
      </c>
      <c r="AE1291" s="2" t="s">
        <v>30</v>
      </c>
      <c r="AG1291" s="2" t="s">
        <v>6331</v>
      </c>
      <c r="AH1291" s="2" t="s">
        <v>47</v>
      </c>
      <c r="AI1291" s="67">
        <v>100032288762</v>
      </c>
      <c r="AJ1291" s="2" t="s">
        <v>7163</v>
      </c>
      <c r="AK1291" s="2" t="s">
        <v>43</v>
      </c>
      <c r="AL1291" s="2" t="s">
        <v>8082</v>
      </c>
      <c r="AM1291" s="2" t="s">
        <v>8083</v>
      </c>
      <c r="AN1291" s="2" t="s">
        <v>3273</v>
      </c>
      <c r="AO1291" s="2" t="s">
        <v>6029</v>
      </c>
    </row>
    <row r="1292" spans="1:41" ht="14.25" customHeight="1" x14ac:dyDescent="0.2">
      <c r="A1292" s="60">
        <v>169276</v>
      </c>
      <c r="B1292" s="2" t="s">
        <v>8088</v>
      </c>
      <c r="C1292" s="2" t="s">
        <v>8089</v>
      </c>
      <c r="E1292" s="2" t="s">
        <v>25</v>
      </c>
      <c r="F1292" s="2" t="s">
        <v>4167</v>
      </c>
      <c r="G1292" s="4">
        <v>44845</v>
      </c>
      <c r="H1292" s="4" t="s">
        <v>29</v>
      </c>
      <c r="I1292" s="2" t="s">
        <v>3021</v>
      </c>
      <c r="S1292" s="2" t="s">
        <v>18</v>
      </c>
      <c r="U1292" s="2" t="s">
        <v>29</v>
      </c>
      <c r="V1292" s="2" t="s">
        <v>29</v>
      </c>
      <c r="W1292" s="2" t="s">
        <v>29</v>
      </c>
      <c r="X1292" s="2" t="s">
        <v>5103</v>
      </c>
      <c r="Y1292" s="2" t="s">
        <v>5639</v>
      </c>
      <c r="Z1292" s="2" t="s">
        <v>30</v>
      </c>
      <c r="AA1292" s="2" t="s">
        <v>30</v>
      </c>
      <c r="AB1292" s="2" t="s">
        <v>5103</v>
      </c>
      <c r="AC1292" s="2" t="s">
        <v>5344</v>
      </c>
      <c r="AD1292" s="2" t="s">
        <v>30</v>
      </c>
      <c r="AE1292" s="2" t="s">
        <v>30</v>
      </c>
      <c r="AG1292" s="2" t="s">
        <v>6331</v>
      </c>
      <c r="AH1292" s="2" t="s">
        <v>47</v>
      </c>
      <c r="AI1292" s="67">
        <v>100032093396</v>
      </c>
      <c r="AJ1292" s="2" t="s">
        <v>29</v>
      </c>
      <c r="AK1292" s="2" t="s">
        <v>37</v>
      </c>
      <c r="AL1292" s="2" t="s">
        <v>8090</v>
      </c>
      <c r="AM1292" s="2" t="s">
        <v>8091</v>
      </c>
      <c r="AN1292" s="2" t="s">
        <v>8092</v>
      </c>
      <c r="AO1292" s="2" t="s">
        <v>7117</v>
      </c>
    </row>
    <row r="1293" spans="1:41" ht="14.25" customHeight="1" x14ac:dyDescent="0.2">
      <c r="A1293" s="60">
        <v>170633</v>
      </c>
      <c r="B1293" s="2" t="s">
        <v>8099</v>
      </c>
      <c r="C1293" s="2" t="s">
        <v>8100</v>
      </c>
      <c r="D1293" s="2" t="s">
        <v>8101</v>
      </c>
      <c r="E1293" s="2" t="s">
        <v>25</v>
      </c>
      <c r="F1293" s="2" t="s">
        <v>4022</v>
      </c>
      <c r="G1293" s="4">
        <v>44852</v>
      </c>
      <c r="H1293" s="4" t="s">
        <v>29</v>
      </c>
      <c r="I1293" s="2" t="s">
        <v>8102</v>
      </c>
      <c r="S1293" s="2" t="s">
        <v>61</v>
      </c>
      <c r="U1293" s="2" t="s">
        <v>28</v>
      </c>
      <c r="V1293" s="2" t="s">
        <v>29</v>
      </c>
      <c r="W1293" s="2" t="s">
        <v>29</v>
      </c>
      <c r="X1293" s="2" t="s">
        <v>30</v>
      </c>
      <c r="Y1293" s="2" t="s">
        <v>30</v>
      </c>
      <c r="Z1293" s="2" t="s">
        <v>30</v>
      </c>
      <c r="AA1293" s="2" t="s">
        <v>30</v>
      </c>
      <c r="AB1293" s="2" t="s">
        <v>5463</v>
      </c>
      <c r="AC1293" s="2" t="s">
        <v>30</v>
      </c>
      <c r="AD1293" s="2" t="s">
        <v>30</v>
      </c>
      <c r="AE1293" s="2" t="s">
        <v>30</v>
      </c>
      <c r="AG1293" s="2" t="s">
        <v>6331</v>
      </c>
      <c r="AH1293" s="2" t="s">
        <v>30</v>
      </c>
      <c r="AI1293" s="67">
        <v>100032289289</v>
      </c>
      <c r="AJ1293" s="2" t="s">
        <v>29</v>
      </c>
      <c r="AK1293" s="2" t="s">
        <v>37</v>
      </c>
      <c r="AL1293" s="2" t="s">
        <v>8099</v>
      </c>
      <c r="AM1293" s="2" t="s">
        <v>8103</v>
      </c>
      <c r="AN1293" s="2" t="s">
        <v>8104</v>
      </c>
      <c r="AO1293" s="2" t="s">
        <v>8105</v>
      </c>
    </row>
    <row r="1294" spans="1:41" ht="14.25" customHeight="1" x14ac:dyDescent="0.2">
      <c r="A1294" s="60">
        <v>170632</v>
      </c>
      <c r="B1294" s="2" t="s">
        <v>8093</v>
      </c>
      <c r="C1294" s="2" t="s">
        <v>8094</v>
      </c>
      <c r="E1294" s="2" t="s">
        <v>25</v>
      </c>
      <c r="F1294" s="2" t="s">
        <v>140</v>
      </c>
      <c r="G1294" s="4">
        <v>44853</v>
      </c>
      <c r="H1294" s="4" t="s">
        <v>29</v>
      </c>
      <c r="I1294" s="2" t="s">
        <v>40</v>
      </c>
      <c r="R1294" s="2" t="s">
        <v>27</v>
      </c>
      <c r="U1294" s="2" t="s">
        <v>29</v>
      </c>
      <c r="V1294" s="2" t="s">
        <v>29</v>
      </c>
      <c r="W1294" s="2" t="s">
        <v>29</v>
      </c>
      <c r="X1294" s="2" t="s">
        <v>5103</v>
      </c>
      <c r="Y1294" s="2" t="s">
        <v>5211</v>
      </c>
      <c r="Z1294" s="2" t="s">
        <v>30</v>
      </c>
      <c r="AA1294" s="2" t="s">
        <v>8095</v>
      </c>
      <c r="AB1294" s="2" t="s">
        <v>30</v>
      </c>
      <c r="AC1294" s="2" t="s">
        <v>30</v>
      </c>
      <c r="AD1294" s="2" t="s">
        <v>30</v>
      </c>
      <c r="AE1294" s="2" t="s">
        <v>30</v>
      </c>
      <c r="AG1294" s="2" t="s">
        <v>6331</v>
      </c>
      <c r="AH1294" s="2" t="s">
        <v>30</v>
      </c>
      <c r="AI1294" s="67">
        <v>100032094987</v>
      </c>
      <c r="AJ1294" s="2" t="s">
        <v>29</v>
      </c>
      <c r="AK1294" s="2" t="s">
        <v>31</v>
      </c>
      <c r="AL1294" s="2" t="s">
        <v>8096</v>
      </c>
      <c r="AM1294" s="2" t="s">
        <v>8097</v>
      </c>
      <c r="AN1294" s="2" t="s">
        <v>8098</v>
      </c>
      <c r="AO1294" s="2" t="s">
        <v>444</v>
      </c>
    </row>
    <row r="1295" spans="1:41" ht="14.25" customHeight="1" x14ac:dyDescent="0.2">
      <c r="A1295" s="2">
        <v>172111</v>
      </c>
      <c r="B1295" s="2" t="s">
        <v>85</v>
      </c>
      <c r="C1295" s="2" t="s">
        <v>7996</v>
      </c>
      <c r="E1295" s="2" t="s">
        <v>25</v>
      </c>
      <c r="F1295" s="2" t="s">
        <v>94</v>
      </c>
      <c r="G1295" s="4">
        <v>44897</v>
      </c>
      <c r="H1295" s="2" t="s">
        <v>29</v>
      </c>
      <c r="I1295" s="2" t="s">
        <v>1957</v>
      </c>
      <c r="R1295" s="2" t="s">
        <v>27</v>
      </c>
      <c r="U1295" s="2" t="s">
        <v>29</v>
      </c>
      <c r="V1295" s="2" t="s">
        <v>29</v>
      </c>
      <c r="W1295" s="2" t="s">
        <v>29</v>
      </c>
      <c r="X1295" s="2" t="s">
        <v>5103</v>
      </c>
      <c r="Y1295" s="2" t="s">
        <v>8228</v>
      </c>
      <c r="Z1295" s="2" t="str">
        <f>IF(X1295='RULES DONT TOUCH'!$A$1,"N/A",IF(X1295='RULES DONT TOUCH'!$A$2,'RULES DONT TOUCH'!$A$9,IF(X1295='RULES DONT TOUCH'!$A$3,'RULES DONT TOUCH'!$A$11,IF(X1295='RULES DONT TOUCH'!$A$4,'RULES DONT TOUCH'!$A$10,IF(X1295='RULES DONT TOUCH'!$A$5,'RULES DONT TOUCH'!$A$13,IF(X1295='RULES DONT TOUCH'!$A$16,'RULES DONT TOUCH'!$A$17,IF(X1295='RULES DONT TOUCH'!$A$8,'RULES DONT TOUCH'!$A$12,IF(X1295='RULES DONT TOUCH'!$A$7,'RULES DONT TOUCH'!$A$18,IF(X1295='RULES DONT TOUCH'!$A$23,'RULES DONT TOUCH'!$A$13,IF(X1295='RULES DONT TOUCH'!$A$24,'RULES DONT TOUCH'!$A$25,IF(X1295='RULES DONT TOUCH'!$A$21,'RULES DONT TOUCH'!$A$22,IF(X1295="","More info Needed",0))))))))))))</f>
        <v>N/A</v>
      </c>
      <c r="AA1295" s="2" t="s">
        <v>30</v>
      </c>
      <c r="AB1295" s="2" t="s">
        <v>30</v>
      </c>
      <c r="AC1295" s="2" t="s">
        <v>30</v>
      </c>
      <c r="AD1295" s="2" t="str">
        <f>IF(AB1295='[1]RULES DONT TOUCH'!$A$1,"N/A",IF(AB1295='[1]RULES DONT TOUCH'!$A$2,'[1]RULES DONT TOUCH'!$A$9,IF(AB1295='[1]RULES DONT TOUCH'!$A$3,'[1]RULES DONT TOUCH'!$A$11,IF(AB1295='[1]RULES DONT TOUCH'!$A$4,'[1]RULES DONT TOUCH'!$A$10,IF(AB1295='[1]RULES DONT TOUCH'!$A$24,'[1]RULES DONT TOUCH'!$A$25,IF(AB1295='[1]RULES DONT TOUCH'!$A$13,'[1]RULES DONT TOUCH'!$A$13,IF(AB1295='[1]RULES DONT TOUCH'!$A$16,'[1]RULES DONT TOUCH'!$A$17,IF(AB1295='[1]RULES DONT TOUCH'!$A$5,'[1]RULES DONT TOUCH'!$A$13,IF(AB1295='[1]RULES DONT TOUCH'!$A$8,'[1]RULES DONT TOUCH'!$A$12,IF(AB1295='[1]RULES DONT TOUCH'!$A$23,'[1]RULES DONT TOUCH'!$A$13,IF(AB1295='[1]RULES DONT TOUCH'!$A$21,'[1]RULES DONT TOUCH'!$A$22,IF(AB1295='[1]RULES DONT TOUCH'!$A$19,'[1]RULES DONT TOUCH'!$A$20,IF(AB1295='[1]RULES DONT TOUCH'!$A$7,'[1]RULES DONT TOUCH'!$A$18,IF(AB1295="","More info Needed",0))))))))))))))</f>
        <v>N/A</v>
      </c>
      <c r="AE1295" s="2" t="s">
        <v>30</v>
      </c>
      <c r="AG1295" s="2" t="s">
        <v>6331</v>
      </c>
      <c r="AH1295" s="2" t="s">
        <v>30</v>
      </c>
      <c r="AI1295" s="67">
        <v>100032128832</v>
      </c>
      <c r="AJ1295" s="2" t="s">
        <v>29</v>
      </c>
      <c r="AK1295" s="2" t="s">
        <v>31</v>
      </c>
      <c r="AL1295" s="2" t="s">
        <v>8229</v>
      </c>
      <c r="AM1295" s="2" t="s">
        <v>8230</v>
      </c>
      <c r="AN1295" s="2" t="s">
        <v>8231</v>
      </c>
      <c r="AO1295" s="2" t="s">
        <v>416</v>
      </c>
    </row>
    <row r="1296" spans="1:41" ht="14.25" customHeight="1" x14ac:dyDescent="0.2">
      <c r="A1296" s="2">
        <v>172227</v>
      </c>
      <c r="B1296" s="6" t="s">
        <v>1607</v>
      </c>
      <c r="C1296" s="2" t="s">
        <v>8236</v>
      </c>
      <c r="E1296" s="2" t="s">
        <v>25</v>
      </c>
      <c r="F1296" s="2" t="s">
        <v>8237</v>
      </c>
      <c r="G1296" s="4">
        <v>44904</v>
      </c>
      <c r="H1296" s="2" t="s">
        <v>29</v>
      </c>
      <c r="I1296" s="2" t="s">
        <v>45</v>
      </c>
      <c r="J1296" s="2" t="s">
        <v>129</v>
      </c>
      <c r="K1296" s="2" t="s">
        <v>112</v>
      </c>
      <c r="L1296" s="2" t="s">
        <v>68</v>
      </c>
      <c r="M1296" s="2" t="s">
        <v>130</v>
      </c>
      <c r="N1296" s="2" t="s">
        <v>20</v>
      </c>
      <c r="O1296" s="2" t="s">
        <v>131</v>
      </c>
      <c r="P1296" s="2" t="s">
        <v>132</v>
      </c>
      <c r="Q1296" s="2" t="s">
        <v>133</v>
      </c>
      <c r="R1296" s="2" t="s">
        <v>46</v>
      </c>
      <c r="S1296" s="2" t="s">
        <v>18</v>
      </c>
      <c r="U1296" s="2" t="s">
        <v>29</v>
      </c>
      <c r="V1296" s="2" t="s">
        <v>29</v>
      </c>
      <c r="W1296" s="2" t="s">
        <v>29</v>
      </c>
      <c r="X1296" s="2" t="s">
        <v>5103</v>
      </c>
      <c r="Y1296" s="2" t="s">
        <v>5316</v>
      </c>
      <c r="Z1296" s="2" t="str">
        <f>IF(X1296='RULES DONT TOUCH'!$A$1,"N/A",IF(X1296='RULES DONT TOUCH'!$A$2,'RULES DONT TOUCH'!$A$9,IF(X1296='RULES DONT TOUCH'!$A$3,'RULES DONT TOUCH'!$A$11,IF(X1296='RULES DONT TOUCH'!$A$4,'RULES DONT TOUCH'!$A$10,IF(X1296='RULES DONT TOUCH'!$A$5,'RULES DONT TOUCH'!$A$13,IF(X1296='RULES DONT TOUCH'!$A$16,'RULES DONT TOUCH'!$A$17,IF(X1296='RULES DONT TOUCH'!$A$8,'RULES DONT TOUCH'!$A$12,IF(X1296='RULES DONT TOUCH'!$A$7,'RULES DONT TOUCH'!$A$18,IF(X1296='RULES DONT TOUCH'!$A$23,'RULES DONT TOUCH'!$A$13,IF(X1296='RULES DONT TOUCH'!$A$24,'RULES DONT TOUCH'!$A$25,IF(X1296='RULES DONT TOUCH'!$A$21,'RULES DONT TOUCH'!$A$22,IF(X1296="","More info Needed",0))))))))))))</f>
        <v>N/A</v>
      </c>
      <c r="AA1296" s="2" t="s">
        <v>30</v>
      </c>
      <c r="AB1296" s="2" t="s">
        <v>5103</v>
      </c>
      <c r="AC1296" s="2" t="s">
        <v>5427</v>
      </c>
      <c r="AD1296" s="2" t="str">
        <f>IF(AB1296='[1]RULES DONT TOUCH'!$A$1,"N/A",IF(AB1296='[1]RULES DONT TOUCH'!$A$2,'[1]RULES DONT TOUCH'!$A$9,IF(AB1296='[1]RULES DONT TOUCH'!$A$3,'[1]RULES DONT TOUCH'!$A$11,IF(AB1296='[1]RULES DONT TOUCH'!$A$4,'[1]RULES DONT TOUCH'!$A$10,IF(AB1296='[1]RULES DONT TOUCH'!$A$24,'[1]RULES DONT TOUCH'!$A$25,IF(AB1296='[1]RULES DONT TOUCH'!$A$13,'[1]RULES DONT TOUCH'!$A$13,IF(AB1296='[1]RULES DONT TOUCH'!$A$16,'[1]RULES DONT TOUCH'!$A$17,IF(AB1296='[1]RULES DONT TOUCH'!$A$5,'[1]RULES DONT TOUCH'!$A$13,IF(AB1296='[1]RULES DONT TOUCH'!$A$8,'[1]RULES DONT TOUCH'!$A$12,IF(AB1296='[1]RULES DONT TOUCH'!$A$23,'[1]RULES DONT TOUCH'!$A$13,IF(AB1296='[1]RULES DONT TOUCH'!$A$21,'[1]RULES DONT TOUCH'!$A$22,IF(AB1296='[1]RULES DONT TOUCH'!$A$19,'[1]RULES DONT TOUCH'!$A$20,IF(AB1296='[1]RULES DONT TOUCH'!$A$7,'[1]RULES DONT TOUCH'!$A$18,IF(AB1296="","More info Needed",0))))))))))))))</f>
        <v>N/A</v>
      </c>
      <c r="AE1296" s="2" t="s">
        <v>30</v>
      </c>
      <c r="AG1296" s="2" t="s">
        <v>6331</v>
      </c>
      <c r="AH1296" s="2" t="s">
        <v>30</v>
      </c>
      <c r="AI1296" s="67">
        <v>200001412133</v>
      </c>
      <c r="AJ1296" s="2" t="s">
        <v>7163</v>
      </c>
      <c r="AK1296" s="2" t="s">
        <v>43</v>
      </c>
      <c r="AL1296" s="2" t="s">
        <v>8238</v>
      </c>
      <c r="AM1296" s="2" t="s">
        <v>8239</v>
      </c>
      <c r="AN1296" s="2" t="s">
        <v>8237</v>
      </c>
      <c r="AO1296" s="2" t="s">
        <v>8240</v>
      </c>
    </row>
    <row r="1297" spans="1:41" ht="14.25" customHeight="1" x14ac:dyDescent="0.2">
      <c r="A1297" s="2">
        <v>172190</v>
      </c>
      <c r="B1297" s="2" t="s">
        <v>8232</v>
      </c>
      <c r="C1297" s="2" t="s">
        <v>5551</v>
      </c>
      <c r="E1297" s="2" t="s">
        <v>25</v>
      </c>
      <c r="F1297" s="2" t="s">
        <v>2153</v>
      </c>
      <c r="G1297" s="4">
        <v>44905</v>
      </c>
      <c r="H1297" s="2" t="s">
        <v>29</v>
      </c>
      <c r="I1297" s="2" t="s">
        <v>81</v>
      </c>
      <c r="R1297" s="2" t="s">
        <v>46</v>
      </c>
      <c r="U1297" s="2" t="s">
        <v>29</v>
      </c>
      <c r="V1297" s="2" t="s">
        <v>29</v>
      </c>
      <c r="W1297" s="2" t="s">
        <v>29</v>
      </c>
      <c r="X1297" s="2" t="s">
        <v>5103</v>
      </c>
      <c r="Y1297" s="2" t="s">
        <v>5307</v>
      </c>
      <c r="Z1297" s="2" t="str">
        <f>IF(X1297='RULES DONT TOUCH'!$A$1,"N/A",IF(X1297='RULES DONT TOUCH'!$A$2,'RULES DONT TOUCH'!$A$9,IF(X1297='RULES DONT TOUCH'!$A$3,'RULES DONT TOUCH'!$A$11,IF(X1297='RULES DONT TOUCH'!$A$4,'RULES DONT TOUCH'!$A$10,IF(X1297='RULES DONT TOUCH'!$A$5,'RULES DONT TOUCH'!$A$13,IF(X1297='RULES DONT TOUCH'!$A$16,'RULES DONT TOUCH'!$A$17,IF(X1297='RULES DONT TOUCH'!$A$8,'RULES DONT TOUCH'!$A$12,IF(X1297='RULES DONT TOUCH'!$A$7,'RULES DONT TOUCH'!$A$18,IF(X1297='RULES DONT TOUCH'!$A$23,'RULES DONT TOUCH'!$A$13,IF(X1297='RULES DONT TOUCH'!$A$24,'RULES DONT TOUCH'!$A$25,IF(X1297='RULES DONT TOUCH'!$A$21,'RULES DONT TOUCH'!$A$22,IF(X1297="","More info Needed",0))))))))))))</f>
        <v>N/A</v>
      </c>
      <c r="AA1297" s="2" t="s">
        <v>30</v>
      </c>
      <c r="AB1297" s="2" t="s">
        <v>5103</v>
      </c>
      <c r="AC1297" s="2" t="s">
        <v>5307</v>
      </c>
      <c r="AD1297" s="2" t="str">
        <f>IF(AB1297='[1]RULES DONT TOUCH'!$A$1,"N/A",IF(AB1297='[1]RULES DONT TOUCH'!$A$2,'[1]RULES DONT TOUCH'!$A$9,IF(AB1297='[1]RULES DONT TOUCH'!$A$3,'[1]RULES DONT TOUCH'!$A$11,IF(AB1297='[1]RULES DONT TOUCH'!$A$4,'[1]RULES DONT TOUCH'!$A$10,IF(AB1297='[1]RULES DONT TOUCH'!$A$24,'[1]RULES DONT TOUCH'!$A$25,IF(AB1297='[1]RULES DONT TOUCH'!$A$13,'[1]RULES DONT TOUCH'!$A$13,IF(AB1297='[1]RULES DONT TOUCH'!$A$16,'[1]RULES DONT TOUCH'!$A$17,IF(AB1297='[1]RULES DONT TOUCH'!$A$5,'[1]RULES DONT TOUCH'!$A$13,IF(AB1297='[1]RULES DONT TOUCH'!$A$8,'[1]RULES DONT TOUCH'!$A$12,IF(AB1297='[1]RULES DONT TOUCH'!$A$23,'[1]RULES DONT TOUCH'!$A$13,IF(AB1297='[1]RULES DONT TOUCH'!$A$21,'[1]RULES DONT TOUCH'!$A$22,IF(AB1297='[1]RULES DONT TOUCH'!$A$19,'[1]RULES DONT TOUCH'!$A$20,IF(AB1297='[1]RULES DONT TOUCH'!$A$7,'[1]RULES DONT TOUCH'!$A$18,IF(AB1297="","More info Needed",0))))))))))))))</f>
        <v>N/A</v>
      </c>
      <c r="AE1297" s="2" t="s">
        <v>30</v>
      </c>
      <c r="AG1297" s="2" t="s">
        <v>6331</v>
      </c>
      <c r="AH1297" s="2" t="s">
        <v>30</v>
      </c>
      <c r="AI1297" s="67">
        <v>200001385182</v>
      </c>
      <c r="AJ1297" s="2" t="s">
        <v>29</v>
      </c>
      <c r="AK1297" s="2" t="s">
        <v>75</v>
      </c>
      <c r="AL1297" s="2" t="s">
        <v>8233</v>
      </c>
      <c r="AM1297" s="2" t="s">
        <v>8234</v>
      </c>
      <c r="AN1297" s="2" t="s">
        <v>1704</v>
      </c>
      <c r="AO1297" s="2" t="s">
        <v>8235</v>
      </c>
    </row>
    <row r="1298" spans="1:41" ht="14.25" customHeight="1" x14ac:dyDescent="0.2">
      <c r="A1298" s="2">
        <v>172188</v>
      </c>
      <c r="B1298" s="2" t="s">
        <v>7633</v>
      </c>
      <c r="C1298" s="2" t="s">
        <v>7632</v>
      </c>
      <c r="E1298" s="2" t="s">
        <v>25</v>
      </c>
      <c r="F1298" s="2" t="s">
        <v>3233</v>
      </c>
      <c r="G1298" s="4">
        <v>44907</v>
      </c>
      <c r="H1298" s="2" t="s">
        <v>29</v>
      </c>
      <c r="I1298" s="2" t="s">
        <v>35</v>
      </c>
      <c r="S1298" s="2" t="s">
        <v>61</v>
      </c>
      <c r="U1298" s="2" t="s">
        <v>29</v>
      </c>
      <c r="V1298" s="2" t="s">
        <v>29</v>
      </c>
      <c r="W1298" s="2" t="s">
        <v>29</v>
      </c>
      <c r="X1298" s="2" t="s">
        <v>5463</v>
      </c>
      <c r="Y1298" s="2" t="s">
        <v>30</v>
      </c>
      <c r="Z1298" s="2">
        <f>IF(X1298='RULES DONT TOUCH'!$A$1,"N/A",IF(X1298='RULES DONT TOUCH'!$A$2,'RULES DONT TOUCH'!$A$9,IF(X1298='RULES DONT TOUCH'!$A$3,'RULES DONT TOUCH'!$A$11,IF(X1298='RULES DONT TOUCH'!$A$4,'RULES DONT TOUCH'!$A$10,IF(X1298='RULES DONT TOUCH'!$A$5,'RULES DONT TOUCH'!$A$13,IF(X1298='RULES DONT TOUCH'!$A$16,'RULES DONT TOUCH'!$A$17,IF(X1298='RULES DONT TOUCH'!$A$8,'RULES DONT TOUCH'!$A$12,IF(X1298='RULES DONT TOUCH'!$A$7,'RULES DONT TOUCH'!$A$18,IF(X1298='RULES DONT TOUCH'!$A$23,'RULES DONT TOUCH'!$A$13,IF(X1298='RULES DONT TOUCH'!$A$24,'RULES DONT TOUCH'!$A$25,IF(X1298='RULES DONT TOUCH'!$A$21,'RULES DONT TOUCH'!$A$22,IF(X1298="","More info Needed",0))))))))))))</f>
        <v>0</v>
      </c>
      <c r="AA1298" s="2" t="s">
        <v>30</v>
      </c>
      <c r="AB1298" s="2" t="s">
        <v>5103</v>
      </c>
      <c r="AC1298" s="2" t="s">
        <v>5999</v>
      </c>
      <c r="AD1298" s="2" t="str">
        <f>IF(AB1298='[1]RULES DONT TOUCH'!$A$1,"N/A",IF(AB1298='[1]RULES DONT TOUCH'!$A$2,'[1]RULES DONT TOUCH'!$A$9,IF(AB1298='[1]RULES DONT TOUCH'!$A$3,'[1]RULES DONT TOUCH'!$A$11,IF(AB1298='[1]RULES DONT TOUCH'!$A$4,'[1]RULES DONT TOUCH'!$A$10,IF(AB1298='[1]RULES DONT TOUCH'!$A$24,'[1]RULES DONT TOUCH'!$A$25,IF(AB1298='[1]RULES DONT TOUCH'!$A$13,'[1]RULES DONT TOUCH'!$A$13,IF(AB1298='[1]RULES DONT TOUCH'!$A$16,'[1]RULES DONT TOUCH'!$A$17,IF(AB1298='[1]RULES DONT TOUCH'!$A$5,'[1]RULES DONT TOUCH'!$A$13,IF(AB1298='[1]RULES DONT TOUCH'!$A$8,'[1]RULES DONT TOUCH'!$A$12,IF(AB1298='[1]RULES DONT TOUCH'!$A$23,'[1]RULES DONT TOUCH'!$A$13,IF(AB1298='[1]RULES DONT TOUCH'!$A$21,'[1]RULES DONT TOUCH'!$A$22,IF(AB1298='[1]RULES DONT TOUCH'!$A$19,'[1]RULES DONT TOUCH'!$A$20,IF(AB1298='[1]RULES DONT TOUCH'!$A$7,'[1]RULES DONT TOUCH'!$A$18,IF(AB1298="","More info Needed",0))))))))))))))</f>
        <v>N/A</v>
      </c>
      <c r="AE1298" s="2" t="s">
        <v>30</v>
      </c>
      <c r="AG1298" s="2" t="s">
        <v>6331</v>
      </c>
      <c r="AH1298" s="2" t="s">
        <v>47</v>
      </c>
      <c r="AI1298" s="67">
        <v>100032093877</v>
      </c>
      <c r="AJ1298" s="2" t="s">
        <v>29</v>
      </c>
      <c r="AK1298" s="2" t="s">
        <v>37</v>
      </c>
      <c r="AL1298" s="2" t="s">
        <v>6788</v>
      </c>
      <c r="AM1298" s="2" t="s">
        <v>3216</v>
      </c>
      <c r="AN1298" s="2" t="s">
        <v>3217</v>
      </c>
      <c r="AO1298" s="2" t="s">
        <v>7229</v>
      </c>
    </row>
    <row r="1299" spans="1:41" ht="14.25" customHeight="1" x14ac:dyDescent="0.2">
      <c r="A1299" s="2">
        <v>172480</v>
      </c>
      <c r="B1299" s="2" t="s">
        <v>8223</v>
      </c>
      <c r="C1299" s="2" t="s">
        <v>3720</v>
      </c>
      <c r="E1299" s="2" t="s">
        <v>25</v>
      </c>
      <c r="F1299" s="2" t="s">
        <v>4377</v>
      </c>
      <c r="G1299" s="4">
        <v>44914</v>
      </c>
      <c r="H1299" s="2" t="s">
        <v>29</v>
      </c>
      <c r="I1299" s="2" t="s">
        <v>45</v>
      </c>
      <c r="K1299" s="2" t="s">
        <v>112</v>
      </c>
      <c r="L1299" s="2" t="s">
        <v>68</v>
      </c>
      <c r="N1299" s="2" t="s">
        <v>48</v>
      </c>
      <c r="O1299" s="2" t="s">
        <v>41</v>
      </c>
      <c r="R1299" s="2" t="s">
        <v>27</v>
      </c>
      <c r="S1299" s="2" t="s">
        <v>42</v>
      </c>
      <c r="U1299" s="2" t="s">
        <v>29</v>
      </c>
      <c r="V1299" s="2" t="s">
        <v>29</v>
      </c>
      <c r="W1299" s="2" t="s">
        <v>29</v>
      </c>
      <c r="X1299" s="2" t="s">
        <v>5216</v>
      </c>
      <c r="Y1299" s="2" t="s">
        <v>8465</v>
      </c>
      <c r="Z1299" s="2" t="str">
        <f>IF(X1299='RULES DONT TOUCH'!$A$1,"N/A",IF(X1299='RULES DONT TOUCH'!$A$2,'RULES DONT TOUCH'!$A$9,IF(X1299='RULES DONT TOUCH'!$A$3,'RULES DONT TOUCH'!$A$11,IF(X1299='RULES DONT TOUCH'!$A$4,'RULES DONT TOUCH'!$A$10,IF(X1299='RULES DONT TOUCH'!$A$5,'RULES DONT TOUCH'!$A$13,IF(X1299='RULES DONT TOUCH'!$A$16,'RULES DONT TOUCH'!$A$17,IF(X1299='RULES DONT TOUCH'!$A$8,'RULES DONT TOUCH'!$A$12,IF(X1299='RULES DONT TOUCH'!$A$7,'RULES DONT TOUCH'!$A$18,IF(X1299='RULES DONT TOUCH'!$A$23,'RULES DONT TOUCH'!$A$13,IF(X1299='RULES DONT TOUCH'!$A$24,'RULES DONT TOUCH'!$A$25,IF(X1299='RULES DONT TOUCH'!$A$21,'RULES DONT TOUCH'!$A$22,IF(X1299="","More info Needed",0))))))))))))</f>
        <v>Sun</v>
      </c>
      <c r="AA1299" s="2" t="s">
        <v>5466</v>
      </c>
      <c r="AB1299" s="2" t="s">
        <v>5216</v>
      </c>
      <c r="AC1299" s="2" t="s">
        <v>5211</v>
      </c>
      <c r="AD1299" s="2" t="str">
        <f>IF(AB1299='[1]RULES DONT TOUCH'!$A$1,"N/A",IF(AB1299='[1]RULES DONT TOUCH'!$A$2,'[1]RULES DONT TOUCH'!$A$9,IF(AB1299='[1]RULES DONT TOUCH'!$A$3,'[1]RULES DONT TOUCH'!$A$11,IF(AB1299='[1]RULES DONT TOUCH'!$A$4,'[1]RULES DONT TOUCH'!$A$10,IF(AB1299='[1]RULES DONT TOUCH'!$A$24,'[1]RULES DONT TOUCH'!$A$25,IF(AB1299='[1]RULES DONT TOUCH'!$A$13,'[1]RULES DONT TOUCH'!$A$13,IF(AB1299='[1]RULES DONT TOUCH'!$A$16,'[1]RULES DONT TOUCH'!$A$17,IF(AB1299='[1]RULES DONT TOUCH'!$A$5,'[1]RULES DONT TOUCH'!$A$13,IF(AB1299='[1]RULES DONT TOUCH'!$A$8,'[1]RULES DONT TOUCH'!$A$12,IF(AB1299='[1]RULES DONT TOUCH'!$A$23,'[1]RULES DONT TOUCH'!$A$13,IF(AB1299='[1]RULES DONT TOUCH'!$A$21,'[1]RULES DONT TOUCH'!$A$22,IF(AB1299='[1]RULES DONT TOUCH'!$A$19,'[1]RULES DONT TOUCH'!$A$20,IF(AB1299='[1]RULES DONT TOUCH'!$A$7,'[1]RULES DONT TOUCH'!$A$18,IF(AB1299="","More info Needed",0))))))))))))))</f>
        <v>Sun</v>
      </c>
      <c r="AE1299" s="2" t="s">
        <v>5469</v>
      </c>
      <c r="AG1299" s="2" t="s">
        <v>6331</v>
      </c>
      <c r="AH1299" s="2" t="s">
        <v>47</v>
      </c>
      <c r="AI1299" s="67">
        <v>100032094839</v>
      </c>
      <c r="AJ1299" s="2" t="s">
        <v>7163</v>
      </c>
      <c r="AK1299" s="2" t="s">
        <v>43</v>
      </c>
      <c r="AL1299" s="2" t="s">
        <v>8224</v>
      </c>
      <c r="AM1299" s="2" t="s">
        <v>8225</v>
      </c>
      <c r="AN1299" s="2" t="s">
        <v>8226</v>
      </c>
      <c r="AO1299" s="2" t="s">
        <v>8227</v>
      </c>
    </row>
    <row r="1300" spans="1:41" ht="14.25" customHeight="1" x14ac:dyDescent="0.2">
      <c r="A1300" s="2">
        <v>172686</v>
      </c>
      <c r="B1300" s="2" t="s">
        <v>8241</v>
      </c>
      <c r="C1300" s="2" t="s">
        <v>8153</v>
      </c>
      <c r="E1300" s="2" t="s">
        <v>25</v>
      </c>
      <c r="F1300" s="2" t="s">
        <v>1009</v>
      </c>
      <c r="G1300" s="4">
        <v>44925</v>
      </c>
      <c r="H1300" s="2" t="s">
        <v>29</v>
      </c>
      <c r="I1300" s="2" t="s">
        <v>45</v>
      </c>
      <c r="J1300" s="2" t="s">
        <v>129</v>
      </c>
      <c r="K1300" s="2" t="s">
        <v>112</v>
      </c>
      <c r="L1300" s="2" t="s">
        <v>68</v>
      </c>
      <c r="N1300" s="2" t="s">
        <v>48</v>
      </c>
      <c r="O1300" s="2" t="s">
        <v>41</v>
      </c>
      <c r="P1300" s="2" t="s">
        <v>49</v>
      </c>
      <c r="Q1300" s="2" t="s">
        <v>83</v>
      </c>
      <c r="R1300" s="2" t="s">
        <v>46</v>
      </c>
      <c r="S1300" s="2" t="s">
        <v>18</v>
      </c>
      <c r="U1300" s="2" t="s">
        <v>29</v>
      </c>
      <c r="V1300" s="2" t="s">
        <v>29</v>
      </c>
      <c r="W1300" s="2" t="s">
        <v>29</v>
      </c>
      <c r="X1300" s="2" t="s">
        <v>5216</v>
      </c>
      <c r="Y1300" s="2" t="s">
        <v>5683</v>
      </c>
      <c r="Z1300" s="2" t="str">
        <f>IF(X1300='RULES DONT TOUCH'!$A$1,"N/A",IF(X1300='RULES DONT TOUCH'!$A$2,'RULES DONT TOUCH'!$A$9,IF(X1300='RULES DONT TOUCH'!$A$3,'RULES DONT TOUCH'!$A$11,IF(X1300='RULES DONT TOUCH'!$A$4,'RULES DONT TOUCH'!$A$10,IF(X1300='RULES DONT TOUCH'!$A$5,'RULES DONT TOUCH'!$A$13,IF(X1300='RULES DONT TOUCH'!$A$16,'RULES DONT TOUCH'!$A$17,IF(X1300='RULES DONT TOUCH'!$A$8,'RULES DONT TOUCH'!$A$12,IF(X1300='RULES DONT TOUCH'!$A$7,'RULES DONT TOUCH'!$A$18,IF(X1300='RULES DONT TOUCH'!$A$23,'RULES DONT TOUCH'!$A$13,IF(X1300='RULES DONT TOUCH'!$A$24,'RULES DONT TOUCH'!$A$25,IF(X1300='RULES DONT TOUCH'!$A$21,'RULES DONT TOUCH'!$A$22,IF(X1300="","More info Needed",0))))))))))))</f>
        <v>Sun</v>
      </c>
      <c r="AA1300" s="2" t="s">
        <v>5425</v>
      </c>
      <c r="AB1300" s="2" t="s">
        <v>5105</v>
      </c>
      <c r="AC1300" s="2" t="s">
        <v>5422</v>
      </c>
      <c r="AD1300" s="2" t="str">
        <f>IF(AB1300='[1]RULES DONT TOUCH'!$A$1,"N/A",IF(AB1300='[1]RULES DONT TOUCH'!$A$2,'[1]RULES DONT TOUCH'!$A$9,IF(AB1300='[1]RULES DONT TOUCH'!$A$3,'[1]RULES DONT TOUCH'!$A$11,IF(AB1300='[1]RULES DONT TOUCH'!$A$4,'[1]RULES DONT TOUCH'!$A$10,IF(AB1300='[1]RULES DONT TOUCH'!$A$24,'[1]RULES DONT TOUCH'!$A$25,IF(AB1300='[1]RULES DONT TOUCH'!$A$13,'[1]RULES DONT TOUCH'!$A$13,IF(AB1300='[1]RULES DONT TOUCH'!$A$16,'[1]RULES DONT TOUCH'!$A$17,IF(AB1300='[1]RULES DONT TOUCH'!$A$5,'[1]RULES DONT TOUCH'!$A$13,IF(AB1300='[1]RULES DONT TOUCH'!$A$8,'[1]RULES DONT TOUCH'!$A$12,IF(AB1300='[1]RULES DONT TOUCH'!$A$23,'[1]RULES DONT TOUCH'!$A$13,IF(AB1300='[1]RULES DONT TOUCH'!$A$21,'[1]RULES DONT TOUCH'!$A$22,IF(AB1300='[1]RULES DONT TOUCH'!$A$19,'[1]RULES DONT TOUCH'!$A$20,IF(AB1300='[1]RULES DONT TOUCH'!$A$7,'[1]RULES DONT TOUCH'!$A$18,IF(AB1300="","More info Needed",0))))))))))))))</f>
        <v>Fri-Sat</v>
      </c>
      <c r="AE1300" s="2" t="s">
        <v>5651</v>
      </c>
      <c r="AG1300" s="2" t="s">
        <v>6331</v>
      </c>
      <c r="AH1300" s="2" t="s">
        <v>47</v>
      </c>
      <c r="AI1300" s="67">
        <v>100032095162</v>
      </c>
      <c r="AJ1300" s="2" t="s">
        <v>7163</v>
      </c>
      <c r="AK1300" s="2" t="s">
        <v>43</v>
      </c>
      <c r="AL1300" s="2" t="s">
        <v>8242</v>
      </c>
      <c r="AM1300" s="2" t="s">
        <v>8243</v>
      </c>
      <c r="AN1300" s="2" t="s">
        <v>8244</v>
      </c>
      <c r="AO1300" s="2" t="s">
        <v>2906</v>
      </c>
    </row>
    <row r="1301" spans="1:41" ht="14.25" customHeight="1" x14ac:dyDescent="0.2">
      <c r="A1301" s="2">
        <v>172920</v>
      </c>
      <c r="B1301" s="2" t="s">
        <v>8245</v>
      </c>
      <c r="C1301" s="2" t="s">
        <v>8170</v>
      </c>
      <c r="E1301" s="2" t="s">
        <v>25</v>
      </c>
      <c r="F1301" s="2" t="s">
        <v>8246</v>
      </c>
      <c r="G1301" s="4">
        <v>44936</v>
      </c>
      <c r="H1301" s="2" t="s">
        <v>29</v>
      </c>
      <c r="I1301" s="2" t="s">
        <v>81</v>
      </c>
      <c r="S1301" s="2" t="s">
        <v>61</v>
      </c>
      <c r="U1301" s="2" t="s">
        <v>29</v>
      </c>
      <c r="V1301" s="2" t="s">
        <v>29</v>
      </c>
      <c r="W1301" s="2" t="s">
        <v>29</v>
      </c>
      <c r="X1301" s="2" t="s">
        <v>5103</v>
      </c>
      <c r="Y1301" s="2" t="s">
        <v>5201</v>
      </c>
      <c r="Z1301" s="2" t="str">
        <f>IF(X1301='RULES DONT TOUCH'!$A$1,"N/A",IF(X1301='RULES DONT TOUCH'!$A$2,'RULES DONT TOUCH'!$A$9,IF(X1301='RULES DONT TOUCH'!$A$3,'RULES DONT TOUCH'!$A$11,IF(X1301='RULES DONT TOUCH'!$A$4,'RULES DONT TOUCH'!$A$10,IF(X1301='RULES DONT TOUCH'!$A$5,'RULES DONT TOUCH'!$A$13,IF(X1301='RULES DONT TOUCH'!$A$16,'RULES DONT TOUCH'!$A$17,IF(X1301='RULES DONT TOUCH'!$A$8,'RULES DONT TOUCH'!$A$12,IF(X1301='RULES DONT TOUCH'!$A$7,'RULES DONT TOUCH'!$A$18,IF(X1301='RULES DONT TOUCH'!$A$23,'RULES DONT TOUCH'!$A$13,IF(X1301='RULES DONT TOUCH'!$A$24,'RULES DONT TOUCH'!$A$25,IF(X1301='RULES DONT TOUCH'!$A$21,'RULES DONT TOUCH'!$A$22,IF(X1301="","More info Needed",0))))))))))))</f>
        <v>N/A</v>
      </c>
      <c r="AA1301" s="2" t="s">
        <v>30</v>
      </c>
      <c r="AB1301" s="2" t="s">
        <v>5103</v>
      </c>
      <c r="AC1301" s="2" t="s">
        <v>5201</v>
      </c>
      <c r="AD1301" s="2" t="str">
        <f>IF(AB1301='[1]RULES DONT TOUCH'!$A$1,"N/A",IF(AB1301='[1]RULES DONT TOUCH'!$A$2,'[1]RULES DONT TOUCH'!$A$9,IF(AB1301='[1]RULES DONT TOUCH'!$A$3,'[1]RULES DONT TOUCH'!$A$11,IF(AB1301='[1]RULES DONT TOUCH'!$A$4,'[1]RULES DONT TOUCH'!$A$10,IF(AB1301='[1]RULES DONT TOUCH'!$A$24,'[1]RULES DONT TOUCH'!$A$25,IF(AB1301='[1]RULES DONT TOUCH'!$A$13,'[1]RULES DONT TOUCH'!$A$13,IF(AB1301='[1]RULES DONT TOUCH'!$A$16,'[1]RULES DONT TOUCH'!$A$17,IF(AB1301='[1]RULES DONT TOUCH'!$A$5,'[1]RULES DONT TOUCH'!$A$13,IF(AB1301='[1]RULES DONT TOUCH'!$A$8,'[1]RULES DONT TOUCH'!$A$12,IF(AB1301='[1]RULES DONT TOUCH'!$A$23,'[1]RULES DONT TOUCH'!$A$13,IF(AB1301='[1]RULES DONT TOUCH'!$A$21,'[1]RULES DONT TOUCH'!$A$22,IF(AB1301='[1]RULES DONT TOUCH'!$A$19,'[1]RULES DONT TOUCH'!$A$20,IF(AB1301='[1]RULES DONT TOUCH'!$A$7,'[1]RULES DONT TOUCH'!$A$18,IF(AB1301="","More info Needed",0))))))))))))))</f>
        <v>N/A</v>
      </c>
      <c r="AE1301" s="2" t="s">
        <v>30</v>
      </c>
      <c r="AG1301" s="2" t="s">
        <v>6331</v>
      </c>
      <c r="AH1301" s="2" t="s">
        <v>30</v>
      </c>
      <c r="AI1301" s="67">
        <v>100031555647</v>
      </c>
      <c r="AJ1301" s="2" t="s">
        <v>29</v>
      </c>
      <c r="AK1301" s="2" t="s">
        <v>37</v>
      </c>
      <c r="AL1301" s="2" t="s">
        <v>8247</v>
      </c>
      <c r="AM1301" s="2" t="s">
        <v>8248</v>
      </c>
      <c r="AN1301" s="2" t="s">
        <v>8249</v>
      </c>
      <c r="AO1301" s="2" t="s">
        <v>8250</v>
      </c>
    </row>
    <row r="1302" spans="1:41" ht="14.25" customHeight="1" x14ac:dyDescent="0.2">
      <c r="A1302" s="2">
        <v>172938</v>
      </c>
      <c r="B1302" s="2" t="s">
        <v>8251</v>
      </c>
      <c r="C1302" s="2" t="s">
        <v>1437</v>
      </c>
      <c r="E1302" s="2" t="s">
        <v>25</v>
      </c>
      <c r="F1302" s="2" t="s">
        <v>8252</v>
      </c>
      <c r="G1302" s="4">
        <v>44971</v>
      </c>
      <c r="H1302" s="2" t="s">
        <v>29</v>
      </c>
      <c r="I1302" s="2" t="s">
        <v>3021</v>
      </c>
      <c r="S1302" s="2" t="s">
        <v>42</v>
      </c>
      <c r="U1302" s="2" t="s">
        <v>29</v>
      </c>
      <c r="V1302" s="2" t="s">
        <v>29</v>
      </c>
      <c r="W1302" s="2" t="s">
        <v>29</v>
      </c>
      <c r="X1302" s="2" t="s">
        <v>5442</v>
      </c>
      <c r="Y1302" s="2" t="s">
        <v>5540</v>
      </c>
      <c r="Z1302" s="2" t="str">
        <f>IF(X1302='RULES DONT TOUCH'!$A$1,"N/A",IF(X1302='RULES DONT TOUCH'!$A$2,'RULES DONT TOUCH'!$A$9,IF(X1302='RULES DONT TOUCH'!$A$3,'RULES DONT TOUCH'!$A$11,IF(X1302='RULES DONT TOUCH'!$A$4,'RULES DONT TOUCH'!$A$10,IF(X1302='RULES DONT TOUCH'!$A$5,'RULES DONT TOUCH'!$A$13,IF(X1302='RULES DONT TOUCH'!$A$16,'RULES DONT TOUCH'!$A$17,IF(X1302='RULES DONT TOUCH'!$A$8,'RULES DONT TOUCH'!$A$12,IF(X1302='RULES DONT TOUCH'!$A$7,'RULES DONT TOUCH'!$A$18,IF(X1302='RULES DONT TOUCH'!$A$23,'RULES DONT TOUCH'!$A$13,IF(X1302='RULES DONT TOUCH'!$A$24,'RULES DONT TOUCH'!$A$25,IF(X1302='RULES DONT TOUCH'!$A$21,'RULES DONT TOUCH'!$A$22,IF(X1302="","More info Needed",0))))))))))))</f>
        <v>Sat&amp;Sun</v>
      </c>
      <c r="AA1302" s="2" t="s">
        <v>8253</v>
      </c>
      <c r="AB1302" s="2" t="s">
        <v>5442</v>
      </c>
      <c r="AC1302" s="2" t="s">
        <v>5540</v>
      </c>
      <c r="AD1302" s="2" t="str">
        <f>IF(AB1302='[1]RULES DONT TOUCH'!$A$1,"N/A",IF(AB1302='[1]RULES DONT TOUCH'!$A$2,'[1]RULES DONT TOUCH'!$A$9,IF(AB1302='[1]RULES DONT TOUCH'!$A$3,'[1]RULES DONT TOUCH'!$A$11,IF(AB1302='[1]RULES DONT TOUCH'!$A$4,'[1]RULES DONT TOUCH'!$A$10,IF(AB1302='[1]RULES DONT TOUCH'!$A$24,'[1]RULES DONT TOUCH'!$A$25,IF(AB1302='[1]RULES DONT TOUCH'!$A$13,'[1]RULES DONT TOUCH'!$A$13,IF(AB1302='[1]RULES DONT TOUCH'!$A$16,'[1]RULES DONT TOUCH'!$A$17,IF(AB1302='[1]RULES DONT TOUCH'!$A$5,'[1]RULES DONT TOUCH'!$A$13,IF(AB1302='[1]RULES DONT TOUCH'!$A$8,'[1]RULES DONT TOUCH'!$A$12,IF(AB1302='[1]RULES DONT TOUCH'!$A$23,'[1]RULES DONT TOUCH'!$A$13,IF(AB1302='[1]RULES DONT TOUCH'!$A$21,'[1]RULES DONT TOUCH'!$A$22,IF(AB1302='[1]RULES DONT TOUCH'!$A$19,'[1]RULES DONT TOUCH'!$A$20,IF(AB1302='[1]RULES DONT TOUCH'!$A$7,'[1]RULES DONT TOUCH'!$A$18,IF(AB1302="","More info Needed",0))))))))))))))</f>
        <v>Sat&amp;Sun</v>
      </c>
      <c r="AE1302" s="2" t="s">
        <v>8253</v>
      </c>
      <c r="AG1302" s="2" t="s">
        <v>6331</v>
      </c>
      <c r="AH1302" s="2" t="s">
        <v>30</v>
      </c>
      <c r="AI1302" s="67">
        <v>10095679745</v>
      </c>
      <c r="AJ1302" s="2" t="s">
        <v>29</v>
      </c>
      <c r="AK1302" s="2" t="s">
        <v>37</v>
      </c>
      <c r="AL1302" s="2" t="s">
        <v>8254</v>
      </c>
      <c r="AM1302" s="2" t="s">
        <v>8255</v>
      </c>
      <c r="AN1302" s="2" t="s">
        <v>8256</v>
      </c>
      <c r="AO1302" s="2" t="s">
        <v>8257</v>
      </c>
    </row>
    <row r="1303" spans="1:41" ht="14.25" customHeight="1" x14ac:dyDescent="0.2">
      <c r="A1303" s="2">
        <v>173882</v>
      </c>
      <c r="B1303" s="2" t="s">
        <v>2992</v>
      </c>
      <c r="C1303" s="2" t="s">
        <v>5510</v>
      </c>
      <c r="E1303" s="2" t="s">
        <v>25</v>
      </c>
      <c r="F1303" s="2" t="s">
        <v>8258</v>
      </c>
      <c r="G1303" s="4">
        <v>44986</v>
      </c>
      <c r="H1303" s="2" t="s">
        <v>29</v>
      </c>
      <c r="I1303" s="2" t="s">
        <v>81</v>
      </c>
      <c r="S1303" s="2" t="s">
        <v>61</v>
      </c>
      <c r="U1303" s="2" t="s">
        <v>29</v>
      </c>
      <c r="V1303" s="2" t="s">
        <v>29</v>
      </c>
      <c r="W1303" s="2" t="s">
        <v>29</v>
      </c>
      <c r="X1303" s="2" t="s">
        <v>5103</v>
      </c>
      <c r="Y1303" s="2" t="s">
        <v>5378</v>
      </c>
      <c r="Z1303" s="2" t="str">
        <f>IF(X1303='RULES DONT TOUCH'!$A$1,"N/A",IF(X1303='RULES DONT TOUCH'!$A$2,'RULES DONT TOUCH'!$A$9,IF(X1303='RULES DONT TOUCH'!$A$3,'RULES DONT TOUCH'!$A$11,IF(X1303='RULES DONT TOUCH'!$A$4,'RULES DONT TOUCH'!$A$10,IF(X1303='RULES DONT TOUCH'!$A$5,'RULES DONT TOUCH'!$A$13,IF(X1303='RULES DONT TOUCH'!$A$16,'RULES DONT TOUCH'!$A$17,IF(X1303='RULES DONT TOUCH'!$A$8,'RULES DONT TOUCH'!$A$12,IF(X1303='RULES DONT TOUCH'!$A$7,'RULES DONT TOUCH'!$A$18,IF(X1303='RULES DONT TOUCH'!$A$23,'RULES DONT TOUCH'!$A$13,IF(X1303='RULES DONT TOUCH'!$A$24,'RULES DONT TOUCH'!$A$25,IF(X1303='RULES DONT TOUCH'!$A$21,'RULES DONT TOUCH'!$A$22,IF(X1303="","More info Needed",0))))))))))))</f>
        <v>N/A</v>
      </c>
      <c r="AA1303" s="2" t="s">
        <v>30</v>
      </c>
      <c r="AB1303" s="2" t="s">
        <v>5103</v>
      </c>
      <c r="AC1303" s="2" t="s">
        <v>5378</v>
      </c>
      <c r="AD1303" s="2" t="str">
        <f>IF(AB1303='[1]RULES DONT TOUCH'!$A$1,"N/A",IF(AB1303='[1]RULES DONT TOUCH'!$A$2,'[1]RULES DONT TOUCH'!$A$9,IF(AB1303='[1]RULES DONT TOUCH'!$A$3,'[1]RULES DONT TOUCH'!$A$11,IF(AB1303='[1]RULES DONT TOUCH'!$A$4,'[1]RULES DONT TOUCH'!$A$10,IF(AB1303='[1]RULES DONT TOUCH'!$A$24,'[1]RULES DONT TOUCH'!$A$25,IF(AB1303='[1]RULES DONT TOUCH'!$A$13,'[1]RULES DONT TOUCH'!$A$13,IF(AB1303='[1]RULES DONT TOUCH'!$A$16,'[1]RULES DONT TOUCH'!$A$17,IF(AB1303='[1]RULES DONT TOUCH'!$A$5,'[1]RULES DONT TOUCH'!$A$13,IF(AB1303='[1]RULES DONT TOUCH'!$A$8,'[1]RULES DONT TOUCH'!$A$12,IF(AB1303='[1]RULES DONT TOUCH'!$A$23,'[1]RULES DONT TOUCH'!$A$13,IF(AB1303='[1]RULES DONT TOUCH'!$A$21,'[1]RULES DONT TOUCH'!$A$22,IF(AB1303='[1]RULES DONT TOUCH'!$A$19,'[1]RULES DONT TOUCH'!$A$20,IF(AB1303='[1]RULES DONT TOUCH'!$A$7,'[1]RULES DONT TOUCH'!$A$18,IF(AB1303="","More info Needed",0))))))))))))))</f>
        <v>N/A</v>
      </c>
      <c r="AE1303" s="2" t="s">
        <v>30</v>
      </c>
      <c r="AG1303" s="2" t="s">
        <v>6331</v>
      </c>
      <c r="AH1303" s="2" t="s">
        <v>30</v>
      </c>
      <c r="AI1303" s="67">
        <v>10023984838</v>
      </c>
      <c r="AJ1303" s="2" t="s">
        <v>29</v>
      </c>
      <c r="AK1303" s="2" t="s">
        <v>37</v>
      </c>
      <c r="AL1303" s="2" t="s">
        <v>8259</v>
      </c>
      <c r="AM1303" s="2" t="s">
        <v>8260</v>
      </c>
      <c r="AN1303" s="2" t="s">
        <v>8258</v>
      </c>
      <c r="AO1303" s="2" t="s">
        <v>8261</v>
      </c>
    </row>
    <row r="1304" spans="1:41" ht="14.25" customHeight="1" x14ac:dyDescent="0.2">
      <c r="A1304" s="2">
        <v>173568</v>
      </c>
      <c r="B1304" s="2" t="s">
        <v>85</v>
      </c>
      <c r="C1304" s="2" t="s">
        <v>6657</v>
      </c>
      <c r="E1304" s="2" t="s">
        <v>25</v>
      </c>
      <c r="F1304" s="2" t="s">
        <v>2500</v>
      </c>
      <c r="G1304" s="4">
        <v>44988</v>
      </c>
      <c r="H1304" s="2" t="s">
        <v>29</v>
      </c>
      <c r="I1304" s="2" t="s">
        <v>45</v>
      </c>
      <c r="N1304" s="2" t="s">
        <v>48</v>
      </c>
      <c r="O1304" s="2" t="s">
        <v>41</v>
      </c>
      <c r="P1304" s="2" t="s">
        <v>49</v>
      </c>
      <c r="Q1304" s="2" t="s">
        <v>83</v>
      </c>
      <c r="R1304" s="2" t="s">
        <v>46</v>
      </c>
      <c r="S1304" s="2" t="s">
        <v>18</v>
      </c>
      <c r="U1304" s="2" t="s">
        <v>29</v>
      </c>
      <c r="V1304" s="2" t="s">
        <v>29</v>
      </c>
      <c r="W1304" s="2" t="s">
        <v>29</v>
      </c>
      <c r="X1304" s="2" t="s">
        <v>5537</v>
      </c>
      <c r="Y1304" s="2" t="s">
        <v>5875</v>
      </c>
      <c r="Z1304" s="2" t="str">
        <f>IF(X1304='RULES DONT TOUCH'!$A$1,"N/A",IF(X1304='RULES DONT TOUCH'!$A$2,'RULES DONT TOUCH'!$A$9,IF(X1304='RULES DONT TOUCH'!$A$3,'RULES DONT TOUCH'!$A$11,IF(X1304='RULES DONT TOUCH'!$A$4,'RULES DONT TOUCH'!$A$10,IF(X1304='RULES DONT TOUCH'!$A$5,'RULES DONT TOUCH'!$A$13,IF(X1304='RULES DONT TOUCH'!$A$16,'RULES DONT TOUCH'!$A$17,IF(X1304='RULES DONT TOUCH'!$A$8,'RULES DONT TOUCH'!$A$12,IF(X1304='RULES DONT TOUCH'!$A$7,'RULES DONT TOUCH'!$A$18,IF(X1304='RULES DONT TOUCH'!$A$23,'RULES DONT TOUCH'!$A$13,IF(X1304='RULES DONT TOUCH'!$A$24,'RULES DONT TOUCH'!$A$25,IF(X1304='RULES DONT TOUCH'!$A$21,'RULES DONT TOUCH'!$A$22,IF(X1304="","More info Needed",0))))))))))))</f>
        <v>Fri-Sat&amp;Sun</v>
      </c>
      <c r="AA1304" s="2" t="s">
        <v>8262</v>
      </c>
      <c r="AB1304" s="2" t="s">
        <v>5537</v>
      </c>
      <c r="AC1304" s="2" t="s">
        <v>5426</v>
      </c>
      <c r="AD1304" s="2" t="str">
        <f>IF(AB1304='[1]RULES DONT TOUCH'!$A$1,"N/A",IF(AB1304='[1]RULES DONT TOUCH'!$A$2,'[1]RULES DONT TOUCH'!$A$9,IF(AB1304='[1]RULES DONT TOUCH'!$A$3,'[1]RULES DONT TOUCH'!$A$11,IF(AB1304='[1]RULES DONT TOUCH'!$A$4,'[1]RULES DONT TOUCH'!$A$10,IF(AB1304='[1]RULES DONT TOUCH'!$A$24,'[1]RULES DONT TOUCH'!$A$25,IF(AB1304='[1]RULES DONT TOUCH'!$A$13,'[1]RULES DONT TOUCH'!$A$13,IF(AB1304='[1]RULES DONT TOUCH'!$A$16,'[1]RULES DONT TOUCH'!$A$17,IF(AB1304='[1]RULES DONT TOUCH'!$A$5,'[1]RULES DONT TOUCH'!$A$13,IF(AB1304='[1]RULES DONT TOUCH'!$A$8,'[1]RULES DONT TOUCH'!$A$12,IF(AB1304='[1]RULES DONT TOUCH'!$A$23,'[1]RULES DONT TOUCH'!$A$13,IF(AB1304='[1]RULES DONT TOUCH'!$A$21,'[1]RULES DONT TOUCH'!$A$22,IF(AB1304='[1]RULES DONT TOUCH'!$A$19,'[1]RULES DONT TOUCH'!$A$20,IF(AB1304='[1]RULES DONT TOUCH'!$A$7,'[1]RULES DONT TOUCH'!$A$18,IF(AB1304="","More info Needed",0))))))))))))))</f>
        <v>Fri-Sat&amp;Sun</v>
      </c>
      <c r="AE1304" s="2" t="s">
        <v>8263</v>
      </c>
      <c r="AG1304" s="2" t="s">
        <v>6331</v>
      </c>
      <c r="AH1304" s="2" t="s">
        <v>47</v>
      </c>
      <c r="AI1304" s="67">
        <v>100032093598</v>
      </c>
      <c r="AJ1304" s="2" t="s">
        <v>7163</v>
      </c>
      <c r="AK1304" s="2" t="s">
        <v>43</v>
      </c>
      <c r="AL1304" s="2" t="s">
        <v>8264</v>
      </c>
      <c r="AM1304" s="2" t="s">
        <v>8265</v>
      </c>
      <c r="AN1304" s="2" t="s">
        <v>2970</v>
      </c>
      <c r="AO1304" s="2" t="s">
        <v>8374</v>
      </c>
    </row>
    <row r="1305" spans="1:41" ht="14.25" customHeight="1" x14ac:dyDescent="0.2">
      <c r="A1305" s="2">
        <v>173569</v>
      </c>
      <c r="B1305" s="2" t="s">
        <v>76</v>
      </c>
      <c r="C1305" s="2" t="s">
        <v>8266</v>
      </c>
      <c r="E1305" s="2" t="s">
        <v>25</v>
      </c>
      <c r="F1305" s="2" t="s">
        <v>1464</v>
      </c>
      <c r="G1305" s="4">
        <v>44988</v>
      </c>
      <c r="H1305" s="2" t="s">
        <v>29</v>
      </c>
      <c r="I1305" s="2" t="s">
        <v>203</v>
      </c>
      <c r="J1305" s="2" t="s">
        <v>129</v>
      </c>
      <c r="K1305" s="2" t="s">
        <v>112</v>
      </c>
      <c r="O1305" s="2" t="s">
        <v>41</v>
      </c>
      <c r="P1305" s="2" t="s">
        <v>49</v>
      </c>
      <c r="Q1305" s="2" t="s">
        <v>83</v>
      </c>
      <c r="R1305" s="2" t="s">
        <v>46</v>
      </c>
      <c r="S1305" s="2" t="s">
        <v>18</v>
      </c>
      <c r="U1305" s="2" t="s">
        <v>29</v>
      </c>
      <c r="V1305" s="2" t="s">
        <v>29</v>
      </c>
      <c r="W1305" s="2" t="s">
        <v>29</v>
      </c>
      <c r="X1305" s="2" t="s">
        <v>5103</v>
      </c>
      <c r="Y1305" s="2" t="s">
        <v>5651</v>
      </c>
      <c r="Z1305" s="2" t="str">
        <f>IF(X1305='RULES DONT TOUCH'!$A$1,"N/A",IF(X1305='RULES DONT TOUCH'!$A$2,'RULES DONT TOUCH'!$A$9,IF(X1305='RULES DONT TOUCH'!$A$3,'RULES DONT TOUCH'!$A$11,IF(X1305='RULES DONT TOUCH'!$A$4,'RULES DONT TOUCH'!$A$10,IF(X1305='RULES DONT TOUCH'!$A$5,'RULES DONT TOUCH'!$A$13,IF(X1305='RULES DONT TOUCH'!$A$16,'RULES DONT TOUCH'!$A$17,IF(X1305='RULES DONT TOUCH'!$A$8,'RULES DONT TOUCH'!$A$12,IF(X1305='RULES DONT TOUCH'!$A$7,'RULES DONT TOUCH'!$A$18,IF(X1305='RULES DONT TOUCH'!$A$23,'RULES DONT TOUCH'!$A$13,IF(X1305='RULES DONT TOUCH'!$A$24,'RULES DONT TOUCH'!$A$25,IF(X1305='RULES DONT TOUCH'!$A$21,'RULES DONT TOUCH'!$A$22,IF(X1305="","More info Needed",0))))))))))))</f>
        <v>N/A</v>
      </c>
      <c r="AA1305" s="2" t="s">
        <v>30</v>
      </c>
      <c r="AB1305" s="2" t="s">
        <v>5103</v>
      </c>
      <c r="AC1305" s="2" t="s">
        <v>5315</v>
      </c>
      <c r="AD1305" s="2" t="str">
        <f>IF(AB1305='[1]RULES DONT TOUCH'!$A$1,"N/A",IF(AB1305='[1]RULES DONT TOUCH'!$A$2,'[1]RULES DONT TOUCH'!$A$9,IF(AB1305='[1]RULES DONT TOUCH'!$A$3,'[1]RULES DONT TOUCH'!$A$11,IF(AB1305='[1]RULES DONT TOUCH'!$A$4,'[1]RULES DONT TOUCH'!$A$10,IF(AB1305='[1]RULES DONT TOUCH'!$A$24,'[1]RULES DONT TOUCH'!$A$25,IF(AB1305='[1]RULES DONT TOUCH'!$A$13,'[1]RULES DONT TOUCH'!$A$13,IF(AB1305='[1]RULES DONT TOUCH'!$A$16,'[1]RULES DONT TOUCH'!$A$17,IF(AB1305='[1]RULES DONT TOUCH'!$A$5,'[1]RULES DONT TOUCH'!$A$13,IF(AB1305='[1]RULES DONT TOUCH'!$A$8,'[1]RULES DONT TOUCH'!$A$12,IF(AB1305='[1]RULES DONT TOUCH'!$A$23,'[1]RULES DONT TOUCH'!$A$13,IF(AB1305='[1]RULES DONT TOUCH'!$A$21,'[1]RULES DONT TOUCH'!$A$22,IF(AB1305='[1]RULES DONT TOUCH'!$A$19,'[1]RULES DONT TOUCH'!$A$20,IF(AB1305='[1]RULES DONT TOUCH'!$A$7,'[1]RULES DONT TOUCH'!$A$18,IF(AB1305="","More info Needed",0))))))))))))))</f>
        <v>N/A</v>
      </c>
      <c r="AE1305" s="2" t="s">
        <v>30</v>
      </c>
      <c r="AG1305" s="2" t="s">
        <v>6331</v>
      </c>
      <c r="AH1305" s="2" t="s">
        <v>47</v>
      </c>
      <c r="AI1305" s="67">
        <v>10009159485</v>
      </c>
      <c r="AJ1305" s="2" t="s">
        <v>7162</v>
      </c>
      <c r="AK1305" s="2" t="s">
        <v>43</v>
      </c>
      <c r="AL1305" s="2" t="s">
        <v>8267</v>
      </c>
      <c r="AM1305" s="2" t="s">
        <v>8268</v>
      </c>
      <c r="AN1305" s="2" t="s">
        <v>2970</v>
      </c>
      <c r="AO1305" s="2" t="s">
        <v>6029</v>
      </c>
    </row>
    <row r="1306" spans="1:41" ht="14.25" customHeight="1" x14ac:dyDescent="0.2">
      <c r="A1306" s="2">
        <v>174418</v>
      </c>
      <c r="B1306" s="2" t="s">
        <v>8207</v>
      </c>
      <c r="C1306" s="2" t="s">
        <v>8208</v>
      </c>
      <c r="E1306" s="2" t="s">
        <v>25</v>
      </c>
      <c r="F1306" s="2" t="s">
        <v>5343</v>
      </c>
      <c r="G1306" s="4">
        <v>44992</v>
      </c>
      <c r="H1306" s="2" t="s">
        <v>29</v>
      </c>
      <c r="I1306" s="2" t="s">
        <v>40</v>
      </c>
      <c r="R1306" s="2" t="s">
        <v>27</v>
      </c>
      <c r="S1306" s="2" t="s">
        <v>42</v>
      </c>
      <c r="U1306" s="2" t="s">
        <v>29</v>
      </c>
      <c r="V1306" s="2" t="s">
        <v>29</v>
      </c>
      <c r="W1306" s="2" t="s">
        <v>29</v>
      </c>
      <c r="X1306" s="2" t="s">
        <v>5103</v>
      </c>
      <c r="Y1306" s="2" t="s">
        <v>8379</v>
      </c>
      <c r="Z1306" s="2" t="str">
        <f>IF(X1306='RULES DONT TOUCH'!$A$1,"N/A",IF(X1306='RULES DONT TOUCH'!$A$2,'RULES DONT TOUCH'!$A$9,IF(X1306='RULES DONT TOUCH'!$A$3,'RULES DONT TOUCH'!$A$11,IF(X1306='RULES DONT TOUCH'!$A$4,'RULES DONT TOUCH'!$A$10,IF(X1306='RULES DONT TOUCH'!$A$5,'RULES DONT TOUCH'!$A$13,IF(X1306='RULES DONT TOUCH'!$A$16,'RULES DONT TOUCH'!$A$17,IF(X1306='RULES DONT TOUCH'!$A$8,'RULES DONT TOUCH'!$A$12,IF(X1306='RULES DONT TOUCH'!$A$7,'RULES DONT TOUCH'!$A$18,IF(X1306='RULES DONT TOUCH'!$A$23,'RULES DONT TOUCH'!$A$13,IF(X1306='RULES DONT TOUCH'!$A$24,'RULES DONT TOUCH'!$A$25,IF(X1306='RULES DONT TOUCH'!$A$21,'RULES DONT TOUCH'!$A$22,IF(X1306="","More info Needed",0))))))))))))</f>
        <v>N/A</v>
      </c>
      <c r="AA1306" s="2" t="s">
        <v>30</v>
      </c>
      <c r="AB1306" s="2" t="s">
        <v>5103</v>
      </c>
      <c r="AC1306" s="2" t="s">
        <v>5461</v>
      </c>
      <c r="AD1306" s="2" t="str">
        <f>IF(AB1306='[1]RULES DONT TOUCH'!$A$1,"N/A",IF(AB1306='[1]RULES DONT TOUCH'!$A$2,'[1]RULES DONT TOUCH'!$A$9,IF(AB1306='[1]RULES DONT TOUCH'!$A$3,'[1]RULES DONT TOUCH'!$A$11,IF(AB1306='[1]RULES DONT TOUCH'!$A$4,'[1]RULES DONT TOUCH'!$A$10,IF(AB1306='[1]RULES DONT TOUCH'!$A$24,'[1]RULES DONT TOUCH'!$A$25,IF(AB1306='[1]RULES DONT TOUCH'!$A$13,'[1]RULES DONT TOUCH'!$A$13,IF(AB1306='[1]RULES DONT TOUCH'!$A$16,'[1]RULES DONT TOUCH'!$A$17,IF(AB1306='[1]RULES DONT TOUCH'!$A$5,'[1]RULES DONT TOUCH'!$A$13,IF(AB1306='[1]RULES DONT TOUCH'!$A$8,'[1]RULES DONT TOUCH'!$A$12,IF(AB1306='[1]RULES DONT TOUCH'!$A$23,'[1]RULES DONT TOUCH'!$A$13,IF(AB1306='[1]RULES DONT TOUCH'!$A$21,'[1]RULES DONT TOUCH'!$A$22,IF(AB1306='[1]RULES DONT TOUCH'!$A$19,'[1]RULES DONT TOUCH'!$A$20,IF(AB1306='[1]RULES DONT TOUCH'!$A$7,'[1]RULES DONT TOUCH'!$A$18,IF(AB1306="","More info Needed",0))))))))))))))</f>
        <v>N/A</v>
      </c>
      <c r="AE1306" s="2" t="s">
        <v>30</v>
      </c>
      <c r="AG1306" s="2" t="s">
        <v>6331</v>
      </c>
      <c r="AH1306" s="2" t="s">
        <v>72</v>
      </c>
      <c r="AI1306" s="67">
        <v>10023987720</v>
      </c>
      <c r="AJ1306" s="2" t="s">
        <v>29</v>
      </c>
      <c r="AK1306" s="2" t="s">
        <v>75</v>
      </c>
      <c r="AL1306" s="2" t="s">
        <v>8636</v>
      </c>
      <c r="AM1306" s="2" t="s">
        <v>8381</v>
      </c>
      <c r="AN1306" s="2" t="s">
        <v>8382</v>
      </c>
      <c r="AO1306" s="2" t="s">
        <v>8380</v>
      </c>
    </row>
    <row r="1307" spans="1:41" ht="14.25" customHeight="1" x14ac:dyDescent="0.2">
      <c r="A1307" s="2">
        <v>173560</v>
      </c>
      <c r="B1307" s="2" t="s">
        <v>8375</v>
      </c>
      <c r="C1307" s="2" t="s">
        <v>8376</v>
      </c>
      <c r="E1307" s="2" t="s">
        <v>7605</v>
      </c>
      <c r="F1307" s="2" t="s">
        <v>8429</v>
      </c>
      <c r="G1307" s="4">
        <v>44995</v>
      </c>
      <c r="H1307" s="2" t="s">
        <v>29</v>
      </c>
      <c r="I1307" s="2" t="s">
        <v>35</v>
      </c>
      <c r="S1307" s="2" t="s">
        <v>61</v>
      </c>
      <c r="U1307" s="2" t="s">
        <v>29</v>
      </c>
      <c r="V1307" s="2" t="s">
        <v>29</v>
      </c>
      <c r="W1307" s="2" t="s">
        <v>29</v>
      </c>
      <c r="X1307" s="2" t="s">
        <v>5216</v>
      </c>
      <c r="Y1307" s="2" t="s">
        <v>5535</v>
      </c>
      <c r="Z1307" s="2" t="str">
        <f>IF(X1307='RULES DONT TOUCH'!$A$1,"N/A",IF(X1307='RULES DONT TOUCH'!$A$2,'RULES DONT TOUCH'!$A$9,IF(X1307='RULES DONT TOUCH'!$A$3,'RULES DONT TOUCH'!$A$11,IF(X1307='RULES DONT TOUCH'!$A$4,'RULES DONT TOUCH'!$A$10,IF(X1307='RULES DONT TOUCH'!$A$5,'RULES DONT TOUCH'!$A$13,IF(X1307='RULES DONT TOUCH'!$A$16,'RULES DONT TOUCH'!$A$17,IF(X1307='RULES DONT TOUCH'!$A$8,'RULES DONT TOUCH'!$A$12,IF(X1307='RULES DONT TOUCH'!$A$7,'RULES DONT TOUCH'!$A$18,IF(X1307='RULES DONT TOUCH'!$A$23,'RULES DONT TOUCH'!$A$13,IF(X1307='RULES DONT TOUCH'!$A$24,'RULES DONT TOUCH'!$A$25,IF(X1307='RULES DONT TOUCH'!$A$21,'RULES DONT TOUCH'!$A$22,IF(X1307="","More info Needed",0))))))))))))</f>
        <v>Sun</v>
      </c>
      <c r="AA1307" s="2" t="s">
        <v>6013</v>
      </c>
      <c r="AB1307" s="2" t="s">
        <v>5216</v>
      </c>
      <c r="AC1307" s="2" t="s">
        <v>5535</v>
      </c>
      <c r="AD1307" s="2" t="str">
        <f>IF(AB1307='[1]RULES DONT TOUCH'!$A$1,"N/A",IF(AB1307='[1]RULES DONT TOUCH'!$A$2,'[1]RULES DONT TOUCH'!$A$9,IF(AB1307='[1]RULES DONT TOUCH'!$A$3,'[1]RULES DONT TOUCH'!$A$11,IF(AB1307='[1]RULES DONT TOUCH'!$A$4,'[1]RULES DONT TOUCH'!$A$10,IF(AB1307='[1]RULES DONT TOUCH'!$A$24,'[1]RULES DONT TOUCH'!$A$25,IF(AB1307='[1]RULES DONT TOUCH'!$A$13,'[1]RULES DONT TOUCH'!$A$13,IF(AB1307='[1]RULES DONT TOUCH'!$A$16,'[1]RULES DONT TOUCH'!$A$17,IF(AB1307='[1]RULES DONT TOUCH'!$A$5,'[1]RULES DONT TOUCH'!$A$13,IF(AB1307='[1]RULES DONT TOUCH'!$A$8,'[1]RULES DONT TOUCH'!$A$12,IF(AB1307='[1]RULES DONT TOUCH'!$A$23,'[1]RULES DONT TOUCH'!$A$13,IF(AB1307='[1]RULES DONT TOUCH'!$A$21,'[1]RULES DONT TOUCH'!$A$22,IF(AB1307='[1]RULES DONT TOUCH'!$A$19,'[1]RULES DONT TOUCH'!$A$20,IF(AB1307='[1]RULES DONT TOUCH'!$A$7,'[1]RULES DONT TOUCH'!$A$18,IF(AB1307="","More info Needed",0))))))))))))))</f>
        <v>Sun</v>
      </c>
      <c r="AE1307" s="2" t="s">
        <v>6013</v>
      </c>
      <c r="AG1307" s="2" t="s">
        <v>6331</v>
      </c>
      <c r="AH1307" s="2" t="s">
        <v>47</v>
      </c>
      <c r="AI1307" s="67">
        <v>100032129078</v>
      </c>
      <c r="AJ1307" s="2" t="s">
        <v>29</v>
      </c>
      <c r="AK1307" s="2" t="s">
        <v>37</v>
      </c>
      <c r="AL1307" s="2" t="s">
        <v>8377</v>
      </c>
      <c r="AM1307" s="2" t="s">
        <v>8637</v>
      </c>
      <c r="AN1307" s="2" t="s">
        <v>5343</v>
      </c>
      <c r="AO1307" s="2" t="s">
        <v>8378</v>
      </c>
    </row>
    <row r="1308" spans="1:41" ht="14.25" customHeight="1" x14ac:dyDescent="0.2">
      <c r="A1308" s="2">
        <v>174526</v>
      </c>
      <c r="B1308" s="2" t="s">
        <v>8383</v>
      </c>
      <c r="C1308" s="2" t="s">
        <v>8210</v>
      </c>
      <c r="E1308" s="2" t="s">
        <v>25</v>
      </c>
      <c r="F1308" s="2" t="s">
        <v>2334</v>
      </c>
      <c r="G1308" s="4">
        <v>44998</v>
      </c>
      <c r="H1308" s="2" t="s">
        <v>29</v>
      </c>
      <c r="I1308" s="2" t="s">
        <v>1957</v>
      </c>
      <c r="R1308" s="2" t="s">
        <v>27</v>
      </c>
      <c r="U1308" s="2" t="s">
        <v>29</v>
      </c>
      <c r="V1308" s="2" t="s">
        <v>29</v>
      </c>
      <c r="W1308" s="2" t="s">
        <v>29</v>
      </c>
      <c r="X1308" s="2" t="s">
        <v>5103</v>
      </c>
      <c r="Y1308" s="2" t="s">
        <v>8384</v>
      </c>
      <c r="Z1308" s="2" t="str">
        <f>IF(X1308='RULES DONT TOUCH'!$A$1,"N/A",IF(X1308='RULES DONT TOUCH'!$A$2,'RULES DONT TOUCH'!$A$9,IF(X1308='RULES DONT TOUCH'!$A$3,'RULES DONT TOUCH'!$A$11,IF(X1308='RULES DONT TOUCH'!$A$4,'RULES DONT TOUCH'!$A$10,IF(X1308='RULES DONT TOUCH'!$A$5,'RULES DONT TOUCH'!$A$13,IF(X1308='RULES DONT TOUCH'!$A$16,'RULES DONT TOUCH'!$A$17,IF(X1308='RULES DONT TOUCH'!$A$8,'RULES DONT TOUCH'!$A$12,IF(X1308='RULES DONT TOUCH'!$A$7,'RULES DONT TOUCH'!$A$18,IF(X1308='RULES DONT TOUCH'!$A$23,'RULES DONT TOUCH'!$A$13,IF(X1308='RULES DONT TOUCH'!$A$24,'RULES DONT TOUCH'!$A$25,IF(X1308='RULES DONT TOUCH'!$A$21,'RULES DONT TOUCH'!$A$22,IF(X1308="","More info Needed",0))))))))))))</f>
        <v>N/A</v>
      </c>
      <c r="AA1308" s="2" t="s">
        <v>30</v>
      </c>
      <c r="AB1308" s="2" t="s">
        <v>30</v>
      </c>
      <c r="AC1308" s="2" t="s">
        <v>30</v>
      </c>
      <c r="AD1308" s="2" t="str">
        <f>IF(AB1308='[1]RULES DONT TOUCH'!$A$1,"N/A",IF(AB1308='[1]RULES DONT TOUCH'!$A$2,'[1]RULES DONT TOUCH'!$A$9,IF(AB1308='[1]RULES DONT TOUCH'!$A$3,'[1]RULES DONT TOUCH'!$A$11,IF(AB1308='[1]RULES DONT TOUCH'!$A$4,'[1]RULES DONT TOUCH'!$A$10,IF(AB1308='[1]RULES DONT TOUCH'!$A$24,'[1]RULES DONT TOUCH'!$A$25,IF(AB1308='[1]RULES DONT TOUCH'!$A$13,'[1]RULES DONT TOUCH'!$A$13,IF(AB1308='[1]RULES DONT TOUCH'!$A$16,'[1]RULES DONT TOUCH'!$A$17,IF(AB1308='[1]RULES DONT TOUCH'!$A$5,'[1]RULES DONT TOUCH'!$A$13,IF(AB1308='[1]RULES DONT TOUCH'!$A$8,'[1]RULES DONT TOUCH'!$A$12,IF(AB1308='[1]RULES DONT TOUCH'!$A$23,'[1]RULES DONT TOUCH'!$A$13,IF(AB1308='[1]RULES DONT TOUCH'!$A$21,'[1]RULES DONT TOUCH'!$A$22,IF(AB1308='[1]RULES DONT TOUCH'!$A$19,'[1]RULES DONT TOUCH'!$A$20,IF(AB1308='[1]RULES DONT TOUCH'!$A$7,'[1]RULES DONT TOUCH'!$A$18,IF(AB1308="","More info Needed",0))))))))))))))</f>
        <v>N/A</v>
      </c>
      <c r="AE1308" s="2" t="s">
        <v>30</v>
      </c>
      <c r="AG1308" s="2" t="s">
        <v>6331</v>
      </c>
      <c r="AH1308" s="2" t="s">
        <v>47</v>
      </c>
      <c r="AI1308" s="67">
        <v>10000132867</v>
      </c>
      <c r="AJ1308" s="2" t="s">
        <v>29</v>
      </c>
      <c r="AK1308" s="2" t="s">
        <v>31</v>
      </c>
      <c r="AL1308" s="2" t="s">
        <v>8385</v>
      </c>
      <c r="AM1308" s="2" t="s">
        <v>8386</v>
      </c>
      <c r="AN1308" s="2" t="s">
        <v>8387</v>
      </c>
      <c r="AO1308" s="2" t="s">
        <v>416</v>
      </c>
    </row>
    <row r="1309" spans="1:41" ht="14.25" customHeight="1" x14ac:dyDescent="0.2">
      <c r="A1309" s="2">
        <v>174539</v>
      </c>
      <c r="B1309" s="2" t="s">
        <v>85</v>
      </c>
      <c r="C1309" s="2" t="s">
        <v>8388</v>
      </c>
      <c r="D1309" s="2" t="s">
        <v>8389</v>
      </c>
      <c r="E1309" s="2" t="s">
        <v>25</v>
      </c>
      <c r="F1309" s="2" t="s">
        <v>8390</v>
      </c>
      <c r="G1309" s="4">
        <v>45005</v>
      </c>
      <c r="H1309" s="2" t="s">
        <v>29</v>
      </c>
      <c r="I1309" s="2" t="s">
        <v>81</v>
      </c>
      <c r="S1309" s="2" t="s">
        <v>61</v>
      </c>
      <c r="U1309" s="2" t="s">
        <v>28</v>
      </c>
      <c r="V1309" s="2" t="s">
        <v>29</v>
      </c>
      <c r="W1309" s="2" t="s">
        <v>29</v>
      </c>
      <c r="X1309" s="2" t="s">
        <v>5103</v>
      </c>
      <c r="Y1309" s="2" t="s">
        <v>5387</v>
      </c>
      <c r="Z1309" s="2" t="str">
        <f>IF(X1309='RULES DONT TOUCH'!$A$1,"N/A",IF(X1309='RULES DONT TOUCH'!$A$2,'RULES DONT TOUCH'!$A$9,IF(X1309='RULES DONT TOUCH'!$A$3,'RULES DONT TOUCH'!$A$11,IF(X1309='RULES DONT TOUCH'!$A$4,'RULES DONT TOUCH'!$A$10,IF(X1309='RULES DONT TOUCH'!$A$5,'RULES DONT TOUCH'!$A$13,IF(X1309='RULES DONT TOUCH'!$A$16,'RULES DONT TOUCH'!$A$17,IF(X1309='RULES DONT TOUCH'!$A$8,'RULES DONT TOUCH'!$A$12,IF(X1309='RULES DONT TOUCH'!$A$7,'RULES DONT TOUCH'!$A$18,IF(X1309='RULES DONT TOUCH'!$A$23,'RULES DONT TOUCH'!$A$13,IF(X1309='RULES DONT TOUCH'!$A$24,'RULES DONT TOUCH'!$A$25,IF(X1309='RULES DONT TOUCH'!$A$21,'RULES DONT TOUCH'!$A$22,IF(X1309="","More info Needed",0))))))))))))</f>
        <v>N/A</v>
      </c>
      <c r="AA1309" s="2" t="s">
        <v>30</v>
      </c>
      <c r="AB1309" s="2" t="s">
        <v>5103</v>
      </c>
      <c r="AC1309" s="2" t="s">
        <v>5387</v>
      </c>
      <c r="AD1309" s="2" t="str">
        <f>IF(AB1309='[1]RULES DONT TOUCH'!$A$1,"N/A",IF(AB1309='[1]RULES DONT TOUCH'!$A$2,'[1]RULES DONT TOUCH'!$A$9,IF(AB1309='[1]RULES DONT TOUCH'!$A$3,'[1]RULES DONT TOUCH'!$A$11,IF(AB1309='[1]RULES DONT TOUCH'!$A$4,'[1]RULES DONT TOUCH'!$A$10,IF(AB1309='[1]RULES DONT TOUCH'!$A$24,'[1]RULES DONT TOUCH'!$A$25,IF(AB1309='[1]RULES DONT TOUCH'!$A$13,'[1]RULES DONT TOUCH'!$A$13,IF(AB1309='[1]RULES DONT TOUCH'!$A$16,'[1]RULES DONT TOUCH'!$A$17,IF(AB1309='[1]RULES DONT TOUCH'!$A$5,'[1]RULES DONT TOUCH'!$A$13,IF(AB1309='[1]RULES DONT TOUCH'!$A$8,'[1]RULES DONT TOUCH'!$A$12,IF(AB1309='[1]RULES DONT TOUCH'!$A$23,'[1]RULES DONT TOUCH'!$A$13,IF(AB1309='[1]RULES DONT TOUCH'!$A$21,'[1]RULES DONT TOUCH'!$A$22,IF(AB1309='[1]RULES DONT TOUCH'!$A$19,'[1]RULES DONT TOUCH'!$A$20,IF(AB1309='[1]RULES DONT TOUCH'!$A$7,'[1]RULES DONT TOUCH'!$A$18,IF(AB1309="","More info Needed",0))))))))))))))</f>
        <v>N/A</v>
      </c>
      <c r="AE1309" s="2" t="s">
        <v>30</v>
      </c>
      <c r="AG1309" s="2" t="s">
        <v>6331</v>
      </c>
      <c r="AH1309" s="2" t="s">
        <v>30</v>
      </c>
      <c r="AI1309" s="67">
        <v>10034861432</v>
      </c>
      <c r="AJ1309" s="2" t="s">
        <v>29</v>
      </c>
      <c r="AK1309" s="2" t="s">
        <v>37</v>
      </c>
      <c r="AL1309" s="2" t="s">
        <v>2242</v>
      </c>
      <c r="AM1309" s="2" t="s">
        <v>8391</v>
      </c>
      <c r="AN1309" s="2" t="s">
        <v>8392</v>
      </c>
      <c r="AO1309" s="2" t="s">
        <v>2242</v>
      </c>
    </row>
    <row r="1310" spans="1:41" x14ac:dyDescent="0.2">
      <c r="A1310" s="2">
        <v>174972</v>
      </c>
      <c r="B1310" s="2" t="s">
        <v>8393</v>
      </c>
      <c r="C1310" s="2" t="s">
        <v>8394</v>
      </c>
      <c r="D1310" s="2" t="s">
        <v>4536</v>
      </c>
      <c r="E1310" s="2" t="s">
        <v>25</v>
      </c>
      <c r="F1310" s="2" t="s">
        <v>8395</v>
      </c>
      <c r="G1310" s="4">
        <v>45006</v>
      </c>
      <c r="H1310" s="2" t="s">
        <v>29</v>
      </c>
      <c r="I1310" s="2" t="s">
        <v>35</v>
      </c>
      <c r="S1310" s="2" t="s">
        <v>61</v>
      </c>
      <c r="U1310" s="2" t="s">
        <v>28</v>
      </c>
      <c r="V1310" s="2" t="s">
        <v>29</v>
      </c>
      <c r="W1310" s="2" t="s">
        <v>29</v>
      </c>
      <c r="X1310" s="2" t="s">
        <v>5463</v>
      </c>
      <c r="Y1310" s="2" t="s">
        <v>30</v>
      </c>
      <c r="Z1310" s="2">
        <f>IF(X1310='RULES DONT TOUCH'!$A$1,"N/A",IF(X1310='RULES DONT TOUCH'!$A$2,'RULES DONT TOUCH'!$A$9,IF(X1310='RULES DONT TOUCH'!$A$3,'RULES DONT TOUCH'!$A$11,IF(X1310='RULES DONT TOUCH'!$A$4,'RULES DONT TOUCH'!$A$10,IF(X1310='RULES DONT TOUCH'!$A$5,'RULES DONT TOUCH'!$A$13,IF(X1310='RULES DONT TOUCH'!$A$16,'RULES DONT TOUCH'!$A$17,IF(X1310='RULES DONT TOUCH'!$A$8,'RULES DONT TOUCH'!$A$12,IF(X1310='RULES DONT TOUCH'!$A$7,'RULES DONT TOUCH'!$A$18,IF(X1310='RULES DONT TOUCH'!$A$23,'RULES DONT TOUCH'!$A$13,IF(X1310='RULES DONT TOUCH'!$A$24,'RULES DONT TOUCH'!$A$25,IF(X1310='RULES DONT TOUCH'!$A$21,'RULES DONT TOUCH'!$A$22,IF(X1310="","More info Needed",0))))))))))))</f>
        <v>0</v>
      </c>
      <c r="AA1310" s="2" t="s">
        <v>30</v>
      </c>
      <c r="AB1310" s="2" t="s">
        <v>5463</v>
      </c>
      <c r="AC1310" s="2" t="s">
        <v>30</v>
      </c>
      <c r="AD1310" s="2">
        <f>IF(AB1310='[1]RULES DONT TOUCH'!$A$1,"N/A",IF(AB1310='[1]RULES DONT TOUCH'!$A$2,'[1]RULES DONT TOUCH'!$A$9,IF(AB1310='[1]RULES DONT TOUCH'!$A$3,'[1]RULES DONT TOUCH'!$A$11,IF(AB1310='[1]RULES DONT TOUCH'!$A$4,'[1]RULES DONT TOUCH'!$A$10,IF(AB1310='[1]RULES DONT TOUCH'!$A$24,'[1]RULES DONT TOUCH'!$A$25,IF(AB1310='[1]RULES DONT TOUCH'!$A$13,'[1]RULES DONT TOUCH'!$A$13,IF(AB1310='[1]RULES DONT TOUCH'!$A$16,'[1]RULES DONT TOUCH'!$A$17,IF(AB1310='[1]RULES DONT TOUCH'!$A$5,'[1]RULES DONT TOUCH'!$A$13,IF(AB1310='[1]RULES DONT TOUCH'!$A$8,'[1]RULES DONT TOUCH'!$A$12,IF(AB1310='[1]RULES DONT TOUCH'!$A$23,'[1]RULES DONT TOUCH'!$A$13,IF(AB1310='[1]RULES DONT TOUCH'!$A$21,'[1]RULES DONT TOUCH'!$A$22,IF(AB1310='[1]RULES DONT TOUCH'!$A$19,'[1]RULES DONT TOUCH'!$A$20,IF(AB1310='[1]RULES DONT TOUCH'!$A$7,'[1]RULES DONT TOUCH'!$A$18,IF(AB1310="","More info Needed",0))))))))))))))</f>
        <v>0</v>
      </c>
      <c r="AE1310" s="2" t="s">
        <v>30</v>
      </c>
      <c r="AG1310" s="2" t="s">
        <v>6331</v>
      </c>
      <c r="AH1310" s="2" t="s">
        <v>47</v>
      </c>
      <c r="AI1310" s="67">
        <v>10095681795</v>
      </c>
      <c r="AJ1310" s="2" t="s">
        <v>29</v>
      </c>
      <c r="AK1310" s="2" t="s">
        <v>37</v>
      </c>
      <c r="AL1310" s="2" t="s">
        <v>8396</v>
      </c>
      <c r="AM1310" s="2" t="s">
        <v>8397</v>
      </c>
      <c r="AN1310" s="2" t="s">
        <v>8398</v>
      </c>
      <c r="AO1310" s="2" t="s">
        <v>8399</v>
      </c>
    </row>
    <row r="1311" spans="1:41" x14ac:dyDescent="0.2">
      <c r="A1311" s="2">
        <v>174988</v>
      </c>
      <c r="B1311" s="2" t="s">
        <v>76</v>
      </c>
      <c r="C1311" s="2" t="s">
        <v>8400</v>
      </c>
      <c r="D1311" s="2" t="s">
        <v>8401</v>
      </c>
      <c r="E1311" s="2" t="s">
        <v>25</v>
      </c>
      <c r="F1311" s="2" t="s">
        <v>8402</v>
      </c>
      <c r="G1311" s="4">
        <v>45021</v>
      </c>
      <c r="H1311" s="2" t="s">
        <v>29</v>
      </c>
      <c r="I1311" s="2" t="s">
        <v>81</v>
      </c>
      <c r="S1311" s="2" t="s">
        <v>61</v>
      </c>
      <c r="U1311" s="2" t="s">
        <v>28</v>
      </c>
      <c r="V1311" s="2" t="s">
        <v>29</v>
      </c>
      <c r="W1311" s="2" t="s">
        <v>29</v>
      </c>
      <c r="X1311" s="2" t="s">
        <v>30</v>
      </c>
      <c r="Y1311" s="2" t="s">
        <v>30</v>
      </c>
      <c r="Z1311" s="2">
        <f>IF(X1311='RULES DONT TOUCH'!$A$1,"N/A",IF(X1311='RULES DONT TOUCH'!$A$2,'RULES DONT TOUCH'!$A$9,IF(X1311='RULES DONT TOUCH'!$A$3,'RULES DONT TOUCH'!$A$11,IF(X1311='RULES DONT TOUCH'!$A$4,'RULES DONT TOUCH'!$A$10,IF(X1311='RULES DONT TOUCH'!$A$5,'RULES DONT TOUCH'!$A$13,IF(X1311='RULES DONT TOUCH'!$A$16,'RULES DONT TOUCH'!$A$17,IF(X1311='RULES DONT TOUCH'!$A$8,'RULES DONT TOUCH'!$A$12,IF(X1311='RULES DONT TOUCH'!$A$7,'RULES DONT TOUCH'!$A$18,IF(X1311='RULES DONT TOUCH'!$A$23,'RULES DONT TOUCH'!$A$13,IF(X1311='RULES DONT TOUCH'!$A$24,'RULES DONT TOUCH'!$A$25,IF(X1311='RULES DONT TOUCH'!$A$21,'RULES DONT TOUCH'!$A$22,IF(X1311="","More info Needed",0))))))))))))</f>
        <v>0</v>
      </c>
      <c r="AA1311" s="2" t="s">
        <v>30</v>
      </c>
      <c r="AB1311" s="2" t="s">
        <v>5103</v>
      </c>
      <c r="AC1311" s="2" t="s">
        <v>5686</v>
      </c>
      <c r="AD1311" s="2" t="str">
        <f>IF(AB1311='[1]RULES DONT TOUCH'!$A$1,"N/A",IF(AB1311='[1]RULES DONT TOUCH'!$A$2,'[1]RULES DONT TOUCH'!$A$9,IF(AB1311='[1]RULES DONT TOUCH'!$A$3,'[1]RULES DONT TOUCH'!$A$11,IF(AB1311='[1]RULES DONT TOUCH'!$A$4,'[1]RULES DONT TOUCH'!$A$10,IF(AB1311='[1]RULES DONT TOUCH'!$A$24,'[1]RULES DONT TOUCH'!$A$25,IF(AB1311='[1]RULES DONT TOUCH'!$A$13,'[1]RULES DONT TOUCH'!$A$13,IF(AB1311='[1]RULES DONT TOUCH'!$A$16,'[1]RULES DONT TOUCH'!$A$17,IF(AB1311='[1]RULES DONT TOUCH'!$A$5,'[1]RULES DONT TOUCH'!$A$13,IF(AB1311='[1]RULES DONT TOUCH'!$A$8,'[1]RULES DONT TOUCH'!$A$12,IF(AB1311='[1]RULES DONT TOUCH'!$A$23,'[1]RULES DONT TOUCH'!$A$13,IF(AB1311='[1]RULES DONT TOUCH'!$A$21,'[1]RULES DONT TOUCH'!$A$22,IF(AB1311='[1]RULES DONT TOUCH'!$A$19,'[1]RULES DONT TOUCH'!$A$20,IF(AB1311='[1]RULES DONT TOUCH'!$A$7,'[1]RULES DONT TOUCH'!$A$18,IF(AB1311="","More info Needed",0))))))))))))))</f>
        <v>N/A</v>
      </c>
      <c r="AE1311" s="2" t="s">
        <v>30</v>
      </c>
      <c r="AG1311" s="2" t="s">
        <v>6331</v>
      </c>
      <c r="AH1311" s="2" t="s">
        <v>30</v>
      </c>
      <c r="AI1311" s="67">
        <v>10095678069</v>
      </c>
      <c r="AJ1311" s="2" t="s">
        <v>29</v>
      </c>
      <c r="AK1311" s="2" t="s">
        <v>37</v>
      </c>
      <c r="AL1311" s="2" t="s">
        <v>8403</v>
      </c>
      <c r="AM1311" s="2" t="s">
        <v>8404</v>
      </c>
      <c r="AN1311" s="2" t="s">
        <v>2823</v>
      </c>
      <c r="AO1311" s="2" t="s">
        <v>8403</v>
      </c>
    </row>
    <row r="1312" spans="1:41" x14ac:dyDescent="0.2">
      <c r="A1312" s="2">
        <v>174625</v>
      </c>
      <c r="B1312" s="2" t="s">
        <v>8430</v>
      </c>
      <c r="C1312" s="2" t="s">
        <v>8278</v>
      </c>
      <c r="E1312" s="2" t="s">
        <v>25</v>
      </c>
      <c r="F1312" s="2" t="s">
        <v>8405</v>
      </c>
      <c r="G1312" s="4">
        <v>45036</v>
      </c>
      <c r="H1312" s="2" t="s">
        <v>29</v>
      </c>
      <c r="I1312" s="2" t="s">
        <v>81</v>
      </c>
      <c r="S1312" s="2" t="s">
        <v>61</v>
      </c>
      <c r="U1312" s="2" t="s">
        <v>29</v>
      </c>
      <c r="V1312" s="2" t="s">
        <v>29</v>
      </c>
      <c r="W1312" s="2" t="s">
        <v>29</v>
      </c>
      <c r="X1312" s="2" t="s">
        <v>5103</v>
      </c>
      <c r="Y1312" s="2" t="s">
        <v>5654</v>
      </c>
      <c r="Z1312" s="2" t="str">
        <f>IF(X1312='RULES DONT TOUCH'!$A$1,"N/A",IF(X1312='RULES DONT TOUCH'!$A$2,'RULES DONT TOUCH'!$A$9,IF(X1312='RULES DONT TOUCH'!$A$3,'RULES DONT TOUCH'!$A$11,IF(X1312='RULES DONT TOUCH'!$A$4,'RULES DONT TOUCH'!$A$10,IF(X1312='RULES DONT TOUCH'!$A$5,'RULES DONT TOUCH'!$A$13,IF(X1312='RULES DONT TOUCH'!$A$16,'RULES DONT TOUCH'!$A$17,IF(X1312='RULES DONT TOUCH'!$A$8,'RULES DONT TOUCH'!$A$12,IF(X1312='RULES DONT TOUCH'!$A$7,'RULES DONT TOUCH'!$A$18,IF(X1312='RULES DONT TOUCH'!$A$23,'RULES DONT TOUCH'!$A$13,IF(X1312='RULES DONT TOUCH'!$A$24,'RULES DONT TOUCH'!$A$25,IF(X1312='RULES DONT TOUCH'!$A$21,'RULES DONT TOUCH'!$A$22,IF(X1312="","More info Needed",0))))))))))))</f>
        <v>N/A</v>
      </c>
      <c r="AA1312" s="2" t="s">
        <v>30</v>
      </c>
      <c r="AB1312" s="2" t="s">
        <v>5103</v>
      </c>
      <c r="AC1312" s="2" t="s">
        <v>5201</v>
      </c>
      <c r="AD1312" s="2" t="str">
        <f>IF(AB1312='[1]RULES DONT TOUCH'!$A$1,"N/A",IF(AB1312='[1]RULES DONT TOUCH'!$A$2,'[1]RULES DONT TOUCH'!$A$9,IF(AB1312='[1]RULES DONT TOUCH'!$A$3,'[1]RULES DONT TOUCH'!$A$11,IF(AB1312='[1]RULES DONT TOUCH'!$A$4,'[1]RULES DONT TOUCH'!$A$10,IF(AB1312='[1]RULES DONT TOUCH'!$A$24,'[1]RULES DONT TOUCH'!$A$25,IF(AB1312='[1]RULES DONT TOUCH'!$A$13,'[1]RULES DONT TOUCH'!$A$13,IF(AB1312='[1]RULES DONT TOUCH'!$A$16,'[1]RULES DONT TOUCH'!$A$17,IF(AB1312='[1]RULES DONT TOUCH'!$A$5,'[1]RULES DONT TOUCH'!$A$13,IF(AB1312='[1]RULES DONT TOUCH'!$A$8,'[1]RULES DONT TOUCH'!$A$12,IF(AB1312='[1]RULES DONT TOUCH'!$A$23,'[1]RULES DONT TOUCH'!$A$13,IF(AB1312='[1]RULES DONT TOUCH'!$A$21,'[1]RULES DONT TOUCH'!$A$22,IF(AB1312='[1]RULES DONT TOUCH'!$A$19,'[1]RULES DONT TOUCH'!$A$20,IF(AB1312='[1]RULES DONT TOUCH'!$A$7,'[1]RULES DONT TOUCH'!$A$18,IF(AB1312="","More info Needed",0))))))))))))))</f>
        <v>N/A</v>
      </c>
      <c r="AE1312" s="2" t="s">
        <v>30</v>
      </c>
      <c r="AG1312" s="2" t="s">
        <v>6331</v>
      </c>
      <c r="AH1312" s="2" t="s">
        <v>30</v>
      </c>
      <c r="AI1312" s="67">
        <v>10094985589</v>
      </c>
      <c r="AJ1312" s="2" t="s">
        <v>29</v>
      </c>
      <c r="AK1312" s="2" t="s">
        <v>37</v>
      </c>
      <c r="AL1312" s="2" t="s">
        <v>8406</v>
      </c>
      <c r="AM1312" s="2" t="s">
        <v>8407</v>
      </c>
      <c r="AN1312" s="2" t="s">
        <v>8408</v>
      </c>
      <c r="AO1312" s="2" t="s">
        <v>8406</v>
      </c>
    </row>
    <row r="1313" spans="1:41" x14ac:dyDescent="0.2">
      <c r="A1313" s="2">
        <v>175088</v>
      </c>
      <c r="B1313" s="2" t="s">
        <v>8409</v>
      </c>
      <c r="C1313" s="2" t="s">
        <v>8410</v>
      </c>
      <c r="D1313" s="2" t="s">
        <v>8389</v>
      </c>
      <c r="E1313" s="2" t="s">
        <v>25</v>
      </c>
      <c r="F1313" s="2" t="s">
        <v>8390</v>
      </c>
      <c r="G1313" s="4">
        <v>45057</v>
      </c>
      <c r="H1313" s="2" t="s">
        <v>29</v>
      </c>
      <c r="I1313" s="2" t="s">
        <v>3021</v>
      </c>
      <c r="S1313" s="2" t="s">
        <v>18</v>
      </c>
      <c r="U1313" s="2" t="s">
        <v>29</v>
      </c>
      <c r="V1313" s="2" t="s">
        <v>29</v>
      </c>
      <c r="W1313" s="2" t="s">
        <v>29</v>
      </c>
      <c r="X1313" s="2" t="s">
        <v>5103</v>
      </c>
      <c r="Y1313" s="2" t="s">
        <v>5921</v>
      </c>
      <c r="Z1313" s="2" t="str">
        <f>IF(X1313='RULES DONT TOUCH'!$A$1,"N/A",IF(X1313='RULES DONT TOUCH'!$A$2,'RULES DONT TOUCH'!$A$9,IF(X1313='RULES DONT TOUCH'!$A$3,'RULES DONT TOUCH'!$A$11,IF(X1313='RULES DONT TOUCH'!$A$4,'RULES DONT TOUCH'!$A$10,IF(X1313='RULES DONT TOUCH'!$A$5,'RULES DONT TOUCH'!$A$13,IF(X1313='RULES DONT TOUCH'!$A$16,'RULES DONT TOUCH'!$A$17,IF(X1313='RULES DONT TOUCH'!$A$8,'RULES DONT TOUCH'!$A$12,IF(X1313='RULES DONT TOUCH'!$A$7,'RULES DONT TOUCH'!$A$18,IF(X1313='RULES DONT TOUCH'!$A$23,'RULES DONT TOUCH'!$A$13,IF(X1313='RULES DONT TOUCH'!$A$24,'RULES DONT TOUCH'!$A$25,IF(X1313='RULES DONT TOUCH'!$A$21,'RULES DONT TOUCH'!$A$22,IF(X1313="","More info Needed",0))))))))))))</f>
        <v>N/A</v>
      </c>
      <c r="AA1313" s="2" t="s">
        <v>30</v>
      </c>
      <c r="AB1313" s="2" t="s">
        <v>5103</v>
      </c>
      <c r="AC1313" s="2" t="s">
        <v>5379</v>
      </c>
      <c r="AD1313" s="2" t="str">
        <f>IF(AB1313='[1]RULES DONT TOUCH'!$A$1,"N/A",IF(AB1313='[1]RULES DONT TOUCH'!$A$2,'[1]RULES DONT TOUCH'!$A$9,IF(AB1313='[1]RULES DONT TOUCH'!$A$3,'[1]RULES DONT TOUCH'!$A$11,IF(AB1313='[1]RULES DONT TOUCH'!$A$4,'[1]RULES DONT TOUCH'!$A$10,IF(AB1313='[1]RULES DONT TOUCH'!$A$24,'[1]RULES DONT TOUCH'!$A$25,IF(AB1313='[1]RULES DONT TOUCH'!$A$13,'[1]RULES DONT TOUCH'!$A$13,IF(AB1313='[1]RULES DONT TOUCH'!$A$16,'[1]RULES DONT TOUCH'!$A$17,IF(AB1313='[1]RULES DONT TOUCH'!$A$5,'[1]RULES DONT TOUCH'!$A$13,IF(AB1313='[1]RULES DONT TOUCH'!$A$8,'[1]RULES DONT TOUCH'!$A$12,IF(AB1313='[1]RULES DONT TOUCH'!$A$23,'[1]RULES DONT TOUCH'!$A$13,IF(AB1313='[1]RULES DONT TOUCH'!$A$21,'[1]RULES DONT TOUCH'!$A$22,IF(AB1313='[1]RULES DONT TOUCH'!$A$19,'[1]RULES DONT TOUCH'!$A$20,IF(AB1313='[1]RULES DONT TOUCH'!$A$7,'[1]RULES DONT TOUCH'!$A$18,IF(AB1313="","More info Needed",0))))))))))))))</f>
        <v>N/A</v>
      </c>
      <c r="AE1313" s="2" t="s">
        <v>30</v>
      </c>
      <c r="AG1313" s="2" t="s">
        <v>6331</v>
      </c>
      <c r="AH1313" s="2" t="s">
        <v>30</v>
      </c>
      <c r="AI1313" s="67">
        <v>10034861432</v>
      </c>
      <c r="AJ1313" s="2" t="s">
        <v>29</v>
      </c>
      <c r="AK1313" s="2" t="s">
        <v>37</v>
      </c>
      <c r="AL1313" s="2" t="s">
        <v>2242</v>
      </c>
      <c r="AM1313" s="2" t="s">
        <v>8411</v>
      </c>
      <c r="AN1313" s="2" t="s">
        <v>8412</v>
      </c>
      <c r="AO1313" s="2" t="s">
        <v>2242</v>
      </c>
    </row>
    <row r="1314" spans="1:41" x14ac:dyDescent="0.2">
      <c r="A1314" s="2">
        <v>176136</v>
      </c>
      <c r="B1314" s="2" t="s">
        <v>8288</v>
      </c>
      <c r="C1314" s="2" t="s">
        <v>3973</v>
      </c>
      <c r="E1314" s="2" t="s">
        <v>25</v>
      </c>
      <c r="F1314" s="2" t="s">
        <v>8413</v>
      </c>
      <c r="G1314" s="4">
        <v>45063</v>
      </c>
      <c r="H1314" s="2" t="s">
        <v>29</v>
      </c>
      <c r="I1314" s="2" t="s">
        <v>3021</v>
      </c>
      <c r="S1314" s="2" t="s">
        <v>18</v>
      </c>
      <c r="U1314" s="2" t="s">
        <v>29</v>
      </c>
      <c r="V1314" s="2" t="s">
        <v>29</v>
      </c>
      <c r="W1314" s="2" t="s">
        <v>28</v>
      </c>
      <c r="X1314" s="2" t="s">
        <v>5442</v>
      </c>
      <c r="Y1314" s="2" t="s">
        <v>5639</v>
      </c>
      <c r="Z1314" s="2" t="str">
        <f>IF(X1314='RULES DONT TOUCH'!$A$1,"N/A",IF(X1314='RULES DONT TOUCH'!$A$2,'RULES DONT TOUCH'!$A$9,IF(X1314='RULES DONT TOUCH'!$A$3,'RULES DONT TOUCH'!$A$11,IF(X1314='RULES DONT TOUCH'!$A$4,'RULES DONT TOUCH'!$A$10,IF(X1314='RULES DONT TOUCH'!$A$5,'RULES DONT TOUCH'!$A$13,IF(X1314='RULES DONT TOUCH'!$A$16,'RULES DONT TOUCH'!$A$17,IF(X1314='RULES DONT TOUCH'!$A$8,'RULES DONT TOUCH'!$A$12,IF(X1314='RULES DONT TOUCH'!$A$7,'RULES DONT TOUCH'!$A$18,IF(X1314='RULES DONT TOUCH'!$A$23,'RULES DONT TOUCH'!$A$13,IF(X1314='RULES DONT TOUCH'!$A$24,'RULES DONT TOUCH'!$A$25,IF(X1314='RULES DONT TOUCH'!$A$21,'RULES DONT TOUCH'!$A$22,IF(X1314="","More info Needed",0))))))))))))</f>
        <v>Sat&amp;Sun</v>
      </c>
      <c r="AA1314" s="2" t="s">
        <v>5972</v>
      </c>
      <c r="AB1314" s="2" t="s">
        <v>5442</v>
      </c>
      <c r="AC1314" s="2" t="s">
        <v>5540</v>
      </c>
      <c r="AD1314" s="2" t="str">
        <f>IF(AB1314='[1]RULES DONT TOUCH'!$A$1,"N/A",IF(AB1314='[1]RULES DONT TOUCH'!$A$2,'[1]RULES DONT TOUCH'!$A$9,IF(AB1314='[1]RULES DONT TOUCH'!$A$3,'[1]RULES DONT TOUCH'!$A$11,IF(AB1314='[1]RULES DONT TOUCH'!$A$4,'[1]RULES DONT TOUCH'!$A$10,IF(AB1314='[1]RULES DONT TOUCH'!$A$24,'[1]RULES DONT TOUCH'!$A$25,IF(AB1314='[1]RULES DONT TOUCH'!$A$13,'[1]RULES DONT TOUCH'!$A$13,IF(AB1314='[1]RULES DONT TOUCH'!$A$16,'[1]RULES DONT TOUCH'!$A$17,IF(AB1314='[1]RULES DONT TOUCH'!$A$5,'[1]RULES DONT TOUCH'!$A$13,IF(AB1314='[1]RULES DONT TOUCH'!$A$8,'[1]RULES DONT TOUCH'!$A$12,IF(AB1314='[1]RULES DONT TOUCH'!$A$23,'[1]RULES DONT TOUCH'!$A$13,IF(AB1314='[1]RULES DONT TOUCH'!$A$21,'[1]RULES DONT TOUCH'!$A$22,IF(AB1314='[1]RULES DONT TOUCH'!$A$19,'[1]RULES DONT TOUCH'!$A$20,IF(AB1314='[1]RULES DONT TOUCH'!$A$7,'[1]RULES DONT TOUCH'!$A$18,IF(AB1314="","More info Needed",0))))))))))))))</f>
        <v>Sat&amp;Sun</v>
      </c>
      <c r="AE1314" s="2" t="s">
        <v>8253</v>
      </c>
      <c r="AG1314" s="2" t="s">
        <v>6331</v>
      </c>
      <c r="AH1314" s="2" t="s">
        <v>30</v>
      </c>
      <c r="AI1314" s="67">
        <v>100032125405</v>
      </c>
      <c r="AJ1314" s="2" t="s">
        <v>29</v>
      </c>
      <c r="AK1314" s="2" t="s">
        <v>37</v>
      </c>
      <c r="AL1314" s="2" t="s">
        <v>8414</v>
      </c>
      <c r="AM1314" s="2" t="s">
        <v>8415</v>
      </c>
      <c r="AN1314" s="6" t="s">
        <v>1209</v>
      </c>
      <c r="AO1314" s="2" t="s">
        <v>8257</v>
      </c>
    </row>
    <row r="1315" spans="1:41" x14ac:dyDescent="0.2">
      <c r="A1315" s="2">
        <v>175716</v>
      </c>
      <c r="B1315" s="2" t="s">
        <v>8313</v>
      </c>
      <c r="C1315" s="2" t="s">
        <v>8314</v>
      </c>
      <c r="E1315" s="2" t="s">
        <v>25</v>
      </c>
      <c r="F1315" s="2" t="s">
        <v>8419</v>
      </c>
      <c r="G1315" s="4">
        <v>45085</v>
      </c>
      <c r="H1315" s="2" t="s">
        <v>29</v>
      </c>
      <c r="I1315" s="2" t="s">
        <v>203</v>
      </c>
      <c r="K1315" s="2" t="s">
        <v>112</v>
      </c>
      <c r="N1315" s="2" t="s">
        <v>20</v>
      </c>
      <c r="O1315" s="2" t="s">
        <v>131</v>
      </c>
      <c r="R1315" s="2" t="s">
        <v>46</v>
      </c>
      <c r="S1315" s="2" t="s">
        <v>18</v>
      </c>
      <c r="U1315" s="2" t="s">
        <v>29</v>
      </c>
      <c r="V1315" s="2" t="s">
        <v>29</v>
      </c>
      <c r="W1315" s="2" t="s">
        <v>29</v>
      </c>
      <c r="X1315" s="2" t="s">
        <v>5103</v>
      </c>
      <c r="Y1315" s="2" t="s">
        <v>5611</v>
      </c>
      <c r="Z1315" s="2" t="str">
        <f>IF(X1315='RULES DONT TOUCH'!$A$1,"N/A",IF(X1315='RULES DONT TOUCH'!$A$2,'RULES DONT TOUCH'!$A$9,IF(X1315='RULES DONT TOUCH'!$A$3,'RULES DONT TOUCH'!$A$11,IF(X1315='RULES DONT TOUCH'!$A$4,'RULES DONT TOUCH'!$A$10,IF(X1315='RULES DONT TOUCH'!$A$5,'RULES DONT TOUCH'!$A$13,IF(X1315='RULES DONT TOUCH'!$A$16,'RULES DONT TOUCH'!$A$17,IF(X1315='RULES DONT TOUCH'!$A$8,'RULES DONT TOUCH'!$A$12,IF(X1315='RULES DONT TOUCH'!$A$7,'RULES DONT TOUCH'!$A$18,IF(X1315='RULES DONT TOUCH'!$A$23,'RULES DONT TOUCH'!$A$13,IF(X1315='RULES DONT TOUCH'!$A$24,'RULES DONT TOUCH'!$A$25,IF(X1315='RULES DONT TOUCH'!$A$21,'RULES DONT TOUCH'!$A$22,IF(X1315="","More info Needed",0))))))))))))</f>
        <v>N/A</v>
      </c>
      <c r="AA1315" s="2" t="s">
        <v>30</v>
      </c>
      <c r="AB1315" s="2" t="s">
        <v>5103</v>
      </c>
      <c r="AC1315" s="2" t="s">
        <v>5839</v>
      </c>
      <c r="AD1315" s="2" t="str">
        <f>IF(AB1315='[1]RULES DONT TOUCH'!$A$1,"N/A",IF(AB1315='[1]RULES DONT TOUCH'!$A$2,'[1]RULES DONT TOUCH'!$A$9,IF(AB1315='[1]RULES DONT TOUCH'!$A$3,'[1]RULES DONT TOUCH'!$A$11,IF(AB1315='[1]RULES DONT TOUCH'!$A$4,'[1]RULES DONT TOUCH'!$A$10,IF(AB1315='[1]RULES DONT TOUCH'!$A$24,'[1]RULES DONT TOUCH'!$A$25,IF(AB1315='[1]RULES DONT TOUCH'!$A$13,'[1]RULES DONT TOUCH'!$A$13,IF(AB1315='[1]RULES DONT TOUCH'!$A$16,'[1]RULES DONT TOUCH'!$A$17,IF(AB1315='[1]RULES DONT TOUCH'!$A$5,'[1]RULES DONT TOUCH'!$A$13,IF(AB1315='[1]RULES DONT TOUCH'!$A$8,'[1]RULES DONT TOUCH'!$A$12,IF(AB1315='[1]RULES DONT TOUCH'!$A$23,'[1]RULES DONT TOUCH'!$A$13,IF(AB1315='[1]RULES DONT TOUCH'!$A$21,'[1]RULES DONT TOUCH'!$A$22,IF(AB1315='[1]RULES DONT TOUCH'!$A$19,'[1]RULES DONT TOUCH'!$A$20,IF(AB1315='[1]RULES DONT TOUCH'!$A$7,'[1]RULES DONT TOUCH'!$A$18,IF(AB1315="","More info Needed",0))))))))))))))</f>
        <v>N/A</v>
      </c>
      <c r="AE1315" s="2" t="s">
        <v>30</v>
      </c>
      <c r="AG1315" s="2" t="s">
        <v>6331</v>
      </c>
      <c r="AH1315" s="2" t="s">
        <v>47</v>
      </c>
      <c r="AI1315" s="67">
        <v>100032094167</v>
      </c>
      <c r="AJ1315" s="2" t="s">
        <v>29</v>
      </c>
      <c r="AK1315" s="2" t="s">
        <v>43</v>
      </c>
      <c r="AL1315" s="2" t="s">
        <v>8420</v>
      </c>
      <c r="AM1315" s="2" t="s">
        <v>8421</v>
      </c>
      <c r="AN1315" s="2" t="s">
        <v>7291</v>
      </c>
      <c r="AO1315" s="2" t="s">
        <v>7292</v>
      </c>
    </row>
    <row r="1316" spans="1:41" x14ac:dyDescent="0.2">
      <c r="A1316" s="2">
        <v>176446</v>
      </c>
      <c r="B1316" s="2" t="s">
        <v>76</v>
      </c>
      <c r="C1316" s="2" t="s">
        <v>8317</v>
      </c>
      <c r="E1316" s="2" t="s">
        <v>25</v>
      </c>
      <c r="F1316" s="2" t="s">
        <v>3246</v>
      </c>
      <c r="G1316" s="4">
        <v>45093</v>
      </c>
      <c r="H1316" s="2" t="s">
        <v>29</v>
      </c>
      <c r="I1316" s="2" t="s">
        <v>40</v>
      </c>
      <c r="S1316" s="2" t="s">
        <v>42</v>
      </c>
      <c r="U1316" s="2" t="s">
        <v>29</v>
      </c>
      <c r="V1316" s="2" t="s">
        <v>29</v>
      </c>
      <c r="W1316" s="2" t="s">
        <v>29</v>
      </c>
      <c r="X1316" s="2" t="s">
        <v>5103</v>
      </c>
      <c r="Y1316" s="2" t="s">
        <v>5835</v>
      </c>
      <c r="Z1316" s="2" t="str">
        <f>IF(X1316='RULES DONT TOUCH'!$A$1,"N/A",IF(X1316='RULES DONT TOUCH'!$A$2,'RULES DONT TOUCH'!$A$9,IF(X1316='RULES DONT TOUCH'!$A$3,'RULES DONT TOUCH'!$A$11,IF(X1316='RULES DONT TOUCH'!$A$4,'RULES DONT TOUCH'!$A$10,IF(X1316='RULES DONT TOUCH'!$A$5,'RULES DONT TOUCH'!$A$13,IF(X1316='RULES DONT TOUCH'!$A$16,'RULES DONT TOUCH'!$A$17,IF(X1316='RULES DONT TOUCH'!$A$8,'RULES DONT TOUCH'!$A$12,IF(X1316='RULES DONT TOUCH'!$A$7,'RULES DONT TOUCH'!$A$18,IF(X1316='RULES DONT TOUCH'!$A$23,'RULES DONT TOUCH'!$A$13,IF(X1316='RULES DONT TOUCH'!$A$24,'RULES DONT TOUCH'!$A$25,IF(X1316='RULES DONT TOUCH'!$A$21,'RULES DONT TOUCH'!$A$22,IF(X1316="","More info Needed",0))))))))))))</f>
        <v>N/A</v>
      </c>
      <c r="AA1316" s="2" t="s">
        <v>30</v>
      </c>
      <c r="AB1316" s="2" t="s">
        <v>5103</v>
      </c>
      <c r="AC1316" s="2" t="s">
        <v>5885</v>
      </c>
      <c r="AD1316" s="2" t="str">
        <f>IF(AB1316='[1]RULES DONT TOUCH'!$A$1,"N/A",IF(AB1316='[1]RULES DONT TOUCH'!$A$2,'[1]RULES DONT TOUCH'!$A$9,IF(AB1316='[1]RULES DONT TOUCH'!$A$3,'[1]RULES DONT TOUCH'!$A$11,IF(AB1316='[1]RULES DONT TOUCH'!$A$4,'[1]RULES DONT TOUCH'!$A$10,IF(AB1316='[1]RULES DONT TOUCH'!$A$24,'[1]RULES DONT TOUCH'!$A$25,IF(AB1316='[1]RULES DONT TOUCH'!$A$13,'[1]RULES DONT TOUCH'!$A$13,IF(AB1316='[1]RULES DONT TOUCH'!$A$16,'[1]RULES DONT TOUCH'!$A$17,IF(AB1316='[1]RULES DONT TOUCH'!$A$5,'[1]RULES DONT TOUCH'!$A$13,IF(AB1316='[1]RULES DONT TOUCH'!$A$8,'[1]RULES DONT TOUCH'!$A$12,IF(AB1316='[1]RULES DONT TOUCH'!$A$23,'[1]RULES DONT TOUCH'!$A$13,IF(AB1316='[1]RULES DONT TOUCH'!$A$21,'[1]RULES DONT TOUCH'!$A$22,IF(AB1316='[1]RULES DONT TOUCH'!$A$19,'[1]RULES DONT TOUCH'!$A$20,IF(AB1316='[1]RULES DONT TOUCH'!$A$7,'[1]RULES DONT TOUCH'!$A$18,IF(AB1316="","More info Needed",0))))))))))))))</f>
        <v>N/A</v>
      </c>
      <c r="AE1316" s="2" t="s">
        <v>30</v>
      </c>
      <c r="AG1316" s="2" t="s">
        <v>6331</v>
      </c>
      <c r="AH1316" s="2" t="s">
        <v>47</v>
      </c>
      <c r="AI1316" s="67">
        <v>100032094081</v>
      </c>
      <c r="AJ1316" s="2" t="s">
        <v>29</v>
      </c>
      <c r="AK1316" s="2" t="s">
        <v>37</v>
      </c>
      <c r="AL1316" s="2" t="s">
        <v>8422</v>
      </c>
      <c r="AM1316" s="2" t="s">
        <v>8423</v>
      </c>
      <c r="AN1316" s="6" t="s">
        <v>3246</v>
      </c>
      <c r="AO1316" s="2" t="s">
        <v>8455</v>
      </c>
    </row>
    <row r="1317" spans="1:41" x14ac:dyDescent="0.2">
      <c r="A1317" s="2">
        <v>176449</v>
      </c>
      <c r="B1317" s="2" t="s">
        <v>8367</v>
      </c>
      <c r="C1317" s="2" t="s">
        <v>8368</v>
      </c>
      <c r="E1317" s="2" t="s">
        <v>67</v>
      </c>
      <c r="F1317" s="2" t="s">
        <v>1343</v>
      </c>
      <c r="G1317" s="4">
        <v>45106</v>
      </c>
      <c r="H1317" s="2" t="s">
        <v>29</v>
      </c>
      <c r="I1317" s="2" t="s">
        <v>203</v>
      </c>
      <c r="K1317" s="2" t="s">
        <v>112</v>
      </c>
      <c r="L1317" s="2" t="s">
        <v>68</v>
      </c>
      <c r="N1317" s="2" t="s">
        <v>48</v>
      </c>
      <c r="O1317" s="2" t="s">
        <v>41</v>
      </c>
      <c r="P1317" s="2" t="s">
        <v>49</v>
      </c>
      <c r="R1317" s="2" t="s">
        <v>27</v>
      </c>
      <c r="S1317" s="2" t="s">
        <v>18</v>
      </c>
      <c r="U1317" s="2" t="s">
        <v>29</v>
      </c>
      <c r="V1317" s="2" t="s">
        <v>29</v>
      </c>
      <c r="W1317" s="2" t="s">
        <v>29</v>
      </c>
      <c r="X1317" s="2" t="s">
        <v>5103</v>
      </c>
      <c r="Y1317" s="2" t="s">
        <v>5687</v>
      </c>
      <c r="Z1317" s="2" t="str">
        <f>IF(X1317='RULES DONT TOUCH'!$A$1,"N/A",IF(X1317='RULES DONT TOUCH'!$A$2,'RULES DONT TOUCH'!$A$9,IF(X1317='RULES DONT TOUCH'!$A$3,'RULES DONT TOUCH'!$A$11,IF(X1317='RULES DONT TOUCH'!$A$4,'RULES DONT TOUCH'!$A$10,IF(X1317='RULES DONT TOUCH'!$A$5,'RULES DONT TOUCH'!$A$13,IF(X1317='RULES DONT TOUCH'!$A$16,'RULES DONT TOUCH'!$A$17,IF(X1317='RULES DONT TOUCH'!$A$8,'RULES DONT TOUCH'!$A$12,IF(X1317='RULES DONT TOUCH'!$A$7,'RULES DONT TOUCH'!$A$18,IF(X1317='RULES DONT TOUCH'!$A$23,'RULES DONT TOUCH'!$A$13,IF(X1317='RULES DONT TOUCH'!$A$24,'RULES DONT TOUCH'!$A$25,IF(X1317='RULES DONT TOUCH'!$A$21,'RULES DONT TOUCH'!$A$22,IF(X1317="","More info Needed",0))))))))))))</f>
        <v>N/A</v>
      </c>
      <c r="AA1317" s="2" t="s">
        <v>30</v>
      </c>
      <c r="AB1317" s="2" t="s">
        <v>5103</v>
      </c>
      <c r="AC1317" s="2" t="s">
        <v>5612</v>
      </c>
      <c r="AD1317" s="2" t="str">
        <f>IF(AB1317='[1]RULES DONT TOUCH'!$A$1,"N/A",IF(AB1317='[1]RULES DONT TOUCH'!$A$2,'[1]RULES DONT TOUCH'!$A$9,IF(AB1317='[1]RULES DONT TOUCH'!$A$3,'[1]RULES DONT TOUCH'!$A$11,IF(AB1317='[1]RULES DONT TOUCH'!$A$4,'[1]RULES DONT TOUCH'!$A$10,IF(AB1317='[1]RULES DONT TOUCH'!$A$24,'[1]RULES DONT TOUCH'!$A$25,IF(AB1317='[1]RULES DONT TOUCH'!$A$13,'[1]RULES DONT TOUCH'!$A$13,IF(AB1317='[1]RULES DONT TOUCH'!$A$16,'[1]RULES DONT TOUCH'!$A$17,IF(AB1317='[1]RULES DONT TOUCH'!$A$5,'[1]RULES DONT TOUCH'!$A$13,IF(AB1317='[1]RULES DONT TOUCH'!$A$8,'[1]RULES DONT TOUCH'!$A$12,IF(AB1317='[1]RULES DONT TOUCH'!$A$23,'[1]RULES DONT TOUCH'!$A$13,IF(AB1317='[1]RULES DONT TOUCH'!$A$21,'[1]RULES DONT TOUCH'!$A$22,IF(AB1317='[1]RULES DONT TOUCH'!$A$19,'[1]RULES DONT TOUCH'!$A$20,IF(AB1317='[1]RULES DONT TOUCH'!$A$7,'[1]RULES DONT TOUCH'!$A$18,IF(AB1317="","More info Needed",0))))))))))))))</f>
        <v>N/A</v>
      </c>
      <c r="AE1317" s="2" t="s">
        <v>30</v>
      </c>
      <c r="AG1317" s="2" t="s">
        <v>6331</v>
      </c>
      <c r="AH1317" s="2" t="s">
        <v>47</v>
      </c>
      <c r="AI1317" s="67">
        <v>100032094690</v>
      </c>
      <c r="AJ1317" s="2" t="s">
        <v>7162</v>
      </c>
      <c r="AK1317" s="2" t="s">
        <v>43</v>
      </c>
      <c r="AL1317" s="2" t="s">
        <v>8348</v>
      </c>
      <c r="AM1317" s="2" t="s">
        <v>980</v>
      </c>
      <c r="AN1317" s="2" t="s">
        <v>3517</v>
      </c>
      <c r="AO1317" s="2" t="s">
        <v>8369</v>
      </c>
    </row>
    <row r="1318" spans="1:41" x14ac:dyDescent="0.2">
      <c r="A1318" s="2">
        <v>176447</v>
      </c>
      <c r="B1318" s="2" t="s">
        <v>8424</v>
      </c>
      <c r="C1318" s="2" t="s">
        <v>7636</v>
      </c>
      <c r="E1318" s="2" t="s">
        <v>25</v>
      </c>
      <c r="F1318" s="2" t="s">
        <v>5371</v>
      </c>
      <c r="G1318" s="4">
        <v>45107</v>
      </c>
      <c r="H1318" s="2" t="s">
        <v>29</v>
      </c>
      <c r="I1318" s="2" t="s">
        <v>45</v>
      </c>
      <c r="K1318" s="2" t="s">
        <v>112</v>
      </c>
      <c r="L1318" s="2" t="s">
        <v>68</v>
      </c>
      <c r="M1318" s="2" t="s">
        <v>130</v>
      </c>
      <c r="N1318" s="2" t="s">
        <v>48</v>
      </c>
      <c r="O1318" s="2" t="s">
        <v>41</v>
      </c>
      <c r="P1318" s="2" t="s">
        <v>49</v>
      </c>
      <c r="Q1318" s="2" t="s">
        <v>83</v>
      </c>
      <c r="R1318" s="2" t="s">
        <v>46</v>
      </c>
      <c r="S1318" s="2" t="s">
        <v>18</v>
      </c>
      <c r="U1318" s="2" t="s">
        <v>29</v>
      </c>
      <c r="V1318" s="2" t="s">
        <v>29</v>
      </c>
      <c r="W1318" s="2" t="s">
        <v>29</v>
      </c>
      <c r="X1318" s="2" t="s">
        <v>5103</v>
      </c>
      <c r="Y1318" s="2" t="s">
        <v>5525</v>
      </c>
      <c r="Z1318" s="2" t="str">
        <f>IF(X1318='RULES DONT TOUCH'!$A$1,"N/A",IF(X1318='RULES DONT TOUCH'!$A$2,'RULES DONT TOUCH'!$A$9,IF(X1318='RULES DONT TOUCH'!$A$3,'RULES DONT TOUCH'!$A$11,IF(X1318='RULES DONT TOUCH'!$A$4,'RULES DONT TOUCH'!$A$10,IF(X1318='RULES DONT TOUCH'!$A$5,'RULES DONT TOUCH'!$A$13,IF(X1318='RULES DONT TOUCH'!$A$16,'RULES DONT TOUCH'!$A$17,IF(X1318='RULES DONT TOUCH'!$A$8,'RULES DONT TOUCH'!$A$12,IF(X1318='RULES DONT TOUCH'!$A$7,'RULES DONT TOUCH'!$A$18,IF(X1318='RULES DONT TOUCH'!$A$23,'RULES DONT TOUCH'!$A$13,IF(X1318='RULES DONT TOUCH'!$A$24,'RULES DONT TOUCH'!$A$25,IF(X1318='RULES DONT TOUCH'!$A$21,'RULES DONT TOUCH'!$A$22,IF(X1318="","More info Needed",0))))))))))))</f>
        <v>N/A</v>
      </c>
      <c r="AA1318" s="2" t="s">
        <v>30</v>
      </c>
      <c r="AB1318" s="2" t="s">
        <v>5103</v>
      </c>
      <c r="AC1318" s="2" t="s">
        <v>5525</v>
      </c>
      <c r="AD1318" s="2" t="str">
        <f>IF(AB1318='[1]RULES DONT TOUCH'!$A$1,"N/A",IF(AB1318='[1]RULES DONT TOUCH'!$A$2,'[1]RULES DONT TOUCH'!$A$9,IF(AB1318='[1]RULES DONT TOUCH'!$A$3,'[1]RULES DONT TOUCH'!$A$11,IF(AB1318='[1]RULES DONT TOUCH'!$A$4,'[1]RULES DONT TOUCH'!$A$10,IF(AB1318='[1]RULES DONT TOUCH'!$A$24,'[1]RULES DONT TOUCH'!$A$25,IF(AB1318='[1]RULES DONT TOUCH'!$A$13,'[1]RULES DONT TOUCH'!$A$13,IF(AB1318='[1]RULES DONT TOUCH'!$A$16,'[1]RULES DONT TOUCH'!$A$17,IF(AB1318='[1]RULES DONT TOUCH'!$A$5,'[1]RULES DONT TOUCH'!$A$13,IF(AB1318='[1]RULES DONT TOUCH'!$A$8,'[1]RULES DONT TOUCH'!$A$12,IF(AB1318='[1]RULES DONT TOUCH'!$A$23,'[1]RULES DONT TOUCH'!$A$13,IF(AB1318='[1]RULES DONT TOUCH'!$A$21,'[1]RULES DONT TOUCH'!$A$22,IF(AB1318='[1]RULES DONT TOUCH'!$A$19,'[1]RULES DONT TOUCH'!$A$20,IF(AB1318='[1]RULES DONT TOUCH'!$A$7,'[1]RULES DONT TOUCH'!$A$18,IF(AB1318="","More info Needed",0))))))))))))))</f>
        <v>N/A</v>
      </c>
      <c r="AE1318" s="2" t="s">
        <v>30</v>
      </c>
      <c r="AG1318" s="2" t="s">
        <v>6331</v>
      </c>
      <c r="AH1318" s="2" t="s">
        <v>47</v>
      </c>
      <c r="AI1318" s="67">
        <v>10096334468</v>
      </c>
      <c r="AJ1318" s="2" t="s">
        <v>7163</v>
      </c>
      <c r="AK1318" s="2" t="s">
        <v>43</v>
      </c>
      <c r="AL1318" s="2" t="s">
        <v>8425</v>
      </c>
      <c r="AM1318" s="2" t="s">
        <v>8426</v>
      </c>
      <c r="AN1318" s="2" t="s">
        <v>8427</v>
      </c>
      <c r="AO1318" s="6" t="s">
        <v>8428</v>
      </c>
    </row>
    <row r="1319" spans="1:41" x14ac:dyDescent="0.2">
      <c r="A1319" s="2">
        <v>176620</v>
      </c>
      <c r="B1319" s="2" t="s">
        <v>76</v>
      </c>
      <c r="C1319" s="2" t="s">
        <v>5761</v>
      </c>
      <c r="E1319" s="2" t="s">
        <v>67</v>
      </c>
      <c r="F1319" s="2" t="s">
        <v>5717</v>
      </c>
      <c r="G1319" s="4">
        <v>45119</v>
      </c>
      <c r="H1319" s="2" t="s">
        <v>29</v>
      </c>
      <c r="I1319" s="2" t="s">
        <v>8443</v>
      </c>
      <c r="K1319" s="2" t="s">
        <v>112</v>
      </c>
      <c r="N1319" s="2" t="s">
        <v>48</v>
      </c>
      <c r="O1319" s="2" t="s">
        <v>41</v>
      </c>
      <c r="R1319" s="2" t="s">
        <v>27</v>
      </c>
      <c r="S1319" s="2" t="s">
        <v>18</v>
      </c>
      <c r="U1319" s="2" t="s">
        <v>29</v>
      </c>
      <c r="V1319" s="2" t="s">
        <v>29</v>
      </c>
      <c r="W1319" s="2" t="s">
        <v>29</v>
      </c>
      <c r="X1319" s="2" t="s">
        <v>5103</v>
      </c>
      <c r="Y1319" s="2" t="s">
        <v>5934</v>
      </c>
      <c r="Z1319" s="2" t="str">
        <f>IF(X1319='RULES DONT TOUCH'!$A$1,"N/A",IF(X1319='RULES DONT TOUCH'!$A$2,'RULES DONT TOUCH'!$A$9,IF(X1319='RULES DONT TOUCH'!$A$3,'RULES DONT TOUCH'!$A$11,IF(X1319='RULES DONT TOUCH'!$A$4,'RULES DONT TOUCH'!$A$10,IF(X1319='RULES DONT TOUCH'!$A$5,'RULES DONT TOUCH'!$A$13,IF(X1319='RULES DONT TOUCH'!$A$16,'RULES DONT TOUCH'!$A$17,IF(X1319='RULES DONT TOUCH'!$A$8,'RULES DONT TOUCH'!$A$12,IF(X1319='RULES DONT TOUCH'!$A$7,'RULES DONT TOUCH'!$A$18,IF(X1319='RULES DONT TOUCH'!$A$23,'RULES DONT TOUCH'!$A$13,IF(X1319='RULES DONT TOUCH'!$A$24,'RULES DONT TOUCH'!$A$25,IF(X1319='RULES DONT TOUCH'!$A$21,'RULES DONT TOUCH'!$A$22,IF(X1319="","More info Needed",0))))))))))))</f>
        <v>N/A</v>
      </c>
      <c r="AA1319" s="2" t="s">
        <v>30</v>
      </c>
      <c r="AB1319" s="2" t="s">
        <v>5103</v>
      </c>
      <c r="AC1319" s="2" t="s">
        <v>5686</v>
      </c>
      <c r="AD1319" s="2" t="str">
        <f>IF(AB1319='[1]RULES DONT TOUCH'!$A$1,"N/A",IF(AB1319='[1]RULES DONT TOUCH'!$A$2,'[1]RULES DONT TOUCH'!$A$9,IF(AB1319='[1]RULES DONT TOUCH'!$A$3,'[1]RULES DONT TOUCH'!$A$11,IF(AB1319='[1]RULES DONT TOUCH'!$A$4,'[1]RULES DONT TOUCH'!$A$10,IF(AB1319='[1]RULES DONT TOUCH'!$A$24,'[1]RULES DONT TOUCH'!$A$25,IF(AB1319='[1]RULES DONT TOUCH'!$A$13,'[1]RULES DONT TOUCH'!$A$13,IF(AB1319='[1]RULES DONT TOUCH'!$A$16,'[1]RULES DONT TOUCH'!$A$17,IF(AB1319='[1]RULES DONT TOUCH'!$A$5,'[1]RULES DONT TOUCH'!$A$13,IF(AB1319='[1]RULES DONT TOUCH'!$A$8,'[1]RULES DONT TOUCH'!$A$12,IF(AB1319='[1]RULES DONT TOUCH'!$A$23,'[1]RULES DONT TOUCH'!$A$13,IF(AB1319='[1]RULES DONT TOUCH'!$A$21,'[1]RULES DONT TOUCH'!$A$22,IF(AB1319='[1]RULES DONT TOUCH'!$A$19,'[1]RULES DONT TOUCH'!$A$20,IF(AB1319='[1]RULES DONT TOUCH'!$A$7,'[1]RULES DONT TOUCH'!$A$18,IF(AB1319="","More info Needed",0))))))))))))))</f>
        <v>N/A</v>
      </c>
      <c r="AE1319" s="2" t="s">
        <v>30</v>
      </c>
      <c r="AF1319" s="2" t="s">
        <v>5041</v>
      </c>
      <c r="AG1319" s="2" t="s">
        <v>6331</v>
      </c>
      <c r="AH1319" s="2" t="s">
        <v>47</v>
      </c>
      <c r="AI1319" s="67">
        <v>10096333687</v>
      </c>
      <c r="AJ1319" s="2" t="s">
        <v>7162</v>
      </c>
      <c r="AK1319" s="2" t="s">
        <v>43</v>
      </c>
      <c r="AL1319" s="2" t="s">
        <v>8444</v>
      </c>
      <c r="AM1319" s="2" t="s">
        <v>8445</v>
      </c>
      <c r="AN1319" s="2" t="s">
        <v>8446</v>
      </c>
      <c r="AO1319" s="2" t="s">
        <v>8447</v>
      </c>
    </row>
    <row r="1320" spans="1:41" x14ac:dyDescent="0.2">
      <c r="A1320" s="2">
        <v>177896</v>
      </c>
      <c r="B1320" s="2" t="s">
        <v>8352</v>
      </c>
      <c r="C1320" s="2" t="s">
        <v>8476</v>
      </c>
      <c r="E1320" s="2" t="s">
        <v>25</v>
      </c>
      <c r="F1320" s="2" t="s">
        <v>2835</v>
      </c>
      <c r="G1320" s="4">
        <v>45154</v>
      </c>
      <c r="H1320" s="2" t="s">
        <v>29</v>
      </c>
      <c r="I1320" s="2" t="s">
        <v>1957</v>
      </c>
      <c r="S1320" s="2" t="s">
        <v>18</v>
      </c>
      <c r="U1320" s="2" t="s">
        <v>29</v>
      </c>
      <c r="V1320" s="2" t="s">
        <v>29</v>
      </c>
      <c r="W1320" s="2" t="s">
        <v>29</v>
      </c>
      <c r="X1320" s="2" t="s">
        <v>5105</v>
      </c>
      <c r="Y1320" s="2" t="s">
        <v>5523</v>
      </c>
      <c r="Z1320" s="2" t="str">
        <f>IF(X1320='RULES DONT TOUCH'!$A$1,"N/A",IF(X1320='RULES DONT TOUCH'!$A$2,'RULES DONT TOUCH'!$A$9,IF(X1320='RULES DONT TOUCH'!$A$3,'RULES DONT TOUCH'!$A$11,IF(X1320='RULES DONT TOUCH'!$A$4,'RULES DONT TOUCH'!$A$10,IF(X1320='RULES DONT TOUCH'!$A$5,'RULES DONT TOUCH'!$A$13,IF(X1320='RULES DONT TOUCH'!$A$16,'RULES DONT TOUCH'!$A$17,IF(X1320='RULES DONT TOUCH'!$A$8,'RULES DONT TOUCH'!$A$12,IF(X1320='RULES DONT TOUCH'!$A$7,'RULES DONT TOUCH'!$A$18,IF(X1320='RULES DONT TOUCH'!$A$23,'RULES DONT TOUCH'!$A$13,IF(X1320='RULES DONT TOUCH'!$A$24,'RULES DONT TOUCH'!$A$25,IF(X1320='RULES DONT TOUCH'!$A$21,'RULES DONT TOUCH'!$A$22,IF(X1320="","More info Needed",0))))))))))))</f>
        <v>Fri-Sat</v>
      </c>
      <c r="AA1320" s="2" t="s">
        <v>5469</v>
      </c>
      <c r="AB1320" s="2" t="s">
        <v>30</v>
      </c>
      <c r="AC1320" s="2" t="s">
        <v>6240</v>
      </c>
      <c r="AD1320" s="2" t="str">
        <f>IF(AB1320='[1]RULES DONT TOUCH'!$A$1,"N/A",IF(AB1320='[1]RULES DONT TOUCH'!$A$2,'[1]RULES DONT TOUCH'!$A$9,IF(AB1320='[1]RULES DONT TOUCH'!$A$3,'[1]RULES DONT TOUCH'!$A$11,IF(AB1320='[1]RULES DONT TOUCH'!$A$4,'[1]RULES DONT TOUCH'!$A$10,IF(AB1320='[1]RULES DONT TOUCH'!$A$24,'[1]RULES DONT TOUCH'!$A$25,IF(AB1320='[1]RULES DONT TOUCH'!$A$13,'[1]RULES DONT TOUCH'!$A$13,IF(AB1320='[1]RULES DONT TOUCH'!$A$16,'[1]RULES DONT TOUCH'!$A$17,IF(AB1320='[1]RULES DONT TOUCH'!$A$5,'[1]RULES DONT TOUCH'!$A$13,IF(AB1320='[1]RULES DONT TOUCH'!$A$8,'[1]RULES DONT TOUCH'!$A$12,IF(AB1320='[1]RULES DONT TOUCH'!$A$23,'[1]RULES DONT TOUCH'!$A$13,IF(AB1320='[1]RULES DONT TOUCH'!$A$21,'[1]RULES DONT TOUCH'!$A$22,IF(AB1320='[1]RULES DONT TOUCH'!$A$19,'[1]RULES DONT TOUCH'!$A$20,IF(AB1320='[1]RULES DONT TOUCH'!$A$7,'[1]RULES DONT TOUCH'!$A$18,IF(AB1320="","More info Needed",0))))))))))))))</f>
        <v>N/A</v>
      </c>
      <c r="AE1320" s="2" t="s">
        <v>30</v>
      </c>
      <c r="AF1320" s="2" t="s">
        <v>5041</v>
      </c>
      <c r="AG1320" s="2" t="s">
        <v>6331</v>
      </c>
      <c r="AH1320" s="2" t="s">
        <v>30</v>
      </c>
      <c r="AI1320" s="67">
        <v>10093152138</v>
      </c>
      <c r="AJ1320" s="2" t="s">
        <v>29</v>
      </c>
      <c r="AK1320" s="2" t="s">
        <v>31</v>
      </c>
      <c r="AL1320" s="2" t="s">
        <v>8477</v>
      </c>
      <c r="AM1320" s="2" t="s">
        <v>8478</v>
      </c>
      <c r="AN1320" s="2" t="s">
        <v>8479</v>
      </c>
      <c r="AO1320" s="2" t="s">
        <v>444</v>
      </c>
    </row>
    <row r="1321" spans="1:41" x14ac:dyDescent="0.2">
      <c r="A1321" s="2">
        <v>179828</v>
      </c>
      <c r="B1321" s="2" t="s">
        <v>8480</v>
      </c>
      <c r="C1321" s="2" t="s">
        <v>8481</v>
      </c>
      <c r="E1321" s="2" t="s">
        <v>25</v>
      </c>
      <c r="F1321" s="2" t="s">
        <v>8482</v>
      </c>
      <c r="G1321" s="4">
        <v>45162</v>
      </c>
      <c r="H1321" s="2" t="s">
        <v>29</v>
      </c>
      <c r="I1321" s="2" t="s">
        <v>35</v>
      </c>
      <c r="S1321" s="2" t="s">
        <v>61</v>
      </c>
      <c r="U1321" s="2" t="s">
        <v>29</v>
      </c>
      <c r="V1321" s="2" t="s">
        <v>29</v>
      </c>
      <c r="W1321" s="2" t="s">
        <v>29</v>
      </c>
      <c r="X1321" s="2" t="s">
        <v>5103</v>
      </c>
      <c r="Y1321" s="2" t="s">
        <v>5201</v>
      </c>
      <c r="Z1321" s="2" t="str">
        <f>IF(X1321='RULES DONT TOUCH'!$A$1,"N/A",IF(X1321='RULES DONT TOUCH'!$A$2,'RULES DONT TOUCH'!$A$9,IF(X1321='RULES DONT TOUCH'!$A$3,'RULES DONT TOUCH'!$A$11,IF(X1321='RULES DONT TOUCH'!$A$4,'RULES DONT TOUCH'!$A$10,IF(X1321='RULES DONT TOUCH'!$A$5,'RULES DONT TOUCH'!$A$13,IF(X1321='RULES DONT TOUCH'!$A$16,'RULES DONT TOUCH'!$A$17,IF(X1321='RULES DONT TOUCH'!$A$8,'RULES DONT TOUCH'!$A$12,IF(X1321='RULES DONT TOUCH'!$A$7,'RULES DONT TOUCH'!$A$18,IF(X1321='RULES DONT TOUCH'!$A$23,'RULES DONT TOUCH'!$A$13,IF(X1321='RULES DONT TOUCH'!$A$24,'RULES DONT TOUCH'!$A$25,IF(X1321='RULES DONT TOUCH'!$A$21,'RULES DONT TOUCH'!$A$22,IF(X1321="","More info Needed",0))))))))))))</f>
        <v>N/A</v>
      </c>
      <c r="AA1321" s="2" t="s">
        <v>30</v>
      </c>
      <c r="AB1321" s="2" t="s">
        <v>5103</v>
      </c>
      <c r="AC1321" s="2" t="s">
        <v>5201</v>
      </c>
      <c r="AD1321" s="2" t="str">
        <f>IF(AB1321='[1]RULES DONT TOUCH'!$A$1,"N/A",IF(AB1321='[1]RULES DONT TOUCH'!$A$2,'[1]RULES DONT TOUCH'!$A$9,IF(AB1321='[1]RULES DONT TOUCH'!$A$3,'[1]RULES DONT TOUCH'!$A$11,IF(AB1321='[1]RULES DONT TOUCH'!$A$4,'[1]RULES DONT TOUCH'!$A$10,IF(AB1321='[1]RULES DONT TOUCH'!$A$24,'[1]RULES DONT TOUCH'!$A$25,IF(AB1321='[1]RULES DONT TOUCH'!$A$13,'[1]RULES DONT TOUCH'!$A$13,IF(AB1321='[1]RULES DONT TOUCH'!$A$16,'[1]RULES DONT TOUCH'!$A$17,IF(AB1321='[1]RULES DONT TOUCH'!$A$5,'[1]RULES DONT TOUCH'!$A$13,IF(AB1321='[1]RULES DONT TOUCH'!$A$8,'[1]RULES DONT TOUCH'!$A$12,IF(AB1321='[1]RULES DONT TOUCH'!$A$23,'[1]RULES DONT TOUCH'!$A$13,IF(AB1321='[1]RULES DONT TOUCH'!$A$21,'[1]RULES DONT TOUCH'!$A$22,IF(AB1321='[1]RULES DONT TOUCH'!$A$19,'[1]RULES DONT TOUCH'!$A$20,IF(AB1321='[1]RULES DONT TOUCH'!$A$7,'[1]RULES DONT TOUCH'!$A$18,IF(AB1321="","More info Needed",0))))))))))))))</f>
        <v>N/A</v>
      </c>
      <c r="AE1321" s="2" t="s">
        <v>30</v>
      </c>
      <c r="AF1321" s="2" t="s">
        <v>5041</v>
      </c>
      <c r="AG1321" s="2" t="s">
        <v>6331</v>
      </c>
      <c r="AH1321" s="2" t="s">
        <v>30</v>
      </c>
      <c r="AI1321" s="67">
        <v>10022951542</v>
      </c>
      <c r="AJ1321" s="2" t="s">
        <v>29</v>
      </c>
      <c r="AK1321" s="2" t="s">
        <v>37</v>
      </c>
      <c r="AL1321" s="2" t="s">
        <v>8483</v>
      </c>
      <c r="AM1321" s="2" t="s">
        <v>8484</v>
      </c>
      <c r="AN1321" s="2" t="s">
        <v>3814</v>
      </c>
      <c r="AO1321" s="2" t="s">
        <v>3587</v>
      </c>
    </row>
    <row r="1322" spans="1:41" x14ac:dyDescent="0.2">
      <c r="A1322" s="2">
        <v>178421</v>
      </c>
      <c r="B1322" s="2" t="s">
        <v>8485</v>
      </c>
      <c r="C1322" s="2" t="s">
        <v>8486</v>
      </c>
      <c r="E1322" s="2" t="s">
        <v>25</v>
      </c>
      <c r="F1322" s="2" t="s">
        <v>320</v>
      </c>
      <c r="G1322" s="4">
        <v>45168</v>
      </c>
      <c r="H1322" s="2" t="s">
        <v>29</v>
      </c>
      <c r="I1322" s="2" t="s">
        <v>203</v>
      </c>
      <c r="K1322" s="2" t="s">
        <v>112</v>
      </c>
      <c r="L1322" s="2" t="s">
        <v>68</v>
      </c>
      <c r="N1322" s="2" t="s">
        <v>48</v>
      </c>
      <c r="O1322" s="2" t="s">
        <v>41</v>
      </c>
      <c r="P1322" s="2" t="s">
        <v>49</v>
      </c>
      <c r="R1322" s="2" t="s">
        <v>27</v>
      </c>
      <c r="S1322" s="2" t="s">
        <v>18</v>
      </c>
      <c r="U1322" s="2" t="s">
        <v>29</v>
      </c>
      <c r="V1322" s="2" t="s">
        <v>29</v>
      </c>
      <c r="W1322" s="2" t="s">
        <v>29</v>
      </c>
      <c r="X1322" s="2" t="s">
        <v>5103</v>
      </c>
      <c r="Y1322" s="2" t="s">
        <v>5316</v>
      </c>
      <c r="Z1322" s="2" t="str">
        <f>IF(X1322='RULES DONT TOUCH'!$A$1,"N/A",IF(X1322='RULES DONT TOUCH'!$A$2,'RULES DONT TOUCH'!$A$9,IF(X1322='RULES DONT TOUCH'!$A$3,'RULES DONT TOUCH'!$A$11,IF(X1322='RULES DONT TOUCH'!$A$4,'RULES DONT TOUCH'!$A$10,IF(X1322='RULES DONT TOUCH'!$A$5,'RULES DONT TOUCH'!$A$13,IF(X1322='RULES DONT TOUCH'!$A$16,'RULES DONT TOUCH'!$A$17,IF(X1322='RULES DONT TOUCH'!$A$8,'RULES DONT TOUCH'!$A$12,IF(X1322='RULES DONT TOUCH'!$A$7,'RULES DONT TOUCH'!$A$18,IF(X1322='RULES DONT TOUCH'!$A$23,'RULES DONT TOUCH'!$A$13,IF(X1322='RULES DONT TOUCH'!$A$24,'RULES DONT TOUCH'!$A$25,IF(X1322='RULES DONT TOUCH'!$A$21,'RULES DONT TOUCH'!$A$22,IF(X1322="","More info Needed",0))))))))))))</f>
        <v>N/A</v>
      </c>
      <c r="AA1322" s="2" t="s">
        <v>30</v>
      </c>
      <c r="AB1322" s="2" t="s">
        <v>5103</v>
      </c>
      <c r="AC1322" s="2" t="s">
        <v>5427</v>
      </c>
      <c r="AD1322" s="2" t="str">
        <f>IF(AB1322='[1]RULES DONT TOUCH'!$A$1,"N/A",IF(AB1322='[1]RULES DONT TOUCH'!$A$2,'[1]RULES DONT TOUCH'!$A$9,IF(AB1322='[1]RULES DONT TOUCH'!$A$3,'[1]RULES DONT TOUCH'!$A$11,IF(AB1322='[1]RULES DONT TOUCH'!$A$4,'[1]RULES DONT TOUCH'!$A$10,IF(AB1322='[1]RULES DONT TOUCH'!$A$24,'[1]RULES DONT TOUCH'!$A$25,IF(AB1322='[1]RULES DONT TOUCH'!$A$13,'[1]RULES DONT TOUCH'!$A$13,IF(AB1322='[1]RULES DONT TOUCH'!$A$16,'[1]RULES DONT TOUCH'!$A$17,IF(AB1322='[1]RULES DONT TOUCH'!$A$5,'[1]RULES DONT TOUCH'!$A$13,IF(AB1322='[1]RULES DONT TOUCH'!$A$8,'[1]RULES DONT TOUCH'!$A$12,IF(AB1322='[1]RULES DONT TOUCH'!$A$23,'[1]RULES DONT TOUCH'!$A$13,IF(AB1322='[1]RULES DONT TOUCH'!$A$21,'[1]RULES DONT TOUCH'!$A$22,IF(AB1322='[1]RULES DONT TOUCH'!$A$19,'[1]RULES DONT TOUCH'!$A$20,IF(AB1322='[1]RULES DONT TOUCH'!$A$7,'[1]RULES DONT TOUCH'!$A$18,IF(AB1322="","More info Needed",0))))))))))))))</f>
        <v>N/A</v>
      </c>
      <c r="AE1322" s="2" t="s">
        <v>30</v>
      </c>
      <c r="AF1322" s="2" t="s">
        <v>47</v>
      </c>
      <c r="AG1322" s="2" t="s">
        <v>6331</v>
      </c>
      <c r="AH1322" s="2" t="s">
        <v>47</v>
      </c>
      <c r="AI1322" s="67">
        <v>10022960459</v>
      </c>
      <c r="AJ1322" s="2" t="s">
        <v>7162</v>
      </c>
      <c r="AK1322" s="2" t="s">
        <v>43</v>
      </c>
      <c r="AL1322" s="2" t="s">
        <v>4139</v>
      </c>
      <c r="AM1322" s="2" t="s">
        <v>8487</v>
      </c>
      <c r="AN1322" s="2" t="s">
        <v>4141</v>
      </c>
      <c r="AO1322" s="2" t="s">
        <v>8488</v>
      </c>
    </row>
    <row r="1323" spans="1:41" x14ac:dyDescent="0.2">
      <c r="A1323" s="2">
        <v>179829</v>
      </c>
      <c r="B1323" s="2" t="s">
        <v>8489</v>
      </c>
      <c r="C1323" s="2" t="s">
        <v>8490</v>
      </c>
      <c r="D1323" s="2" t="s">
        <v>4529</v>
      </c>
      <c r="E1323" s="2" t="s">
        <v>25</v>
      </c>
      <c r="F1323" s="2" t="s">
        <v>4537</v>
      </c>
      <c r="G1323" s="4">
        <v>45170</v>
      </c>
      <c r="H1323" s="2" t="s">
        <v>29</v>
      </c>
      <c r="I1323" s="2" t="s">
        <v>45</v>
      </c>
      <c r="S1323" s="2" t="s">
        <v>18</v>
      </c>
      <c r="U1323" s="2" t="s">
        <v>29</v>
      </c>
      <c r="V1323" s="2" t="s">
        <v>29</v>
      </c>
      <c r="W1323" s="2" t="s">
        <v>29</v>
      </c>
      <c r="X1323" s="2" t="s">
        <v>5103</v>
      </c>
      <c r="Y1323" s="2" t="s">
        <v>5471</v>
      </c>
      <c r="Z1323" s="2" t="str">
        <f>IF(X1323='RULES DONT TOUCH'!$A$1,"N/A",IF(X1323='RULES DONT TOUCH'!$A$2,'RULES DONT TOUCH'!$A$9,IF(X1323='RULES DONT TOUCH'!$A$3,'RULES DONT TOUCH'!$A$11,IF(X1323='RULES DONT TOUCH'!$A$4,'RULES DONT TOUCH'!$A$10,IF(X1323='RULES DONT TOUCH'!$A$5,'RULES DONT TOUCH'!$A$13,IF(X1323='RULES DONT TOUCH'!$A$16,'RULES DONT TOUCH'!$A$17,IF(X1323='RULES DONT TOUCH'!$A$8,'RULES DONT TOUCH'!$A$12,IF(X1323='RULES DONT TOUCH'!$A$7,'RULES DONT TOUCH'!$A$18,IF(X1323='RULES DONT TOUCH'!$A$23,'RULES DONT TOUCH'!$A$13,IF(X1323='RULES DONT TOUCH'!$A$24,'RULES DONT TOUCH'!$A$25,IF(X1323='RULES DONT TOUCH'!$A$21,'RULES DONT TOUCH'!$A$22,IF(X1323="","More info Needed",0))))))))))))</f>
        <v>N/A</v>
      </c>
      <c r="AA1323" s="2" t="s">
        <v>30</v>
      </c>
      <c r="AB1323" s="2" t="s">
        <v>5103</v>
      </c>
      <c r="AC1323" s="2" t="s">
        <v>5471</v>
      </c>
      <c r="AD1323" s="2" t="str">
        <f>IF(AB1323='[1]RULES DONT TOUCH'!$A$1,"N/A",IF(AB1323='[1]RULES DONT TOUCH'!$A$2,'[1]RULES DONT TOUCH'!$A$9,IF(AB1323='[1]RULES DONT TOUCH'!$A$3,'[1]RULES DONT TOUCH'!$A$11,IF(AB1323='[1]RULES DONT TOUCH'!$A$4,'[1]RULES DONT TOUCH'!$A$10,IF(AB1323='[1]RULES DONT TOUCH'!$A$24,'[1]RULES DONT TOUCH'!$A$25,IF(AB1323='[1]RULES DONT TOUCH'!$A$13,'[1]RULES DONT TOUCH'!$A$13,IF(AB1323='[1]RULES DONT TOUCH'!$A$16,'[1]RULES DONT TOUCH'!$A$17,IF(AB1323='[1]RULES DONT TOUCH'!$A$5,'[1]RULES DONT TOUCH'!$A$13,IF(AB1323='[1]RULES DONT TOUCH'!$A$8,'[1]RULES DONT TOUCH'!$A$12,IF(AB1323='[1]RULES DONT TOUCH'!$A$23,'[1]RULES DONT TOUCH'!$A$13,IF(AB1323='[1]RULES DONT TOUCH'!$A$21,'[1]RULES DONT TOUCH'!$A$22,IF(AB1323='[1]RULES DONT TOUCH'!$A$19,'[1]RULES DONT TOUCH'!$A$20,IF(AB1323='[1]RULES DONT TOUCH'!$A$7,'[1]RULES DONT TOUCH'!$A$18,IF(AB1323="","More info Needed",0))))))))))))))</f>
        <v>N/A</v>
      </c>
      <c r="AE1323" s="2" t="s">
        <v>30</v>
      </c>
      <c r="AF1323" s="2" t="s">
        <v>5041</v>
      </c>
      <c r="AG1323" s="2" t="s">
        <v>6331</v>
      </c>
      <c r="AH1323" s="2" t="s">
        <v>47</v>
      </c>
      <c r="AI1323" s="67">
        <v>10009153527</v>
      </c>
      <c r="AJ1323" s="2" t="s">
        <v>7163</v>
      </c>
      <c r="AK1323" s="2" t="s">
        <v>37</v>
      </c>
      <c r="AL1323" s="2" t="s">
        <v>8491</v>
      </c>
      <c r="AM1323" s="2" t="s">
        <v>8492</v>
      </c>
      <c r="AN1323" s="2" t="s">
        <v>4540</v>
      </c>
      <c r="AO1323" s="2" t="s">
        <v>4541</v>
      </c>
    </row>
    <row r="1324" spans="1:41" x14ac:dyDescent="0.2">
      <c r="A1324" s="2">
        <v>179830</v>
      </c>
      <c r="B1324" s="2" t="s">
        <v>8504</v>
      </c>
      <c r="C1324" s="2" t="s">
        <v>4044</v>
      </c>
      <c r="D1324" s="2" t="s">
        <v>4088</v>
      </c>
      <c r="E1324" s="2" t="s">
        <v>67</v>
      </c>
      <c r="F1324" s="2" t="s">
        <v>8505</v>
      </c>
      <c r="G1324" s="4">
        <v>45178</v>
      </c>
      <c r="H1324" s="2" t="s">
        <v>29</v>
      </c>
      <c r="I1324" s="2" t="s">
        <v>3021</v>
      </c>
      <c r="K1324" s="2" t="s">
        <v>19</v>
      </c>
      <c r="N1324" s="2" t="s">
        <v>20</v>
      </c>
      <c r="O1324" s="2" t="s">
        <v>131</v>
      </c>
      <c r="Q1324" s="2" t="s">
        <v>133</v>
      </c>
      <c r="R1324" s="2" t="s">
        <v>46</v>
      </c>
      <c r="S1324" s="2" t="s">
        <v>18</v>
      </c>
      <c r="U1324" s="2" t="s">
        <v>29</v>
      </c>
      <c r="V1324" s="2" t="s">
        <v>29</v>
      </c>
      <c r="W1324" s="2" t="s">
        <v>29</v>
      </c>
      <c r="X1324" s="2" t="s">
        <v>5103</v>
      </c>
      <c r="Y1324" s="2" t="s">
        <v>6894</v>
      </c>
      <c r="Z1324" s="2" t="str">
        <f>IF(X1324='RULES DONT TOUCH'!$A$1,"N/A",IF(X1324='RULES DONT TOUCH'!$A$2,'RULES DONT TOUCH'!$A$9,IF(X1324='RULES DONT TOUCH'!$A$3,'RULES DONT TOUCH'!$A$11,IF(X1324='RULES DONT TOUCH'!$A$4,'RULES DONT TOUCH'!$A$10,IF(X1324='RULES DONT TOUCH'!$A$5,'RULES DONT TOUCH'!$A$13,IF(X1324='RULES DONT TOUCH'!$A$16,'RULES DONT TOUCH'!$A$17,IF(X1324='RULES DONT TOUCH'!$A$8,'RULES DONT TOUCH'!$A$12,IF(X1324='RULES DONT TOUCH'!$A$7,'RULES DONT TOUCH'!$A$18,IF(X1324='RULES DONT TOUCH'!$A$23,'RULES DONT TOUCH'!$A$13,IF(X1324='RULES DONT TOUCH'!$A$24,'RULES DONT TOUCH'!$A$25,IF(X1324='RULES DONT TOUCH'!$A$21,'RULES DONT TOUCH'!$A$22,IF(X1324="","More info Needed",0))))))))))))</f>
        <v>N/A</v>
      </c>
      <c r="AA1324" s="2" t="s">
        <v>30</v>
      </c>
      <c r="AB1324" s="2" t="s">
        <v>5103</v>
      </c>
      <c r="AC1324" s="2" t="s">
        <v>5434</v>
      </c>
      <c r="AD1324" s="2" t="str">
        <f>IF(AB1324='[1]RULES DONT TOUCH'!$A$1,"N/A",IF(AB1324='[1]RULES DONT TOUCH'!$A$2,'[1]RULES DONT TOUCH'!$A$9,IF(AB1324='[1]RULES DONT TOUCH'!$A$3,'[1]RULES DONT TOUCH'!$A$11,IF(AB1324='[1]RULES DONT TOUCH'!$A$4,'[1]RULES DONT TOUCH'!$A$10,IF(AB1324='[1]RULES DONT TOUCH'!$A$24,'[1]RULES DONT TOUCH'!$A$25,IF(AB1324='[1]RULES DONT TOUCH'!$A$13,'[1]RULES DONT TOUCH'!$A$13,IF(AB1324='[1]RULES DONT TOUCH'!$A$16,'[1]RULES DONT TOUCH'!$A$17,IF(AB1324='[1]RULES DONT TOUCH'!$A$5,'[1]RULES DONT TOUCH'!$A$13,IF(AB1324='[1]RULES DONT TOUCH'!$A$8,'[1]RULES DONT TOUCH'!$A$12,IF(AB1324='[1]RULES DONT TOUCH'!$A$23,'[1]RULES DONT TOUCH'!$A$13,IF(AB1324='[1]RULES DONT TOUCH'!$A$21,'[1]RULES DONT TOUCH'!$A$22,IF(AB1324='[1]RULES DONT TOUCH'!$A$19,'[1]RULES DONT TOUCH'!$A$20,IF(AB1324='[1]RULES DONT TOUCH'!$A$7,'[1]RULES DONT TOUCH'!$A$18,IF(AB1324="","More info Needed",0))))))))))))))</f>
        <v>N/A</v>
      </c>
      <c r="AE1324" s="2" t="s">
        <v>30</v>
      </c>
      <c r="AF1324" s="2" t="s">
        <v>47</v>
      </c>
      <c r="AG1324" s="2" t="s">
        <v>6331</v>
      </c>
      <c r="AI1324" s="67">
        <v>200001410718</v>
      </c>
      <c r="AJ1324" s="2" t="s">
        <v>29</v>
      </c>
      <c r="AK1324" s="2" t="s">
        <v>43</v>
      </c>
      <c r="AL1324" s="2" t="s">
        <v>2215</v>
      </c>
      <c r="AM1324" s="2" t="s">
        <v>8508</v>
      </c>
      <c r="AN1324" s="2" t="s">
        <v>2217</v>
      </c>
      <c r="AO1324" s="2" t="s">
        <v>4058</v>
      </c>
    </row>
    <row r="1325" spans="1:41" x14ac:dyDescent="0.2">
      <c r="A1325" s="2">
        <v>179831</v>
      </c>
      <c r="B1325" s="2" t="s">
        <v>8506</v>
      </c>
      <c r="C1325" s="2" t="s">
        <v>2743</v>
      </c>
      <c r="E1325" s="2" t="s">
        <v>67</v>
      </c>
      <c r="F1325" s="2" t="s">
        <v>2744</v>
      </c>
      <c r="G1325" s="4">
        <v>45178</v>
      </c>
      <c r="H1325" s="2" t="s">
        <v>29</v>
      </c>
      <c r="I1325" s="2" t="s">
        <v>35</v>
      </c>
      <c r="S1325" s="2" t="s">
        <v>61</v>
      </c>
      <c r="U1325" s="2" t="s">
        <v>29</v>
      </c>
      <c r="V1325" s="2" t="s">
        <v>29</v>
      </c>
      <c r="W1325" s="2" t="s">
        <v>29</v>
      </c>
      <c r="X1325" s="2" t="s">
        <v>5103</v>
      </c>
      <c r="Y1325" s="2" t="s">
        <v>5425</v>
      </c>
      <c r="Z1325" s="2" t="str">
        <f>IF(X1325='RULES DONT TOUCH'!$A$1,"N/A",IF(X1325='RULES DONT TOUCH'!$A$2,'RULES DONT TOUCH'!$A$9,IF(X1325='RULES DONT TOUCH'!$A$3,'RULES DONT TOUCH'!$A$11,IF(X1325='RULES DONT TOUCH'!$A$4,'RULES DONT TOUCH'!$A$10,IF(X1325='RULES DONT TOUCH'!$A$5,'RULES DONT TOUCH'!$A$13,IF(X1325='RULES DONT TOUCH'!$A$16,'RULES DONT TOUCH'!$A$17,IF(X1325='RULES DONT TOUCH'!$A$8,'RULES DONT TOUCH'!$A$12,IF(X1325='RULES DONT TOUCH'!$A$7,'RULES DONT TOUCH'!$A$18,IF(X1325='RULES DONT TOUCH'!$A$23,'RULES DONT TOUCH'!$A$13,IF(X1325='RULES DONT TOUCH'!$A$24,'RULES DONT TOUCH'!$A$25,IF(X1325='RULES DONT TOUCH'!$A$21,'RULES DONT TOUCH'!$A$22,IF(X1325="","More info Needed",0))))))))))))</f>
        <v>N/A</v>
      </c>
      <c r="AA1325" s="2" t="s">
        <v>30</v>
      </c>
      <c r="AB1325" s="2" t="s">
        <v>5103</v>
      </c>
      <c r="AC1325" s="2" t="s">
        <v>5425</v>
      </c>
      <c r="AD1325" s="2" t="str">
        <f>IF(AB1325='[1]RULES DONT TOUCH'!$A$1,"N/A",IF(AB1325='[1]RULES DONT TOUCH'!$A$2,'[1]RULES DONT TOUCH'!$A$9,IF(AB1325='[1]RULES DONT TOUCH'!$A$3,'[1]RULES DONT TOUCH'!$A$11,IF(AB1325='[1]RULES DONT TOUCH'!$A$4,'[1]RULES DONT TOUCH'!$A$10,IF(AB1325='[1]RULES DONT TOUCH'!$A$24,'[1]RULES DONT TOUCH'!$A$25,IF(AB1325='[1]RULES DONT TOUCH'!$A$13,'[1]RULES DONT TOUCH'!$A$13,IF(AB1325='[1]RULES DONT TOUCH'!$A$16,'[1]RULES DONT TOUCH'!$A$17,IF(AB1325='[1]RULES DONT TOUCH'!$A$5,'[1]RULES DONT TOUCH'!$A$13,IF(AB1325='[1]RULES DONT TOUCH'!$A$8,'[1]RULES DONT TOUCH'!$A$12,IF(AB1325='[1]RULES DONT TOUCH'!$A$23,'[1]RULES DONT TOUCH'!$A$13,IF(AB1325='[1]RULES DONT TOUCH'!$A$21,'[1]RULES DONT TOUCH'!$A$22,IF(AB1325='[1]RULES DONT TOUCH'!$A$19,'[1]RULES DONT TOUCH'!$A$20,IF(AB1325='[1]RULES DONT TOUCH'!$A$7,'[1]RULES DONT TOUCH'!$A$18,IF(AB1325="","More info Needed",0))))))))))))))</f>
        <v>N/A</v>
      </c>
      <c r="AE1325" s="2" t="s">
        <v>30</v>
      </c>
      <c r="AF1325" s="2" t="s">
        <v>5041</v>
      </c>
      <c r="AG1325" s="2" t="s">
        <v>6331</v>
      </c>
      <c r="AI1325" s="67">
        <v>100032117612</v>
      </c>
      <c r="AJ1325" s="2" t="s">
        <v>29</v>
      </c>
      <c r="AK1325" s="2" t="s">
        <v>37</v>
      </c>
      <c r="AL1325" s="2" t="s">
        <v>8509</v>
      </c>
      <c r="AM1325" s="2" t="s">
        <v>2748</v>
      </c>
      <c r="AN1325" s="2" t="s">
        <v>2749</v>
      </c>
      <c r="AO1325" s="2" t="s">
        <v>8509</v>
      </c>
    </row>
    <row r="1326" spans="1:41" x14ac:dyDescent="0.2">
      <c r="A1326" s="2">
        <v>179832</v>
      </c>
      <c r="B1326" s="2" t="s">
        <v>8507</v>
      </c>
      <c r="C1326" s="2" t="s">
        <v>8467</v>
      </c>
      <c r="E1326" s="2" t="s">
        <v>67</v>
      </c>
      <c r="F1326" s="2" t="s">
        <v>914</v>
      </c>
      <c r="G1326" s="4">
        <v>45180</v>
      </c>
      <c r="H1326" s="2" t="s">
        <v>29</v>
      </c>
      <c r="I1326" s="2" t="s">
        <v>900</v>
      </c>
      <c r="S1326" s="2" t="s">
        <v>61</v>
      </c>
      <c r="U1326" s="2" t="s">
        <v>29</v>
      </c>
      <c r="V1326" s="2" t="s">
        <v>29</v>
      </c>
      <c r="W1326" s="2" t="s">
        <v>29</v>
      </c>
      <c r="X1326" s="2" t="s">
        <v>5216</v>
      </c>
      <c r="Y1326" s="2" t="s">
        <v>5535</v>
      </c>
      <c r="Z1326" s="2" t="str">
        <f>IF(X1326='RULES DONT TOUCH'!$A$1,"N/A",IF(X1326='RULES DONT TOUCH'!$A$2,'RULES DONT TOUCH'!$A$9,IF(X1326='RULES DONT TOUCH'!$A$3,'RULES DONT TOUCH'!$A$11,IF(X1326='RULES DONT TOUCH'!$A$4,'RULES DONT TOUCH'!$A$10,IF(X1326='RULES DONT TOUCH'!$A$5,'RULES DONT TOUCH'!$A$13,IF(X1326='RULES DONT TOUCH'!$A$16,'RULES DONT TOUCH'!$A$17,IF(X1326='RULES DONT TOUCH'!$A$8,'RULES DONT TOUCH'!$A$12,IF(X1326='RULES DONT TOUCH'!$A$7,'RULES DONT TOUCH'!$A$18,IF(X1326='RULES DONT TOUCH'!$A$23,'RULES DONT TOUCH'!$A$13,IF(X1326='RULES DONT TOUCH'!$A$24,'RULES DONT TOUCH'!$A$25,IF(X1326='RULES DONT TOUCH'!$A$21,'RULES DONT TOUCH'!$A$22,IF(X1326="","More info Needed",0))))))))))))</f>
        <v>Sun</v>
      </c>
      <c r="AA1326" s="2" t="s">
        <v>7159</v>
      </c>
      <c r="AB1326" s="2" t="s">
        <v>5216</v>
      </c>
      <c r="AC1326" s="2" t="s">
        <v>5535</v>
      </c>
      <c r="AD1326" s="2" t="str">
        <f>IF(AB1326='[1]RULES DONT TOUCH'!$A$1,"N/A",IF(AB1326='[1]RULES DONT TOUCH'!$A$2,'[1]RULES DONT TOUCH'!$A$9,IF(AB1326='[1]RULES DONT TOUCH'!$A$3,'[1]RULES DONT TOUCH'!$A$11,IF(AB1326='[1]RULES DONT TOUCH'!$A$4,'[1]RULES DONT TOUCH'!$A$10,IF(AB1326='[1]RULES DONT TOUCH'!$A$24,'[1]RULES DONT TOUCH'!$A$25,IF(AB1326='[1]RULES DONT TOUCH'!$A$13,'[1]RULES DONT TOUCH'!$A$13,IF(AB1326='[1]RULES DONT TOUCH'!$A$16,'[1]RULES DONT TOUCH'!$A$17,IF(AB1326='[1]RULES DONT TOUCH'!$A$5,'[1]RULES DONT TOUCH'!$A$13,IF(AB1326='[1]RULES DONT TOUCH'!$A$8,'[1]RULES DONT TOUCH'!$A$12,IF(AB1326='[1]RULES DONT TOUCH'!$A$23,'[1]RULES DONT TOUCH'!$A$13,IF(AB1326='[1]RULES DONT TOUCH'!$A$21,'[1]RULES DONT TOUCH'!$A$22,IF(AB1326='[1]RULES DONT TOUCH'!$A$19,'[1]RULES DONT TOUCH'!$A$20,IF(AB1326='[1]RULES DONT TOUCH'!$A$7,'[1]RULES DONT TOUCH'!$A$18,IF(AB1326="","More info Needed",0))))))))))))))</f>
        <v>Sun</v>
      </c>
      <c r="AE1326" s="2" t="s">
        <v>7159</v>
      </c>
      <c r="AF1326" s="2" t="s">
        <v>5041</v>
      </c>
      <c r="AG1326" s="2" t="s">
        <v>6331</v>
      </c>
      <c r="AI1326" s="67">
        <v>100032116749</v>
      </c>
      <c r="AJ1326" s="2" t="s">
        <v>29</v>
      </c>
      <c r="AK1326" s="2" t="s">
        <v>37</v>
      </c>
      <c r="AL1326" s="2" t="s">
        <v>8510</v>
      </c>
      <c r="AM1326" s="2" t="s">
        <v>8511</v>
      </c>
      <c r="AN1326" s="2" t="s">
        <v>914</v>
      </c>
      <c r="AO1326" s="2" t="s">
        <v>8512</v>
      </c>
    </row>
    <row r="1327" spans="1:41" x14ac:dyDescent="0.2">
      <c r="A1327" s="2">
        <v>180754</v>
      </c>
      <c r="B1327" s="2" t="s">
        <v>76</v>
      </c>
      <c r="C1327" s="2" t="s">
        <v>8498</v>
      </c>
      <c r="E1327" s="2" t="s">
        <v>25</v>
      </c>
      <c r="F1327" s="2" t="s">
        <v>5330</v>
      </c>
      <c r="G1327" s="4">
        <v>45217</v>
      </c>
      <c r="H1327" s="2" t="s">
        <v>29</v>
      </c>
      <c r="I1327" s="2" t="s">
        <v>3021</v>
      </c>
      <c r="S1327" s="2" t="s">
        <v>18</v>
      </c>
      <c r="U1327" s="2" t="s">
        <v>29</v>
      </c>
      <c r="V1327" s="2" t="s">
        <v>29</v>
      </c>
      <c r="W1327" s="2" t="s">
        <v>29</v>
      </c>
      <c r="X1327" s="2" t="s">
        <v>5103</v>
      </c>
      <c r="Y1327" s="2" t="s">
        <v>6003</v>
      </c>
      <c r="Z1327" s="2" t="str">
        <f>IF(X1327='RULES DONT TOUCH'!$A$1,"N/A",IF(X1327='RULES DONT TOUCH'!$A$2,'RULES DONT TOUCH'!$A$9,IF(X1327='RULES DONT TOUCH'!$A$3,'RULES DONT TOUCH'!$A$11,IF(X1327='RULES DONT TOUCH'!$A$4,'RULES DONT TOUCH'!$A$10,IF(X1327='RULES DONT TOUCH'!$A$5,'RULES DONT TOUCH'!$A$13,IF(X1327='RULES DONT TOUCH'!$A$16,'RULES DONT TOUCH'!$A$17,IF(X1327='RULES DONT TOUCH'!$A$8,'RULES DONT TOUCH'!$A$12,IF(X1327='RULES DONT TOUCH'!$A$7,'RULES DONT TOUCH'!$A$18,IF(X1327='RULES DONT TOUCH'!$A$23,'RULES DONT TOUCH'!$A$13,IF(X1327='RULES DONT TOUCH'!$A$24,'RULES DONT TOUCH'!$A$25,IF(X1327='RULES DONT TOUCH'!$A$21,'RULES DONT TOUCH'!$A$22,IF(X1327="","More info Needed",0))))))))))))</f>
        <v>N/A</v>
      </c>
      <c r="AA1327" s="2" t="s">
        <v>30</v>
      </c>
      <c r="AB1327" s="2" t="s">
        <v>5103</v>
      </c>
      <c r="AC1327" s="2" t="s">
        <v>5535</v>
      </c>
      <c r="AD1327" s="2" t="str">
        <f>IF(AB1327='[1]RULES DONT TOUCH'!$A$1,"N/A",IF(AB1327='[1]RULES DONT TOUCH'!$A$2,'[1]RULES DONT TOUCH'!$A$9,IF(AB1327='[1]RULES DONT TOUCH'!$A$3,'[1]RULES DONT TOUCH'!$A$11,IF(AB1327='[1]RULES DONT TOUCH'!$A$4,'[1]RULES DONT TOUCH'!$A$10,IF(AB1327='[1]RULES DONT TOUCH'!$A$24,'[1]RULES DONT TOUCH'!$A$25,IF(AB1327='[1]RULES DONT TOUCH'!$A$13,'[1]RULES DONT TOUCH'!$A$13,IF(AB1327='[1]RULES DONT TOUCH'!$A$16,'[1]RULES DONT TOUCH'!$A$17,IF(AB1327='[1]RULES DONT TOUCH'!$A$5,'[1]RULES DONT TOUCH'!$A$13,IF(AB1327='[1]RULES DONT TOUCH'!$A$8,'[1]RULES DONT TOUCH'!$A$12,IF(AB1327='[1]RULES DONT TOUCH'!$A$23,'[1]RULES DONT TOUCH'!$A$13,IF(AB1327='[1]RULES DONT TOUCH'!$A$21,'[1]RULES DONT TOUCH'!$A$22,IF(AB1327='[1]RULES DONT TOUCH'!$A$19,'[1]RULES DONT TOUCH'!$A$20,IF(AB1327='[1]RULES DONT TOUCH'!$A$7,'[1]RULES DONT TOUCH'!$A$18,IF(AB1327="","More info Needed",0))))))))))))))</f>
        <v>N/A</v>
      </c>
      <c r="AE1327" s="2" t="s">
        <v>30</v>
      </c>
      <c r="AF1327" s="2" t="s">
        <v>5041</v>
      </c>
      <c r="AG1327" s="2" t="s">
        <v>6331</v>
      </c>
      <c r="AI1327" s="67">
        <v>100032289000</v>
      </c>
      <c r="AJ1327" s="2" t="s">
        <v>29</v>
      </c>
      <c r="AK1327" s="2" t="s">
        <v>37</v>
      </c>
      <c r="AL1327" s="2" t="s">
        <v>8556</v>
      </c>
      <c r="AM1327" s="2" t="s">
        <v>8557</v>
      </c>
      <c r="AN1327" s="2" t="s">
        <v>2051</v>
      </c>
      <c r="AO1327" s="2" t="s">
        <v>8558</v>
      </c>
    </row>
    <row r="1328" spans="1:41" x14ac:dyDescent="0.2">
      <c r="A1328" s="2">
        <v>180356</v>
      </c>
      <c r="B1328" s="2" t="s">
        <v>85</v>
      </c>
      <c r="C1328" s="2" t="s">
        <v>8563</v>
      </c>
      <c r="E1328" s="2" t="s">
        <v>25</v>
      </c>
      <c r="F1328" s="2" t="s">
        <v>8564</v>
      </c>
      <c r="G1328" s="4">
        <v>45206</v>
      </c>
      <c r="H1328" s="2" t="s">
        <v>29</v>
      </c>
      <c r="I1328" s="2" t="s">
        <v>81</v>
      </c>
      <c r="S1328" s="2" t="s">
        <v>42</v>
      </c>
      <c r="U1328" s="2" t="s">
        <v>29</v>
      </c>
      <c r="V1328" s="2" t="s">
        <v>29</v>
      </c>
      <c r="W1328" s="2" t="s">
        <v>29</v>
      </c>
      <c r="X1328" s="2" t="s">
        <v>5103</v>
      </c>
      <c r="Y1328" s="2" t="s">
        <v>5425</v>
      </c>
      <c r="Z1328" s="2" t="str">
        <f>IF(X1328='RULES DONT TOUCH'!$A$1,"N/A",IF(X1328='RULES DONT TOUCH'!$A$2,'RULES DONT TOUCH'!$A$9,IF(X1328='RULES DONT TOUCH'!$A$3,'RULES DONT TOUCH'!$A$11,IF(X1328='RULES DONT TOUCH'!$A$4,'RULES DONT TOUCH'!$A$10,IF(X1328='RULES DONT TOUCH'!$A$5,'RULES DONT TOUCH'!$A$13,IF(X1328='RULES DONT TOUCH'!$A$16,'RULES DONT TOUCH'!$A$17,IF(X1328='RULES DONT TOUCH'!$A$8,'RULES DONT TOUCH'!$A$12,IF(X1328='RULES DONT TOUCH'!$A$7,'RULES DONT TOUCH'!$A$18,IF(X1328='RULES DONT TOUCH'!$A$23,'RULES DONT TOUCH'!$A$13,IF(X1328='RULES DONT TOUCH'!$A$24,'RULES DONT TOUCH'!$A$25,IF(X1328='RULES DONT TOUCH'!$A$21,'RULES DONT TOUCH'!$A$22,IF(X1328="","More info Needed",0))))))))))))</f>
        <v>N/A</v>
      </c>
      <c r="AA1328" s="2" t="s">
        <v>30</v>
      </c>
      <c r="AB1328" s="2" t="s">
        <v>5103</v>
      </c>
      <c r="AC1328" s="2" t="s">
        <v>5425</v>
      </c>
      <c r="AD1328" s="2" t="str">
        <f>IF(AB1328='[1]RULES DONT TOUCH'!$A$1,"N/A",IF(AB1328='[1]RULES DONT TOUCH'!$A$2,'[1]RULES DONT TOUCH'!$A$9,IF(AB1328='[1]RULES DONT TOUCH'!$A$3,'[1]RULES DONT TOUCH'!$A$11,IF(AB1328='[1]RULES DONT TOUCH'!$A$4,'[1]RULES DONT TOUCH'!$A$10,IF(AB1328='[1]RULES DONT TOUCH'!$A$24,'[1]RULES DONT TOUCH'!$A$25,IF(AB1328='[1]RULES DONT TOUCH'!$A$13,'[1]RULES DONT TOUCH'!$A$13,IF(AB1328='[1]RULES DONT TOUCH'!$A$16,'[1]RULES DONT TOUCH'!$A$17,IF(AB1328='[1]RULES DONT TOUCH'!$A$5,'[1]RULES DONT TOUCH'!$A$13,IF(AB1328='[1]RULES DONT TOUCH'!$A$8,'[1]RULES DONT TOUCH'!$A$12,IF(AB1328='[1]RULES DONT TOUCH'!$A$23,'[1]RULES DONT TOUCH'!$A$13,IF(AB1328='[1]RULES DONT TOUCH'!$A$21,'[1]RULES DONT TOUCH'!$A$22,IF(AB1328='[1]RULES DONT TOUCH'!$A$19,'[1]RULES DONT TOUCH'!$A$20,IF(AB1328='[1]RULES DONT TOUCH'!$A$7,'[1]RULES DONT TOUCH'!$A$18,IF(AB1328="","More info Needed",0))))))))))))))</f>
        <v>N/A</v>
      </c>
      <c r="AE1328" s="2" t="s">
        <v>30</v>
      </c>
      <c r="AF1328" s="2" t="s">
        <v>5041</v>
      </c>
      <c r="AG1328" s="2" t="s">
        <v>6331</v>
      </c>
      <c r="AH1328" s="2" t="s">
        <v>72</v>
      </c>
      <c r="AI1328" s="67">
        <v>100031520247</v>
      </c>
      <c r="AJ1328" s="2" t="s">
        <v>29</v>
      </c>
      <c r="AK1328" s="2" t="s">
        <v>37</v>
      </c>
      <c r="AL1328" s="2" t="s">
        <v>8565</v>
      </c>
      <c r="AM1328" s="2" t="s">
        <v>8566</v>
      </c>
      <c r="AN1328" s="2" t="s">
        <v>8564</v>
      </c>
      <c r="AO1328" s="2" t="s">
        <v>8567</v>
      </c>
    </row>
    <row r="1329" spans="1:41" x14ac:dyDescent="0.2">
      <c r="A1329" s="2">
        <v>180808</v>
      </c>
      <c r="B1329" s="2" t="s">
        <v>8568</v>
      </c>
      <c r="C1329" s="2" t="s">
        <v>8569</v>
      </c>
      <c r="D1329" s="2" t="s">
        <v>393</v>
      </c>
      <c r="E1329" s="2" t="s">
        <v>25</v>
      </c>
      <c r="F1329" s="2" t="s">
        <v>1245</v>
      </c>
      <c r="G1329" s="4">
        <v>45217</v>
      </c>
      <c r="H1329" s="2" t="s">
        <v>29</v>
      </c>
      <c r="I1329" s="2" t="s">
        <v>3021</v>
      </c>
      <c r="O1329" s="2" t="s">
        <v>41</v>
      </c>
      <c r="R1329" s="2" t="s">
        <v>27</v>
      </c>
      <c r="S1329" s="2" t="s">
        <v>42</v>
      </c>
      <c r="U1329" s="2" t="s">
        <v>29</v>
      </c>
      <c r="V1329" s="2" t="s">
        <v>29</v>
      </c>
      <c r="W1329" s="2" t="s">
        <v>29</v>
      </c>
      <c r="X1329" s="2" t="s">
        <v>5103</v>
      </c>
      <c r="Y1329" s="2" t="s">
        <v>5465</v>
      </c>
      <c r="Z1329" s="2" t="str">
        <f>IF(X1329='RULES DONT TOUCH'!$A$1,"N/A",IF(X1329='RULES DONT TOUCH'!$A$2,'RULES DONT TOUCH'!$A$9,IF(X1329='RULES DONT TOUCH'!$A$3,'RULES DONT TOUCH'!$A$11,IF(X1329='RULES DONT TOUCH'!$A$4,'RULES DONT TOUCH'!$A$10,IF(X1329='RULES DONT TOUCH'!$A$5,'RULES DONT TOUCH'!$A$13,IF(X1329='RULES DONT TOUCH'!$A$16,'RULES DONT TOUCH'!$A$17,IF(X1329='RULES DONT TOUCH'!$A$8,'RULES DONT TOUCH'!$A$12,IF(X1329='RULES DONT TOUCH'!$A$7,'RULES DONT TOUCH'!$A$18,IF(X1329='RULES DONT TOUCH'!$A$23,'RULES DONT TOUCH'!$A$13,IF(X1329='RULES DONT TOUCH'!$A$24,'RULES DONT TOUCH'!$A$25,IF(X1329='RULES DONT TOUCH'!$A$21,'RULES DONT TOUCH'!$A$22,IF(X1329="","More info Needed",0))))))))))))</f>
        <v>N/A</v>
      </c>
      <c r="AA1329" s="2" t="s">
        <v>30</v>
      </c>
      <c r="AB1329" s="2" t="s">
        <v>5103</v>
      </c>
      <c r="AC1329" s="2" t="s">
        <v>5528</v>
      </c>
      <c r="AD1329" s="2" t="str">
        <f>IF(AB1329='[1]RULES DONT TOUCH'!$A$1,"N/A",IF(AB1329='[1]RULES DONT TOUCH'!$A$2,'[1]RULES DONT TOUCH'!$A$9,IF(AB1329='[1]RULES DONT TOUCH'!$A$3,'[1]RULES DONT TOUCH'!$A$11,IF(AB1329='[1]RULES DONT TOUCH'!$A$4,'[1]RULES DONT TOUCH'!$A$10,IF(AB1329='[1]RULES DONT TOUCH'!$A$24,'[1]RULES DONT TOUCH'!$A$25,IF(AB1329='[1]RULES DONT TOUCH'!$A$13,'[1]RULES DONT TOUCH'!$A$13,IF(AB1329='[1]RULES DONT TOUCH'!$A$16,'[1]RULES DONT TOUCH'!$A$17,IF(AB1329='[1]RULES DONT TOUCH'!$A$5,'[1]RULES DONT TOUCH'!$A$13,IF(AB1329='[1]RULES DONT TOUCH'!$A$8,'[1]RULES DONT TOUCH'!$A$12,IF(AB1329='[1]RULES DONT TOUCH'!$A$23,'[1]RULES DONT TOUCH'!$A$13,IF(AB1329='[1]RULES DONT TOUCH'!$A$21,'[1]RULES DONT TOUCH'!$A$22,IF(AB1329='[1]RULES DONT TOUCH'!$A$19,'[1]RULES DONT TOUCH'!$A$20,IF(AB1329='[1]RULES DONT TOUCH'!$A$7,'[1]RULES DONT TOUCH'!$A$18,IF(AB1329="","More info Needed",0))))))))))))))</f>
        <v>N/A</v>
      </c>
      <c r="AE1329" s="2" t="s">
        <v>30</v>
      </c>
      <c r="AF1329" s="2" t="s">
        <v>5041</v>
      </c>
      <c r="AG1329" s="2" t="s">
        <v>6331</v>
      </c>
      <c r="AH1329" s="2" t="s">
        <v>47</v>
      </c>
      <c r="AI1329" s="67">
        <v>200001375820</v>
      </c>
      <c r="AJ1329" s="2" t="s">
        <v>29</v>
      </c>
      <c r="AK1329" s="2" t="s">
        <v>43</v>
      </c>
      <c r="AL1329" s="2" t="s">
        <v>8570</v>
      </c>
      <c r="AM1329" s="2" t="s">
        <v>8571</v>
      </c>
      <c r="AN1329" s="2" t="s">
        <v>273</v>
      </c>
      <c r="AO1329" s="2" t="s">
        <v>8572</v>
      </c>
    </row>
    <row r="1330" spans="1:41" x14ac:dyDescent="0.2">
      <c r="A1330" s="2">
        <v>179833</v>
      </c>
      <c r="B1330" s="2" t="s">
        <v>8311</v>
      </c>
      <c r="C1330" s="2" t="s">
        <v>8573</v>
      </c>
      <c r="E1330" s="2" t="s">
        <v>25</v>
      </c>
      <c r="F1330" s="2" t="s">
        <v>1925</v>
      </c>
      <c r="G1330" s="4">
        <v>45191</v>
      </c>
      <c r="H1330" s="2" t="s">
        <v>29</v>
      </c>
      <c r="I1330" s="2" t="s">
        <v>3021</v>
      </c>
      <c r="K1330" s="2" t="s">
        <v>112</v>
      </c>
      <c r="N1330" s="2" t="s">
        <v>48</v>
      </c>
      <c r="O1330" s="2" t="s">
        <v>41</v>
      </c>
      <c r="P1330" s="2" t="s">
        <v>49</v>
      </c>
      <c r="Q1330" s="2" t="s">
        <v>83</v>
      </c>
      <c r="R1330" s="2" t="s">
        <v>27</v>
      </c>
      <c r="S1330" s="2" t="s">
        <v>18</v>
      </c>
      <c r="U1330" s="2" t="s">
        <v>29</v>
      </c>
      <c r="V1330" s="2" t="s">
        <v>29</v>
      </c>
      <c r="W1330" s="2" t="s">
        <v>29</v>
      </c>
      <c r="X1330" s="2" t="s">
        <v>5103</v>
      </c>
      <c r="Y1330" s="2" t="s">
        <v>5316</v>
      </c>
      <c r="Z1330" s="2" t="str">
        <f>IF(X1330='RULES DONT TOUCH'!$A$1,"N/A",IF(X1330='RULES DONT TOUCH'!$A$2,'RULES DONT TOUCH'!$A$9,IF(X1330='RULES DONT TOUCH'!$A$3,'RULES DONT TOUCH'!$A$11,IF(X1330='RULES DONT TOUCH'!$A$4,'RULES DONT TOUCH'!$A$10,IF(X1330='RULES DONT TOUCH'!$A$5,'RULES DONT TOUCH'!$A$13,IF(X1330='RULES DONT TOUCH'!$A$16,'RULES DONT TOUCH'!$A$17,IF(X1330='RULES DONT TOUCH'!$A$8,'RULES DONT TOUCH'!$A$12,IF(X1330='RULES DONT TOUCH'!$A$7,'RULES DONT TOUCH'!$A$18,IF(X1330='RULES DONT TOUCH'!$A$23,'RULES DONT TOUCH'!$A$13,IF(X1330='RULES DONT TOUCH'!$A$24,'RULES DONT TOUCH'!$A$25,IF(X1330='RULES DONT TOUCH'!$A$21,'RULES DONT TOUCH'!$A$22,IF(X1330="","More info Needed",0))))))))))))</f>
        <v>N/A</v>
      </c>
      <c r="AA1330" s="2" t="s">
        <v>30</v>
      </c>
      <c r="AB1330" s="2" t="s">
        <v>5103</v>
      </c>
      <c r="AC1330" s="2" t="s">
        <v>5464</v>
      </c>
      <c r="AD1330" s="2" t="str">
        <f>IF(AB1330='[1]RULES DONT TOUCH'!$A$1,"N/A",IF(AB1330='[1]RULES DONT TOUCH'!$A$2,'[1]RULES DONT TOUCH'!$A$9,IF(AB1330='[1]RULES DONT TOUCH'!$A$3,'[1]RULES DONT TOUCH'!$A$11,IF(AB1330='[1]RULES DONT TOUCH'!$A$4,'[1]RULES DONT TOUCH'!$A$10,IF(AB1330='[1]RULES DONT TOUCH'!$A$24,'[1]RULES DONT TOUCH'!$A$25,IF(AB1330='[1]RULES DONT TOUCH'!$A$13,'[1]RULES DONT TOUCH'!$A$13,IF(AB1330='[1]RULES DONT TOUCH'!$A$16,'[1]RULES DONT TOUCH'!$A$17,IF(AB1330='[1]RULES DONT TOUCH'!$A$5,'[1]RULES DONT TOUCH'!$A$13,IF(AB1330='[1]RULES DONT TOUCH'!$A$8,'[1]RULES DONT TOUCH'!$A$12,IF(AB1330='[1]RULES DONT TOUCH'!$A$23,'[1]RULES DONT TOUCH'!$A$13,IF(AB1330='[1]RULES DONT TOUCH'!$A$21,'[1]RULES DONT TOUCH'!$A$22,IF(AB1330='[1]RULES DONT TOUCH'!$A$19,'[1]RULES DONT TOUCH'!$A$20,IF(AB1330='[1]RULES DONT TOUCH'!$A$7,'[1]RULES DONT TOUCH'!$A$18,IF(AB1330="","More info Needed",0))))))))))))))</f>
        <v>N/A</v>
      </c>
      <c r="AE1330" s="2" t="s">
        <v>30</v>
      </c>
      <c r="AF1330" s="2" t="s">
        <v>47</v>
      </c>
      <c r="AG1330" s="2" t="s">
        <v>6331</v>
      </c>
      <c r="AH1330" s="2" t="s">
        <v>47</v>
      </c>
      <c r="AI1330" s="67">
        <v>10034860378</v>
      </c>
      <c r="AJ1330" s="2" t="s">
        <v>7162</v>
      </c>
      <c r="AK1330" s="2" t="s">
        <v>43</v>
      </c>
      <c r="AL1330" s="2" t="s">
        <v>8416</v>
      </c>
      <c r="AM1330" s="2" t="s">
        <v>8574</v>
      </c>
      <c r="AN1330" s="2" t="s">
        <v>8417</v>
      </c>
      <c r="AO1330" s="2" t="s">
        <v>8418</v>
      </c>
    </row>
    <row r="1331" spans="1:41" x14ac:dyDescent="0.2">
      <c r="A1331" s="2">
        <v>182567</v>
      </c>
      <c r="B1331" s="2" t="s">
        <v>8519</v>
      </c>
      <c r="C1331" s="2" t="s">
        <v>8520</v>
      </c>
      <c r="E1331" s="2" t="s">
        <v>8592</v>
      </c>
      <c r="F1331" s="2" t="s">
        <v>8593</v>
      </c>
      <c r="G1331" s="4">
        <v>45247</v>
      </c>
      <c r="H1331" s="2" t="s">
        <v>29</v>
      </c>
      <c r="I1331" s="2" t="s">
        <v>3021</v>
      </c>
      <c r="S1331" s="2" t="s">
        <v>61</v>
      </c>
      <c r="U1331" s="2" t="s">
        <v>29</v>
      </c>
      <c r="V1331" s="2" t="s">
        <v>29</v>
      </c>
      <c r="W1331" s="2" t="s">
        <v>29</v>
      </c>
      <c r="X1331" s="2" t="s">
        <v>5442</v>
      </c>
      <c r="Y1331" s="2" t="s">
        <v>8594</v>
      </c>
      <c r="Z1331" s="2" t="str">
        <f>IF(X1331='RULES DONT TOUCH'!$A$1,"N/A",IF(X1331='RULES DONT TOUCH'!$A$2,'RULES DONT TOUCH'!$A$9,IF(X1331='RULES DONT TOUCH'!$A$3,'RULES DONT TOUCH'!$A$11,IF(X1331='RULES DONT TOUCH'!$A$4,'RULES DONT TOUCH'!$A$10,IF(X1331='RULES DONT TOUCH'!$A$5,'RULES DONT TOUCH'!$A$13,IF(X1331='RULES DONT TOUCH'!$A$16,'RULES DONT TOUCH'!$A$17,IF(X1331='RULES DONT TOUCH'!$A$8,'RULES DONT TOUCH'!$A$12,IF(X1331='RULES DONT TOUCH'!$A$7,'RULES DONT TOUCH'!$A$18,IF(X1331='RULES DONT TOUCH'!$A$23,'RULES DONT TOUCH'!$A$13,IF(X1331='RULES DONT TOUCH'!$A$24,'RULES DONT TOUCH'!$A$25,IF(X1331='RULES DONT TOUCH'!$A$21,'RULES DONT TOUCH'!$A$22,IF(X1331="","More info Needed",0))))))))))))</f>
        <v>Sat&amp;Sun</v>
      </c>
      <c r="AA1331" s="2" t="s">
        <v>8595</v>
      </c>
      <c r="AB1331" s="2" t="s">
        <v>5442</v>
      </c>
      <c r="AC1331" s="2" t="s">
        <v>8594</v>
      </c>
      <c r="AD1331" s="2" t="str">
        <f>IF(AB1331='[1]RULES DONT TOUCH'!$A$1,"N/A",IF(AB1331='[1]RULES DONT TOUCH'!$A$2,'[1]RULES DONT TOUCH'!$A$9,IF(AB1331='[1]RULES DONT TOUCH'!$A$3,'[1]RULES DONT TOUCH'!$A$11,IF(AB1331='[1]RULES DONT TOUCH'!$A$4,'[1]RULES DONT TOUCH'!$A$10,IF(AB1331='[1]RULES DONT TOUCH'!$A$24,'[1]RULES DONT TOUCH'!$A$25,IF(AB1331='[1]RULES DONT TOUCH'!$A$13,'[1]RULES DONT TOUCH'!$A$13,IF(AB1331='[1]RULES DONT TOUCH'!$A$16,'[1]RULES DONT TOUCH'!$A$17,IF(AB1331='[1]RULES DONT TOUCH'!$A$5,'[1]RULES DONT TOUCH'!$A$13,IF(AB1331='[1]RULES DONT TOUCH'!$A$8,'[1]RULES DONT TOUCH'!$A$12,IF(AB1331='[1]RULES DONT TOUCH'!$A$23,'[1]RULES DONT TOUCH'!$A$13,IF(AB1331='[1]RULES DONT TOUCH'!$A$21,'[1]RULES DONT TOUCH'!$A$22,IF(AB1331='[1]RULES DONT TOUCH'!$A$19,'[1]RULES DONT TOUCH'!$A$20,IF(AB1331='[1]RULES DONT TOUCH'!$A$7,'[1]RULES DONT TOUCH'!$A$18,IF(AB1331="","More info Needed",0))))))))))))))</f>
        <v>Sat&amp;Sun</v>
      </c>
      <c r="AE1331" s="2" t="s">
        <v>8596</v>
      </c>
      <c r="AF1331" s="2" t="s">
        <v>47</v>
      </c>
      <c r="AG1331" s="2" t="s">
        <v>6331</v>
      </c>
      <c r="AH1331" s="2" t="s">
        <v>47</v>
      </c>
      <c r="AI1331" s="67">
        <v>100032095274</v>
      </c>
      <c r="AJ1331" s="2" t="s">
        <v>29</v>
      </c>
      <c r="AK1331" s="2" t="s">
        <v>37</v>
      </c>
      <c r="AL1331" s="2" t="s">
        <v>8597</v>
      </c>
      <c r="AM1331" s="2" t="s">
        <v>8598</v>
      </c>
      <c r="AN1331" s="2" t="s">
        <v>8599</v>
      </c>
      <c r="AO1331" s="2" t="s">
        <v>8600</v>
      </c>
    </row>
    <row r="1332" spans="1:41" x14ac:dyDescent="0.2">
      <c r="A1332" s="2">
        <v>181981</v>
      </c>
      <c r="B1332" s="2" t="s">
        <v>3035</v>
      </c>
      <c r="C1332" s="2" t="s">
        <v>8601</v>
      </c>
      <c r="E1332" s="2" t="s">
        <v>25</v>
      </c>
      <c r="F1332" s="2" t="s">
        <v>2334</v>
      </c>
      <c r="G1332" s="4">
        <v>45237</v>
      </c>
      <c r="H1332" s="2" t="s">
        <v>29</v>
      </c>
      <c r="I1332" s="2" t="s">
        <v>36</v>
      </c>
      <c r="R1332" s="2" t="s">
        <v>46</v>
      </c>
      <c r="U1332" s="2" t="s">
        <v>29</v>
      </c>
      <c r="V1332" s="2" t="s">
        <v>29</v>
      </c>
      <c r="W1332" s="2" t="s">
        <v>29</v>
      </c>
      <c r="X1332" s="2" t="s">
        <v>5103</v>
      </c>
      <c r="Y1332" s="2" t="s">
        <v>5527</v>
      </c>
      <c r="Z1332" s="2" t="str">
        <f>IF(X1332='RULES DONT TOUCH'!$A$1,"N/A",IF(X1332='RULES DONT TOUCH'!$A$2,'RULES DONT TOUCH'!$A$9,IF(X1332='RULES DONT TOUCH'!$A$3,'RULES DONT TOUCH'!$A$11,IF(X1332='RULES DONT TOUCH'!$A$4,'RULES DONT TOUCH'!$A$10,IF(X1332='RULES DONT TOUCH'!$A$5,'RULES DONT TOUCH'!$A$13,IF(X1332='RULES DONT TOUCH'!$A$16,'RULES DONT TOUCH'!$A$17,IF(X1332='RULES DONT TOUCH'!$A$8,'RULES DONT TOUCH'!$A$12,IF(X1332='RULES DONT TOUCH'!$A$7,'RULES DONT TOUCH'!$A$18,IF(X1332='RULES DONT TOUCH'!$A$23,'RULES DONT TOUCH'!$A$13,IF(X1332='RULES DONT TOUCH'!$A$24,'RULES DONT TOUCH'!$A$25,IF(X1332='RULES DONT TOUCH'!$A$21,'RULES DONT TOUCH'!$A$22,IF(X1332="","More info Needed",0))))))))))))</f>
        <v>N/A</v>
      </c>
      <c r="AA1332" s="2" t="s">
        <v>30</v>
      </c>
      <c r="AB1332" s="2" t="s">
        <v>30</v>
      </c>
      <c r="AC1332" s="2" t="s">
        <v>30</v>
      </c>
      <c r="AD1332" s="2" t="str">
        <f>IF(AB1332='[1]RULES DONT TOUCH'!$A$1,"N/A",IF(AB1332='[1]RULES DONT TOUCH'!$A$2,'[1]RULES DONT TOUCH'!$A$9,IF(AB1332='[1]RULES DONT TOUCH'!$A$3,'[1]RULES DONT TOUCH'!$A$11,IF(AB1332='[1]RULES DONT TOUCH'!$A$4,'[1]RULES DONT TOUCH'!$A$10,IF(AB1332='[1]RULES DONT TOUCH'!$A$24,'[1]RULES DONT TOUCH'!$A$25,IF(AB1332='[1]RULES DONT TOUCH'!$A$13,'[1]RULES DONT TOUCH'!$A$13,IF(AB1332='[1]RULES DONT TOUCH'!$A$16,'[1]RULES DONT TOUCH'!$A$17,IF(AB1332='[1]RULES DONT TOUCH'!$A$5,'[1]RULES DONT TOUCH'!$A$13,IF(AB1332='[1]RULES DONT TOUCH'!$A$8,'[1]RULES DONT TOUCH'!$A$12,IF(AB1332='[1]RULES DONT TOUCH'!$A$23,'[1]RULES DONT TOUCH'!$A$13,IF(AB1332='[1]RULES DONT TOUCH'!$A$21,'[1]RULES DONT TOUCH'!$A$22,IF(AB1332='[1]RULES DONT TOUCH'!$A$19,'[1]RULES DONT TOUCH'!$A$20,IF(AB1332='[1]RULES DONT TOUCH'!$A$7,'[1]RULES DONT TOUCH'!$A$18,IF(AB1332="","More info Needed",0))))))))))))))</f>
        <v>N/A</v>
      </c>
      <c r="AE1332" s="2" t="s">
        <v>30</v>
      </c>
      <c r="AF1332" s="2" t="s">
        <v>47</v>
      </c>
      <c r="AG1332" s="2" t="s">
        <v>6331</v>
      </c>
      <c r="AH1332" s="2" t="s">
        <v>47</v>
      </c>
      <c r="AI1332" s="67">
        <v>10009158682</v>
      </c>
      <c r="AJ1332" s="2" t="s">
        <v>29</v>
      </c>
      <c r="AK1332" s="2" t="s">
        <v>31</v>
      </c>
      <c r="AL1332" s="2" t="s">
        <v>8602</v>
      </c>
      <c r="AM1332" s="2" t="s">
        <v>8603</v>
      </c>
      <c r="AN1332" s="2" t="s">
        <v>8604</v>
      </c>
      <c r="AO1332" s="2" t="s">
        <v>416</v>
      </c>
    </row>
    <row r="1333" spans="1:41" x14ac:dyDescent="0.2">
      <c r="A1333" s="2">
        <v>181990</v>
      </c>
      <c r="B1333" s="2" t="s">
        <v>76</v>
      </c>
      <c r="C1333" s="2" t="s">
        <v>8605</v>
      </c>
      <c r="E1333" s="2" t="s">
        <v>25</v>
      </c>
      <c r="F1333" s="2" t="s">
        <v>5343</v>
      </c>
      <c r="G1333" s="4">
        <v>45237</v>
      </c>
      <c r="H1333" s="2" t="s">
        <v>29</v>
      </c>
      <c r="I1333" s="2" t="s">
        <v>36</v>
      </c>
      <c r="R1333" s="2" t="s">
        <v>5784</v>
      </c>
      <c r="U1333" s="2" t="s">
        <v>29</v>
      </c>
      <c r="V1333" s="2" t="s">
        <v>29</v>
      </c>
      <c r="W1333" s="2" t="s">
        <v>29</v>
      </c>
      <c r="X1333" s="2" t="s">
        <v>5103</v>
      </c>
      <c r="Y1333" s="2" t="s">
        <v>5469</v>
      </c>
      <c r="Z1333" s="2" t="str">
        <f>IF(X1333='RULES DONT TOUCH'!$A$1,"N/A",IF(X1333='RULES DONT TOUCH'!$A$2,'RULES DONT TOUCH'!$A$9,IF(X1333='RULES DONT TOUCH'!$A$3,'RULES DONT TOUCH'!$A$11,IF(X1333='RULES DONT TOUCH'!$A$4,'RULES DONT TOUCH'!$A$10,IF(X1333='RULES DONT TOUCH'!$A$5,'RULES DONT TOUCH'!$A$13,IF(X1333='RULES DONT TOUCH'!$A$16,'RULES DONT TOUCH'!$A$17,IF(X1333='RULES DONT TOUCH'!$A$8,'RULES DONT TOUCH'!$A$12,IF(X1333='RULES DONT TOUCH'!$A$7,'RULES DONT TOUCH'!$A$18,IF(X1333='RULES DONT TOUCH'!$A$23,'RULES DONT TOUCH'!$A$13,IF(X1333='RULES DONT TOUCH'!$A$24,'RULES DONT TOUCH'!$A$25,IF(X1333='RULES DONT TOUCH'!$A$21,'RULES DONT TOUCH'!$A$22,IF(X1333="","More info Needed",0))))))))))))</f>
        <v>N/A</v>
      </c>
      <c r="AA1333" s="2" t="s">
        <v>5469</v>
      </c>
      <c r="AB1333" s="2" t="s">
        <v>30</v>
      </c>
      <c r="AC1333" s="2" t="s">
        <v>30</v>
      </c>
      <c r="AD1333" s="2" t="str">
        <f>IF(AB1333='[1]RULES DONT TOUCH'!$A$1,"N/A",IF(AB1333='[1]RULES DONT TOUCH'!$A$2,'[1]RULES DONT TOUCH'!$A$9,IF(AB1333='[1]RULES DONT TOUCH'!$A$3,'[1]RULES DONT TOUCH'!$A$11,IF(AB1333='[1]RULES DONT TOUCH'!$A$4,'[1]RULES DONT TOUCH'!$A$10,IF(AB1333='[1]RULES DONT TOUCH'!$A$24,'[1]RULES DONT TOUCH'!$A$25,IF(AB1333='[1]RULES DONT TOUCH'!$A$13,'[1]RULES DONT TOUCH'!$A$13,IF(AB1333='[1]RULES DONT TOUCH'!$A$16,'[1]RULES DONT TOUCH'!$A$17,IF(AB1333='[1]RULES DONT TOUCH'!$A$5,'[1]RULES DONT TOUCH'!$A$13,IF(AB1333='[1]RULES DONT TOUCH'!$A$8,'[1]RULES DONT TOUCH'!$A$12,IF(AB1333='[1]RULES DONT TOUCH'!$A$23,'[1]RULES DONT TOUCH'!$A$13,IF(AB1333='[1]RULES DONT TOUCH'!$A$21,'[1]RULES DONT TOUCH'!$A$22,IF(AB1333='[1]RULES DONT TOUCH'!$A$19,'[1]RULES DONT TOUCH'!$A$20,IF(AB1333='[1]RULES DONT TOUCH'!$A$7,'[1]RULES DONT TOUCH'!$A$18,IF(AB1333="","More info Needed",0))))))))))))))</f>
        <v>N/A</v>
      </c>
      <c r="AE1333" s="2" t="s">
        <v>30</v>
      </c>
      <c r="AF1333" s="2" t="s">
        <v>5041</v>
      </c>
      <c r="AG1333" s="2" t="s">
        <v>6331</v>
      </c>
      <c r="AH1333" s="2" t="s">
        <v>72</v>
      </c>
      <c r="AI1333" s="67">
        <v>100031511240</v>
      </c>
      <c r="AJ1333" s="2" t="s">
        <v>29</v>
      </c>
      <c r="AK1333" s="2" t="s">
        <v>31</v>
      </c>
      <c r="AL1333" s="2" t="s">
        <v>8606</v>
      </c>
      <c r="AM1333" s="2" t="s">
        <v>8607</v>
      </c>
      <c r="AN1333" s="2" t="s">
        <v>8608</v>
      </c>
      <c r="AO1333" s="2" t="s">
        <v>416</v>
      </c>
    </row>
    <row r="1334" spans="1:41" x14ac:dyDescent="0.2">
      <c r="A1334" s="2">
        <v>182571</v>
      </c>
      <c r="B1334" s="2" t="s">
        <v>8548</v>
      </c>
      <c r="C1334" s="2" t="s">
        <v>8667</v>
      </c>
      <c r="E1334" s="2" t="s">
        <v>25</v>
      </c>
      <c r="F1334" s="2" t="s">
        <v>8564</v>
      </c>
      <c r="G1334" s="4">
        <v>45247</v>
      </c>
      <c r="H1334" s="2" t="s">
        <v>29</v>
      </c>
      <c r="I1334" s="2" t="s">
        <v>81</v>
      </c>
      <c r="S1334" s="2" t="s">
        <v>61</v>
      </c>
      <c r="U1334" s="2" t="s">
        <v>29</v>
      </c>
      <c r="V1334" s="2" t="s">
        <v>29</v>
      </c>
      <c r="W1334" s="2" t="s">
        <v>28</v>
      </c>
      <c r="X1334" s="2" t="s">
        <v>5103</v>
      </c>
      <c r="Y1334" s="2" t="s">
        <v>5780</v>
      </c>
      <c r="Z1334" s="2" t="str">
        <f>IF(X1334='RULES DONT TOUCH'!$A$1,"N/A",IF(X1334='RULES DONT TOUCH'!$A$2,'RULES DONT TOUCH'!$A$9,IF(X1334='RULES DONT TOUCH'!$A$3,'RULES DONT TOUCH'!$A$11,IF(X1334='RULES DONT TOUCH'!$A$4,'RULES DONT TOUCH'!$A$10,IF(X1334='RULES DONT TOUCH'!$A$5,'RULES DONT TOUCH'!$A$13,IF(X1334='RULES DONT TOUCH'!$A$16,'RULES DONT TOUCH'!$A$17,IF(X1334='RULES DONT TOUCH'!$A$8,'RULES DONT TOUCH'!$A$12,IF(X1334='RULES DONT TOUCH'!$A$7,'RULES DONT TOUCH'!$A$18,IF(X1334='RULES DONT TOUCH'!$A$23,'RULES DONT TOUCH'!$A$13,IF(X1334='RULES DONT TOUCH'!$A$24,'RULES DONT TOUCH'!$A$25,IF(X1334='RULES DONT TOUCH'!$A$21,'RULES DONT TOUCH'!$A$22,IF(X1334="","More info Needed",0))))))))))))</f>
        <v>N/A</v>
      </c>
      <c r="AA1334" s="2" t="s">
        <v>30</v>
      </c>
      <c r="AB1334" s="2" t="s">
        <v>5103</v>
      </c>
      <c r="AC1334" s="2" t="s">
        <v>5344</v>
      </c>
      <c r="AD1334" s="2" t="str">
        <f>IF(AB1334='[1]RULES DONT TOUCH'!$A$1,"N/A",IF(AB1334='[1]RULES DONT TOUCH'!$A$2,'[1]RULES DONT TOUCH'!$A$9,IF(AB1334='[1]RULES DONT TOUCH'!$A$3,'[1]RULES DONT TOUCH'!$A$11,IF(AB1334='[1]RULES DONT TOUCH'!$A$4,'[1]RULES DONT TOUCH'!$A$10,IF(AB1334='[1]RULES DONT TOUCH'!$A$24,'[1]RULES DONT TOUCH'!$A$25,IF(AB1334='[1]RULES DONT TOUCH'!$A$13,'[1]RULES DONT TOUCH'!$A$13,IF(AB1334='[1]RULES DONT TOUCH'!$A$16,'[1]RULES DONT TOUCH'!$A$17,IF(AB1334='[1]RULES DONT TOUCH'!$A$5,'[1]RULES DONT TOUCH'!$A$13,IF(AB1334='[1]RULES DONT TOUCH'!$A$8,'[1]RULES DONT TOUCH'!$A$12,IF(AB1334='[1]RULES DONT TOUCH'!$A$23,'[1]RULES DONT TOUCH'!$A$13,IF(AB1334='[1]RULES DONT TOUCH'!$A$21,'[1]RULES DONT TOUCH'!$A$22,IF(AB1334='[1]RULES DONT TOUCH'!$A$19,'[1]RULES DONT TOUCH'!$A$20,IF(AB1334='[1]RULES DONT TOUCH'!$A$7,'[1]RULES DONT TOUCH'!$A$18,IF(AB1334="","More info Needed",0))))))))))))))</f>
        <v>N/A</v>
      </c>
      <c r="AE1334" s="2" t="s">
        <v>30</v>
      </c>
      <c r="AF1334" s="2" t="s">
        <v>5048</v>
      </c>
      <c r="AG1334" s="2" t="s">
        <v>6331</v>
      </c>
      <c r="AI1334" s="67">
        <v>100031520246</v>
      </c>
      <c r="AJ1334" s="2" t="s">
        <v>29</v>
      </c>
      <c r="AK1334" s="2" t="s">
        <v>37</v>
      </c>
      <c r="AL1334" s="2" t="s">
        <v>8609</v>
      </c>
      <c r="AM1334" s="2" t="s">
        <v>8610</v>
      </c>
      <c r="AN1334" s="2" t="s">
        <v>8611</v>
      </c>
      <c r="AO1334" s="2" t="s">
        <v>8609</v>
      </c>
    </row>
    <row r="1335" spans="1:41" x14ac:dyDescent="0.2">
      <c r="A1335" s="2">
        <v>36803</v>
      </c>
      <c r="B1335" s="2" t="s">
        <v>85</v>
      </c>
      <c r="C1335" s="2" t="s">
        <v>8612</v>
      </c>
      <c r="E1335" s="2" t="s">
        <v>25</v>
      </c>
      <c r="F1335" s="2" t="s">
        <v>4593</v>
      </c>
      <c r="G1335" s="4">
        <v>38671</v>
      </c>
      <c r="H1335" s="2" t="s">
        <v>29</v>
      </c>
      <c r="I1335" s="2" t="s">
        <v>1957</v>
      </c>
      <c r="R1335" s="2" t="s">
        <v>27</v>
      </c>
      <c r="U1335" s="2" t="s">
        <v>29</v>
      </c>
      <c r="V1335" s="2" t="s">
        <v>29</v>
      </c>
      <c r="W1335" s="2" t="s">
        <v>29</v>
      </c>
      <c r="X1335" s="2" t="s">
        <v>5105</v>
      </c>
      <c r="Y1335" s="2" t="s">
        <v>5819</v>
      </c>
      <c r="Z1335" s="2" t="str">
        <f>IF(X1335='RULES DONT TOUCH'!$A$1,"N/A",IF(X1335='RULES DONT TOUCH'!$A$2,'RULES DONT TOUCH'!$A$9,IF(X1335='RULES DONT TOUCH'!$A$3,'RULES DONT TOUCH'!$A$11,IF(X1335='RULES DONT TOUCH'!$A$4,'RULES DONT TOUCH'!$A$10,IF(X1335='RULES DONT TOUCH'!$A$5,'RULES DONT TOUCH'!$A$13,IF(X1335='RULES DONT TOUCH'!$A$16,'RULES DONT TOUCH'!$A$17,IF(X1335='RULES DONT TOUCH'!$A$8,'RULES DONT TOUCH'!$A$12,IF(X1335='RULES DONT TOUCH'!$A$7,'RULES DONT TOUCH'!$A$18,IF(X1335='RULES DONT TOUCH'!$A$23,'RULES DONT TOUCH'!$A$13,IF(X1335='RULES DONT TOUCH'!$A$24,'RULES DONT TOUCH'!$A$25,IF(X1335='RULES DONT TOUCH'!$A$21,'RULES DONT TOUCH'!$A$22,IF(X1335="","More info Needed",0))))))))))))</f>
        <v>Fri-Sat</v>
      </c>
      <c r="AA1335" s="2" t="s">
        <v>5157</v>
      </c>
      <c r="AB1335" s="2" t="s">
        <v>30</v>
      </c>
      <c r="AC1335" s="2" t="s">
        <v>30</v>
      </c>
      <c r="AD1335" s="2" t="str">
        <f>IF(AB1335='[1]RULES DONT TOUCH'!$A$1,"N/A",IF(AB1335='[1]RULES DONT TOUCH'!$A$2,'[1]RULES DONT TOUCH'!$A$9,IF(AB1335='[1]RULES DONT TOUCH'!$A$3,'[1]RULES DONT TOUCH'!$A$11,IF(AB1335='[1]RULES DONT TOUCH'!$A$4,'[1]RULES DONT TOUCH'!$A$10,IF(AB1335='[1]RULES DONT TOUCH'!$A$24,'[1]RULES DONT TOUCH'!$A$25,IF(AB1335='[1]RULES DONT TOUCH'!$A$13,'[1]RULES DONT TOUCH'!$A$13,IF(AB1335='[1]RULES DONT TOUCH'!$A$16,'[1]RULES DONT TOUCH'!$A$17,IF(AB1335='[1]RULES DONT TOUCH'!$A$5,'[1]RULES DONT TOUCH'!$A$13,IF(AB1335='[1]RULES DONT TOUCH'!$A$8,'[1]RULES DONT TOUCH'!$A$12,IF(AB1335='[1]RULES DONT TOUCH'!$A$23,'[1]RULES DONT TOUCH'!$A$13,IF(AB1335='[1]RULES DONT TOUCH'!$A$21,'[1]RULES DONT TOUCH'!$A$22,IF(AB1335='[1]RULES DONT TOUCH'!$A$19,'[1]RULES DONT TOUCH'!$A$20,IF(AB1335='[1]RULES DONT TOUCH'!$A$7,'[1]RULES DONT TOUCH'!$A$18,IF(AB1335="","More info Needed",0))))))))))))))</f>
        <v>N/A</v>
      </c>
      <c r="AE1335" s="2" t="s">
        <v>30</v>
      </c>
      <c r="AF1335" s="2" t="s">
        <v>5048</v>
      </c>
      <c r="AG1335" s="2" t="s">
        <v>6331</v>
      </c>
      <c r="AI1335" s="67">
        <v>100031514695</v>
      </c>
      <c r="AJ1335" s="2" t="s">
        <v>29</v>
      </c>
      <c r="AK1335" s="2" t="s">
        <v>31</v>
      </c>
      <c r="AL1335" s="2" t="s">
        <v>8613</v>
      </c>
      <c r="AM1335" s="2" t="s">
        <v>8614</v>
      </c>
      <c r="AN1335" s="2" t="s">
        <v>8615</v>
      </c>
      <c r="AO1335" s="2" t="s">
        <v>444</v>
      </c>
    </row>
    <row r="1336" spans="1:41" x14ac:dyDescent="0.2">
      <c r="A1336" s="2">
        <v>183383</v>
      </c>
      <c r="B1336" s="2" t="s">
        <v>7710</v>
      </c>
      <c r="C1336" s="2" t="s">
        <v>6429</v>
      </c>
      <c r="E1336" s="2" t="s">
        <v>25</v>
      </c>
      <c r="F1336" s="2" t="s">
        <v>6919</v>
      </c>
      <c r="G1336" s="4">
        <v>45255</v>
      </c>
      <c r="H1336" s="2" t="s">
        <v>29</v>
      </c>
      <c r="I1336" s="2" t="s">
        <v>45</v>
      </c>
      <c r="J1336" s="2" t="s">
        <v>150</v>
      </c>
      <c r="K1336" s="2" t="s">
        <v>19</v>
      </c>
      <c r="N1336" s="2" t="s">
        <v>20</v>
      </c>
      <c r="O1336" s="2" t="s">
        <v>131</v>
      </c>
      <c r="P1336" s="2" t="s">
        <v>132</v>
      </c>
      <c r="R1336" s="2" t="s">
        <v>46</v>
      </c>
      <c r="S1336" s="2" t="s">
        <v>18</v>
      </c>
      <c r="U1336" s="2" t="s">
        <v>29</v>
      </c>
      <c r="V1336" s="2" t="s">
        <v>29</v>
      </c>
      <c r="W1336" s="2" t="s">
        <v>29</v>
      </c>
      <c r="X1336" s="2" t="s">
        <v>5105</v>
      </c>
      <c r="Y1336" s="2" t="s">
        <v>5527</v>
      </c>
      <c r="Z1336" s="2" t="str">
        <f>IF(X1336='RULES DONT TOUCH'!$A$1,"N/A",IF(X1336='RULES DONT TOUCH'!$A$2,'RULES DONT TOUCH'!$A$9,IF(X1336='RULES DONT TOUCH'!$A$3,'RULES DONT TOUCH'!$A$11,IF(X1336='RULES DONT TOUCH'!$A$4,'RULES DONT TOUCH'!$A$10,IF(X1336='RULES DONT TOUCH'!$A$5,'RULES DONT TOUCH'!$A$13,IF(X1336='RULES DONT TOUCH'!$A$16,'RULES DONT TOUCH'!$A$17,IF(X1336='RULES DONT TOUCH'!$A$8,'RULES DONT TOUCH'!$A$12,IF(X1336='RULES DONT TOUCH'!$A$7,'RULES DONT TOUCH'!$A$18,IF(X1336='RULES DONT TOUCH'!$A$23,'RULES DONT TOUCH'!$A$13,IF(X1336='RULES DONT TOUCH'!$A$24,'RULES DONT TOUCH'!$A$25,IF(X1336='RULES DONT TOUCH'!$A$21,'RULES DONT TOUCH'!$A$22,IF(X1336="","More info Needed",0))))))))))))</f>
        <v>Fri-Sat</v>
      </c>
      <c r="AA1336" s="2" t="s">
        <v>5474</v>
      </c>
      <c r="AB1336" s="2" t="s">
        <v>5105</v>
      </c>
      <c r="AC1336" s="2" t="s">
        <v>5466</v>
      </c>
      <c r="AD1336" s="2" t="str">
        <f>IF(AB1336='[1]RULES DONT TOUCH'!$A$1,"N/A",IF(AB1336='[1]RULES DONT TOUCH'!$A$2,'[1]RULES DONT TOUCH'!$A$9,IF(AB1336='[1]RULES DONT TOUCH'!$A$3,'[1]RULES DONT TOUCH'!$A$11,IF(AB1336='[1]RULES DONT TOUCH'!$A$4,'[1]RULES DONT TOUCH'!$A$10,IF(AB1336='[1]RULES DONT TOUCH'!$A$24,'[1]RULES DONT TOUCH'!$A$25,IF(AB1336='[1]RULES DONT TOUCH'!$A$13,'[1]RULES DONT TOUCH'!$A$13,IF(AB1336='[1]RULES DONT TOUCH'!$A$16,'[1]RULES DONT TOUCH'!$A$17,IF(AB1336='[1]RULES DONT TOUCH'!$A$5,'[1]RULES DONT TOUCH'!$A$13,IF(AB1336='[1]RULES DONT TOUCH'!$A$8,'[1]RULES DONT TOUCH'!$A$12,IF(AB1336='[1]RULES DONT TOUCH'!$A$23,'[1]RULES DONT TOUCH'!$A$13,IF(AB1336='[1]RULES DONT TOUCH'!$A$21,'[1]RULES DONT TOUCH'!$A$22,IF(AB1336='[1]RULES DONT TOUCH'!$A$19,'[1]RULES DONT TOUCH'!$A$20,IF(AB1336='[1]RULES DONT TOUCH'!$A$7,'[1]RULES DONT TOUCH'!$A$18,IF(AB1336="","More info Needed",0))))))))))))))</f>
        <v>Fri-Sat</v>
      </c>
      <c r="AE1336" s="2" t="s">
        <v>5816</v>
      </c>
      <c r="AF1336" s="2" t="s">
        <v>5041</v>
      </c>
      <c r="AG1336" s="2" t="s">
        <v>6331</v>
      </c>
      <c r="AH1336" s="2" t="s">
        <v>47</v>
      </c>
      <c r="AI1336" s="67">
        <v>100032289401</v>
      </c>
      <c r="AJ1336" s="2" t="s">
        <v>29</v>
      </c>
      <c r="AK1336" s="2" t="s">
        <v>43</v>
      </c>
      <c r="AL1336" s="2" t="s">
        <v>8162</v>
      </c>
      <c r="AM1336" s="2" t="s">
        <v>8616</v>
      </c>
      <c r="AN1336" s="2" t="s">
        <v>8707</v>
      </c>
      <c r="AO1336" s="2" t="s">
        <v>8162</v>
      </c>
    </row>
    <row r="1337" spans="1:41" x14ac:dyDescent="0.2">
      <c r="A1337" s="2">
        <v>183129</v>
      </c>
      <c r="B1337" s="6" t="s">
        <v>8629</v>
      </c>
      <c r="C1337" s="2" t="s">
        <v>8561</v>
      </c>
      <c r="E1337" s="2" t="s">
        <v>67</v>
      </c>
      <c r="F1337" s="2" t="s">
        <v>8630</v>
      </c>
      <c r="G1337" s="4">
        <v>45259</v>
      </c>
      <c r="H1337" s="2" t="s">
        <v>29</v>
      </c>
      <c r="I1337" s="2" t="s">
        <v>1957</v>
      </c>
      <c r="R1337" s="2" t="s">
        <v>46</v>
      </c>
      <c r="U1337" s="2" t="s">
        <v>29</v>
      </c>
      <c r="V1337" s="2" t="s">
        <v>29</v>
      </c>
      <c r="W1337" s="2" t="s">
        <v>29</v>
      </c>
      <c r="X1337" s="2" t="s">
        <v>5103</v>
      </c>
      <c r="Y1337" s="2" t="s">
        <v>8631</v>
      </c>
      <c r="Z1337" s="2" t="str">
        <f>IF(X1337='RULES DONT TOUCH'!$A$1,"N/A",IF(X1337='RULES DONT TOUCH'!$A$2,'RULES DONT TOUCH'!$A$9,IF(X1337='RULES DONT TOUCH'!$A$3,'RULES DONT TOUCH'!$A$11,IF(X1337='RULES DONT TOUCH'!$A$4,'RULES DONT TOUCH'!$A$10,IF(X1337='RULES DONT TOUCH'!$A$5,'RULES DONT TOUCH'!$A$13,IF(X1337='RULES DONT TOUCH'!$A$16,'RULES DONT TOUCH'!$A$17,IF(X1337='RULES DONT TOUCH'!$A$8,'RULES DONT TOUCH'!$A$12,IF(X1337='RULES DONT TOUCH'!$A$7,'RULES DONT TOUCH'!$A$18,IF(X1337='RULES DONT TOUCH'!$A$23,'RULES DONT TOUCH'!$A$13,IF(X1337='RULES DONT TOUCH'!$A$24,'RULES DONT TOUCH'!$A$25,IF(X1337='RULES DONT TOUCH'!$A$21,'RULES DONT TOUCH'!$A$22,IF(X1337="","More info Needed",0))))))))))))</f>
        <v>N/A</v>
      </c>
      <c r="AA1337" s="2" t="s">
        <v>6240</v>
      </c>
      <c r="AB1337" s="2" t="s">
        <v>30</v>
      </c>
      <c r="AC1337" s="2" t="s">
        <v>6240</v>
      </c>
      <c r="AD1337" s="2" t="str">
        <f>IF(AB1337='[1]RULES DONT TOUCH'!$A$1,"N/A",IF(AB1337='[1]RULES DONT TOUCH'!$A$2,'[1]RULES DONT TOUCH'!$A$9,IF(AB1337='[1]RULES DONT TOUCH'!$A$3,'[1]RULES DONT TOUCH'!$A$11,IF(AB1337='[1]RULES DONT TOUCH'!$A$4,'[1]RULES DONT TOUCH'!$A$10,IF(AB1337='[1]RULES DONT TOUCH'!$A$24,'[1]RULES DONT TOUCH'!$A$25,IF(AB1337='[1]RULES DONT TOUCH'!$A$13,'[1]RULES DONT TOUCH'!$A$13,IF(AB1337='[1]RULES DONT TOUCH'!$A$16,'[1]RULES DONT TOUCH'!$A$17,IF(AB1337='[1]RULES DONT TOUCH'!$A$5,'[1]RULES DONT TOUCH'!$A$13,IF(AB1337='[1]RULES DONT TOUCH'!$A$8,'[1]RULES DONT TOUCH'!$A$12,IF(AB1337='[1]RULES DONT TOUCH'!$A$23,'[1]RULES DONT TOUCH'!$A$13,IF(AB1337='[1]RULES DONT TOUCH'!$A$21,'[1]RULES DONT TOUCH'!$A$22,IF(AB1337='[1]RULES DONT TOUCH'!$A$19,'[1]RULES DONT TOUCH'!$A$20,IF(AB1337='[1]RULES DONT TOUCH'!$A$7,'[1]RULES DONT TOUCH'!$A$18,IF(AB1337="","More info Needed",0))))))))))))))</f>
        <v>N/A</v>
      </c>
      <c r="AE1337" s="2" t="s">
        <v>6240</v>
      </c>
      <c r="AF1337" s="2" t="s">
        <v>5041</v>
      </c>
      <c r="AG1337" s="2" t="s">
        <v>6331</v>
      </c>
      <c r="AI1337" s="67">
        <v>200001373068</v>
      </c>
      <c r="AJ1337" s="2" t="s">
        <v>29</v>
      </c>
      <c r="AK1337" s="2" t="s">
        <v>31</v>
      </c>
      <c r="AL1337" s="2" t="s">
        <v>8632</v>
      </c>
      <c r="AM1337" s="2" t="s">
        <v>8633</v>
      </c>
      <c r="AN1337" s="2" t="s">
        <v>8630</v>
      </c>
      <c r="AO1337" s="2" t="s">
        <v>8634</v>
      </c>
    </row>
    <row r="1338" spans="1:41" x14ac:dyDescent="0.2">
      <c r="A1338" s="2">
        <v>182720</v>
      </c>
      <c r="B1338" s="2" t="s">
        <v>3808</v>
      </c>
      <c r="C1338" s="2" t="s">
        <v>6253</v>
      </c>
      <c r="E1338" s="2" t="s">
        <v>25</v>
      </c>
      <c r="F1338" s="2" t="s">
        <v>8656</v>
      </c>
      <c r="G1338" s="4">
        <v>45278</v>
      </c>
      <c r="H1338" s="2" t="s">
        <v>29</v>
      </c>
      <c r="I1338" s="2" t="s">
        <v>81</v>
      </c>
      <c r="S1338" s="2" t="s">
        <v>61</v>
      </c>
      <c r="U1338" s="2" t="s">
        <v>29</v>
      </c>
      <c r="V1338" s="2" t="s">
        <v>29</v>
      </c>
      <c r="W1338" s="2" t="s">
        <v>29</v>
      </c>
      <c r="X1338" s="2" t="s">
        <v>5216</v>
      </c>
      <c r="Y1338" s="2" t="s">
        <v>5378</v>
      </c>
      <c r="Z1338" s="2" t="str">
        <f>IF(X1338='RULES DONT TOUCH'!$A$1,"N/A",IF(X1338='RULES DONT TOUCH'!$A$2,'RULES DONT TOUCH'!$A$9,IF(X1338='RULES DONT TOUCH'!$A$3,'RULES DONT TOUCH'!$A$11,IF(X1338='RULES DONT TOUCH'!$A$4,'RULES DONT TOUCH'!$A$10,IF(X1338='RULES DONT TOUCH'!$A$5,'RULES DONT TOUCH'!$A$13,IF(X1338='RULES DONT TOUCH'!$A$16,'RULES DONT TOUCH'!$A$17,IF(X1338='RULES DONT TOUCH'!$A$8,'RULES DONT TOUCH'!$A$12,IF(X1338='RULES DONT TOUCH'!$A$7,'RULES DONT TOUCH'!$A$18,IF(X1338='RULES DONT TOUCH'!$A$23,'RULES DONT TOUCH'!$A$13,IF(X1338='RULES DONT TOUCH'!$A$24,'RULES DONT TOUCH'!$A$25,IF(X1338='RULES DONT TOUCH'!$A$21,'RULES DONT TOUCH'!$A$22,IF(X1338="","More info Needed",0))))))))))))</f>
        <v>Sun</v>
      </c>
      <c r="AA1338" s="2" t="s">
        <v>5536</v>
      </c>
      <c r="AB1338" s="2" t="s">
        <v>5216</v>
      </c>
      <c r="AC1338" s="2" t="s">
        <v>5534</v>
      </c>
      <c r="AD1338" s="2" t="str">
        <f>IF(AB1338='[1]RULES DONT TOUCH'!$A$1,"N/A",IF(AB1338='[1]RULES DONT TOUCH'!$A$2,'[1]RULES DONT TOUCH'!$A$9,IF(AB1338='[1]RULES DONT TOUCH'!$A$3,'[1]RULES DONT TOUCH'!$A$11,IF(AB1338='[1]RULES DONT TOUCH'!$A$4,'[1]RULES DONT TOUCH'!$A$10,IF(AB1338='[1]RULES DONT TOUCH'!$A$24,'[1]RULES DONT TOUCH'!$A$25,IF(AB1338='[1]RULES DONT TOUCH'!$A$13,'[1]RULES DONT TOUCH'!$A$13,IF(AB1338='[1]RULES DONT TOUCH'!$A$16,'[1]RULES DONT TOUCH'!$A$17,IF(AB1338='[1]RULES DONT TOUCH'!$A$5,'[1]RULES DONT TOUCH'!$A$13,IF(AB1338='[1]RULES DONT TOUCH'!$A$8,'[1]RULES DONT TOUCH'!$A$12,IF(AB1338='[1]RULES DONT TOUCH'!$A$23,'[1]RULES DONT TOUCH'!$A$13,IF(AB1338='[1]RULES DONT TOUCH'!$A$21,'[1]RULES DONT TOUCH'!$A$22,IF(AB1338='[1]RULES DONT TOUCH'!$A$19,'[1]RULES DONT TOUCH'!$A$20,IF(AB1338='[1]RULES DONT TOUCH'!$A$7,'[1]RULES DONT TOUCH'!$A$18,IF(AB1338="","More info Needed",0))))))))))))))</f>
        <v>Sun</v>
      </c>
      <c r="AE1338" s="2" t="s">
        <v>30</v>
      </c>
      <c r="AF1338" s="2" t="s">
        <v>47</v>
      </c>
      <c r="AG1338" s="2" t="s">
        <v>6331</v>
      </c>
      <c r="AI1338" s="67">
        <v>100031557378</v>
      </c>
      <c r="AJ1338" s="2" t="s">
        <v>29</v>
      </c>
      <c r="AK1338" s="2" t="s">
        <v>37</v>
      </c>
      <c r="AL1338" s="2" t="s">
        <v>3810</v>
      </c>
      <c r="AM1338" s="2" t="s">
        <v>8657</v>
      </c>
      <c r="AN1338" s="2" t="s">
        <v>1197</v>
      </c>
      <c r="AO1338" s="2" t="s">
        <v>8461</v>
      </c>
    </row>
    <row r="1339" spans="1:41" x14ac:dyDescent="0.2">
      <c r="A1339" s="2">
        <v>183434</v>
      </c>
      <c r="B1339" s="2" t="s">
        <v>8578</v>
      </c>
      <c r="C1339" s="2" t="s">
        <v>8579</v>
      </c>
      <c r="E1339" s="2" t="s">
        <v>25</v>
      </c>
      <c r="F1339" s="2" t="s">
        <v>8703</v>
      </c>
      <c r="G1339" s="4">
        <v>45314</v>
      </c>
      <c r="H1339" s="2" t="s">
        <v>29</v>
      </c>
      <c r="I1339" s="2" t="s">
        <v>36</v>
      </c>
      <c r="R1339" s="2" t="s">
        <v>46</v>
      </c>
      <c r="U1339" s="2" t="s">
        <v>29</v>
      </c>
      <c r="V1339" s="2" t="s">
        <v>29</v>
      </c>
      <c r="W1339" s="2" t="s">
        <v>29</v>
      </c>
      <c r="X1339" s="2" t="s">
        <v>5103</v>
      </c>
      <c r="Y1339" s="2" t="s">
        <v>5474</v>
      </c>
      <c r="Z1339" s="2" t="str">
        <f>IF(X1339='RULES DONT TOUCH'!$A$1,"N/A",IF(X1339='RULES DONT TOUCH'!$A$2,'RULES DONT TOUCH'!$A$9,IF(X1339='RULES DONT TOUCH'!$A$3,'RULES DONT TOUCH'!$A$11,IF(X1339='RULES DONT TOUCH'!$A$4,'RULES DONT TOUCH'!$A$10,IF(X1339='RULES DONT TOUCH'!$A$5,'RULES DONT TOUCH'!$A$13,IF(X1339='RULES DONT TOUCH'!$A$16,'RULES DONT TOUCH'!$A$17,IF(X1339='RULES DONT TOUCH'!$A$8,'RULES DONT TOUCH'!$A$12,IF(X1339='RULES DONT TOUCH'!$A$7,'RULES DONT TOUCH'!$A$18,IF(X1339='RULES DONT TOUCH'!$A$23,'RULES DONT TOUCH'!$A$13,IF(X1339='RULES DONT TOUCH'!$A$24,'RULES DONT TOUCH'!$A$25,IF(X1339='RULES DONT TOUCH'!$A$21,'RULES DONT TOUCH'!$A$22,IF(X1339="","More info Needed",0))))))))))))</f>
        <v>N/A</v>
      </c>
      <c r="AA1339" s="2" t="s">
        <v>30</v>
      </c>
      <c r="AB1339" s="2" t="s">
        <v>30</v>
      </c>
      <c r="AC1339" s="2" t="s">
        <v>30</v>
      </c>
      <c r="AD1339" s="2" t="str">
        <f>IF(AB1339='[1]RULES DONT TOUCH'!$A$1,"N/A",IF(AB1339='[1]RULES DONT TOUCH'!$A$2,'[1]RULES DONT TOUCH'!$A$9,IF(AB1339='[1]RULES DONT TOUCH'!$A$3,'[1]RULES DONT TOUCH'!$A$11,IF(AB1339='[1]RULES DONT TOUCH'!$A$4,'[1]RULES DONT TOUCH'!$A$10,IF(AB1339='[1]RULES DONT TOUCH'!$A$24,'[1]RULES DONT TOUCH'!$A$25,IF(AB1339='[1]RULES DONT TOUCH'!$A$13,'[1]RULES DONT TOUCH'!$A$13,IF(AB1339='[1]RULES DONT TOUCH'!$A$16,'[1]RULES DONT TOUCH'!$A$17,IF(AB1339='[1]RULES DONT TOUCH'!$A$5,'[1]RULES DONT TOUCH'!$A$13,IF(AB1339='[1]RULES DONT TOUCH'!$A$8,'[1]RULES DONT TOUCH'!$A$12,IF(AB1339='[1]RULES DONT TOUCH'!$A$23,'[1]RULES DONT TOUCH'!$A$13,IF(AB1339='[1]RULES DONT TOUCH'!$A$21,'[1]RULES DONT TOUCH'!$A$22,IF(AB1339='[1]RULES DONT TOUCH'!$A$19,'[1]RULES DONT TOUCH'!$A$20,IF(AB1339='[1]RULES DONT TOUCH'!$A$7,'[1]RULES DONT TOUCH'!$A$18,IF(AB1339="","More info Needed",0))))))))))))))</f>
        <v>N/A</v>
      </c>
      <c r="AE1339" s="2" t="s">
        <v>30</v>
      </c>
      <c r="AF1339" s="2" t="s">
        <v>5041</v>
      </c>
      <c r="AG1339" s="2" t="s">
        <v>6331</v>
      </c>
      <c r="AH1339" s="2" t="s">
        <v>72</v>
      </c>
      <c r="AI1339" s="67">
        <v>10000132914</v>
      </c>
      <c r="AJ1339" s="2" t="s">
        <v>29</v>
      </c>
      <c r="AK1339" s="2" t="s">
        <v>31</v>
      </c>
      <c r="AL1339" s="2" t="s">
        <v>8704</v>
      </c>
      <c r="AM1339" s="2" t="s">
        <v>8705</v>
      </c>
      <c r="AN1339" s="2" t="s">
        <v>8706</v>
      </c>
      <c r="AO1339" s="2" t="s">
        <v>416</v>
      </c>
    </row>
    <row r="1340" spans="1:41" x14ac:dyDescent="0.2">
      <c r="A1340" s="2">
        <v>185572</v>
      </c>
      <c r="B1340" s="2" t="s">
        <v>8618</v>
      </c>
      <c r="C1340" s="2" t="s">
        <v>1001</v>
      </c>
      <c r="E1340" s="2" t="s">
        <v>25</v>
      </c>
      <c r="F1340" s="2" t="s">
        <v>8708</v>
      </c>
      <c r="G1340" s="4">
        <v>45299</v>
      </c>
      <c r="H1340" s="2" t="s">
        <v>29</v>
      </c>
      <c r="I1340" s="2" t="s">
        <v>3021</v>
      </c>
      <c r="J1340" s="2" t="s">
        <v>129</v>
      </c>
      <c r="K1340" s="2" t="s">
        <v>112</v>
      </c>
      <c r="N1340" s="2" t="s">
        <v>48</v>
      </c>
      <c r="O1340" s="2" t="s">
        <v>41</v>
      </c>
      <c r="P1340" s="2" t="s">
        <v>49</v>
      </c>
      <c r="Q1340" s="2" t="s">
        <v>83</v>
      </c>
      <c r="S1340" s="2" t="s">
        <v>42</v>
      </c>
      <c r="U1340" s="2" t="s">
        <v>29</v>
      </c>
      <c r="V1340" s="2" t="s">
        <v>29</v>
      </c>
      <c r="W1340" s="2" t="s">
        <v>29</v>
      </c>
      <c r="X1340" s="2" t="s">
        <v>5103</v>
      </c>
      <c r="Y1340" s="2" t="s">
        <v>5328</v>
      </c>
      <c r="Z1340" s="2" t="str">
        <f>IF(X1340='RULES DONT TOUCH'!$A$1,"N/A",IF(X1340='RULES DONT TOUCH'!$A$2,'RULES DONT TOUCH'!$A$9,IF(X1340='RULES DONT TOUCH'!$A$3,'RULES DONT TOUCH'!$A$11,IF(X1340='RULES DONT TOUCH'!$A$4,'RULES DONT TOUCH'!$A$10,IF(X1340='RULES DONT TOUCH'!$A$5,'RULES DONT TOUCH'!$A$13,IF(X1340='RULES DONT TOUCH'!$A$16,'RULES DONT TOUCH'!$A$17,IF(X1340='RULES DONT TOUCH'!$A$8,'RULES DONT TOUCH'!$A$12,IF(X1340='RULES DONT TOUCH'!$A$7,'RULES DONT TOUCH'!$A$18,IF(X1340='RULES DONT TOUCH'!$A$23,'RULES DONT TOUCH'!$A$13,IF(X1340='RULES DONT TOUCH'!$A$24,'RULES DONT TOUCH'!$A$25,IF(X1340='RULES DONT TOUCH'!$A$21,'RULES DONT TOUCH'!$A$22,IF(X1340="","More info Needed",0))))))))))))</f>
        <v>N/A</v>
      </c>
      <c r="AA1340" s="2" t="s">
        <v>30</v>
      </c>
      <c r="AB1340" s="2" t="s">
        <v>5103</v>
      </c>
      <c r="AC1340" s="2" t="s">
        <v>5387</v>
      </c>
      <c r="AD1340" s="2" t="str">
        <f>IF(AB1340='[1]RULES DONT TOUCH'!$A$1,"N/A",IF(AB1340='[1]RULES DONT TOUCH'!$A$2,'[1]RULES DONT TOUCH'!$A$9,IF(AB1340='[1]RULES DONT TOUCH'!$A$3,'[1]RULES DONT TOUCH'!$A$11,IF(AB1340='[1]RULES DONT TOUCH'!$A$4,'[1]RULES DONT TOUCH'!$A$10,IF(AB1340='[1]RULES DONT TOUCH'!$A$24,'[1]RULES DONT TOUCH'!$A$25,IF(AB1340='[1]RULES DONT TOUCH'!$A$13,'[1]RULES DONT TOUCH'!$A$13,IF(AB1340='[1]RULES DONT TOUCH'!$A$16,'[1]RULES DONT TOUCH'!$A$17,IF(AB1340='[1]RULES DONT TOUCH'!$A$5,'[1]RULES DONT TOUCH'!$A$13,IF(AB1340='[1]RULES DONT TOUCH'!$A$8,'[1]RULES DONT TOUCH'!$A$12,IF(AB1340='[1]RULES DONT TOUCH'!$A$23,'[1]RULES DONT TOUCH'!$A$13,IF(AB1340='[1]RULES DONT TOUCH'!$A$21,'[1]RULES DONT TOUCH'!$A$22,IF(AB1340='[1]RULES DONT TOUCH'!$A$19,'[1]RULES DONT TOUCH'!$A$20,IF(AB1340='[1]RULES DONT TOUCH'!$A$7,'[1]RULES DONT TOUCH'!$A$18,IF(AB1340="","More info Needed",0))))))))))))))</f>
        <v>N/A</v>
      </c>
      <c r="AE1340" s="2" t="s">
        <v>30</v>
      </c>
      <c r="AF1340" s="2" t="s">
        <v>5431</v>
      </c>
      <c r="AG1340" s="2" t="s">
        <v>6331</v>
      </c>
      <c r="AI1340" s="67">
        <v>100032095270</v>
      </c>
      <c r="AJ1340" s="2" t="s">
        <v>7163</v>
      </c>
      <c r="AK1340" s="2" t="s">
        <v>52</v>
      </c>
      <c r="AL1340" s="2" t="s">
        <v>429</v>
      </c>
      <c r="AM1340" s="2" t="s">
        <v>430</v>
      </c>
      <c r="AN1340" s="2" t="s">
        <v>431</v>
      </c>
      <c r="AO1340" s="2" t="s">
        <v>8709</v>
      </c>
    </row>
    <row r="1341" spans="1:41" x14ac:dyDescent="0.2">
      <c r="A1341" s="2">
        <v>185574</v>
      </c>
      <c r="B1341" s="2" t="s">
        <v>6328</v>
      </c>
      <c r="C1341" s="2" t="s">
        <v>8710</v>
      </c>
      <c r="E1341" s="2" t="s">
        <v>67</v>
      </c>
      <c r="F1341" s="2" t="s">
        <v>6330</v>
      </c>
      <c r="G1341" s="4">
        <v>45299</v>
      </c>
      <c r="H1341" s="2" t="s">
        <v>29</v>
      </c>
      <c r="I1341" s="2" t="s">
        <v>40</v>
      </c>
      <c r="S1341" s="2" t="s">
        <v>42</v>
      </c>
      <c r="U1341" s="2" t="s">
        <v>28</v>
      </c>
      <c r="V1341" s="2" t="s">
        <v>29</v>
      </c>
      <c r="W1341" s="2" t="s">
        <v>29</v>
      </c>
      <c r="X1341" s="2" t="s">
        <v>5103</v>
      </c>
      <c r="Y1341" s="2" t="s">
        <v>8711</v>
      </c>
      <c r="Z1341" s="2" t="str">
        <f>IF(X1341='RULES DONT TOUCH'!$A$1,"N/A",IF(X1341='RULES DONT TOUCH'!$A$2,'RULES DONT TOUCH'!$A$9,IF(X1341='RULES DONT TOUCH'!$A$3,'RULES DONT TOUCH'!$A$11,IF(X1341='RULES DONT TOUCH'!$A$4,'RULES DONT TOUCH'!$A$10,IF(X1341='RULES DONT TOUCH'!$A$5,'RULES DONT TOUCH'!$A$13,IF(X1341='RULES DONT TOUCH'!$A$16,'RULES DONT TOUCH'!$A$17,IF(X1341='RULES DONT TOUCH'!$A$8,'RULES DONT TOUCH'!$A$12,IF(X1341='RULES DONT TOUCH'!$A$7,'RULES DONT TOUCH'!$A$18,IF(X1341='RULES DONT TOUCH'!$A$23,'RULES DONT TOUCH'!$A$13,IF(X1341='RULES DONT TOUCH'!$A$24,'RULES DONT TOUCH'!$A$25,IF(X1341='RULES DONT TOUCH'!$A$21,'RULES DONT TOUCH'!$A$22,IF(X1341="","More info Needed",0))))))))))))</f>
        <v>N/A</v>
      </c>
      <c r="AA1341" s="2" t="s">
        <v>30</v>
      </c>
      <c r="AB1341" s="2" t="s">
        <v>5103</v>
      </c>
      <c r="AC1341" s="2" t="s">
        <v>8712</v>
      </c>
      <c r="AD1341" s="2" t="str">
        <f>IF(AB1341='[1]RULES DONT TOUCH'!$A$1,"N/A",IF(AB1341='[1]RULES DONT TOUCH'!$A$2,'[1]RULES DONT TOUCH'!$A$9,IF(AB1341='[1]RULES DONT TOUCH'!$A$3,'[1]RULES DONT TOUCH'!$A$11,IF(AB1341='[1]RULES DONT TOUCH'!$A$4,'[1]RULES DONT TOUCH'!$A$10,IF(AB1341='[1]RULES DONT TOUCH'!$A$24,'[1]RULES DONT TOUCH'!$A$25,IF(AB1341='[1]RULES DONT TOUCH'!$A$13,'[1]RULES DONT TOUCH'!$A$13,IF(AB1341='[1]RULES DONT TOUCH'!$A$16,'[1]RULES DONT TOUCH'!$A$17,IF(AB1341='[1]RULES DONT TOUCH'!$A$5,'[1]RULES DONT TOUCH'!$A$13,IF(AB1341='[1]RULES DONT TOUCH'!$A$8,'[1]RULES DONT TOUCH'!$A$12,IF(AB1341='[1]RULES DONT TOUCH'!$A$23,'[1]RULES DONT TOUCH'!$A$13,IF(AB1341='[1]RULES DONT TOUCH'!$A$21,'[1]RULES DONT TOUCH'!$A$22,IF(AB1341='[1]RULES DONT TOUCH'!$A$19,'[1]RULES DONT TOUCH'!$A$20,IF(AB1341='[1]RULES DONT TOUCH'!$A$7,'[1]RULES DONT TOUCH'!$A$18,IF(AB1341="","More info Needed",0))))))))))))))</f>
        <v>N/A</v>
      </c>
      <c r="AE1341" s="2" t="s">
        <v>30</v>
      </c>
      <c r="AF1341" s="2" t="s">
        <v>5041</v>
      </c>
      <c r="AG1341" s="2" t="s">
        <v>6331</v>
      </c>
      <c r="AH1341" s="2" t="s">
        <v>47</v>
      </c>
      <c r="AI1341" s="67">
        <v>10094985565</v>
      </c>
      <c r="AJ1341" s="2" t="s">
        <v>29</v>
      </c>
      <c r="AK1341" s="2" t="s">
        <v>37</v>
      </c>
      <c r="AL1341" s="2" t="s">
        <v>8713</v>
      </c>
      <c r="AM1341" s="2" t="s">
        <v>8714</v>
      </c>
      <c r="AN1341" s="2" t="s">
        <v>6330</v>
      </c>
      <c r="AO1341" s="2" t="s">
        <v>8715</v>
      </c>
    </row>
    <row r="1342" spans="1:41" x14ac:dyDescent="0.2">
      <c r="A1342" s="2">
        <v>186769</v>
      </c>
      <c r="B1342" s="2" t="s">
        <v>262</v>
      </c>
      <c r="C1342" s="2" t="s">
        <v>8716</v>
      </c>
      <c r="E1342" s="2" t="s">
        <v>25</v>
      </c>
      <c r="F1342" s="2" t="s">
        <v>8717</v>
      </c>
      <c r="G1342" s="4">
        <v>45329</v>
      </c>
      <c r="H1342" s="2" t="s">
        <v>29</v>
      </c>
      <c r="I1342" s="2" t="s">
        <v>81</v>
      </c>
      <c r="R1342" s="2" t="s">
        <v>5784</v>
      </c>
      <c r="S1342" s="2" t="s">
        <v>61</v>
      </c>
      <c r="U1342" s="2" t="s">
        <v>28</v>
      </c>
      <c r="V1342" s="2" t="s">
        <v>29</v>
      </c>
      <c r="W1342" s="2" t="s">
        <v>29</v>
      </c>
      <c r="X1342" s="2" t="s">
        <v>5103</v>
      </c>
      <c r="Y1342" s="2" t="s">
        <v>5999</v>
      </c>
      <c r="Z1342" s="2" t="str">
        <f>IF(X1342='RULES DONT TOUCH'!$A$1,"N/A",IF(X1342='RULES DONT TOUCH'!$A$2,'RULES DONT TOUCH'!$A$9,IF(X1342='RULES DONT TOUCH'!$A$3,'RULES DONT TOUCH'!$A$11,IF(X1342='RULES DONT TOUCH'!$A$4,'RULES DONT TOUCH'!$A$10,IF(X1342='RULES DONT TOUCH'!$A$5,'RULES DONT TOUCH'!$A$13,IF(X1342='RULES DONT TOUCH'!$A$16,'RULES DONT TOUCH'!$A$17,IF(X1342='RULES DONT TOUCH'!$A$8,'RULES DONT TOUCH'!$A$12,IF(X1342='RULES DONT TOUCH'!$A$7,'RULES DONT TOUCH'!$A$18,IF(X1342='RULES DONT TOUCH'!$A$23,'RULES DONT TOUCH'!$A$13,IF(X1342='RULES DONT TOUCH'!$A$24,'RULES DONT TOUCH'!$A$25,IF(X1342='RULES DONT TOUCH'!$A$21,'RULES DONT TOUCH'!$A$22,IF(X1342="","More info Needed",0))))))))))))</f>
        <v>N/A</v>
      </c>
      <c r="AA1342" s="2" t="s">
        <v>30</v>
      </c>
      <c r="AB1342" s="2" t="s">
        <v>5103</v>
      </c>
      <c r="AC1342" s="2" t="s">
        <v>5999</v>
      </c>
      <c r="AD1342" s="2" t="str">
        <f>IF(AB1342='[1]RULES DONT TOUCH'!$A$1,"N/A",IF(AB1342='[1]RULES DONT TOUCH'!$A$2,'[1]RULES DONT TOUCH'!$A$9,IF(AB1342='[1]RULES DONT TOUCH'!$A$3,'[1]RULES DONT TOUCH'!$A$11,IF(AB1342='[1]RULES DONT TOUCH'!$A$4,'[1]RULES DONT TOUCH'!$A$10,IF(AB1342='[1]RULES DONT TOUCH'!$A$24,'[1]RULES DONT TOUCH'!$A$25,IF(AB1342='[1]RULES DONT TOUCH'!$A$13,'[1]RULES DONT TOUCH'!$A$13,IF(AB1342='[1]RULES DONT TOUCH'!$A$16,'[1]RULES DONT TOUCH'!$A$17,IF(AB1342='[1]RULES DONT TOUCH'!$A$5,'[1]RULES DONT TOUCH'!$A$13,IF(AB1342='[1]RULES DONT TOUCH'!$A$8,'[1]RULES DONT TOUCH'!$A$12,IF(AB1342='[1]RULES DONT TOUCH'!$A$23,'[1]RULES DONT TOUCH'!$A$13,IF(AB1342='[1]RULES DONT TOUCH'!$A$21,'[1]RULES DONT TOUCH'!$A$22,IF(AB1342='[1]RULES DONT TOUCH'!$A$19,'[1]RULES DONT TOUCH'!$A$20,IF(AB1342='[1]RULES DONT TOUCH'!$A$7,'[1]RULES DONT TOUCH'!$A$18,IF(AB1342="","More info Needed",0))))))))))))))</f>
        <v>N/A</v>
      </c>
      <c r="AE1342" s="2" t="s">
        <v>30</v>
      </c>
      <c r="AF1342" s="2" t="s">
        <v>5048</v>
      </c>
      <c r="AG1342" s="2" t="s">
        <v>6331</v>
      </c>
      <c r="AH1342" s="2" t="s">
        <v>30</v>
      </c>
      <c r="AI1342" s="67" t="s">
        <v>8725</v>
      </c>
      <c r="AJ1342" s="2" t="s">
        <v>29</v>
      </c>
      <c r="AK1342" s="2" t="s">
        <v>75</v>
      </c>
      <c r="AL1342" s="2" t="s">
        <v>8718</v>
      </c>
      <c r="AM1342" s="2" t="s">
        <v>8719</v>
      </c>
      <c r="AN1342" s="2" t="s">
        <v>8720</v>
      </c>
      <c r="AO1342" s="2" t="s">
        <v>8718</v>
      </c>
    </row>
    <row r="1343" spans="1:41" x14ac:dyDescent="0.2">
      <c r="A1343" s="2">
        <v>186881</v>
      </c>
      <c r="B1343" s="2" t="s">
        <v>76</v>
      </c>
      <c r="C1343" s="2" t="s">
        <v>8721</v>
      </c>
      <c r="E1343" s="2" t="s">
        <v>25</v>
      </c>
      <c r="F1343" s="2" t="s">
        <v>1574</v>
      </c>
      <c r="G1343" s="4">
        <v>45329</v>
      </c>
      <c r="H1343" s="2" t="s">
        <v>29</v>
      </c>
      <c r="I1343" s="2" t="s">
        <v>45</v>
      </c>
      <c r="S1343" s="2" t="s">
        <v>18</v>
      </c>
      <c r="U1343" s="2" t="s">
        <v>28</v>
      </c>
      <c r="V1343" s="2" t="s">
        <v>29</v>
      </c>
      <c r="W1343" s="2" t="s">
        <v>29</v>
      </c>
      <c r="X1343" s="2" t="s">
        <v>5103</v>
      </c>
      <c r="Y1343" s="2" t="s">
        <v>5532</v>
      </c>
      <c r="Z1343" s="2" t="str">
        <f>IF(X1343='RULES DONT TOUCH'!$A$1,"N/A",IF(X1343='RULES DONT TOUCH'!$A$2,'RULES DONT TOUCH'!$A$9,IF(X1343='RULES DONT TOUCH'!$A$3,'RULES DONT TOUCH'!$A$11,IF(X1343='RULES DONT TOUCH'!$A$4,'RULES DONT TOUCH'!$A$10,IF(X1343='RULES DONT TOUCH'!$A$5,'RULES DONT TOUCH'!$A$13,IF(X1343='RULES DONT TOUCH'!$A$16,'RULES DONT TOUCH'!$A$17,IF(X1343='RULES DONT TOUCH'!$A$8,'RULES DONT TOUCH'!$A$12,IF(X1343='RULES DONT TOUCH'!$A$7,'RULES DONT TOUCH'!$A$18,IF(X1343='RULES DONT TOUCH'!$A$23,'RULES DONT TOUCH'!$A$13,IF(X1343='RULES DONT TOUCH'!$A$24,'RULES DONT TOUCH'!$A$25,IF(X1343='RULES DONT TOUCH'!$A$21,'RULES DONT TOUCH'!$A$22,IF(X1343="","More info Needed",0))))))))))))</f>
        <v>N/A</v>
      </c>
      <c r="AA1343" s="2" t="s">
        <v>30</v>
      </c>
      <c r="AB1343" s="2" t="s">
        <v>5103</v>
      </c>
      <c r="AC1343" s="2" t="s">
        <v>5220</v>
      </c>
      <c r="AD1343" s="2" t="str">
        <f>IF(AB1343='[1]RULES DONT TOUCH'!$A$1,"N/A",IF(AB1343='[1]RULES DONT TOUCH'!$A$2,'[1]RULES DONT TOUCH'!$A$9,IF(AB1343='[1]RULES DONT TOUCH'!$A$3,'[1]RULES DONT TOUCH'!$A$11,IF(AB1343='[1]RULES DONT TOUCH'!$A$4,'[1]RULES DONT TOUCH'!$A$10,IF(AB1343='[1]RULES DONT TOUCH'!$A$24,'[1]RULES DONT TOUCH'!$A$25,IF(AB1343='[1]RULES DONT TOUCH'!$A$13,'[1]RULES DONT TOUCH'!$A$13,IF(AB1343='[1]RULES DONT TOUCH'!$A$16,'[1]RULES DONT TOUCH'!$A$17,IF(AB1343='[1]RULES DONT TOUCH'!$A$5,'[1]RULES DONT TOUCH'!$A$13,IF(AB1343='[1]RULES DONT TOUCH'!$A$8,'[1]RULES DONT TOUCH'!$A$12,IF(AB1343='[1]RULES DONT TOUCH'!$A$23,'[1]RULES DONT TOUCH'!$A$13,IF(AB1343='[1]RULES DONT TOUCH'!$A$21,'[1]RULES DONT TOUCH'!$A$22,IF(AB1343='[1]RULES DONT TOUCH'!$A$19,'[1]RULES DONT TOUCH'!$A$20,IF(AB1343='[1]RULES DONT TOUCH'!$A$7,'[1]RULES DONT TOUCH'!$A$18,IF(AB1343="","More info Needed",0))))))))))))))</f>
        <v>N/A</v>
      </c>
      <c r="AE1343" s="2" t="s">
        <v>30</v>
      </c>
      <c r="AF1343" s="2" t="s">
        <v>5041</v>
      </c>
      <c r="AG1343" s="2" t="s">
        <v>6331</v>
      </c>
      <c r="AH1343" s="2" t="s">
        <v>47</v>
      </c>
      <c r="AI1343" s="67">
        <v>10009153640</v>
      </c>
      <c r="AJ1343" s="2" t="s">
        <v>29</v>
      </c>
      <c r="AK1343" s="2" t="s">
        <v>37</v>
      </c>
      <c r="AL1343" s="2" t="s">
        <v>8722</v>
      </c>
      <c r="AM1343" s="2" t="s">
        <v>8723</v>
      </c>
      <c r="AN1343" s="2" t="s">
        <v>4537</v>
      </c>
      <c r="AO1343" s="2" t="s">
        <v>4541</v>
      </c>
    </row>
    <row r="1344" spans="1:41" ht="15" x14ac:dyDescent="0.25">
      <c r="A1344" s="69">
        <v>186994</v>
      </c>
      <c r="B1344" s="2" t="s">
        <v>8678</v>
      </c>
      <c r="C1344" s="2" t="s">
        <v>8679</v>
      </c>
      <c r="E1344" s="2" t="s">
        <v>67</v>
      </c>
      <c r="F1344" s="2" t="s">
        <v>2180</v>
      </c>
      <c r="G1344" s="4">
        <v>45330</v>
      </c>
      <c r="H1344" s="2" t="s">
        <v>29</v>
      </c>
      <c r="I1344" s="2" t="s">
        <v>900</v>
      </c>
      <c r="S1344" s="2" t="s">
        <v>42</v>
      </c>
      <c r="U1344" s="2" t="s">
        <v>29</v>
      </c>
      <c r="V1344" s="2" t="s">
        <v>29</v>
      </c>
      <c r="W1344" s="2" t="s">
        <v>29</v>
      </c>
      <c r="Y1344" s="2" t="s">
        <v>5438</v>
      </c>
      <c r="Z1344" s="2" t="str">
        <f>IF(X1344='RULES DONT TOUCH'!$A$1,"N/A",IF(X1344='RULES DONT TOUCH'!$A$2,'RULES DONT TOUCH'!$A$9,IF(X1344='RULES DONT TOUCH'!$A$3,'RULES DONT TOUCH'!$A$11,IF(X1344='RULES DONT TOUCH'!$A$4,'RULES DONT TOUCH'!$A$10,IF(X1344='RULES DONT TOUCH'!$A$5,'RULES DONT TOUCH'!$A$13,IF(X1344='RULES DONT TOUCH'!$A$16,'RULES DONT TOUCH'!$A$17,IF(X1344='RULES DONT TOUCH'!$A$8,'RULES DONT TOUCH'!$A$12,IF(X1344='RULES DONT TOUCH'!$A$7,'RULES DONT TOUCH'!$A$18,IF(X1344='RULES DONT TOUCH'!$A$23,'RULES DONT TOUCH'!$A$13,IF(X1344='RULES DONT TOUCH'!$A$24,'RULES DONT TOUCH'!$A$25,IF(X1344='RULES DONT TOUCH'!$A$21,'RULES DONT TOUCH'!$A$22,IF(X1344="","More info Needed",0))))))))))))</f>
        <v>More info Needed</v>
      </c>
      <c r="AC1344" s="2" t="s">
        <v>5540</v>
      </c>
      <c r="AD1344" s="2" t="str">
        <f>IF(AB1344='[1]RULES DONT TOUCH'!$A$1,"N/A",IF(AB1344='[1]RULES DONT TOUCH'!$A$2,'[1]RULES DONT TOUCH'!$A$9,IF(AB1344='[1]RULES DONT TOUCH'!$A$3,'[1]RULES DONT TOUCH'!$A$11,IF(AB1344='[1]RULES DONT TOUCH'!$A$4,'[1]RULES DONT TOUCH'!$A$10,IF(AB1344='[1]RULES DONT TOUCH'!$A$24,'[1]RULES DONT TOUCH'!$A$25,IF(AB1344='[1]RULES DONT TOUCH'!$A$13,'[1]RULES DONT TOUCH'!$A$13,IF(AB1344='[1]RULES DONT TOUCH'!$A$16,'[1]RULES DONT TOUCH'!$A$17,IF(AB1344='[1]RULES DONT TOUCH'!$A$5,'[1]RULES DONT TOUCH'!$A$13,IF(AB1344='[1]RULES DONT TOUCH'!$A$8,'[1]RULES DONT TOUCH'!$A$12,IF(AB1344='[1]RULES DONT TOUCH'!$A$23,'[1]RULES DONT TOUCH'!$A$13,IF(AB1344='[1]RULES DONT TOUCH'!$A$21,'[1]RULES DONT TOUCH'!$A$22,IF(AB1344='[1]RULES DONT TOUCH'!$A$19,'[1]RULES DONT TOUCH'!$A$20,IF(AB1344='[1]RULES DONT TOUCH'!$A$7,'[1]RULES DONT TOUCH'!$A$18,IF(AB1344="","More info Needed",0))))))))))))))</f>
        <v>More info Needed</v>
      </c>
      <c r="AF1344" s="2" t="s">
        <v>5041</v>
      </c>
      <c r="AG1344" s="2" t="s">
        <v>6331</v>
      </c>
      <c r="AI1344" s="67">
        <v>100032128229</v>
      </c>
      <c r="AJ1344" s="2" t="s">
        <v>29</v>
      </c>
      <c r="AK1344" s="2" t="s">
        <v>37</v>
      </c>
      <c r="AL1344" s="2" t="s">
        <v>8700</v>
      </c>
      <c r="AM1344" s="2" t="s">
        <v>8701</v>
      </c>
      <c r="AN1344" s="2" t="s">
        <v>8702</v>
      </c>
      <c r="AO1344" s="2" t="s">
        <v>8700</v>
      </c>
    </row>
    <row r="1345" spans="1:30" ht="15" x14ac:dyDescent="0.25">
      <c r="A1345" s="69"/>
      <c r="Z1345" s="2" t="str">
        <f>IF(X1345='RULES DONT TOUCH'!$A$1,"N/A",IF(X1345='RULES DONT TOUCH'!$A$2,'RULES DONT TOUCH'!$A$9,IF(X1345='RULES DONT TOUCH'!$A$3,'RULES DONT TOUCH'!$A$11,IF(X1345='RULES DONT TOUCH'!$A$4,'RULES DONT TOUCH'!$A$10,IF(X1345='RULES DONT TOUCH'!$A$5,'RULES DONT TOUCH'!$A$13,IF(X1345='RULES DONT TOUCH'!$A$16,'RULES DONT TOUCH'!$A$17,IF(X1345='RULES DONT TOUCH'!$A$8,'RULES DONT TOUCH'!$A$12,IF(X1345='RULES DONT TOUCH'!$A$7,'RULES DONT TOUCH'!$A$18,IF(X1345='RULES DONT TOUCH'!$A$23,'RULES DONT TOUCH'!$A$13,IF(X1345='RULES DONT TOUCH'!$A$24,'RULES DONT TOUCH'!$A$25,IF(X1345='RULES DONT TOUCH'!$A$21,'RULES DONT TOUCH'!$A$22,IF(X1345="","More info Needed",0))))))))))))</f>
        <v>More info Needed</v>
      </c>
      <c r="AD1345" s="2" t="str">
        <f>IF(AB1345='[1]RULES DONT TOUCH'!$A$1,"N/A",IF(AB1345='[1]RULES DONT TOUCH'!$A$2,'[1]RULES DONT TOUCH'!$A$9,IF(AB1345='[1]RULES DONT TOUCH'!$A$3,'[1]RULES DONT TOUCH'!$A$11,IF(AB1345='[1]RULES DONT TOUCH'!$A$4,'[1]RULES DONT TOUCH'!$A$10,IF(AB1345='[1]RULES DONT TOUCH'!$A$24,'[1]RULES DONT TOUCH'!$A$25,IF(AB1345='[1]RULES DONT TOUCH'!$A$13,'[1]RULES DONT TOUCH'!$A$13,IF(AB1345='[1]RULES DONT TOUCH'!$A$16,'[1]RULES DONT TOUCH'!$A$17,IF(AB1345='[1]RULES DONT TOUCH'!$A$5,'[1]RULES DONT TOUCH'!$A$13,IF(AB1345='[1]RULES DONT TOUCH'!$A$8,'[1]RULES DONT TOUCH'!$A$12,IF(AB1345='[1]RULES DONT TOUCH'!$A$23,'[1]RULES DONT TOUCH'!$A$13,IF(AB1345='[1]RULES DONT TOUCH'!$A$21,'[1]RULES DONT TOUCH'!$A$22,IF(AB1345='[1]RULES DONT TOUCH'!$A$19,'[1]RULES DONT TOUCH'!$A$20,IF(AB1345='[1]RULES DONT TOUCH'!$A$7,'[1]RULES DONT TOUCH'!$A$18,IF(AB1345="","More info Needed",0))))))))))))))</f>
        <v>More info Needed</v>
      </c>
    </row>
    <row r="1346" spans="1:30" ht="15" x14ac:dyDescent="0.25">
      <c r="A1346" s="69"/>
      <c r="Z1346" s="2" t="str">
        <f>IF(X1346='RULES DONT TOUCH'!$A$1,"N/A",IF(X1346='RULES DONT TOUCH'!$A$2,'RULES DONT TOUCH'!$A$9,IF(X1346='RULES DONT TOUCH'!$A$3,'RULES DONT TOUCH'!$A$11,IF(X1346='RULES DONT TOUCH'!$A$4,'RULES DONT TOUCH'!$A$10,IF(X1346='RULES DONT TOUCH'!$A$5,'RULES DONT TOUCH'!$A$13,IF(X1346='RULES DONT TOUCH'!$A$16,'RULES DONT TOUCH'!$A$17,IF(X1346='RULES DONT TOUCH'!$A$8,'RULES DONT TOUCH'!$A$12,IF(X1346='RULES DONT TOUCH'!$A$7,'RULES DONT TOUCH'!$A$18,IF(X1346='RULES DONT TOUCH'!$A$23,'RULES DONT TOUCH'!$A$13,IF(X1346='RULES DONT TOUCH'!$A$24,'RULES DONT TOUCH'!$A$25,IF(X1346='RULES DONT TOUCH'!$A$21,'RULES DONT TOUCH'!$A$22,IF(X1346="","More info Needed",0))))))))))))</f>
        <v>More info Needed</v>
      </c>
      <c r="AD1346" s="2" t="str">
        <f>IF(AB1346='[1]RULES DONT TOUCH'!$A$1,"N/A",IF(AB1346='[1]RULES DONT TOUCH'!$A$2,'[1]RULES DONT TOUCH'!$A$9,IF(AB1346='[1]RULES DONT TOUCH'!$A$3,'[1]RULES DONT TOUCH'!$A$11,IF(AB1346='[1]RULES DONT TOUCH'!$A$4,'[1]RULES DONT TOUCH'!$A$10,IF(AB1346='[1]RULES DONT TOUCH'!$A$24,'[1]RULES DONT TOUCH'!$A$25,IF(AB1346='[1]RULES DONT TOUCH'!$A$13,'[1]RULES DONT TOUCH'!$A$13,IF(AB1346='[1]RULES DONT TOUCH'!$A$16,'[1]RULES DONT TOUCH'!$A$17,IF(AB1346='[1]RULES DONT TOUCH'!$A$5,'[1]RULES DONT TOUCH'!$A$13,IF(AB1346='[1]RULES DONT TOUCH'!$A$8,'[1]RULES DONT TOUCH'!$A$12,IF(AB1346='[1]RULES DONT TOUCH'!$A$23,'[1]RULES DONT TOUCH'!$A$13,IF(AB1346='[1]RULES DONT TOUCH'!$A$21,'[1]RULES DONT TOUCH'!$A$22,IF(AB1346='[1]RULES DONT TOUCH'!$A$19,'[1]RULES DONT TOUCH'!$A$20,IF(AB1346='[1]RULES DONT TOUCH'!$A$7,'[1]RULES DONT TOUCH'!$A$18,IF(AB1346="","More info Needed",0))))))))))))))</f>
        <v>More info Needed</v>
      </c>
    </row>
    <row r="1347" spans="1:30" ht="15" x14ac:dyDescent="0.25">
      <c r="A1347" s="69"/>
      <c r="Z1347" s="2" t="str">
        <f>IF(X1347='RULES DONT TOUCH'!$A$1,"N/A",IF(X1347='RULES DONT TOUCH'!$A$2,'RULES DONT TOUCH'!$A$9,IF(X1347='RULES DONT TOUCH'!$A$3,'RULES DONT TOUCH'!$A$11,IF(X1347='RULES DONT TOUCH'!$A$4,'RULES DONT TOUCH'!$A$10,IF(X1347='RULES DONT TOUCH'!$A$5,'RULES DONT TOUCH'!$A$13,IF(X1347='RULES DONT TOUCH'!$A$16,'RULES DONT TOUCH'!$A$17,IF(X1347='RULES DONT TOUCH'!$A$8,'RULES DONT TOUCH'!$A$12,IF(X1347='RULES DONT TOUCH'!$A$7,'RULES DONT TOUCH'!$A$18,IF(X1347='RULES DONT TOUCH'!$A$23,'RULES DONT TOUCH'!$A$13,IF(X1347='RULES DONT TOUCH'!$A$24,'RULES DONT TOUCH'!$A$25,IF(X1347='RULES DONT TOUCH'!$A$21,'RULES DONT TOUCH'!$A$22,IF(X1347="","More info Needed",0))))))))))))</f>
        <v>More info Needed</v>
      </c>
      <c r="AD1347" s="2" t="str">
        <f>IF(AB1347='[1]RULES DONT TOUCH'!$A$1,"N/A",IF(AB1347='[1]RULES DONT TOUCH'!$A$2,'[1]RULES DONT TOUCH'!$A$9,IF(AB1347='[1]RULES DONT TOUCH'!$A$3,'[1]RULES DONT TOUCH'!$A$11,IF(AB1347='[1]RULES DONT TOUCH'!$A$4,'[1]RULES DONT TOUCH'!$A$10,IF(AB1347='[1]RULES DONT TOUCH'!$A$24,'[1]RULES DONT TOUCH'!$A$25,IF(AB1347='[1]RULES DONT TOUCH'!$A$13,'[1]RULES DONT TOUCH'!$A$13,IF(AB1347='[1]RULES DONT TOUCH'!$A$16,'[1]RULES DONT TOUCH'!$A$17,IF(AB1347='[1]RULES DONT TOUCH'!$A$5,'[1]RULES DONT TOUCH'!$A$13,IF(AB1347='[1]RULES DONT TOUCH'!$A$8,'[1]RULES DONT TOUCH'!$A$12,IF(AB1347='[1]RULES DONT TOUCH'!$A$23,'[1]RULES DONT TOUCH'!$A$13,IF(AB1347='[1]RULES DONT TOUCH'!$A$21,'[1]RULES DONT TOUCH'!$A$22,IF(AB1347='[1]RULES DONT TOUCH'!$A$19,'[1]RULES DONT TOUCH'!$A$20,IF(AB1347='[1]RULES DONT TOUCH'!$A$7,'[1]RULES DONT TOUCH'!$A$18,IF(AB1347="","More info Needed",0))))))))))))))</f>
        <v>More info Needed</v>
      </c>
    </row>
    <row r="1348" spans="1:30" ht="15" x14ac:dyDescent="0.25">
      <c r="A1348" s="69"/>
      <c r="Z1348" s="2" t="str">
        <f>IF(X1348='RULES DONT TOUCH'!$A$1,"N/A",IF(X1348='RULES DONT TOUCH'!$A$2,'RULES DONT TOUCH'!$A$9,IF(X1348='RULES DONT TOUCH'!$A$3,'RULES DONT TOUCH'!$A$11,IF(X1348='RULES DONT TOUCH'!$A$4,'RULES DONT TOUCH'!$A$10,IF(X1348='RULES DONT TOUCH'!$A$5,'RULES DONT TOUCH'!$A$13,IF(X1348='RULES DONT TOUCH'!$A$16,'RULES DONT TOUCH'!$A$17,IF(X1348='RULES DONT TOUCH'!$A$8,'RULES DONT TOUCH'!$A$12,IF(X1348='RULES DONT TOUCH'!$A$7,'RULES DONT TOUCH'!$A$18,IF(X1348='RULES DONT TOUCH'!$A$23,'RULES DONT TOUCH'!$A$13,IF(X1348='RULES DONT TOUCH'!$A$24,'RULES DONT TOUCH'!$A$25,IF(X1348='RULES DONT TOUCH'!$A$21,'RULES DONT TOUCH'!$A$22,IF(X1348="","More info Needed",0))))))))))))</f>
        <v>More info Needed</v>
      </c>
    </row>
    <row r="1349" spans="1:30" ht="15" x14ac:dyDescent="0.25">
      <c r="A1349" s="69"/>
      <c r="Z1349" s="2" t="str">
        <f>IF(X1349='RULES DONT TOUCH'!$A$1,"N/A",IF(X1349='RULES DONT TOUCH'!$A$2,'RULES DONT TOUCH'!$A$9,IF(X1349='RULES DONT TOUCH'!$A$3,'RULES DONT TOUCH'!$A$11,IF(X1349='RULES DONT TOUCH'!$A$4,'RULES DONT TOUCH'!$A$10,IF(X1349='RULES DONT TOUCH'!$A$5,'RULES DONT TOUCH'!$A$13,IF(X1349='RULES DONT TOUCH'!$A$16,'RULES DONT TOUCH'!$A$17,IF(X1349='RULES DONT TOUCH'!$A$8,'RULES DONT TOUCH'!$A$12,IF(X1349='RULES DONT TOUCH'!$A$7,'RULES DONT TOUCH'!$A$18,IF(X1349='RULES DONT TOUCH'!$A$23,'RULES DONT TOUCH'!$A$13,IF(X1349='RULES DONT TOUCH'!$A$24,'RULES DONT TOUCH'!$A$25,IF(X1349='RULES DONT TOUCH'!$A$21,'RULES DONT TOUCH'!$A$22,IF(X1349="","More info Needed",0))))))))))))</f>
        <v>More info Needed</v>
      </c>
    </row>
    <row r="1350" spans="1:30" ht="15" x14ac:dyDescent="0.25">
      <c r="A1350" s="69"/>
      <c r="Z1350" s="2" t="str">
        <f>IF(X1350='RULES DONT TOUCH'!$A$1,"N/A",IF(X1350='RULES DONT TOUCH'!$A$2,'RULES DONT TOUCH'!$A$9,IF(X1350='RULES DONT TOUCH'!$A$3,'RULES DONT TOUCH'!$A$11,IF(X1350='RULES DONT TOUCH'!$A$4,'RULES DONT TOUCH'!$A$10,IF(X1350='RULES DONT TOUCH'!$A$5,'RULES DONT TOUCH'!$A$13,IF(X1350='RULES DONT TOUCH'!$A$16,'RULES DONT TOUCH'!$A$17,IF(X1350='RULES DONT TOUCH'!$A$8,'RULES DONT TOUCH'!$A$12,IF(X1350='RULES DONT TOUCH'!$A$7,'RULES DONT TOUCH'!$A$18,IF(X1350='RULES DONT TOUCH'!$A$23,'RULES DONT TOUCH'!$A$13,IF(X1350='RULES DONT TOUCH'!$A$24,'RULES DONT TOUCH'!$A$25,IF(X1350='RULES DONT TOUCH'!$A$21,'RULES DONT TOUCH'!$A$22,IF(X1350="","More info Needed",0))))))))))))</f>
        <v>More info Needed</v>
      </c>
    </row>
    <row r="1351" spans="1:30" ht="15" x14ac:dyDescent="0.25">
      <c r="A1351" s="69"/>
      <c r="Z1351" s="2" t="str">
        <f>IF(X1351='RULES DONT TOUCH'!$A$1,"N/A",IF(X1351='RULES DONT TOUCH'!$A$2,'RULES DONT TOUCH'!$A$9,IF(X1351='RULES DONT TOUCH'!$A$3,'RULES DONT TOUCH'!$A$11,IF(X1351='RULES DONT TOUCH'!$A$4,'RULES DONT TOUCH'!$A$10,IF(X1351='RULES DONT TOUCH'!$A$5,'RULES DONT TOUCH'!$A$13,IF(X1351='RULES DONT TOUCH'!$A$16,'RULES DONT TOUCH'!$A$17,IF(X1351='RULES DONT TOUCH'!$A$8,'RULES DONT TOUCH'!$A$12,IF(X1351='RULES DONT TOUCH'!$A$7,'RULES DONT TOUCH'!$A$18,IF(X1351='RULES DONT TOUCH'!$A$23,'RULES DONT TOUCH'!$A$13,IF(X1351='RULES DONT TOUCH'!$A$24,'RULES DONT TOUCH'!$A$25,IF(X1351='RULES DONT TOUCH'!$A$21,'RULES DONT TOUCH'!$A$22,IF(X1351="","More info Needed",0))))))))))))</f>
        <v>More info Needed</v>
      </c>
    </row>
    <row r="1352" spans="1:30" ht="15" x14ac:dyDescent="0.25">
      <c r="A1352" s="69"/>
      <c r="Z1352" s="2" t="str">
        <f>IF(X1352='RULES DONT TOUCH'!$A$1,"N/A",IF(X1352='RULES DONT TOUCH'!$A$2,'RULES DONT TOUCH'!$A$9,IF(X1352='RULES DONT TOUCH'!$A$3,'RULES DONT TOUCH'!$A$11,IF(X1352='RULES DONT TOUCH'!$A$4,'RULES DONT TOUCH'!$A$10,IF(X1352='RULES DONT TOUCH'!$A$5,'RULES DONT TOUCH'!$A$13,IF(X1352='RULES DONT TOUCH'!$A$16,'RULES DONT TOUCH'!$A$17,IF(X1352='RULES DONT TOUCH'!$A$8,'RULES DONT TOUCH'!$A$12,IF(X1352='RULES DONT TOUCH'!$A$7,'RULES DONT TOUCH'!$A$18,IF(X1352='RULES DONT TOUCH'!$A$23,'RULES DONT TOUCH'!$A$13,IF(X1352='RULES DONT TOUCH'!$A$24,'RULES DONT TOUCH'!$A$25,IF(X1352='RULES DONT TOUCH'!$A$21,'RULES DONT TOUCH'!$A$22,IF(X1352="","More info Needed",0))))))))))))</f>
        <v>More info Needed</v>
      </c>
    </row>
    <row r="1353" spans="1:30" ht="15" x14ac:dyDescent="0.25">
      <c r="A1353" s="69"/>
    </row>
    <row r="1354" spans="1:30" ht="15" x14ac:dyDescent="0.25">
      <c r="A1354" s="69"/>
    </row>
    <row r="1355" spans="1:30" ht="15" x14ac:dyDescent="0.25">
      <c r="A1355" s="69"/>
    </row>
    <row r="1356" spans="1:30" ht="15" x14ac:dyDescent="0.25">
      <c r="A1356" s="69"/>
    </row>
    <row r="1357" spans="1:30" ht="15" x14ac:dyDescent="0.25">
      <c r="A1357" s="69"/>
    </row>
    <row r="1358" spans="1:30" ht="15" x14ac:dyDescent="0.25">
      <c r="A1358" s="69"/>
    </row>
    <row r="1359" spans="1:30" ht="15" x14ac:dyDescent="0.25">
      <c r="A1359" s="69"/>
    </row>
    <row r="1360" spans="1:30" ht="15" x14ac:dyDescent="0.25">
      <c r="A1360" s="69"/>
    </row>
    <row r="1361" spans="1:1" ht="15" x14ac:dyDescent="0.25">
      <c r="A1361" s="69"/>
    </row>
    <row r="1362" spans="1:1" ht="15" x14ac:dyDescent="0.25">
      <c r="A1362" s="69"/>
    </row>
    <row r="1363" spans="1:1" ht="15" x14ac:dyDescent="0.25">
      <c r="A1363" s="69"/>
    </row>
    <row r="1364" spans="1:1" ht="15" x14ac:dyDescent="0.25">
      <c r="A1364" s="69"/>
    </row>
    <row r="1365" spans="1:1" ht="15" x14ac:dyDescent="0.25">
      <c r="A1365" s="69"/>
    </row>
    <row r="1366" spans="1:1" ht="15" x14ac:dyDescent="0.25">
      <c r="A1366" s="69"/>
    </row>
    <row r="1367" spans="1:1" ht="15" x14ac:dyDescent="0.25">
      <c r="A1367" s="69"/>
    </row>
    <row r="1368" spans="1:1" x14ac:dyDescent="0.2">
      <c r="A1368" s="70"/>
    </row>
    <row r="1369" spans="1:1" x14ac:dyDescent="0.2">
      <c r="A1369" s="71"/>
    </row>
    <row r="1370" spans="1:1" x14ac:dyDescent="0.2">
      <c r="A1370" s="71"/>
    </row>
    <row r="1371" spans="1:1" x14ac:dyDescent="0.2">
      <c r="A1371" s="71"/>
    </row>
    <row r="1372" spans="1:1" x14ac:dyDescent="0.2">
      <c r="A1372" s="71"/>
    </row>
    <row r="1373" spans="1:1" ht="15" x14ac:dyDescent="0.2">
      <c r="A1373" s="58"/>
    </row>
    <row r="1374" spans="1:1" ht="15" x14ac:dyDescent="0.2">
      <c r="A1374" s="58"/>
    </row>
    <row r="1375" spans="1:1" ht="15" x14ac:dyDescent="0.2">
      <c r="A1375" s="58"/>
    </row>
    <row r="1376" spans="1:1" ht="15" x14ac:dyDescent="0.2">
      <c r="A1376" s="58"/>
    </row>
    <row r="1377" spans="1:1" ht="15" x14ac:dyDescent="0.2">
      <c r="A1377" s="58"/>
    </row>
    <row r="1378" spans="1:1" ht="15" x14ac:dyDescent="0.2">
      <c r="A1378" s="58"/>
    </row>
    <row r="1379" spans="1:1" ht="15" x14ac:dyDescent="0.2">
      <c r="A1379" s="58"/>
    </row>
    <row r="1380" spans="1:1" ht="15" x14ac:dyDescent="0.2">
      <c r="A1380" s="58"/>
    </row>
    <row r="1381" spans="1:1" ht="15" x14ac:dyDescent="0.2">
      <c r="A1381" s="58"/>
    </row>
    <row r="1382" spans="1:1" ht="15" x14ac:dyDescent="0.2">
      <c r="A1382" s="58"/>
    </row>
    <row r="1383" spans="1:1" ht="15" x14ac:dyDescent="0.2">
      <c r="A1383" s="58"/>
    </row>
    <row r="1384" spans="1:1" ht="15" x14ac:dyDescent="0.2">
      <c r="A1384" s="58"/>
    </row>
    <row r="1385" spans="1:1" ht="15" x14ac:dyDescent="0.2">
      <c r="A1385" s="58"/>
    </row>
    <row r="1386" spans="1:1" ht="15" x14ac:dyDescent="0.2">
      <c r="A1386" s="58"/>
    </row>
    <row r="1387" spans="1:1" ht="15" x14ac:dyDescent="0.2">
      <c r="A1387" s="58"/>
    </row>
    <row r="1388" spans="1:1" ht="15" x14ac:dyDescent="0.2">
      <c r="A1388" s="58"/>
    </row>
    <row r="1389" spans="1:1" ht="15" x14ac:dyDescent="0.2">
      <c r="A1389" s="58"/>
    </row>
    <row r="1390" spans="1:1" ht="15" x14ac:dyDescent="0.2">
      <c r="A1390" s="58"/>
    </row>
    <row r="1391" spans="1:1" ht="15" x14ac:dyDescent="0.2">
      <c r="A1391" s="58"/>
    </row>
    <row r="1392" spans="1:1" ht="15" x14ac:dyDescent="0.2">
      <c r="A1392" s="58"/>
    </row>
    <row r="1393" spans="1:1" ht="15" x14ac:dyDescent="0.2">
      <c r="A1393" s="58"/>
    </row>
    <row r="1394" spans="1:1" ht="15" x14ac:dyDescent="0.2">
      <c r="A1394" s="58"/>
    </row>
    <row r="1395" spans="1:1" ht="15" x14ac:dyDescent="0.2">
      <c r="A1395" s="58"/>
    </row>
    <row r="1396" spans="1:1" ht="15" x14ac:dyDescent="0.2">
      <c r="A1396" s="58"/>
    </row>
    <row r="1397" spans="1:1" ht="15" x14ac:dyDescent="0.2">
      <c r="A1397" s="58"/>
    </row>
    <row r="1398" spans="1:1" ht="15" x14ac:dyDescent="0.2">
      <c r="A1398" s="58"/>
    </row>
  </sheetData>
  <autoFilter ref="A1:BD1352" xr:uid="{00000000-0009-0000-0000-000004000000}"/>
  <sortState xmlns:xlrd2="http://schemas.microsoft.com/office/spreadsheetml/2017/richdata2" ref="A17:AV1282">
    <sortCondition ref="F1"/>
  </sortState>
  <phoneticPr fontId="12" type="noConversion"/>
  <conditionalFormatting sqref="A1338:A1048576 A1278:A1336 A1255 B1251:B1254 A1223 A1179:A1181 A1136:A1146 A1:A54 A1184:A1188 A1210:A1212 A836:A838 A1030 A1214 A1216:A1217 A1205:A1207 A812:A821 A447:A489 A567:A583 A1196:A1203 A1000:A1020 A840:A843 A601:A605 A220:A245 A311:A328 A845:A904 A208:A218 A443:A445 A672:A692 A1148:A1177 A410:A441 A741:A767 A1024:A1028 A352:A408 A1022 A957:A998 A132:A206 A906:A955 A257:A274 A1190:A1194 A823:A834 A247:A254 A491:A496 A607:A669 A330:A350 A276:A309 A1232:A1245 A1251:A1252 A1127:A1134 A56:A130 A769:A810 A498:A565 A694 A585:A599 A696:A739 A1033:A1125">
    <cfRule type="duplicateValues" dxfId="62" priority="74"/>
  </conditionalFormatting>
  <conditionalFormatting sqref="A1178">
    <cfRule type="duplicateValues" dxfId="61" priority="136"/>
  </conditionalFormatting>
  <conditionalFormatting sqref="A1218">
    <cfRule type="duplicateValues" dxfId="60" priority="137"/>
  </conditionalFormatting>
  <conditionalFormatting sqref="A835">
    <cfRule type="duplicateValues" dxfId="59" priority="138"/>
  </conditionalFormatting>
  <conditionalFormatting sqref="A131">
    <cfRule type="duplicateValues" dxfId="58" priority="139"/>
  </conditionalFormatting>
  <conditionalFormatting sqref="A1029">
    <cfRule type="duplicateValues" dxfId="57" priority="140"/>
  </conditionalFormatting>
  <conditionalFormatting sqref="A1213">
    <cfRule type="duplicateValues" dxfId="56" priority="141"/>
  </conditionalFormatting>
  <conditionalFormatting sqref="A1215">
    <cfRule type="duplicateValues" dxfId="55" priority="142"/>
  </conditionalFormatting>
  <conditionalFormatting sqref="A1204">
    <cfRule type="duplicateValues" dxfId="54" priority="143"/>
  </conditionalFormatting>
  <conditionalFormatting sqref="A446">
    <cfRule type="duplicateValues" dxfId="53" priority="145"/>
  </conditionalFormatting>
  <conditionalFormatting sqref="A566">
    <cfRule type="duplicateValues" dxfId="52" priority="146"/>
  </conditionalFormatting>
  <conditionalFormatting sqref="A1195">
    <cfRule type="duplicateValues" dxfId="51" priority="147"/>
  </conditionalFormatting>
  <conditionalFormatting sqref="A999">
    <cfRule type="duplicateValues" dxfId="50" priority="148"/>
  </conditionalFormatting>
  <conditionalFormatting sqref="A1032">
    <cfRule type="duplicateValues" dxfId="49" priority="149"/>
  </conditionalFormatting>
  <conditionalFormatting sqref="A839">
    <cfRule type="duplicateValues" dxfId="48" priority="150"/>
  </conditionalFormatting>
  <conditionalFormatting sqref="A600">
    <cfRule type="duplicateValues" dxfId="47" priority="151"/>
  </conditionalFormatting>
  <conditionalFormatting sqref="A55">
    <cfRule type="duplicateValues" dxfId="46" priority="152"/>
  </conditionalFormatting>
  <conditionalFormatting sqref="A310">
    <cfRule type="duplicateValues" dxfId="45" priority="153"/>
  </conditionalFormatting>
  <conditionalFormatting sqref="A844">
    <cfRule type="duplicateValues" dxfId="44" priority="154"/>
  </conditionalFormatting>
  <conditionalFormatting sqref="A207">
    <cfRule type="duplicateValues" dxfId="43" priority="155"/>
  </conditionalFormatting>
  <conditionalFormatting sqref="A442">
    <cfRule type="duplicateValues" dxfId="42" priority="156"/>
  </conditionalFormatting>
  <conditionalFormatting sqref="A1031">
    <cfRule type="duplicateValues" dxfId="41" priority="157"/>
  </conditionalFormatting>
  <conditionalFormatting sqref="A671">
    <cfRule type="duplicateValues" dxfId="40" priority="158"/>
  </conditionalFormatting>
  <conditionalFormatting sqref="A1147">
    <cfRule type="duplicateValues" dxfId="39" priority="159"/>
  </conditionalFormatting>
  <conditionalFormatting sqref="A409">
    <cfRule type="duplicateValues" dxfId="38" priority="160"/>
  </conditionalFormatting>
  <conditionalFormatting sqref="A740">
    <cfRule type="duplicateValues" dxfId="37" priority="161"/>
  </conditionalFormatting>
  <conditionalFormatting sqref="A1023">
    <cfRule type="duplicateValues" dxfId="36" priority="162"/>
  </conditionalFormatting>
  <conditionalFormatting sqref="A351">
    <cfRule type="duplicateValues" dxfId="35" priority="163"/>
  </conditionalFormatting>
  <conditionalFormatting sqref="A584">
    <cfRule type="duplicateValues" dxfId="34" priority="164"/>
  </conditionalFormatting>
  <conditionalFormatting sqref="A1219">
    <cfRule type="duplicateValues" dxfId="33" priority="165"/>
  </conditionalFormatting>
  <conditionalFormatting sqref="A1221">
    <cfRule type="duplicateValues" dxfId="32" priority="166"/>
  </conditionalFormatting>
  <conditionalFormatting sqref="A497">
    <cfRule type="duplicateValues" dxfId="31" priority="167"/>
  </conditionalFormatting>
  <conditionalFormatting sqref="A1021">
    <cfRule type="duplicateValues" dxfId="30" priority="168"/>
  </conditionalFormatting>
  <conditionalFormatting sqref="A956">
    <cfRule type="duplicateValues" dxfId="29" priority="169"/>
  </conditionalFormatting>
  <conditionalFormatting sqref="A905">
    <cfRule type="duplicateValues" dxfId="28" priority="171"/>
  </conditionalFormatting>
  <conditionalFormatting sqref="A256">
    <cfRule type="duplicateValues" dxfId="27" priority="172"/>
  </conditionalFormatting>
  <conditionalFormatting sqref="A1222">
    <cfRule type="duplicateValues" dxfId="26" priority="173"/>
  </conditionalFormatting>
  <conditionalFormatting sqref="A1220">
    <cfRule type="duplicateValues" dxfId="25" priority="174"/>
  </conditionalFormatting>
  <conditionalFormatting sqref="A1189">
    <cfRule type="duplicateValues" dxfId="24" priority="175"/>
  </conditionalFormatting>
  <conditionalFormatting sqref="A255">
    <cfRule type="duplicateValues" dxfId="23" priority="176"/>
  </conditionalFormatting>
  <conditionalFormatting sqref="A822">
    <cfRule type="duplicateValues" dxfId="22" priority="177"/>
  </conditionalFormatting>
  <conditionalFormatting sqref="A246">
    <cfRule type="duplicateValues" dxfId="21" priority="178"/>
  </conditionalFormatting>
  <conditionalFormatting sqref="A670">
    <cfRule type="duplicateValues" dxfId="20" priority="179"/>
  </conditionalFormatting>
  <conditionalFormatting sqref="A490">
    <cfRule type="duplicateValues" dxfId="19" priority="180"/>
  </conditionalFormatting>
  <conditionalFormatting sqref="A1224:A1225">
    <cfRule type="duplicateValues" dxfId="18" priority="181"/>
  </conditionalFormatting>
  <conditionalFormatting sqref="A1228">
    <cfRule type="duplicateValues" dxfId="17" priority="182"/>
  </conditionalFormatting>
  <conditionalFormatting sqref="A1227">
    <cfRule type="duplicateValues" dxfId="16" priority="183"/>
  </conditionalFormatting>
  <conditionalFormatting sqref="A606">
    <cfRule type="duplicateValues" dxfId="15" priority="184"/>
  </conditionalFormatting>
  <conditionalFormatting sqref="A329">
    <cfRule type="duplicateValues" dxfId="14" priority="185"/>
  </conditionalFormatting>
  <conditionalFormatting sqref="A1229">
    <cfRule type="duplicateValues" dxfId="13" priority="186"/>
  </conditionalFormatting>
  <conditionalFormatting sqref="A1230:A1231">
    <cfRule type="duplicateValues" dxfId="12" priority="187"/>
  </conditionalFormatting>
  <conditionalFormatting sqref="A275">
    <cfRule type="duplicateValues" dxfId="11" priority="188"/>
  </conditionalFormatting>
  <conditionalFormatting sqref="A1126">
    <cfRule type="duplicateValues" dxfId="10" priority="190"/>
  </conditionalFormatting>
  <conditionalFormatting sqref="A768">
    <cfRule type="duplicateValues" dxfId="9" priority="192"/>
  </conditionalFormatting>
  <conditionalFormatting sqref="A1226">
    <cfRule type="duplicateValues" dxfId="8" priority="195"/>
  </conditionalFormatting>
  <conditionalFormatting sqref="A693">
    <cfRule type="duplicateValues" dxfId="7" priority="197"/>
  </conditionalFormatting>
  <conditionalFormatting sqref="A695">
    <cfRule type="duplicateValues" dxfId="6" priority="198"/>
  </conditionalFormatting>
  <conditionalFormatting sqref="A219">
    <cfRule type="duplicateValues" dxfId="5" priority="3"/>
  </conditionalFormatting>
  <conditionalFormatting sqref="A811">
    <cfRule type="duplicateValues" dxfId="4" priority="1"/>
  </conditionalFormatting>
  <conditionalFormatting sqref="A1254">
    <cfRule type="duplicateValues" dxfId="3" priority="263"/>
  </conditionalFormatting>
  <conditionalFormatting sqref="A1257:A1258">
    <cfRule type="duplicateValues" dxfId="2" priority="548"/>
  </conditionalFormatting>
  <conditionalFormatting sqref="A1253">
    <cfRule type="duplicateValues" dxfId="1" priority="604"/>
  </conditionalFormatting>
  <conditionalFormatting sqref="A1246:A1250">
    <cfRule type="duplicateValues" dxfId="0" priority="659"/>
  </conditionalFormatting>
  <dataValidations count="17">
    <dataValidation type="list" allowBlank="1" showInputMessage="1" showErrorMessage="1" sqref="AK1108:AK1127 AK670:AK907 AK1:AK668 AK909:AK1105 AK1129:AK1048576" xr:uid="{00000000-0002-0000-0400-000000000000}">
      <formula1>"Alcohol Only, Food Only, Entertainment Only, Alcohol and Food, Alcohol and Entertainment, Entertainment and Food, Alcohol Entertainment and Food"</formula1>
    </dataValidation>
    <dataValidation type="list" allowBlank="1" showInputMessage="1" showErrorMessage="1" sqref="AH1:AH1048576" xr:uid="{00000000-0002-0000-0400-000001000000}">
      <formula1>"N/A, C, R"</formula1>
    </dataValidation>
    <dataValidation type="list" allowBlank="1" showInputMessage="1" showErrorMessage="1" sqref="J1:J1048576" xr:uid="{00000000-0002-0000-0400-000002000000}">
      <formula1>"a indoors, a outdoors, a indoors and outdoors"</formula1>
    </dataValidation>
    <dataValidation type="list" allowBlank="1" showInputMessage="1" showErrorMessage="1" sqref="K1:K1048576" xr:uid="{00000000-0002-0000-0400-000003000000}">
      <formula1>"b indoors, b outdoors, b indoors and outdoors"</formula1>
    </dataValidation>
    <dataValidation type="list" allowBlank="1" showInputMessage="1" showErrorMessage="1" sqref="L1:L1048576" xr:uid="{00000000-0002-0000-0400-000004000000}">
      <formula1>"c indoors, c outdoors, c indoors and outdoors"</formula1>
    </dataValidation>
    <dataValidation type="list" allowBlank="1" showInputMessage="1" showErrorMessage="1" sqref="M1:M1048576" xr:uid="{00000000-0002-0000-0400-000005000000}">
      <formula1>"d indoors, d outdoors, d indoors and outdoors"</formula1>
    </dataValidation>
    <dataValidation type="list" allowBlank="1" showInputMessage="1" showErrorMessage="1" sqref="N1:N1048576" xr:uid="{00000000-0002-0000-0400-000006000000}">
      <formula1>"e indoors, e outdoors, e indoors and outdoors"</formula1>
    </dataValidation>
    <dataValidation type="list" allowBlank="1" showInputMessage="1" showErrorMessage="1" sqref="O1:O1048576" xr:uid="{00000000-0002-0000-0400-000007000000}">
      <formula1>"f indoors, f outdoors, f indoors and outdoors"</formula1>
    </dataValidation>
    <dataValidation type="list" allowBlank="1" showInputMessage="1" showErrorMessage="1" sqref="P1:P1048576" xr:uid="{00000000-0002-0000-0400-000008000000}">
      <formula1>"g indoors, g outdoors, g indoors and outdoors"</formula1>
    </dataValidation>
    <dataValidation type="list" allowBlank="1" showInputMessage="1" showErrorMessage="1" sqref="Q1:Q1048576" xr:uid="{00000000-0002-0000-0400-000009000000}">
      <formula1>"h indoors, h outdoors, h indoors and outdoors"</formula1>
    </dataValidation>
    <dataValidation type="list" allowBlank="1" showInputMessage="1" showErrorMessage="1" sqref="S1:S1048576" xr:uid="{00000000-0002-0000-0400-00000A000000}">
      <formula1>"j on, j off, j on and off"</formula1>
    </dataValidation>
    <dataValidation type="list" allowBlank="1" showInputMessage="1" showErrorMessage="1" sqref="T1:T1048576" xr:uid="{00000000-0002-0000-0400-00000B000000}">
      <formula1>"k indoors, k outdoors, k indoors and outdoors"</formula1>
    </dataValidation>
    <dataValidation type="list" allowBlank="1" showInputMessage="1" showErrorMessage="1" sqref="W1:W1048576 H1:H1048576 U1:U1048576" xr:uid="{00000000-0002-0000-0400-00000C000000}">
      <formula1>"Yes, No"</formula1>
    </dataValidation>
    <dataValidation type="list" allowBlank="1" showInputMessage="1" showErrorMessage="1" sqref="R1:R1048576" xr:uid="{00000000-0002-0000-0400-00000D000000}">
      <formula1>"I Indoors, I Outdoors, I Inoors and Outdoors"</formula1>
    </dataValidation>
    <dataValidation type="list" allowBlank="1" showInputMessage="1" showErrorMessage="1" sqref="V1:V1048576" xr:uid="{00000000-0002-0000-0400-00000E000000}">
      <formula1>"Yes,No"</formula1>
    </dataValidation>
    <dataValidation type="list" allowBlank="1" showInputMessage="1" showErrorMessage="1" sqref="AG1:AG1048576" xr:uid="{00000000-0002-0000-0400-00000F000000}">
      <formula1>"0-4999,5000-9999,10000-14999,15000-19999,20000-29999,30000-39999,40000-49999,50000-59999,60000-69999,70000-79999,80000-89999,90000+"</formula1>
    </dataValidation>
    <dataValidation type="list" allowBlank="1" showInputMessage="1" showErrorMessage="1" sqref="AJ1:AJ1048576" xr:uid="{00000000-0002-0000-0400-000010000000}">
      <formula1>"No, NST, NST Applicable for LNL"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400-000011000000}">
          <x14:formula1>
            <xm:f>'RULES DONT TOUCH'!$A$1:$A$37</xm:f>
          </x14:formula1>
          <xm:sqref>X694 AB694 X1227:X1245 AB1227:AB1245 X769:X810 AB769:AB810 AB220:AB692 X220:X692 X696:X767 AB696:AB767 AB1:AB218 X1:X218 X1127:X1225 AB1127:AB1225 X812:X1125 AB812:AB1125 X1250:X1048576 AB1250:AB1048576</xm:sqref>
        </x14:dataValidation>
        <x14:dataValidation type="list" allowBlank="1" showInputMessage="1" showErrorMessage="1" xr:uid="{00000000-0002-0000-0400-000012000000}">
          <x14:formula1>
            <xm:f>'S:\Licensing\LICENSING ACT 2003\Registers\[Licensing &amp; Application Register (Password Protected).xlsx]RULES DONT TOUCH'!#REF!</xm:f>
          </x14:formula1>
          <xm:sqref>X1126 X768 AB1126 AB768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68"/>
  <sheetViews>
    <sheetView workbookViewId="0">
      <selection activeCell="C17" sqref="C17"/>
    </sheetView>
  </sheetViews>
  <sheetFormatPr defaultRowHeight="15" x14ac:dyDescent="0.25"/>
  <cols>
    <col min="1" max="1" width="10.5703125" bestFit="1" customWidth="1"/>
    <col min="2" max="2" width="76.42578125" bestFit="1" customWidth="1"/>
    <col min="3" max="3" width="17.42578125" bestFit="1" customWidth="1"/>
    <col min="4" max="4" width="9.42578125" bestFit="1" customWidth="1"/>
    <col min="5" max="5" width="120.42578125" bestFit="1" customWidth="1"/>
    <col min="6" max="6" width="14.42578125" bestFit="1" customWidth="1"/>
    <col min="8" max="8" width="42.42578125" bestFit="1" customWidth="1"/>
    <col min="9" max="9" width="53.42578125" customWidth="1"/>
    <col min="10" max="10" width="46.5703125" bestFit="1" customWidth="1"/>
  </cols>
  <sheetData>
    <row r="1" spans="1:10" s="21" customFormat="1" ht="15.75" x14ac:dyDescent="0.25">
      <c r="A1" s="21" t="s">
        <v>6499</v>
      </c>
      <c r="B1" s="21" t="s">
        <v>3035</v>
      </c>
      <c r="C1" s="21" t="s">
        <v>6500</v>
      </c>
      <c r="D1" s="21" t="s">
        <v>6501</v>
      </c>
      <c r="E1" s="21" t="s">
        <v>6502</v>
      </c>
      <c r="F1" s="21" t="s">
        <v>6568</v>
      </c>
      <c r="G1" s="21" t="s">
        <v>6150</v>
      </c>
      <c r="H1" s="21" t="s">
        <v>6569</v>
      </c>
      <c r="I1" s="21" t="s">
        <v>6570</v>
      </c>
      <c r="J1" s="21" t="s">
        <v>6571</v>
      </c>
    </row>
    <row r="2" spans="1:10" x14ac:dyDescent="0.25">
      <c r="A2" s="9">
        <v>43724</v>
      </c>
      <c r="B2" t="s">
        <v>6511</v>
      </c>
      <c r="C2" t="s">
        <v>166</v>
      </c>
      <c r="D2" t="s">
        <v>72</v>
      </c>
      <c r="E2" t="s">
        <v>6512</v>
      </c>
    </row>
    <row r="3" spans="1:10" x14ac:dyDescent="0.25">
      <c r="A3" s="9">
        <v>43726</v>
      </c>
      <c r="B3" t="s">
        <v>6513</v>
      </c>
      <c r="C3" t="s">
        <v>166</v>
      </c>
      <c r="D3" t="s">
        <v>5048</v>
      </c>
    </row>
    <row r="4" spans="1:10" x14ac:dyDescent="0.25">
      <c r="A4" s="9">
        <v>43494</v>
      </c>
      <c r="B4" t="s">
        <v>6514</v>
      </c>
      <c r="C4" t="s">
        <v>166</v>
      </c>
      <c r="D4" t="s">
        <v>5048</v>
      </c>
    </row>
    <row r="5" spans="1:10" x14ac:dyDescent="0.25">
      <c r="A5" s="9">
        <v>43496</v>
      </c>
      <c r="B5" t="s">
        <v>6515</v>
      </c>
      <c r="C5" t="s">
        <v>166</v>
      </c>
      <c r="D5" t="s">
        <v>5048</v>
      </c>
    </row>
    <row r="6" spans="1:10" x14ac:dyDescent="0.25">
      <c r="A6" s="9">
        <v>43500</v>
      </c>
      <c r="B6" t="s">
        <v>6516</v>
      </c>
      <c r="C6" t="s">
        <v>166</v>
      </c>
      <c r="D6" t="s">
        <v>5048</v>
      </c>
    </row>
    <row r="7" spans="1:10" x14ac:dyDescent="0.25">
      <c r="A7" s="9">
        <v>43502</v>
      </c>
      <c r="B7" t="s">
        <v>6517</v>
      </c>
      <c r="C7" t="s">
        <v>166</v>
      </c>
      <c r="D7" t="s">
        <v>5048</v>
      </c>
    </row>
    <row r="8" spans="1:10" x14ac:dyDescent="0.25">
      <c r="A8" s="9">
        <v>43508</v>
      </c>
      <c r="B8" t="s">
        <v>6518</v>
      </c>
      <c r="C8" t="s">
        <v>166</v>
      </c>
      <c r="D8" t="s">
        <v>5048</v>
      </c>
    </row>
    <row r="9" spans="1:10" x14ac:dyDescent="0.25">
      <c r="A9" s="9">
        <v>43515</v>
      </c>
      <c r="B9" t="s">
        <v>6519</v>
      </c>
      <c r="C9" t="s">
        <v>166</v>
      </c>
      <c r="D9" t="s">
        <v>5048</v>
      </c>
    </row>
    <row r="10" spans="1:10" x14ac:dyDescent="0.25">
      <c r="A10" s="9">
        <v>43517</v>
      </c>
      <c r="B10" t="s">
        <v>6520</v>
      </c>
      <c r="C10" t="s">
        <v>166</v>
      </c>
      <c r="D10" t="s">
        <v>5048</v>
      </c>
    </row>
    <row r="11" spans="1:10" x14ac:dyDescent="0.25">
      <c r="A11" s="9">
        <v>43500</v>
      </c>
      <c r="B11" t="s">
        <v>6160</v>
      </c>
      <c r="C11" t="s">
        <v>166</v>
      </c>
      <c r="D11" t="s">
        <v>5048</v>
      </c>
    </row>
    <row r="12" spans="1:10" x14ac:dyDescent="0.25">
      <c r="A12" s="9">
        <v>43543</v>
      </c>
      <c r="B12" t="s">
        <v>6521</v>
      </c>
      <c r="C12" t="s">
        <v>166</v>
      </c>
      <c r="D12" t="s">
        <v>5048</v>
      </c>
    </row>
    <row r="13" spans="1:10" x14ac:dyDescent="0.25">
      <c r="A13" s="9">
        <v>43545</v>
      </c>
      <c r="B13" t="s">
        <v>6522</v>
      </c>
      <c r="C13" t="s">
        <v>29</v>
      </c>
      <c r="D13" t="s">
        <v>5048</v>
      </c>
    </row>
    <row r="14" spans="1:10" x14ac:dyDescent="0.25">
      <c r="A14" s="9">
        <v>43549</v>
      </c>
      <c r="B14" t="s">
        <v>6523</v>
      </c>
      <c r="C14" t="s">
        <v>166</v>
      </c>
      <c r="D14" t="s">
        <v>5048</v>
      </c>
    </row>
    <row r="15" spans="1:10" x14ac:dyDescent="0.25">
      <c r="A15" s="9">
        <v>43555</v>
      </c>
      <c r="B15" t="s">
        <v>6524</v>
      </c>
      <c r="C15" t="s">
        <v>166</v>
      </c>
      <c r="D15" t="s">
        <v>5048</v>
      </c>
    </row>
    <row r="16" spans="1:10" x14ac:dyDescent="0.25">
      <c r="A16" s="9">
        <v>43567</v>
      </c>
      <c r="B16" t="s">
        <v>6525</v>
      </c>
      <c r="C16" t="s">
        <v>166</v>
      </c>
      <c r="D16" t="s">
        <v>5048</v>
      </c>
    </row>
    <row r="17" spans="1:4" x14ac:dyDescent="0.25">
      <c r="A17" s="9">
        <v>43587</v>
      </c>
      <c r="B17" t="s">
        <v>6526</v>
      </c>
      <c r="C17" t="s">
        <v>166</v>
      </c>
      <c r="D17" t="s">
        <v>5048</v>
      </c>
    </row>
    <row r="18" spans="1:4" x14ac:dyDescent="0.25">
      <c r="A18" s="9">
        <v>43587</v>
      </c>
      <c r="B18" t="s">
        <v>6527</v>
      </c>
      <c r="C18" t="s">
        <v>166</v>
      </c>
      <c r="D18" t="s">
        <v>5048</v>
      </c>
    </row>
    <row r="19" spans="1:4" x14ac:dyDescent="0.25">
      <c r="A19" s="9">
        <v>43587</v>
      </c>
      <c r="B19" t="s">
        <v>6528</v>
      </c>
      <c r="C19" t="s">
        <v>29</v>
      </c>
      <c r="D19" t="s">
        <v>5048</v>
      </c>
    </row>
    <row r="20" spans="1:4" x14ac:dyDescent="0.25">
      <c r="A20" s="9">
        <v>43597</v>
      </c>
      <c r="B20" t="s">
        <v>6529</v>
      </c>
      <c r="C20" t="s">
        <v>29</v>
      </c>
      <c r="D20" t="s">
        <v>5048</v>
      </c>
    </row>
    <row r="21" spans="1:4" x14ac:dyDescent="0.25">
      <c r="A21" s="9">
        <v>43600</v>
      </c>
      <c r="B21" t="s">
        <v>6530</v>
      </c>
      <c r="C21" t="s">
        <v>6531</v>
      </c>
      <c r="D21" t="s">
        <v>5048</v>
      </c>
    </row>
    <row r="22" spans="1:4" x14ac:dyDescent="0.25">
      <c r="A22" s="9">
        <v>43636</v>
      </c>
      <c r="B22" t="s">
        <v>6532</v>
      </c>
      <c r="C22" t="s">
        <v>166</v>
      </c>
      <c r="D22" t="s">
        <v>5048</v>
      </c>
    </row>
    <row r="23" spans="1:4" x14ac:dyDescent="0.25">
      <c r="A23" s="9">
        <v>43642</v>
      </c>
      <c r="B23" t="s">
        <v>6533</v>
      </c>
      <c r="C23" t="s">
        <v>166</v>
      </c>
      <c r="D23" t="s">
        <v>5048</v>
      </c>
    </row>
    <row r="24" spans="1:4" x14ac:dyDescent="0.25">
      <c r="A24" s="9">
        <v>43669</v>
      </c>
      <c r="B24" t="s">
        <v>6509</v>
      </c>
      <c r="C24" t="s">
        <v>29</v>
      </c>
      <c r="D24" t="s">
        <v>5048</v>
      </c>
    </row>
    <row r="25" spans="1:4" x14ac:dyDescent="0.25">
      <c r="A25" s="9">
        <v>43670</v>
      </c>
      <c r="B25" t="s">
        <v>6534</v>
      </c>
      <c r="C25" t="s">
        <v>29</v>
      </c>
      <c r="D25" t="s">
        <v>5048</v>
      </c>
    </row>
    <row r="26" spans="1:4" x14ac:dyDescent="0.25">
      <c r="A26" s="9">
        <v>43671</v>
      </c>
      <c r="B26" t="s">
        <v>6507</v>
      </c>
      <c r="C26" t="s">
        <v>29</v>
      </c>
      <c r="D26" t="s">
        <v>5048</v>
      </c>
    </row>
    <row r="27" spans="1:4" x14ac:dyDescent="0.25">
      <c r="A27" s="9">
        <v>43678</v>
      </c>
      <c r="B27" t="s">
        <v>6535</v>
      </c>
      <c r="C27" t="s">
        <v>166</v>
      </c>
      <c r="D27" t="s">
        <v>5048</v>
      </c>
    </row>
    <row r="28" spans="1:4" x14ac:dyDescent="0.25">
      <c r="A28" s="9">
        <v>43678</v>
      </c>
      <c r="B28" t="s">
        <v>6536</v>
      </c>
      <c r="C28" t="s">
        <v>166</v>
      </c>
      <c r="D28" t="s">
        <v>5048</v>
      </c>
    </row>
    <row r="29" spans="1:4" x14ac:dyDescent="0.25">
      <c r="A29" s="9">
        <v>43684</v>
      </c>
      <c r="B29" t="s">
        <v>6537</v>
      </c>
      <c r="C29" t="s">
        <v>166</v>
      </c>
      <c r="D29" t="s">
        <v>5048</v>
      </c>
    </row>
    <row r="30" spans="1:4" x14ac:dyDescent="0.25">
      <c r="A30" s="9">
        <v>43684</v>
      </c>
      <c r="B30" t="s">
        <v>6309</v>
      </c>
      <c r="C30" t="s">
        <v>166</v>
      </c>
      <c r="D30" t="s">
        <v>5048</v>
      </c>
    </row>
    <row r="31" spans="1:4" x14ac:dyDescent="0.25">
      <c r="A31" s="9">
        <v>43697</v>
      </c>
      <c r="B31" t="s">
        <v>6538</v>
      </c>
      <c r="C31" t="s">
        <v>29</v>
      </c>
      <c r="D31" t="s">
        <v>5048</v>
      </c>
    </row>
    <row r="32" spans="1:4" x14ac:dyDescent="0.25">
      <c r="A32" s="9">
        <v>43698</v>
      </c>
      <c r="B32" t="s">
        <v>6539</v>
      </c>
      <c r="C32" t="s">
        <v>166</v>
      </c>
      <c r="D32" t="s">
        <v>5048</v>
      </c>
    </row>
    <row r="33" spans="1:5" x14ac:dyDescent="0.25">
      <c r="A33" s="9">
        <v>43699</v>
      </c>
      <c r="B33" t="s">
        <v>6540</v>
      </c>
      <c r="C33" t="s">
        <v>29</v>
      </c>
      <c r="D33" t="s">
        <v>5048</v>
      </c>
    </row>
    <row r="34" spans="1:5" x14ac:dyDescent="0.25">
      <c r="A34" s="9">
        <v>43705</v>
      </c>
      <c r="B34" t="s">
        <v>6541</v>
      </c>
      <c r="C34" t="s">
        <v>29</v>
      </c>
      <c r="D34" t="s">
        <v>72</v>
      </c>
    </row>
    <row r="35" spans="1:5" x14ac:dyDescent="0.25">
      <c r="A35" s="9">
        <v>43713</v>
      </c>
      <c r="B35" t="s">
        <v>6542</v>
      </c>
      <c r="C35" t="s">
        <v>166</v>
      </c>
      <c r="D35" t="s">
        <v>5048</v>
      </c>
    </row>
    <row r="36" spans="1:5" x14ac:dyDescent="0.25">
      <c r="A36" s="9">
        <v>43734</v>
      </c>
      <c r="B36" t="s">
        <v>6505</v>
      </c>
      <c r="C36" t="s">
        <v>166</v>
      </c>
      <c r="D36" t="s">
        <v>72</v>
      </c>
    </row>
    <row r="37" spans="1:5" x14ac:dyDescent="0.25">
      <c r="A37" s="9">
        <v>43741</v>
      </c>
      <c r="B37" t="s">
        <v>6505</v>
      </c>
      <c r="C37" t="s">
        <v>29</v>
      </c>
      <c r="D37" t="s">
        <v>5048</v>
      </c>
    </row>
    <row r="38" spans="1:5" x14ac:dyDescent="0.25">
      <c r="A38" s="9">
        <v>43741</v>
      </c>
      <c r="B38" t="s">
        <v>6543</v>
      </c>
      <c r="C38" t="s">
        <v>166</v>
      </c>
      <c r="D38" t="s">
        <v>5048</v>
      </c>
      <c r="E38" t="s">
        <v>5269</v>
      </c>
    </row>
    <row r="39" spans="1:5" x14ac:dyDescent="0.25">
      <c r="A39" s="9">
        <v>43748</v>
      </c>
      <c r="B39" t="s">
        <v>6544</v>
      </c>
      <c r="C39" t="s">
        <v>29</v>
      </c>
      <c r="D39" t="s">
        <v>5048</v>
      </c>
    </row>
    <row r="40" spans="1:5" x14ac:dyDescent="0.25">
      <c r="A40" s="9">
        <v>43787</v>
      </c>
      <c r="B40" t="s">
        <v>6545</v>
      </c>
      <c r="C40" t="s">
        <v>29</v>
      </c>
      <c r="D40" t="s">
        <v>5048</v>
      </c>
    </row>
    <row r="41" spans="1:5" x14ac:dyDescent="0.25">
      <c r="A41" s="9">
        <v>43833</v>
      </c>
      <c r="B41" t="s">
        <v>6546</v>
      </c>
      <c r="C41" t="s">
        <v>166</v>
      </c>
      <c r="D41" t="s">
        <v>5048</v>
      </c>
    </row>
    <row r="42" spans="1:5" x14ac:dyDescent="0.25">
      <c r="A42" s="9">
        <v>43850</v>
      </c>
      <c r="B42" t="s">
        <v>6504</v>
      </c>
      <c r="C42" t="s">
        <v>29</v>
      </c>
      <c r="D42" t="s">
        <v>5048</v>
      </c>
    </row>
    <row r="43" spans="1:5" x14ac:dyDescent="0.25">
      <c r="A43" s="9">
        <v>43851</v>
      </c>
      <c r="B43" t="s">
        <v>6547</v>
      </c>
      <c r="C43" t="s">
        <v>29</v>
      </c>
      <c r="D43" t="s">
        <v>5048</v>
      </c>
    </row>
    <row r="44" spans="1:5" x14ac:dyDescent="0.25">
      <c r="A44" s="9">
        <v>43851</v>
      </c>
      <c r="B44" t="s">
        <v>6548</v>
      </c>
      <c r="C44" t="s">
        <v>166</v>
      </c>
      <c r="D44" t="s">
        <v>5048</v>
      </c>
    </row>
    <row r="45" spans="1:5" x14ac:dyDescent="0.25">
      <c r="A45" s="9">
        <v>43852</v>
      </c>
      <c r="B45" t="s">
        <v>6549</v>
      </c>
      <c r="C45" t="s">
        <v>29</v>
      </c>
      <c r="D45" t="s">
        <v>5048</v>
      </c>
    </row>
    <row r="46" spans="1:5" x14ac:dyDescent="0.25">
      <c r="A46" s="9">
        <v>43865</v>
      </c>
      <c r="B46" t="s">
        <v>6550</v>
      </c>
      <c r="C46" t="s">
        <v>166</v>
      </c>
      <c r="D46" t="s">
        <v>5048</v>
      </c>
    </row>
    <row r="47" spans="1:5" x14ac:dyDescent="0.25">
      <c r="A47" s="9">
        <v>43865</v>
      </c>
      <c r="B47" t="s">
        <v>6551</v>
      </c>
      <c r="C47" t="s">
        <v>29</v>
      </c>
      <c r="D47" t="s">
        <v>72</v>
      </c>
      <c r="E47" t="s">
        <v>6512</v>
      </c>
    </row>
    <row r="48" spans="1:5" x14ac:dyDescent="0.25">
      <c r="A48" s="9">
        <v>43866</v>
      </c>
      <c r="B48" t="s">
        <v>6552</v>
      </c>
      <c r="C48" t="s">
        <v>29</v>
      </c>
      <c r="D48" t="s">
        <v>5048</v>
      </c>
    </row>
    <row r="49" spans="1:4" x14ac:dyDescent="0.25">
      <c r="A49" s="9">
        <v>43866</v>
      </c>
      <c r="B49" t="s">
        <v>6553</v>
      </c>
      <c r="C49" t="s">
        <v>166</v>
      </c>
      <c r="D49" t="s">
        <v>6503</v>
      </c>
    </row>
    <row r="50" spans="1:4" x14ac:dyDescent="0.25">
      <c r="A50" s="9">
        <v>43872</v>
      </c>
      <c r="B50" t="s">
        <v>6510</v>
      </c>
      <c r="C50" t="s">
        <v>29</v>
      </c>
      <c r="D50" t="s">
        <v>5048</v>
      </c>
    </row>
    <row r="51" spans="1:4" x14ac:dyDescent="0.25">
      <c r="A51" s="9">
        <v>43875</v>
      </c>
      <c r="B51" t="s">
        <v>6147</v>
      </c>
      <c r="C51" t="s">
        <v>166</v>
      </c>
      <c r="D51" t="s">
        <v>5048</v>
      </c>
    </row>
    <row r="52" spans="1:4" x14ac:dyDescent="0.25">
      <c r="A52" s="9">
        <v>43886</v>
      </c>
      <c r="B52" t="s">
        <v>6554</v>
      </c>
      <c r="C52" t="s">
        <v>29</v>
      </c>
      <c r="D52" t="s">
        <v>5048</v>
      </c>
    </row>
    <row r="53" spans="1:4" x14ac:dyDescent="0.25">
      <c r="A53" s="9">
        <v>43909</v>
      </c>
      <c r="B53" t="s">
        <v>6555</v>
      </c>
      <c r="C53" t="s">
        <v>166</v>
      </c>
      <c r="D53" t="s">
        <v>6503</v>
      </c>
    </row>
    <row r="54" spans="1:4" x14ac:dyDescent="0.25">
      <c r="A54" s="9">
        <v>43909</v>
      </c>
      <c r="B54" t="s">
        <v>6556</v>
      </c>
      <c r="C54" t="s">
        <v>166</v>
      </c>
      <c r="D54" t="s">
        <v>5048</v>
      </c>
    </row>
    <row r="55" spans="1:4" x14ac:dyDescent="0.25">
      <c r="A55" s="9">
        <v>43954</v>
      </c>
      <c r="B55" t="s">
        <v>6557</v>
      </c>
      <c r="C55" t="s">
        <v>29</v>
      </c>
      <c r="D55" t="s">
        <v>5048</v>
      </c>
    </row>
    <row r="56" spans="1:4" x14ac:dyDescent="0.25">
      <c r="A56" s="9">
        <v>43985</v>
      </c>
      <c r="B56" t="s">
        <v>6508</v>
      </c>
      <c r="C56" t="s">
        <v>29</v>
      </c>
      <c r="D56" t="s">
        <v>5048</v>
      </c>
    </row>
    <row r="57" spans="1:4" x14ac:dyDescent="0.25">
      <c r="A57" s="9">
        <v>43987</v>
      </c>
      <c r="B57" t="s">
        <v>6558</v>
      </c>
      <c r="C57" t="s">
        <v>29</v>
      </c>
      <c r="D57" t="s">
        <v>5048</v>
      </c>
    </row>
    <row r="58" spans="1:4" x14ac:dyDescent="0.25">
      <c r="A58" s="9">
        <v>44007</v>
      </c>
      <c r="B58" t="s">
        <v>6559</v>
      </c>
      <c r="C58" t="s">
        <v>166</v>
      </c>
      <c r="D58" t="s">
        <v>5048</v>
      </c>
    </row>
    <row r="59" spans="1:4" x14ac:dyDescent="0.25">
      <c r="A59" s="9">
        <v>44083</v>
      </c>
      <c r="B59" t="s">
        <v>6560</v>
      </c>
      <c r="C59" t="s">
        <v>6531</v>
      </c>
      <c r="D59" t="s">
        <v>5048</v>
      </c>
    </row>
    <row r="60" spans="1:4" x14ac:dyDescent="0.25">
      <c r="A60" s="9">
        <v>44085</v>
      </c>
      <c r="B60" t="s">
        <v>6561</v>
      </c>
      <c r="C60" t="s">
        <v>29</v>
      </c>
      <c r="D60" t="s">
        <v>5048</v>
      </c>
    </row>
    <row r="61" spans="1:4" x14ac:dyDescent="0.25">
      <c r="A61" s="9">
        <v>44106</v>
      </c>
      <c r="B61" t="s">
        <v>6547</v>
      </c>
      <c r="C61" t="s">
        <v>29</v>
      </c>
      <c r="D61" t="s">
        <v>5048</v>
      </c>
    </row>
    <row r="62" spans="1:4" x14ac:dyDescent="0.25">
      <c r="A62" s="9">
        <v>44203</v>
      </c>
      <c r="B62" t="s">
        <v>6562</v>
      </c>
      <c r="C62" t="s">
        <v>166</v>
      </c>
      <c r="D62" t="s">
        <v>5048</v>
      </c>
    </row>
    <row r="63" spans="1:4" x14ac:dyDescent="0.25">
      <c r="A63" s="9">
        <v>44215</v>
      </c>
      <c r="B63" t="s">
        <v>6563</v>
      </c>
      <c r="C63" t="s">
        <v>29</v>
      </c>
      <c r="D63" t="s">
        <v>5048</v>
      </c>
    </row>
    <row r="64" spans="1:4" x14ac:dyDescent="0.25">
      <c r="A64" s="9">
        <v>44259</v>
      </c>
      <c r="B64" t="s">
        <v>6564</v>
      </c>
      <c r="C64" t="s">
        <v>166</v>
      </c>
      <c r="D64" t="s">
        <v>5048</v>
      </c>
    </row>
    <row r="65" spans="1:4" x14ac:dyDescent="0.25">
      <c r="A65" s="9">
        <v>44280</v>
      </c>
      <c r="B65" t="s">
        <v>6565</v>
      </c>
      <c r="C65" t="s">
        <v>29</v>
      </c>
      <c r="D65" t="s">
        <v>6506</v>
      </c>
    </row>
    <row r="66" spans="1:4" x14ac:dyDescent="0.25">
      <c r="A66" s="9">
        <v>44280</v>
      </c>
      <c r="B66" t="s">
        <v>6566</v>
      </c>
      <c r="C66" t="s">
        <v>166</v>
      </c>
      <c r="D66" t="s">
        <v>6506</v>
      </c>
    </row>
    <row r="67" spans="1:4" x14ac:dyDescent="0.25">
      <c r="A67" s="9">
        <v>44280</v>
      </c>
      <c r="B67" t="s">
        <v>6567</v>
      </c>
      <c r="C67" t="s">
        <v>29</v>
      </c>
      <c r="D67" t="s">
        <v>6506</v>
      </c>
    </row>
    <row r="68" spans="1:4" x14ac:dyDescent="0.25">
      <c r="A68" s="9">
        <v>44287</v>
      </c>
      <c r="B68" t="s">
        <v>6545</v>
      </c>
      <c r="C68" t="s">
        <v>29</v>
      </c>
      <c r="D68" t="s">
        <v>6506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37"/>
  <sheetViews>
    <sheetView topLeftCell="A11" workbookViewId="0">
      <selection activeCell="E20" sqref="E20"/>
    </sheetView>
  </sheetViews>
  <sheetFormatPr defaultRowHeight="15" x14ac:dyDescent="0.25"/>
  <cols>
    <col min="4" max="4" width="10.5703125" bestFit="1" customWidth="1"/>
  </cols>
  <sheetData>
    <row r="1" spans="1:7" x14ac:dyDescent="0.25">
      <c r="A1" t="s">
        <v>5103</v>
      </c>
      <c r="C1" t="s">
        <v>5105</v>
      </c>
      <c r="D1" t="s">
        <v>5108</v>
      </c>
      <c r="E1" t="str">
        <f>IF(C1=$A$1,"N/A",IF(C1=$A$2,$A$9,IF(C1=$A$4,$A$10,)))</f>
        <v>Fri-Sat</v>
      </c>
      <c r="G1" t="s">
        <v>5103</v>
      </c>
    </row>
    <row r="2" spans="1:7" x14ac:dyDescent="0.25">
      <c r="A2" t="s">
        <v>5104</v>
      </c>
      <c r="C2" t="s">
        <v>5103</v>
      </c>
      <c r="E2" t="str">
        <f>IF(C2=$A$1,"N/A",IF(C2=$A$2,$A$9,IF(C2=$A$4,$A$10,)))</f>
        <v>N/A</v>
      </c>
      <c r="G2" t="s">
        <v>5104</v>
      </c>
    </row>
    <row r="3" spans="1:7" x14ac:dyDescent="0.25">
      <c r="A3" t="s">
        <v>5216</v>
      </c>
      <c r="C3" t="s">
        <v>5104</v>
      </c>
      <c r="E3" t="str">
        <f>IF(C3=$A$1,"N/A",IF(C3=$A$2,$A$9,IF(C3=$A$4,$A$10,)))</f>
        <v>Thu-Sat</v>
      </c>
      <c r="G3" t="s">
        <v>5216</v>
      </c>
    </row>
    <row r="4" spans="1:7" x14ac:dyDescent="0.25">
      <c r="A4" t="s">
        <v>5105</v>
      </c>
      <c r="C4" t="s">
        <v>5104</v>
      </c>
      <c r="E4" t="str">
        <f>IF(C4=$A$1,"N/A",IF(C4=$A$2,$A$9,IF(C4=$A$4,$A$10,)))</f>
        <v>Thu-Sat</v>
      </c>
      <c r="G4" t="s">
        <v>5105</v>
      </c>
    </row>
    <row r="5" spans="1:7" x14ac:dyDescent="0.25">
      <c r="A5" t="s">
        <v>5397</v>
      </c>
      <c r="C5" t="s">
        <v>5397</v>
      </c>
      <c r="E5" t="s">
        <v>30</v>
      </c>
      <c r="G5" t="s">
        <v>5397</v>
      </c>
    </row>
    <row r="6" spans="1:7" x14ac:dyDescent="0.25">
      <c r="A6" t="s">
        <v>5433</v>
      </c>
      <c r="E6" t="s">
        <v>5217</v>
      </c>
      <c r="G6" t="s">
        <v>5433</v>
      </c>
    </row>
    <row r="7" spans="1:7" x14ac:dyDescent="0.25">
      <c r="A7" t="s">
        <v>5442</v>
      </c>
      <c r="G7" t="s">
        <v>5442</v>
      </c>
    </row>
    <row r="8" spans="1:7" x14ac:dyDescent="0.25">
      <c r="A8" t="s">
        <v>5453</v>
      </c>
      <c r="G8" t="s">
        <v>5453</v>
      </c>
    </row>
    <row r="9" spans="1:7" x14ac:dyDescent="0.25">
      <c r="A9" t="s">
        <v>5106</v>
      </c>
      <c r="C9" t="s">
        <v>5103</v>
      </c>
      <c r="E9" t="str">
        <f t="shared" ref="E9:E14" si="0">IF(C9=$A$1,"N/A",IF(C9=$A$2,$A$9,IF(C9=$A$4,$A$10,)))</f>
        <v>N/A</v>
      </c>
      <c r="G9" t="s">
        <v>5106</v>
      </c>
    </row>
    <row r="10" spans="1:7" x14ac:dyDescent="0.25">
      <c r="A10" t="s">
        <v>5107</v>
      </c>
      <c r="C10" t="s">
        <v>5105</v>
      </c>
      <c r="E10" t="str">
        <f t="shared" si="0"/>
        <v>Fri-Sat</v>
      </c>
      <c r="G10" t="s">
        <v>5107</v>
      </c>
    </row>
    <row r="11" spans="1:7" x14ac:dyDescent="0.25">
      <c r="A11" t="s">
        <v>5217</v>
      </c>
      <c r="E11">
        <f t="shared" si="0"/>
        <v>0</v>
      </c>
      <c r="G11" t="s">
        <v>5217</v>
      </c>
    </row>
    <row r="12" spans="1:7" x14ac:dyDescent="0.25">
      <c r="A12" t="s">
        <v>5454</v>
      </c>
      <c r="E12">
        <f t="shared" si="0"/>
        <v>0</v>
      </c>
      <c r="G12" t="s">
        <v>5454</v>
      </c>
    </row>
    <row r="13" spans="1:7" x14ac:dyDescent="0.25">
      <c r="A13" t="s">
        <v>30</v>
      </c>
      <c r="E13">
        <f t="shared" si="0"/>
        <v>0</v>
      </c>
      <c r="G13" t="s">
        <v>30</v>
      </c>
    </row>
    <row r="14" spans="1:7" x14ac:dyDescent="0.25">
      <c r="A14" t="s">
        <v>5463</v>
      </c>
      <c r="E14">
        <f t="shared" si="0"/>
        <v>0</v>
      </c>
      <c r="G14" t="s">
        <v>5423</v>
      </c>
    </row>
    <row r="15" spans="1:7" x14ac:dyDescent="0.25">
      <c r="A15" t="s">
        <v>5470</v>
      </c>
      <c r="E15">
        <f t="shared" ref="E15:E27" si="1">IF(C15=$A$1,"N/A",IF(C15=A16,A18,IF(C15=A17,A19,)))</f>
        <v>0</v>
      </c>
      <c r="G15" t="str">
        <f t="shared" ref="G15:G17" si="2">A15</f>
        <v>Thu-Sat &amp; Sun</v>
      </c>
    </row>
    <row r="16" spans="1:7" x14ac:dyDescent="0.25">
      <c r="A16" t="s">
        <v>5537</v>
      </c>
      <c r="E16">
        <f t="shared" si="1"/>
        <v>0</v>
      </c>
      <c r="G16" t="str">
        <f t="shared" si="2"/>
        <v>Mon-Thu</v>
      </c>
    </row>
    <row r="17" spans="1:7" x14ac:dyDescent="0.25">
      <c r="A17" t="s">
        <v>5538</v>
      </c>
      <c r="E17">
        <f t="shared" si="1"/>
        <v>0</v>
      </c>
      <c r="G17" t="str">
        <f t="shared" si="2"/>
        <v>Fri-Sat&amp;Sun</v>
      </c>
    </row>
    <row r="18" spans="1:7" x14ac:dyDescent="0.25">
      <c r="A18" t="s">
        <v>5637</v>
      </c>
      <c r="E18">
        <f t="shared" si="1"/>
        <v>0</v>
      </c>
      <c r="G18" t="s">
        <v>5722</v>
      </c>
    </row>
    <row r="19" spans="1:7" x14ac:dyDescent="0.25">
      <c r="A19" t="s">
        <v>5646</v>
      </c>
      <c r="E19">
        <f t="shared" si="1"/>
        <v>0</v>
      </c>
      <c r="G19" t="s">
        <v>5646</v>
      </c>
    </row>
    <row r="20" spans="1:7" x14ac:dyDescent="0.25">
      <c r="A20" t="s">
        <v>5647</v>
      </c>
      <c r="E20">
        <f t="shared" si="1"/>
        <v>0</v>
      </c>
      <c r="G20" t="s">
        <v>5689</v>
      </c>
    </row>
    <row r="21" spans="1:7" x14ac:dyDescent="0.25">
      <c r="A21" t="s">
        <v>5689</v>
      </c>
      <c r="E21">
        <f t="shared" si="1"/>
        <v>0</v>
      </c>
      <c r="G21" t="s">
        <v>5690</v>
      </c>
    </row>
    <row r="22" spans="1:7" x14ac:dyDescent="0.25">
      <c r="A22" t="s">
        <v>5690</v>
      </c>
      <c r="E22">
        <f t="shared" si="1"/>
        <v>0</v>
      </c>
      <c r="G22" t="s">
        <v>5712</v>
      </c>
    </row>
    <row r="23" spans="1:7" x14ac:dyDescent="0.25">
      <c r="A23" t="s">
        <v>5712</v>
      </c>
      <c r="E23">
        <f t="shared" si="1"/>
        <v>0</v>
      </c>
      <c r="G23" t="s">
        <v>5723</v>
      </c>
    </row>
    <row r="24" spans="1:7" x14ac:dyDescent="0.25">
      <c r="A24" t="s">
        <v>5722</v>
      </c>
      <c r="E24">
        <f t="shared" si="1"/>
        <v>0</v>
      </c>
      <c r="G24" t="s">
        <v>5755</v>
      </c>
    </row>
    <row r="25" spans="1:7" x14ac:dyDescent="0.25">
      <c r="A25" t="s">
        <v>5723</v>
      </c>
      <c r="E25">
        <f t="shared" si="1"/>
        <v>0</v>
      </c>
      <c r="G25" t="s">
        <v>5757</v>
      </c>
    </row>
    <row r="26" spans="1:7" x14ac:dyDescent="0.25">
      <c r="A26" t="s">
        <v>5753</v>
      </c>
      <c r="E26">
        <f t="shared" si="1"/>
        <v>0</v>
      </c>
      <c r="G26" t="s">
        <v>5849</v>
      </c>
    </row>
    <row r="27" spans="1:7" x14ac:dyDescent="0.25">
      <c r="A27" t="s">
        <v>5757</v>
      </c>
      <c r="E27">
        <f t="shared" si="1"/>
        <v>0</v>
      </c>
      <c r="G27" t="s">
        <v>5850</v>
      </c>
    </row>
    <row r="28" spans="1:7" x14ac:dyDescent="0.25">
      <c r="A28" t="s">
        <v>5788</v>
      </c>
      <c r="G28" t="s">
        <v>5923</v>
      </c>
    </row>
    <row r="29" spans="1:7" x14ac:dyDescent="0.25">
      <c r="A29" t="s">
        <v>5804</v>
      </c>
      <c r="G29" t="s">
        <v>5924</v>
      </c>
    </row>
    <row r="30" spans="1:7" x14ac:dyDescent="0.25">
      <c r="A30" t="s">
        <v>5805</v>
      </c>
      <c r="G30" t="s">
        <v>5926</v>
      </c>
    </row>
    <row r="31" spans="1:7" x14ac:dyDescent="0.25">
      <c r="A31" t="s">
        <v>5849</v>
      </c>
      <c r="G31" t="s">
        <v>5927</v>
      </c>
    </row>
    <row r="32" spans="1:7" x14ac:dyDescent="0.25">
      <c r="A32" t="s">
        <v>5850</v>
      </c>
      <c r="G32" t="s">
        <v>5804</v>
      </c>
    </row>
    <row r="33" spans="1:7" x14ac:dyDescent="0.25">
      <c r="A33" t="s">
        <v>5923</v>
      </c>
      <c r="G33" t="s">
        <v>5805</v>
      </c>
    </row>
    <row r="34" spans="1:7" x14ac:dyDescent="0.25">
      <c r="A34" t="s">
        <v>5924</v>
      </c>
      <c r="G34" t="s">
        <v>6016</v>
      </c>
    </row>
    <row r="35" spans="1:7" x14ac:dyDescent="0.25">
      <c r="A35" t="s">
        <v>5926</v>
      </c>
    </row>
    <row r="36" spans="1:7" x14ac:dyDescent="0.25">
      <c r="A36" t="s">
        <v>5927</v>
      </c>
    </row>
    <row r="37" spans="1:7" x14ac:dyDescent="0.25">
      <c r="A37" t="s">
        <v>6016</v>
      </c>
    </row>
  </sheetData>
  <dataValidations count="1">
    <dataValidation type="list" allowBlank="1" showInputMessage="1" showErrorMessage="1" sqref="C1:C1048576" xr:uid="{00000000-0002-0000-0900-000000000000}">
      <formula1>$A$1:$A$6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APPS RECEIVED 2022</vt:lpstr>
      <vt:lpstr>APPS RECEIVED 2021</vt:lpstr>
      <vt:lpstr>REGISTER</vt:lpstr>
      <vt:lpstr>Minor Vary's</vt:lpstr>
      <vt:lpstr>RULES DONT TOUCH</vt:lpstr>
      <vt:lpstr>REGISTER!_Hlk143871924</vt:lpstr>
      <vt:lpstr>REGISTER!OLE_LINK2</vt:lpstr>
      <vt:lpstr>REGISTER!OLE_LINK5</vt:lpstr>
    </vt:vector>
  </TitlesOfParts>
  <Company>Nottingham City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Katie Jones</dc:creator>
  <cp:lastModifiedBy>Katie Jones</cp:lastModifiedBy>
  <dcterms:created xsi:type="dcterms:W3CDTF">2018-12-31T15:22:02Z</dcterms:created>
  <dcterms:modified xsi:type="dcterms:W3CDTF">2024-02-12T00:05:54Z</dcterms:modified>
  <cp:contentStatus/>
</cp:coreProperties>
</file>